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佐々木\Ｒ４アートプロジェクト支援事業\Ｒ５募集要項等\最終\"/>
    </mc:Choice>
  </mc:AlternateContent>
  <xr:revisionPtr revIDLastSave="0" documentId="8_{6ECB4A65-9305-4249-BB51-4A850C7FC037}" xr6:coauthVersionLast="47" xr6:coauthVersionMax="47" xr10:uidLastSave="{00000000-0000-0000-0000-000000000000}"/>
  <bookViews>
    <workbookView xWindow="-120" yWindow="-120" windowWidth="29040" windowHeight="15840" xr2:uid="{9E166566-90A1-40CB-B2D3-7A6654A53D81}"/>
  </bookViews>
  <sheets>
    <sheet name="応募書②　収支予算書" sheetId="1" r:id="rId1"/>
    <sheet name="Sheet2" sheetId="2" r:id="rId2"/>
  </sheets>
  <definedNames>
    <definedName name="_xlnm.Print_Area" localSheetId="0">'応募書②　収支予算書'!$A$1:$E$38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E8" i="1"/>
  <c r="D19" i="1" l="1"/>
  <c r="C20" i="1"/>
  <c r="D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katou</author>
  </authors>
  <commentList>
    <comment ref="E4" authorId="0" shapeId="0" xr:uid="{CEC1716F-2188-4489-82FB-6D71D2C442E5}">
      <text>
        <r>
          <rPr>
            <b/>
            <sz val="11"/>
            <color indexed="81"/>
            <rFont val="MS P ゴシック"/>
            <family val="3"/>
            <charset val="128"/>
          </rPr>
          <t>入力してください。</t>
        </r>
      </text>
    </comment>
    <comment ref="E7" authorId="0" shapeId="0" xr:uid="{A6AC3E76-2101-4620-9C69-6C997B808A40}">
      <text>
        <r>
          <rPr>
            <b/>
            <sz val="11"/>
            <color indexed="81"/>
            <rFont val="MS P ゴシック"/>
            <family val="3"/>
            <charset val="128"/>
          </rPr>
          <t>事業区分を選択してください。</t>
        </r>
      </text>
    </comment>
  </commentList>
</comments>
</file>

<file path=xl/sharedStrings.xml><?xml version="1.0" encoding="utf-8"?>
<sst xmlns="http://schemas.openxmlformats.org/spreadsheetml/2006/main" count="54" uniqueCount="48">
  <si>
    <t>収支予算書</t>
    <rPh sb="0" eb="2">
      <t>シュウシ</t>
    </rPh>
    <rPh sb="2" eb="5">
      <t>ヨサンショ</t>
    </rPh>
    <phoneticPr fontId="3"/>
  </si>
  <si>
    <t>事業名</t>
    <rPh sb="0" eb="3">
      <t>ジギョウメイ</t>
    </rPh>
    <phoneticPr fontId="3"/>
  </si>
  <si>
    <t>団体名</t>
    <rPh sb="0" eb="3">
      <t>ダンタイメイ</t>
    </rPh>
    <phoneticPr fontId="3"/>
  </si>
  <si>
    <t>事業区分</t>
    <rPh sb="0" eb="2">
      <t>ジギョウ</t>
    </rPh>
    <rPh sb="2" eb="4">
      <t>クブン</t>
    </rPh>
    <phoneticPr fontId="3"/>
  </si>
  <si>
    <t>（ⅰ）プロジェクト支援</t>
    <rPh sb="9" eb="11">
      <t>シエン</t>
    </rPh>
    <phoneticPr fontId="3"/>
  </si>
  <si>
    <t>支給上限額（円）</t>
    <rPh sb="0" eb="5">
      <t>シキュウジョウゲンガク</t>
    </rPh>
    <rPh sb="6" eb="7">
      <t>エン</t>
    </rPh>
    <phoneticPr fontId="3"/>
  </si>
  <si>
    <t>支給率</t>
    <rPh sb="0" eb="2">
      <t>シキュウ</t>
    </rPh>
    <rPh sb="2" eb="3">
      <t>リツ</t>
    </rPh>
    <phoneticPr fontId="3"/>
  </si>
  <si>
    <t>１．収入の部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</si>
  <si>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</si>
  <si>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項目</t>
    <rPh sb="0" eb="2">
      <t>コウモク</t>
    </rPh>
    <phoneticPr fontId="3"/>
  </si>
  <si>
    <t>予算額</t>
    <rPh sb="0" eb="3">
      <t>ヨサンガク</t>
    </rPh>
    <phoneticPr fontId="3"/>
  </si>
  <si>
    <t>積算内訳</t>
    <rPh sb="0" eb="2">
      <t>セキサン</t>
    </rPh>
    <rPh sb="2" eb="4">
      <t>ウチワケ</t>
    </rPh>
    <phoneticPr fontId="3"/>
  </si>
  <si>
    <t>備考</t>
    <rPh sb="0" eb="2">
      <t>ビコウ</t>
    </rPh>
    <phoneticPr fontId="3"/>
  </si>
  <si>
    <t>事業収入</t>
    <rPh sb="0" eb="4">
      <t>ジギョウシュウニュウ</t>
    </rPh>
    <phoneticPr fontId="3"/>
  </si>
  <si>
    <r>
      <rPr>
        <sz val="9"/>
        <color theme="1"/>
        <rFont val="游ゴシック"/>
        <family val="3"/>
        <charset val="128"/>
        <scheme val="minor"/>
      </rPr>
      <t>国・地方公共団体からの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補助金・助成金</t>
    </r>
    <rPh sb="0" eb="1">
      <t>クニ</t>
    </rPh>
    <rPh sb="2" eb="8">
      <t>チホウコウキョウダンタイ</t>
    </rPh>
    <rPh sb="12" eb="15">
      <t>ホジョキン</t>
    </rPh>
    <rPh sb="16" eb="19">
      <t>ジョセイキン</t>
    </rPh>
    <phoneticPr fontId="3"/>
  </si>
  <si>
    <t>民間団体からの助成金</t>
    <rPh sb="0" eb="2">
      <t>ミンカン</t>
    </rPh>
    <rPh sb="2" eb="4">
      <t>ダンタイ</t>
    </rPh>
    <rPh sb="7" eb="10">
      <t>ジョセイキン</t>
    </rPh>
    <phoneticPr fontId="3"/>
  </si>
  <si>
    <t>寄附金・協賛金</t>
    <rPh sb="0" eb="3">
      <t>キフキン</t>
    </rPh>
    <rPh sb="4" eb="7">
      <t>キョウサンキン</t>
    </rPh>
    <phoneticPr fontId="3"/>
  </si>
  <si>
    <t>自己資金</t>
    <rPh sb="0" eb="4">
      <t>ジコシキン</t>
    </rPh>
    <phoneticPr fontId="3"/>
  </si>
  <si>
    <t>その他</t>
    <rPh sb="2" eb="3">
      <t>タ</t>
    </rPh>
    <phoneticPr fontId="3"/>
  </si>
  <si>
    <t>小計（A）</t>
    <rPh sb="0" eb="2">
      <t>ショウケイ</t>
    </rPh>
    <phoneticPr fontId="3"/>
  </si>
  <si>
    <t>収入計（C）＝（A）+（B）</t>
    <rPh sb="0" eb="2">
      <t>シュウニュウ</t>
    </rPh>
    <phoneticPr fontId="3"/>
  </si>
  <si>
    <t>２．支出の部</t>
    <rPh sb="2" eb="4">
      <t>シシュツ</t>
    </rPh>
    <rPh sb="5" eb="6">
      <t>ブ</t>
    </rPh>
    <phoneticPr fontId="3"/>
  </si>
  <si>
    <t>積算内訳</t>
    <rPh sb="0" eb="4">
      <t>セキサンウチワケ</t>
    </rPh>
    <phoneticPr fontId="3"/>
  </si>
  <si>
    <t>対象経費</t>
    <rPh sb="0" eb="4">
      <t>タイショウケイヒ</t>
    </rPh>
    <phoneticPr fontId="3"/>
  </si>
  <si>
    <t>事務費</t>
    <rPh sb="0" eb="3">
      <t>ジムヒ</t>
    </rPh>
    <phoneticPr fontId="3"/>
  </si>
  <si>
    <t>対象経費計（D）</t>
    <rPh sb="0" eb="2">
      <t>タイショウ</t>
    </rPh>
    <rPh sb="2" eb="4">
      <t>ケイヒ</t>
    </rPh>
    <rPh sb="4" eb="5">
      <t>ケイ</t>
    </rPh>
    <phoneticPr fontId="3"/>
  </si>
  <si>
    <t>対象外経費</t>
    <rPh sb="0" eb="5">
      <t>タイショウガイケイヒ</t>
    </rPh>
    <phoneticPr fontId="3"/>
  </si>
  <si>
    <t>食糧費</t>
    <rPh sb="0" eb="3">
      <t>ショクリョウヒ</t>
    </rPh>
    <phoneticPr fontId="3"/>
  </si>
  <si>
    <t>対象外経費計（E）</t>
    <rPh sb="0" eb="3">
      <t>タイショウガイ</t>
    </rPh>
    <rPh sb="3" eb="5">
      <t>ケイヒ</t>
    </rPh>
    <rPh sb="5" eb="6">
      <t>ケイ</t>
    </rPh>
    <phoneticPr fontId="3"/>
  </si>
  <si>
    <t>支出計（F）＝（D）+（E）</t>
    <rPh sb="0" eb="2">
      <t>シシュツ</t>
    </rPh>
    <rPh sb="2" eb="3">
      <t>ケイ</t>
    </rPh>
    <phoneticPr fontId="3"/>
  </si>
  <si>
    <t>事業区分</t>
    <rPh sb="0" eb="4">
      <t>ジギョウクブン</t>
    </rPh>
    <phoneticPr fontId="3"/>
  </si>
  <si>
    <t>上限額</t>
    <rPh sb="0" eb="3">
      <t>ジョウゲンガク</t>
    </rPh>
    <phoneticPr fontId="3"/>
  </si>
  <si>
    <t>支給率</t>
    <rPh sb="0" eb="3">
      <t>シキュウリツ</t>
    </rPh>
    <phoneticPr fontId="3"/>
  </si>
  <si>
    <t>対象経費の2/3</t>
    <rPh sb="0" eb="4">
      <t>タイショウケイヒ</t>
    </rPh>
    <phoneticPr fontId="3"/>
  </si>
  <si>
    <t>（ⅱ）地域の魅力向上支援</t>
    <rPh sb="3" eb="5">
      <t>チイキ</t>
    </rPh>
    <rPh sb="6" eb="12">
      <t>ミリョクコウジョウシエン</t>
    </rPh>
    <phoneticPr fontId="3"/>
  </si>
  <si>
    <t>対象経費の1/2</t>
    <rPh sb="0" eb="4">
      <t>タイショウケイヒ</t>
    </rPh>
    <phoneticPr fontId="3"/>
  </si>
  <si>
    <t>（ⅲ）スタートアップ支援</t>
    <rPh sb="10" eb="12">
      <t>シエン</t>
    </rPh>
    <phoneticPr fontId="3"/>
  </si>
  <si>
    <t>　※助成希望額(B)は（対象経費(D)－国・地方公共団体からの補助金・助成金）×助成率以内の金額としてください。</t>
    <rPh sb="2" eb="7">
      <t>ジョセイキボウガク</t>
    </rPh>
    <rPh sb="12" eb="16">
      <t>タイショウケイヒ</t>
    </rPh>
    <rPh sb="20" eb="21">
      <t>クニ</t>
    </rPh>
    <rPh sb="22" eb="28">
      <t>チホウコウキョウダンタイ</t>
    </rPh>
    <rPh sb="31" eb="34">
      <t>ホジョキン</t>
    </rPh>
    <rPh sb="35" eb="38">
      <t>ジョセイキン</t>
    </rPh>
    <rPh sb="40" eb="43">
      <t>ジョセイリツ</t>
    </rPh>
    <rPh sb="43" eb="45">
      <t>イナイ</t>
    </rPh>
    <rPh sb="46" eb="48">
      <t>キンガク</t>
    </rPh>
    <phoneticPr fontId="3"/>
  </si>
  <si>
    <t>　※収入計（C）＝支出計（F）となるように記入してください。</t>
    <rPh sb="2" eb="4">
      <t>シュウニュウ</t>
    </rPh>
    <rPh sb="4" eb="5">
      <t>ケイ</t>
    </rPh>
    <rPh sb="9" eb="11">
      <t>シシュツ</t>
    </rPh>
    <rPh sb="11" eb="12">
      <t>ケイ</t>
    </rPh>
    <rPh sb="21" eb="23">
      <t>キニュウ</t>
    </rPh>
    <phoneticPr fontId="3"/>
  </si>
  <si>
    <t>助成希望額（B）※
（千円未満切捨て）</t>
    <rPh sb="0" eb="2">
      <t>ジョセイ</t>
    </rPh>
    <rPh sb="2" eb="4">
      <t>キボウ</t>
    </rPh>
    <rPh sb="4" eb="5">
      <t>ガク</t>
    </rPh>
    <rPh sb="11" eb="13">
      <t>センエン</t>
    </rPh>
    <rPh sb="13" eb="15">
      <t>ミマン</t>
    </rPh>
    <rPh sb="15" eb="17">
      <t>キリス</t>
    </rPh>
    <phoneticPr fontId="3"/>
  </si>
  <si>
    <t>企画制作費</t>
    <rPh sb="0" eb="2">
      <t>キカク</t>
    </rPh>
    <rPh sb="2" eb="5">
      <t>セイサクヒ</t>
    </rPh>
    <phoneticPr fontId="3"/>
  </si>
  <si>
    <t>文芸・音楽費</t>
    <rPh sb="0" eb="2">
      <t>ブンゲイ</t>
    </rPh>
    <rPh sb="3" eb="5">
      <t>オンガク</t>
    </rPh>
    <rPh sb="5" eb="6">
      <t>ヒ</t>
    </rPh>
    <phoneticPr fontId="3"/>
  </si>
  <si>
    <t>会場・舞台費</t>
    <rPh sb="0" eb="2">
      <t>カイジョウ</t>
    </rPh>
    <rPh sb="3" eb="6">
      <t>ブタイヒ</t>
    </rPh>
    <phoneticPr fontId="3"/>
  </si>
  <si>
    <t>印刷・宣伝費</t>
    <rPh sb="0" eb="2">
      <t>インサツ</t>
    </rPh>
    <rPh sb="3" eb="6">
      <t>センデンヒ</t>
    </rPh>
    <phoneticPr fontId="3"/>
  </si>
  <si>
    <t>通信・運搬費</t>
    <rPh sb="0" eb="2">
      <t>ツウシン</t>
    </rPh>
    <rPh sb="3" eb="6">
      <t>ウンパンヒ</t>
    </rPh>
    <phoneticPr fontId="3"/>
  </si>
  <si>
    <t>旅費</t>
    <rPh sb="0" eb="2">
      <t>リョヒ</t>
    </rPh>
    <phoneticPr fontId="3"/>
  </si>
  <si>
    <t>出演料・謝金</t>
    <rPh sb="0" eb="3">
      <t>シュツエンリョウ</t>
    </rPh>
    <rPh sb="4" eb="6">
      <t>シャキン</t>
    </rPh>
    <phoneticPr fontId="3"/>
  </si>
  <si>
    <t>様式３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</si>
</sst>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38" fontId="2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2" borderId="1" xfId="1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38" fontId="0" fillId="2" borderId="1" xfId="1" applyFont="1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38" fontId="2" fillId="2" borderId="1" xfId="1" applyFont="1" applyFill="1" applyBorder="1" applyProtection="1">
      <alignment vertical="center"/>
      <protection locked="0"/>
    </xf>
    <xf numFmtId="38" fontId="2" fillId="0" borderId="1" xfId="1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9" fillId="0" borderId="10" xfId="0" applyFont="1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12" fontId="0" fillId="0" borderId="0" xfId="0" applyNumberFormat="1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2" fillId="0" borderId="1" xfId="1" applyFont="1" applyBorder="1" applyAlignment="1">
      <alignment horizontal="center" vertical="center"/>
    </xf>
    <xf numFmtId="38" fontId="9" fillId="0" borderId="10" xfId="1" applyFont="1" applyBorder="1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61913</xdr:colOff>
      <xdr:row>26</xdr:row>
      <xdr:rowOff>114300</xdr:rowOff>
    </xdr:from>
    <xdr:to>
      <xdr:col>6</xdr:col>
      <xdr:colOff>523877</xdr:colOff>
      <xdr:row>36</xdr:row>
      <xdr:rowOff>261937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AAE341A7-FCB0-4988-A05A-9A8371DFBF81}"/>
            </a:ext>
          </a:extLst>
        </xdr:cNvPr>
        <xdr:cNvCxnSpPr>
          <a:endCxn id="3" idx="2"/>
        </xdr:cNvCxnSpPr>
      </xdr:nvCxnSpPr>
      <xdr:spPr>
        <a:xfrm rot="5400000" flipH="1" flipV="1">
          <a:off x="5334001" y="11891962"/>
          <a:ext cx="6338887" cy="1147764"/>
        </a:xfrm>
        <a:prstGeom prst="bentConnector3">
          <a:avLst>
            <a:gd name="adj1" fmla="val -60"/>
          </a:avLst>
        </a:prstGeom>
        <a:ln w="28575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323851</xdr:colOff>
      <xdr:row>25</xdr:row>
      <xdr:rowOff>142875</xdr:rowOff>
    </xdr:from>
    <xdr:to>
      <xdr:col>8</xdr:col>
      <xdr:colOff>38101</xdr:colOff>
      <xdr:row>26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A216606-6D48-434E-B6D7-5412D48A8DD9}"/>
            </a:ext>
          </a:extLst>
        </xdr:cNvPr>
        <xdr:cNvSpPr txBox="1"/>
      </xdr:nvSpPr>
      <xdr:spPr>
        <a:xfrm>
          <a:off x="8191501" y="8372475"/>
          <a:ext cx="17716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どちらも「</a:t>
          </a:r>
          <a:r>
            <a:rPr kumimoji="1" lang="en-US" altLang="ja-JP" sz="1200"/>
            <a:t>OK</a:t>
          </a:r>
          <a:r>
            <a:rPr kumimoji="1" lang="ja-JP" altLang="en-US" sz="1200"/>
            <a:t>」になるよう入力してください。</a:t>
          </a:r>
        </a:p>
      </xdr:txBody>
    </xdr:sp>
    <xdr:clientData/>
  </xdr:twoCellAnchor>
  <xdr:twoCellAnchor>
    <xdr:from>
      <xdr:col>5</xdr:col>
      <xdr:colOff>38100</xdr:colOff>
      <xdr:row>18</xdr:row>
      <xdr:rowOff>200025</xdr:rowOff>
    </xdr:from>
    <xdr:to>
      <xdr:col>6</xdr:col>
      <xdr:colOff>523876</xdr:colOff>
      <xdr:row>25</xdr:row>
      <xdr:rowOff>142875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79141B01-62F9-4886-80E1-1651E792A09D}"/>
            </a:ext>
          </a:extLst>
        </xdr:cNvPr>
        <xdr:cNvCxnSpPr>
          <a:endCxn id="3" idx="0"/>
        </xdr:cNvCxnSpPr>
      </xdr:nvCxnSpPr>
      <xdr:spPr>
        <a:xfrm rot="16200000" flipH="1">
          <a:off x="7434263" y="6729412"/>
          <a:ext cx="2114550" cy="1171576"/>
        </a:xfrm>
        <a:prstGeom prst="bentConnector3">
          <a:avLst>
            <a:gd name="adj1" fmla="val 0"/>
          </a:avLst>
        </a:prstGeom>
        <a:ln w="28575" cap="flat" cmpd="sng" algn="ctr">
          <a:solidFill>
            <a:schemeClr val="dk1"/>
          </a:solidFill>
          <a:prstDash val="solid"/>
          <a:round/>
          <a:headEnd type="arrow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D008-B589-46E9-BF52-3194EC00F54F}">
  <sheetPr>
    <pageSetUpPr fitToPage="1"/>
  </sheetPr>
  <dimension ref="A1:G38"/>
  <sheetViews>
    <sheetView tabSelected="1" view="pageBreakPreview" zoomScaleNormal="100" zoomScaleSheetLayoutView="100" workbookViewId="0">
      <selection activeCell="C29" sqref="C29"/>
    </sheetView>
  </sheetViews>
  <sheetFormatPr defaultRowHeight="18.75"/>
  <cols>
    <col min="1" max="1" width="3.875" customWidth="1"/>
    <col min="2" max="2" width="27" bestFit="1" customWidth="1"/>
    <col min="3" max="3" width="17.125" style="30" customWidth="1"/>
    <col min="4" max="4" width="24.875" customWidth="1"/>
    <col min="5" max="5" width="30.375" bestFit="1" customWidth="1"/>
  </cols>
  <sheetData>
    <row r="1" spans="1:7" ht="19.5">
      <c r="A1" s="1" t="s">
        <v>47</v>
      </c>
      <c r="B1" s="1"/>
      <c r="C1" s="24"/>
      <c r="D1" s="1"/>
      <c r="E1" s="1"/>
    </row>
    <row r="2" spans="1:7" ht="34.5" customHeight="1">
      <c r="A2" s="46" t="s">
        <v>0</v>
      </c>
      <c r="B2" s="47"/>
      <c r="C2" s="47"/>
      <c r="D2" s="47"/>
      <c r="E2" s="47"/>
    </row>
    <row r="3" spans="1:7" ht="19.5">
      <c r="A3" s="2"/>
      <c r="B3" s="2"/>
      <c r="C3" s="25"/>
      <c r="D3" s="2"/>
      <c r="E3" s="2"/>
    </row>
    <row r="4" spans="1:7" ht="19.5">
      <c r="A4" s="1"/>
      <c r="B4" s="1"/>
      <c r="C4" s="24"/>
      <c r="D4" s="3" t="s">
        <v>1</v>
      </c>
      <c r="E4" s="4"/>
    </row>
    <row r="5" spans="1:7" ht="19.5">
      <c r="A5" s="1"/>
      <c r="B5" s="1"/>
      <c r="C5" s="24"/>
      <c r="D5" s="3" t="s">
        <v>2</v>
      </c>
      <c r="E5" s="4"/>
    </row>
    <row r="6" spans="1:7" ht="19.5">
      <c r="A6" s="1"/>
      <c r="B6" s="1"/>
      <c r="C6" s="24"/>
      <c r="D6" s="2"/>
      <c r="E6" s="1"/>
    </row>
    <row r="7" spans="1:7" ht="19.5">
      <c r="A7" s="1"/>
      <c r="B7" s="1"/>
      <c r="C7" s="24"/>
      <c r="D7" s="3" t="s">
        <v>3</v>
      </c>
      <c r="E7" s="4" t="s">
        <v>4</v>
      </c>
    </row>
    <row r="8" spans="1:7" ht="19.5">
      <c r="A8" s="1"/>
      <c r="B8" s="1"/>
      <c r="C8" s="24"/>
      <c r="D8" s="3" t="s">
        <v>5</v>
      </c>
      <c r="E8" s="5">
        <f>_xlfn.SWITCH(E7,Sheet2!A3,Sheet2!B3,Sheet2!A4,Sheet2!B4,Sheet2!A5,Sheet2!B5)</f>
        <v>5000000</v>
      </c>
    </row>
    <row r="9" spans="1:7" ht="19.5">
      <c r="A9" s="1"/>
      <c r="B9" s="1"/>
      <c r="C9" s="24"/>
      <c r="D9" s="3" t="s">
        <v>6</v>
      </c>
      <c r="E9" s="5" t="str">
        <f>_xlfn.SWITCH(E7,Sheet2!A3,Sheet2!C3,Sheet2!A4,Sheet2!C4,Sheet2!A5,Sheet2!C5)</f>
        <v>対象経費の2/3</v>
      </c>
      <c r="G9">
        <f>_xlfn.SWITCH(E9,Sheet2!C3,Sheet2!D3,Sheet2!C4,Sheet2!D4,Sheet2!C5,Sheet2!D5)</f>
        <v>0.66666666666666663</v>
      </c>
    </row>
    <row r="10" spans="1:7" ht="19.5">
      <c r="A10" s="1" t="s">
        <v>7</v>
      </c>
      <c r="B10" s="1"/>
      <c r="C10" s="24"/>
      <c r="D10" s="1"/>
      <c r="E10" s="6" t="s">
        <v>8</v>
      </c>
    </row>
    <row r="11" spans="1:7" ht="19.5">
      <c r="A11" s="7"/>
      <c r="B11" s="8" t="s">
        <v>9</v>
      </c>
      <c r="C11" s="26" t="s">
        <v>10</v>
      </c>
      <c r="D11" s="8" t="s">
        <v>11</v>
      </c>
      <c r="E11" s="8" t="s">
        <v>12</v>
      </c>
    </row>
    <row r="12" spans="1:7" ht="38.1" customHeight="1">
      <c r="A12" s="7"/>
      <c r="B12" s="8" t="s">
        <v>13</v>
      </c>
      <c r="C12" s="9"/>
      <c r="D12" s="10"/>
      <c r="E12" s="10"/>
    </row>
    <row r="13" spans="1:7" ht="38.1" customHeight="1">
      <c r="A13" s="11"/>
      <c r="B13" s="12" t="s">
        <v>14</v>
      </c>
      <c r="C13" s="13"/>
      <c r="D13" s="14"/>
      <c r="E13" s="14"/>
    </row>
    <row r="14" spans="1:7" ht="38.1" customHeight="1">
      <c r="A14" s="15"/>
      <c r="B14" s="3" t="s">
        <v>15</v>
      </c>
      <c r="C14" s="16"/>
      <c r="D14" s="4"/>
      <c r="E14" s="4"/>
    </row>
    <row r="15" spans="1:7" ht="38.1" customHeight="1">
      <c r="A15" s="15"/>
      <c r="B15" s="3" t="s">
        <v>16</v>
      </c>
      <c r="C15" s="16"/>
      <c r="D15" s="4"/>
      <c r="E15" s="4"/>
    </row>
    <row r="16" spans="1:7" ht="38.1" customHeight="1">
      <c r="A16" s="15"/>
      <c r="B16" s="3" t="s">
        <v>17</v>
      </c>
      <c r="C16" s="16"/>
      <c r="D16" s="4"/>
      <c r="E16" s="4"/>
    </row>
    <row r="17" spans="1:5" ht="38.1" customHeight="1">
      <c r="A17" s="15"/>
      <c r="B17" s="3" t="s">
        <v>18</v>
      </c>
      <c r="C17" s="16"/>
      <c r="D17" s="4"/>
      <c r="E17" s="4"/>
    </row>
    <row r="18" spans="1:5" ht="38.1" customHeight="1">
      <c r="A18" s="35" t="s">
        <v>19</v>
      </c>
      <c r="B18" s="36"/>
      <c r="C18" s="17"/>
      <c r="D18" s="18"/>
      <c r="E18" s="18"/>
    </row>
    <row r="19" spans="1:5" ht="42.75" customHeight="1">
      <c r="A19" s="48" t="s">
        <v>39</v>
      </c>
      <c r="B19" s="36"/>
      <c r="C19" s="16"/>
      <c r="D19" s="49" t="str">
        <f>IF(C19&lt;=C33*G9,"OK","←支給率オーバーです")</f>
        <v>OK</v>
      </c>
      <c r="E19" s="50"/>
    </row>
    <row r="20" spans="1:5" ht="38.1" customHeight="1">
      <c r="A20" s="39" t="s">
        <v>20</v>
      </c>
      <c r="B20" s="40"/>
      <c r="C20" s="17">
        <f>SUM(C18,C19)</f>
        <v>0</v>
      </c>
      <c r="D20" s="18"/>
      <c r="E20" s="18"/>
    </row>
    <row r="21" spans="1:5" s="31" customFormat="1">
      <c r="A21" s="33" t="s">
        <v>37</v>
      </c>
      <c r="C21" s="32"/>
    </row>
    <row r="22" spans="1:5" ht="10.5" customHeight="1">
      <c r="A22" s="19"/>
      <c r="B22" s="19"/>
      <c r="C22" s="27"/>
      <c r="D22" s="19"/>
      <c r="E22" s="19"/>
    </row>
    <row r="23" spans="1:5" ht="19.5">
      <c r="A23" s="19" t="s">
        <v>21</v>
      </c>
      <c r="B23" s="19"/>
      <c r="C23" s="27"/>
      <c r="D23" s="19"/>
      <c r="E23" s="19"/>
    </row>
    <row r="24" spans="1:5" ht="19.5">
      <c r="A24" s="15"/>
      <c r="B24" s="3" t="s">
        <v>9</v>
      </c>
      <c r="C24" s="28" t="s">
        <v>10</v>
      </c>
      <c r="D24" s="3" t="s">
        <v>22</v>
      </c>
      <c r="E24" s="3" t="s">
        <v>12</v>
      </c>
    </row>
    <row r="25" spans="1:5" ht="38.1" customHeight="1">
      <c r="A25" s="43" t="s">
        <v>23</v>
      </c>
      <c r="B25" s="3" t="s">
        <v>40</v>
      </c>
      <c r="C25" s="16"/>
      <c r="D25" s="4"/>
      <c r="E25" s="4"/>
    </row>
    <row r="26" spans="1:5" ht="38.1" customHeight="1">
      <c r="A26" s="44"/>
      <c r="B26" s="3" t="s">
        <v>41</v>
      </c>
      <c r="C26" s="16"/>
      <c r="D26" s="4"/>
      <c r="E26" s="4"/>
    </row>
    <row r="27" spans="1:5" ht="38.1" customHeight="1">
      <c r="A27" s="44"/>
      <c r="B27" s="3" t="s">
        <v>42</v>
      </c>
      <c r="C27" s="16"/>
      <c r="D27" s="4"/>
      <c r="E27" s="4"/>
    </row>
    <row r="28" spans="1:5" ht="38.1" customHeight="1">
      <c r="A28" s="44"/>
      <c r="B28" s="3" t="s">
        <v>43</v>
      </c>
      <c r="C28" s="16"/>
      <c r="D28" s="4"/>
      <c r="E28" s="4"/>
    </row>
    <row r="29" spans="1:5" ht="38.1" customHeight="1">
      <c r="A29" s="44"/>
      <c r="B29" s="3" t="s">
        <v>44</v>
      </c>
      <c r="C29" s="16"/>
      <c r="D29" s="4"/>
      <c r="E29" s="4"/>
    </row>
    <row r="30" spans="1:5" ht="38.1" customHeight="1">
      <c r="A30" s="44"/>
      <c r="B30" s="3" t="s">
        <v>45</v>
      </c>
      <c r="C30" s="16"/>
      <c r="D30" s="4"/>
      <c r="E30" s="4"/>
    </row>
    <row r="31" spans="1:5" ht="38.1" customHeight="1">
      <c r="A31" s="44"/>
      <c r="B31" s="3" t="s">
        <v>46</v>
      </c>
      <c r="C31" s="16"/>
      <c r="D31" s="4"/>
      <c r="E31" s="4"/>
    </row>
    <row r="32" spans="1:5" ht="38.1" customHeight="1">
      <c r="A32" s="45"/>
      <c r="B32" s="3" t="s">
        <v>24</v>
      </c>
      <c r="C32" s="16"/>
      <c r="D32" s="4"/>
      <c r="E32" s="4"/>
    </row>
    <row r="33" spans="1:5" ht="38.1" customHeight="1">
      <c r="A33" s="35" t="s">
        <v>25</v>
      </c>
      <c r="B33" s="36"/>
      <c r="C33" s="17"/>
      <c r="D33" s="18"/>
      <c r="E33" s="18"/>
    </row>
    <row r="34" spans="1:5" ht="38.1" customHeight="1">
      <c r="A34" s="37" t="s">
        <v>26</v>
      </c>
      <c r="B34" s="3" t="s">
        <v>27</v>
      </c>
      <c r="C34" s="16"/>
      <c r="D34" s="4"/>
      <c r="E34" s="4"/>
    </row>
    <row r="35" spans="1:5" ht="38.1" customHeight="1">
      <c r="A35" s="38"/>
      <c r="B35" s="3" t="s">
        <v>18</v>
      </c>
      <c r="C35" s="16"/>
      <c r="D35" s="4"/>
      <c r="E35" s="4"/>
    </row>
    <row r="36" spans="1:5" ht="38.1" customHeight="1">
      <c r="A36" s="35" t="s">
        <v>28</v>
      </c>
      <c r="B36" s="36"/>
      <c r="C36" s="17"/>
      <c r="D36" s="18"/>
      <c r="E36" s="18"/>
    </row>
    <row r="37" spans="1:5" ht="38.1" customHeight="1">
      <c r="A37" s="39" t="s">
        <v>29</v>
      </c>
      <c r="B37" s="40"/>
      <c r="C37" s="17"/>
      <c r="D37" s="41" t="str">
        <f>IF(C20=C37,"OK","←収入計（C）と支出計（F）の合計が異なります")</f>
        <v>OK</v>
      </c>
      <c r="E37" s="42"/>
    </row>
    <row r="38" spans="1:5">
      <c r="A38" s="34" t="s">
        <v>38</v>
      </c>
      <c r="C38" s="29"/>
      <c r="D38" s="20"/>
    </row>
  </sheetData>
  <mergeCells count="11">
    <mergeCell ref="A25:A32"/>
    <mergeCell ref="A2:E2"/>
    <mergeCell ref="A18:B18"/>
    <mergeCell ref="A19:B19"/>
    <mergeCell ref="D19:E19"/>
    <mergeCell ref="A20:B20"/>
    <mergeCell ref="A33:B33"/>
    <mergeCell ref="A34:A35"/>
    <mergeCell ref="A36:B36"/>
    <mergeCell ref="A37:B37"/>
    <mergeCell ref="D37:E37"/>
  </mergeCells>
  <phoneticPr fontId="3"/>
  <dataValidations count="1">
    <dataValidation type="whole" operator="lessThanOrEqual" allowBlank="1" showInputMessage="1" showErrorMessage="1" error="支給上限額を超えています！" sqref="C19" xr:uid="{9C51F423-4538-4789-B8FC-48DC0B5AF81C}">
      <formula1>E8</formula1>
    </dataValidation>
  </dataValidations>
  <pageMargins left="0.51181102362204722" right="0.51181102362204722" top="0.55118110236220474" bottom="0.55118110236220474" header="0.31496062992125984" footer="0.31496062992125984"/>
  <pageSetup paperSize="9" scale="67" orientation="portrait" r:id="rId1"/>
  <rowBreaks count="1" manualBreakCount="1">
    <brk id="38" max="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4A29E6-6776-4EBD-A8CB-E0FF297C80F8}">
          <x14:formula1>
            <xm:f>Sheet2!$A$3:$A$5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2E42F-CE73-455F-94D8-2BDD358562A7}">
  <dimension ref="A2:D5"/>
  <sheetViews>
    <sheetView workbookViewId="0">
      <selection activeCell="I28" sqref="I28"/>
    </sheetView>
  </sheetViews>
  <sheetFormatPr defaultRowHeight="18.75"/>
  <cols>
    <col min="1" max="1" width="25.5" bestFit="1" customWidth="1"/>
    <col min="2" max="2" width="16.125" customWidth="1"/>
    <col min="3" max="3" width="14.125" bestFit="1" customWidth="1"/>
    <col min="4" max="4" width="9.875" bestFit="1" customWidth="1"/>
  </cols>
  <sheetData>
    <row r="2" spans="1:4">
      <c r="A2" s="21" t="s">
        <v>30</v>
      </c>
      <c r="B2" s="11" t="s">
        <v>31</v>
      </c>
      <c r="C2" s="11" t="s">
        <v>32</v>
      </c>
    </row>
    <row r="3" spans="1:4">
      <c r="A3" s="11" t="s">
        <v>4</v>
      </c>
      <c r="B3" s="22">
        <v>5000000</v>
      </c>
      <c r="C3" s="11" t="s">
        <v>33</v>
      </c>
      <c r="D3" s="23">
        <v>0.66666666666666663</v>
      </c>
    </row>
    <row r="4" spans="1:4">
      <c r="A4" s="11" t="s">
        <v>34</v>
      </c>
      <c r="B4" s="22">
        <v>1000000</v>
      </c>
      <c r="C4" s="11" t="s">
        <v>35</v>
      </c>
      <c r="D4" s="23">
        <v>0.5</v>
      </c>
    </row>
    <row r="5" spans="1:4">
      <c r="A5" s="11" t="s">
        <v>36</v>
      </c>
      <c r="B5" s="22">
        <v>300000</v>
      </c>
      <c r="C5" s="11" t="s">
        <v>35</v>
      </c>
      <c r="D5" s="23">
        <v>0.5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応募書②　収支予算書</vt:lpstr>
      <vt:lpstr>Sheet2</vt:lpstr>
      <vt:lpstr>'応募書②　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</dc:creator>
  <cp:lastModifiedBy>佐々木 博志</cp:lastModifiedBy>
  <cp:lastPrinted>2023-03-04T08:24:38Z</cp:lastPrinted>
  <dcterms:created xsi:type="dcterms:W3CDTF">2023-02-24T02:08:55Z</dcterms:created>
  <dcterms:modified xsi:type="dcterms:W3CDTF">2023-03-06T02:25:57Z</dcterms:modified>
</cp:coreProperties>
</file>