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<sst xmlns="http://schemas.openxmlformats.org/spreadsheetml/2006/main" count="843" uniqueCount="843">
  <si>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福井循環器病院</t>
  </si>
  <si>
    <t>〒910-0833 福井県 福井市新保２丁目２２８</t>
  </si>
  <si>
    <t>病棟の建築時期と構造</t>
  </si>
  <si>
    <t>建物情報＼病棟名</t>
  </si>
  <si>
    <t>３階病棟</t>
  </si>
  <si>
    <t>４階病棟</t>
  </si>
  <si>
    <t>５階病棟</t>
  </si>
  <si>
    <t>６階病棟</t>
  </si>
  <si>
    <t>救命センター</t>
  </si>
  <si>
    <t>様式１病院病棟票(1)</t>
  </si>
  <si>
    <t>建築時期</t>
  </si>
  <si>
    <t>1998</t>
  </si>
  <si>
    <t>構造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</si>
  <si>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</si>
  <si>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</si>
  <si>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</si>
  <si>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</si>
  <si>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</si>
  <si>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</si>
  <si>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</si>
  <si>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</si>
  <si>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</si>
  <si>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</si>
  <si>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</si>
  <si>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</si>
  <si>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</si>
  <si>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</si>
  <si>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</si>
  <si>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</si>
  <si>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</si>
  <si>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</si>
  <si>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</si>
  <si>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</si>
  <si>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</si>
  <si>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</si>
  <si>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</si>
  <si>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</si>
  <si>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</si>
  <si>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</si>
  <si>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</si>
  <si>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</si>
  <si>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</si>
  <si>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</si>
  <si>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</si>
  <si>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</si>
  <si>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</si>
  <si>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</si>
  <si>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</si>
  <si>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</si>
  <si>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</si>
  <si>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</si>
  <si>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</si>
  <si>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</si>
  <si>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</si>
  <si>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</si>
  <si>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</si>
  <si>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</si>
  <si>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</si>
  <si>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</si>
  <si>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</si>
  <si>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</si>
  <si>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</si>
  <si>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</si>
  <si>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</si>
  <si>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</si>
  <si>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</si>
  <si>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</si>
  <si>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</si>
  <si>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</si>
  <si>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</si>
  <si>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</si>
  <si>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</si>
  <si>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</si>
  <si>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</si>
  <si>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</si>
  <si>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</si>
  <si>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</si>
  <si>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</si>
  <si>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</si>
  <si>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</si>
  <si>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</si>
  <si>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</si>
  <si>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</si>
  <si>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</si>
  <si>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</si>
  <si>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</si>
  <si>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</si>
  <si>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</si>
  <si>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</si>
  <si>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</si>
  <si>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</si>
  <si>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</si>
  <si>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</si>
  <si>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</si>
  <si>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</si>
  <si>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</si>
  <si>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</si>
  <si>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</si>
  <si>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</si>
  <si>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</si>
  <si>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</si>
  <si>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</si>
  <si>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休床しているため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</si>
  <si>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</si>
  <si>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</si>
  <si>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</si>
  <si>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</si>
  <si>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</si>
  <si>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</si>
  <si>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</si>
  <si>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</si>
  <si>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心臓血管外科</t>
  </si>
  <si>
    <t>様式１病院施設票(43)-2</t>
  </si>
  <si>
    <t>様式１病院施設票(43)-3</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</si>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</sst>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t="s">
        <v>17</v>
      </c>
      <c r="M17" s="20"/>
      <c r="N17" s="20"/>
      <c r="O17" s="20"/>
      <c r="P17" s="20" t="s">
        <v>17</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18</v>
      </c>
      <c r="J18" s="394"/>
      <c r="K18" s="394"/>
      <c r="L18" s="20"/>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t="s">
        <v>17</v>
      </c>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t="s">
        <v>17</v>
      </c>
      <c r="M28" s="20"/>
      <c r="N28" s="20"/>
      <c r="O28" s="20"/>
      <c r="P28" s="20" t="s">
        <v>17</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18</v>
      </c>
      <c r="J29" s="300"/>
      <c r="K29" s="301"/>
      <c r="L29" s="20"/>
      <c r="M29" s="20" t="s">
        <v>17</v>
      </c>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t="s">
        <v>17</v>
      </c>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17</v>
      </c>
      <c r="M57" s="21" t="s">
        <v>17</v>
      </c>
      <c r="N57" s="21" t="s">
        <v>17</v>
      </c>
      <c r="O57" s="21" t="s">
        <v>17</v>
      </c>
      <c r="P57" s="21" t="s">
        <v>17</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16</v>
      </c>
      <c r="M95" s="249" t="s">
        <v>18</v>
      </c>
      <c r="N95" s="249" t="s">
        <v>18</v>
      </c>
      <c r="O95" s="249" t="s">
        <v>79</v>
      </c>
      <c r="P95" s="249" t="s">
        <v>16</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52</v>
      </c>
      <c r="M104" s="248">
        <v>52</v>
      </c>
      <c r="N104" s="192">
        <v>52</v>
      </c>
      <c r="O104" s="192">
        <v>34</v>
      </c>
      <c r="P104" s="192">
        <v>9</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49</v>
      </c>
      <c r="M106" s="192">
        <v>51</v>
      </c>
      <c r="N106" s="192">
        <v>28</v>
      </c>
      <c r="O106" s="192">
        <v>0</v>
      </c>
      <c r="P106" s="192">
        <v>9</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52</v>
      </c>
      <c r="M107" s="192">
        <v>52</v>
      </c>
      <c r="N107" s="192">
        <v>52</v>
      </c>
      <c r="O107" s="192">
        <v>34</v>
      </c>
      <c r="P107" s="192">
        <v>8</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38</v>
      </c>
      <c r="M117" s="191" t="s">
        <v>38</v>
      </c>
      <c r="N117" s="191" t="s">
        <v>38</v>
      </c>
      <c r="O117" s="191" t="s">
        <v>102</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6" t="s">
        <v>105</v>
      </c>
      <c r="D125" s="297"/>
      <c r="E125" s="297"/>
      <c r="F125" s="297"/>
      <c r="G125" s="297"/>
      <c r="H125" s="298"/>
      <c r="I125" s="277" t="s">
        <v>106</v>
      </c>
      <c r="J125" s="78"/>
      <c r="K125" s="79"/>
      <c r="L125" s="253" t="s">
        <v>107</v>
      </c>
      <c r="M125" s="253" t="s">
        <v>107</v>
      </c>
      <c r="N125" s="253" t="s">
        <v>107</v>
      </c>
      <c r="O125" s="253" t="s">
        <v>107</v>
      </c>
      <c r="P125" s="253" t="s">
        <v>107</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6" t="s">
        <v>109</v>
      </c>
      <c r="F126" s="297"/>
      <c r="G126" s="297"/>
      <c r="H126" s="298"/>
      <c r="I126" s="294"/>
      <c r="J126" s="81"/>
      <c r="K126" s="82"/>
      <c r="L126" s="253" t="s">
        <v>110</v>
      </c>
      <c r="M126" s="253" t="s">
        <v>110</v>
      </c>
      <c r="N126" s="253" t="s">
        <v>110</v>
      </c>
      <c r="O126" s="253" t="s">
        <v>111</v>
      </c>
      <c r="P126" s="253" t="s">
        <v>111</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57"/>
      <c r="F127" s="390"/>
      <c r="G127" s="390"/>
      <c r="H127" s="358"/>
      <c r="I127" s="294"/>
      <c r="J127" s="81"/>
      <c r="K127" s="82"/>
      <c r="L127" s="253" t="s">
        <v>111</v>
      </c>
      <c r="M127" s="253" t="s">
        <v>111</v>
      </c>
      <c r="N127" s="253" t="s">
        <v>111</v>
      </c>
      <c r="O127" s="253" t="s">
        <v>110</v>
      </c>
      <c r="P127" s="253" t="s">
        <v>110</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114</v>
      </c>
      <c r="M128" s="253" t="s">
        <v>38</v>
      </c>
      <c r="N128" s="253" t="s">
        <v>38</v>
      </c>
      <c r="O128" s="253" t="s">
        <v>38</v>
      </c>
      <c r="P128" s="253" t="s">
        <v>114</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119</v>
      </c>
      <c r="N136" s="253" t="s">
        <v>119</v>
      </c>
      <c r="O136" s="253" t="s">
        <v>38</v>
      </c>
      <c r="P136" s="253" t="s">
        <v>120</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121</v>
      </c>
      <c r="F137" s="290"/>
      <c r="G137" s="290"/>
      <c r="H137" s="291"/>
      <c r="I137" s="356"/>
      <c r="J137" s="81"/>
      <c r="K137" s="82"/>
      <c r="L137" s="80">
        <v>52</v>
      </c>
      <c r="M137" s="253">
        <v>52</v>
      </c>
      <c r="N137" s="253">
        <v>52</v>
      </c>
      <c r="O137" s="253">
        <v>0</v>
      </c>
      <c r="P137" s="253">
        <v>8</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21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3.8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38</v>
      </c>
      <c r="M191" s="255">
        <v>38</v>
      </c>
      <c r="N191" s="255">
        <v>14</v>
      </c>
      <c r="O191" s="255">
        <v>0</v>
      </c>
      <c r="P191" s="255">
        <v>33</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1.2</v>
      </c>
      <c r="M192" s="255">
        <v>0.7</v>
      </c>
      <c r="N192" s="255">
        <v>0</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0</v>
      </c>
      <c r="M193" s="255">
        <v>2</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5</v>
      </c>
      <c r="M195" s="255">
        <v>5</v>
      </c>
      <c r="N195" s="255">
        <v>1</v>
      </c>
      <c r="O195" s="255">
        <v>0</v>
      </c>
      <c r="P195" s="255">
        <v>2</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0</v>
      </c>
      <c r="M196" s="255">
        <v>0</v>
      </c>
      <c r="N196" s="255">
        <v>0</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17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11</v>
      </c>
      <c r="M219" s="108">
        <v>14</v>
      </c>
      <c r="N219" s="108">
        <v>9</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2.9</v>
      </c>
      <c r="N220" s="109">
        <v>0</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2</v>
      </c>
      <c r="M221" s="108">
        <v>0</v>
      </c>
      <c r="N221" s="108">
        <v>0</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0.8</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2</v>
      </c>
      <c r="M223" s="108">
        <v>5</v>
      </c>
      <c r="N223" s="108">
        <v>5</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0.7</v>
      </c>
      <c r="M224" s="109">
        <v>0</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0</v>
      </c>
      <c r="N227" s="108">
        <v>6</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0</v>
      </c>
      <c r="N229" s="108">
        <v>3</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0</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0</v>
      </c>
      <c r="N233" s="108">
        <v>11</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1.4</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9</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4</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1</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1069</v>
      </c>
      <c r="M314" s="255">
        <v>1077</v>
      </c>
      <c r="N314" s="255">
        <v>257</v>
      </c>
      <c r="O314" s="255">
        <v>0</v>
      </c>
      <c r="P314" s="255">
        <v>854</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751</v>
      </c>
      <c r="M315" s="255">
        <v>758</v>
      </c>
      <c r="N315" s="255">
        <v>184</v>
      </c>
      <c r="O315" s="255">
        <v>0</v>
      </c>
      <c r="P315" s="255">
        <v>591</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219</v>
      </c>
      <c r="M316" s="255">
        <v>229</v>
      </c>
      <c r="N316" s="255">
        <v>57</v>
      </c>
      <c r="O316" s="255">
        <v>0</v>
      </c>
      <c r="P316" s="255">
        <v>32</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99</v>
      </c>
      <c r="M317" s="255">
        <v>90</v>
      </c>
      <c r="N317" s="255">
        <v>16</v>
      </c>
      <c r="O317" s="255">
        <v>0</v>
      </c>
      <c r="P317" s="255">
        <v>231</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13417</v>
      </c>
      <c r="M318" s="255">
        <v>13700</v>
      </c>
      <c r="N318" s="255">
        <v>2327</v>
      </c>
      <c r="O318" s="255">
        <v>0</v>
      </c>
      <c r="P318" s="255">
        <v>2230</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1071</v>
      </c>
      <c r="M319" s="255">
        <v>1081</v>
      </c>
      <c r="N319" s="255">
        <v>283</v>
      </c>
      <c r="O319" s="255">
        <v>0</v>
      </c>
      <c r="P319" s="255">
        <v>859</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1069</v>
      </c>
      <c r="M327" s="255">
        <v>1077</v>
      </c>
      <c r="N327" s="255">
        <v>257</v>
      </c>
      <c r="O327" s="255">
        <v>0</v>
      </c>
      <c r="P327" s="255">
        <v>854</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109</v>
      </c>
      <c r="M328" s="255">
        <v>99</v>
      </c>
      <c r="N328" s="255">
        <v>15</v>
      </c>
      <c r="O328" s="255">
        <v>0</v>
      </c>
      <c r="P328" s="255">
        <v>579</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903</v>
      </c>
      <c r="M329" s="255">
        <v>919</v>
      </c>
      <c r="N329" s="255">
        <v>234</v>
      </c>
      <c r="O329" s="255">
        <v>0</v>
      </c>
      <c r="P329" s="255">
        <v>104</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44</v>
      </c>
      <c r="M330" s="255">
        <v>51</v>
      </c>
      <c r="N330" s="255">
        <v>6</v>
      </c>
      <c r="O330" s="255">
        <v>0</v>
      </c>
      <c r="P330" s="255">
        <v>170</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13</v>
      </c>
      <c r="M331" s="255">
        <v>8</v>
      </c>
      <c r="N331" s="255">
        <v>2</v>
      </c>
      <c r="O331" s="255">
        <v>0</v>
      </c>
      <c r="P331" s="255">
        <v>1</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1071</v>
      </c>
      <c r="M335" s="255">
        <v>1081</v>
      </c>
      <c r="N335" s="255">
        <v>283</v>
      </c>
      <c r="O335" s="255">
        <v>0</v>
      </c>
      <c r="P335" s="255">
        <v>859</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16</v>
      </c>
      <c r="M336" s="255">
        <v>16</v>
      </c>
      <c r="N336" s="255">
        <v>40</v>
      </c>
      <c r="O336" s="255">
        <v>0</v>
      </c>
      <c r="P336" s="255">
        <v>804</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989</v>
      </c>
      <c r="M337" s="255">
        <v>994</v>
      </c>
      <c r="N337" s="255">
        <v>229</v>
      </c>
      <c r="O337" s="255">
        <v>0</v>
      </c>
      <c r="P337" s="255">
        <v>4</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35</v>
      </c>
      <c r="M338" s="255">
        <v>42</v>
      </c>
      <c r="N338" s="255">
        <v>8</v>
      </c>
      <c r="O338" s="255">
        <v>0</v>
      </c>
      <c r="P338" s="255">
        <v>13</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0</v>
      </c>
      <c r="M339" s="255">
        <v>1</v>
      </c>
      <c r="N339" s="255">
        <v>0</v>
      </c>
      <c r="O339" s="255">
        <v>0</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2</v>
      </c>
      <c r="M340" s="255">
        <v>1</v>
      </c>
      <c r="N340" s="255">
        <v>1</v>
      </c>
      <c r="O340" s="255">
        <v>0</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2</v>
      </c>
      <c r="M342" s="255">
        <v>3</v>
      </c>
      <c r="N342" s="255">
        <v>0</v>
      </c>
      <c r="O342" s="255">
        <v>0</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27</v>
      </c>
      <c r="M343" s="255">
        <v>24</v>
      </c>
      <c r="N343" s="255">
        <v>5</v>
      </c>
      <c r="O343" s="255">
        <v>0</v>
      </c>
      <c r="P343" s="255">
        <v>38</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1055</v>
      </c>
      <c r="M352" s="255">
        <v>1065</v>
      </c>
      <c r="N352" s="255">
        <v>243</v>
      </c>
      <c r="O352" s="255">
        <v>0</v>
      </c>
      <c r="P352" s="255">
        <v>55</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1020</v>
      </c>
      <c r="M353" s="255">
        <v>1026</v>
      </c>
      <c r="N353" s="255">
        <v>233</v>
      </c>
      <c r="O353" s="255">
        <v>0</v>
      </c>
      <c r="P353" s="255">
        <v>55</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15</v>
      </c>
      <c r="M354" s="255">
        <v>23</v>
      </c>
      <c r="N354" s="255">
        <v>6</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20</v>
      </c>
      <c r="M355" s="255">
        <v>16</v>
      </c>
      <c r="N355" s="255">
        <v>4</v>
      </c>
      <c r="O355" s="255">
        <v>0</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357</v>
      </c>
      <c r="M388" s="249" t="s">
        <v>8</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119</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3037</v>
      </c>
      <c r="M390" s="259">
        <v>293</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361</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369</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370</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371</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372</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373</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374</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375</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376</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377</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378</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379</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380</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381</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383</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384</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385</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386</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387</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388</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389</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120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t="s">
        <v>390</v>
      </c>
      <c r="M422" s="259">
        <v>594</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391</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392</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393</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394</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395</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396</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397</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398</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399</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400</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401</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402</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403</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404</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405</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406</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407</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408</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409</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410</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411</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412</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413</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417</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423</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424</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425</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426</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427</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428</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429</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430</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431</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432</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433</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6" t="s">
        <v>436</v>
      </c>
      <c r="D473" s="297"/>
      <c r="E473" s="297"/>
      <c r="F473" s="297"/>
      <c r="G473" s="297"/>
      <c r="H473" s="298"/>
      <c r="I473" s="293" t="s">
        <v>437</v>
      </c>
      <c r="J473" s="93" t="str">
        <f>IF(SUM(L473:BS473)=0,IF(COUNTIF(L473:BS473,"未確認")&gt;0,"未確認",IF(COUNTIF(L473:BS473,"~*")&gt;0,"*",SUM(L473:BS473))),SUM(L473:BS473))</f>
        <v>未確認</v>
      </c>
      <c r="K473" s="152" t="str">
        <f ref="K473:K480" t="shared" si="69">IF(OR(COUNTIF(L473:BS473,"未確認")&gt;0,COUNTIF(L473:BS473,"*")&gt;0),"※","")</f>
        <v>※</v>
      </c>
      <c r="L473" s="94">
        <v>633</v>
      </c>
      <c r="M473" s="259">
        <v>501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t="s">
        <v>390</v>
      </c>
      <c r="M474" s="259" t="s">
        <v>390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t="s">
        <v>390</v>
      </c>
      <c r="M475" s="259" t="s">
        <v>390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t="s">
        <v>390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t="s">
        <v>390</v>
      </c>
      <c r="M478" s="259" t="s">
        <v>390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t="s">
        <v>390</v>
      </c>
      <c r="M480" s="259" t="s">
        <v>390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v>598</v>
      </c>
      <c r="M481" s="259">
        <v>734</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t="s">
        <v>390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t="s">
        <v>390</v>
      </c>
      <c r="M486" s="259">
        <v>224</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t="s">
        <v>390</v>
      </c>
      <c r="M487" s="259" t="s">
        <v>390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t="s">
        <v>390</v>
      </c>
      <c r="M491" s="259" t="s">
        <v>390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t="s">
        <v>390</v>
      </c>
      <c r="M493" s="259" t="s">
        <v>390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t="s">
        <v>390</v>
      </c>
      <c r="M494" s="259">
        <v>385</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t="s">
        <v>390</v>
      </c>
      <c r="M499" s="259">
        <v>174</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v>0</v>
      </c>
      <c r="M500" s="259" t="s">
        <v>390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t="s">
        <v>390</v>
      </c>
      <c r="M510" s="259" t="s">
        <v>390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t="s">
        <v>390</v>
      </c>
      <c r="M513" s="259" t="s">
        <v>390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t="s">
        <v>390</v>
      </c>
      <c r="M528" s="259" t="s">
        <v>390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390</v>
      </c>
      <c r="M542" s="259" t="s">
        <v>390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t="s">
        <v>390</v>
      </c>
      <c r="M555" s="259" t="s">
        <v>390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t="s">
        <v>390</v>
      </c>
      <c r="M556" s="259" t="s">
        <v>390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t="s">
        <v>390</v>
      </c>
      <c r="M557" s="259" t="s">
        <v>390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t="s">
        <v>390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t="s">
        <v>390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t="s">
        <v>390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t="s">
        <v>390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592</v>
      </c>
      <c r="M568" s="271" t="s">
        <v>592</v>
      </c>
      <c r="N568" s="271" t="s">
        <v>592</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593</v>
      </c>
      <c r="D569" s="284"/>
      <c r="E569" s="284"/>
      <c r="F569" s="284"/>
      <c r="G569" s="284"/>
      <c r="H569" s="285"/>
      <c r="I569" s="277" t="s">
        <v>594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1" t="s">
        <v>596</v>
      </c>
      <c r="E570" s="322"/>
      <c r="F570" s="322"/>
      <c r="G570" s="322"/>
      <c r="H570" s="323"/>
      <c r="I570" s="324"/>
      <c r="J570" s="275"/>
      <c r="K570" s="276"/>
      <c r="L570" s="158">
        <v>68.9</v>
      </c>
      <c r="M570" s="260">
        <v>73.6</v>
      </c>
      <c r="N570" s="260">
        <v>50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1" t="s">
        <v>598</v>
      </c>
      <c r="E571" s="322"/>
      <c r="F571" s="322"/>
      <c r="G571" s="322"/>
      <c r="H571" s="323"/>
      <c r="I571" s="324"/>
      <c r="J571" s="275"/>
      <c r="K571" s="276"/>
      <c r="L571" s="158">
        <v>29.9</v>
      </c>
      <c r="M571" s="260">
        <v>30.7</v>
      </c>
      <c r="N571" s="260">
        <v>18.3</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1" t="s">
        <v>600</v>
      </c>
      <c r="E572" s="322"/>
      <c r="F572" s="322"/>
      <c r="G572" s="322"/>
      <c r="H572" s="323"/>
      <c r="I572" s="324"/>
      <c r="J572" s="275"/>
      <c r="K572" s="276"/>
      <c r="L572" s="158">
        <v>20.8</v>
      </c>
      <c r="M572" s="260">
        <v>24</v>
      </c>
      <c r="N572" s="260">
        <v>11.4</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1" t="s">
        <v>602</v>
      </c>
      <c r="E573" s="322"/>
      <c r="F573" s="322"/>
      <c r="G573" s="322"/>
      <c r="H573" s="323"/>
      <c r="I573" s="324"/>
      <c r="J573" s="275"/>
      <c r="K573" s="276"/>
      <c r="L573" s="158">
        <v>14.2</v>
      </c>
      <c r="M573" s="260">
        <v>14.2</v>
      </c>
      <c r="N573" s="260">
        <v>8.4</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1" t="s">
        <v>604</v>
      </c>
      <c r="E574" s="322"/>
      <c r="F574" s="322"/>
      <c r="G574" s="322"/>
      <c r="H574" s="323"/>
      <c r="I574" s="324"/>
      <c r="J574" s="275"/>
      <c r="K574" s="276"/>
      <c r="L574" s="158">
        <v>15.1</v>
      </c>
      <c r="M574" s="260">
        <v>17.7</v>
      </c>
      <c r="N574" s="260">
        <v>15.5</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1" t="s">
        <v>606</v>
      </c>
      <c r="E575" s="322"/>
      <c r="F575" s="322"/>
      <c r="G575" s="322"/>
      <c r="H575" s="323"/>
      <c r="I575" s="324"/>
      <c r="J575" s="275"/>
      <c r="K575" s="276"/>
      <c r="L575" s="158">
        <v>34.7</v>
      </c>
      <c r="M575" s="260">
        <v>37.7</v>
      </c>
      <c r="N575" s="260">
        <v>26.4</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1" t="s">
        <v>596</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1" t="s">
        <v>598</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1" t="s">
        <v>600</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1" t="s">
        <v>602</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1" t="s">
        <v>604</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1" t="s">
        <v>606</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1" t="s">
        <v>596</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1" t="s">
        <v>598</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1" t="s">
        <v>600</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1" t="s">
        <v>602</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1" t="s">
        <v>604</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1" t="s">
        <v>606</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622</v>
      </c>
      <c r="C597" s="289" t="s">
        <v>623</v>
      </c>
      <c r="D597" s="290"/>
      <c r="E597" s="290"/>
      <c r="F597" s="290"/>
      <c r="G597" s="290"/>
      <c r="H597" s="291"/>
      <c r="I597" s="100" t="s">
        <v>624</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625</v>
      </c>
      <c r="B598" s="68"/>
      <c r="C598" s="289" t="s">
        <v>626</v>
      </c>
      <c r="D598" s="290"/>
      <c r="E598" s="290"/>
      <c r="F598" s="290"/>
      <c r="G598" s="290"/>
      <c r="H598" s="291"/>
      <c r="I598" s="100" t="s">
        <v>627</v>
      </c>
      <c r="J598" s="93" t="str">
        <f>IF(SUM(L598:BS598)=0,IF(COUNTIF(L598:BS598,"未確認")&gt;0,"未確認",IF(COUNTIF(L598:BS598,"~*")&gt;0,"*",SUM(L598:BS598))),SUM(L598:BS598))</f>
        <v>未確認</v>
      </c>
      <c r="K598" s="152" t="str">
        <f>IF(OR(COUNTIF(L598:BS598,"未確認")&gt;0,COUNTIF(L598:BS598,"*")&gt;0),"※","")</f>
        <v>※</v>
      </c>
      <c r="L598" s="94" t="s">
        <v>390</v>
      </c>
      <c r="M598" s="259" t="s">
        <v>390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89" t="s">
        <v>629</v>
      </c>
      <c r="D599" s="290"/>
      <c r="E599" s="290"/>
      <c r="F599" s="290"/>
      <c r="G599" s="290"/>
      <c r="H599" s="291"/>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631</v>
      </c>
      <c r="B600" s="68"/>
      <c r="C600" s="289" t="s">
        <v>632</v>
      </c>
      <c r="D600" s="290"/>
      <c r="E600" s="290"/>
      <c r="F600" s="290"/>
      <c r="G600" s="290"/>
      <c r="H600" s="291"/>
      <c r="I600" s="220" t="s">
        <v>633</v>
      </c>
      <c r="J600" s="93" t="str">
        <f>IF(SUM(L600:BS600)=0,IF(COUNTIF(L600:BS600,"未確認")&gt;0,"未確認",IF(COUNTIF(L600:BS600,"~*")&gt;0,"*",SUM(L600:BS600))),SUM(L600:BS600))</f>
        <v>未確認</v>
      </c>
      <c r="K600" s="152" t="str">
        <f>IF(OR(COUNTIF(L600:BS600,"未確認")&gt;0,COUNTIF(L600:BS600,"*")&gt;0),"※","")</f>
        <v>※</v>
      </c>
      <c r="L600" s="94">
        <v>351</v>
      </c>
      <c r="M600" s="259" t="s">
        <v>390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89" t="s">
        <v>635</v>
      </c>
      <c r="D601" s="290"/>
      <c r="E601" s="290"/>
      <c r="F601" s="290"/>
      <c r="G601" s="290"/>
      <c r="H601" s="291"/>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637</v>
      </c>
      <c r="B602" s="68"/>
      <c r="C602" s="283" t="s">
        <v>638</v>
      </c>
      <c r="D602" s="284"/>
      <c r="E602" s="284"/>
      <c r="F602" s="284"/>
      <c r="G602" s="284"/>
      <c r="H602" s="285"/>
      <c r="I602" s="293" t="s">
        <v>639</v>
      </c>
      <c r="J602" s="105">
        <v>191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640</v>
      </c>
      <c r="B603" s="68"/>
      <c r="C603" s="218"/>
      <c r="D603" s="219"/>
      <c r="E603" s="280" t="s">
        <v>641</v>
      </c>
      <c r="F603" s="281"/>
      <c r="G603" s="281"/>
      <c r="H603" s="282"/>
      <c r="I603" s="295"/>
      <c r="J603" s="105">
        <v>83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642</v>
      </c>
      <c r="B604" s="68"/>
      <c r="C604" s="283" t="s">
        <v>643</v>
      </c>
      <c r="D604" s="284"/>
      <c r="E604" s="284"/>
      <c r="F604" s="284"/>
      <c r="G604" s="284"/>
      <c r="H604" s="285"/>
      <c r="I604" s="277" t="s">
        <v>644</v>
      </c>
      <c r="J604" s="105">
        <v>393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645</v>
      </c>
      <c r="B605" s="68"/>
      <c r="C605" s="218"/>
      <c r="D605" s="219"/>
      <c r="E605" s="280" t="s">
        <v>641</v>
      </c>
      <c r="F605" s="281"/>
      <c r="G605" s="281"/>
      <c r="H605" s="282"/>
      <c r="I605" s="279"/>
      <c r="J605" s="105">
        <v>188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0" t="s">
        <v>647</v>
      </c>
      <c r="D606" s="281"/>
      <c r="E606" s="281"/>
      <c r="F606" s="281"/>
      <c r="G606" s="281"/>
      <c r="H606" s="282"/>
      <c r="I606" s="98" t="s">
        <v>648</v>
      </c>
      <c r="J606" s="93">
        <v>399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649</v>
      </c>
      <c r="B607" s="68"/>
      <c r="C607" s="289" t="s">
        <v>650</v>
      </c>
      <c r="D607" s="290"/>
      <c r="E607" s="290"/>
      <c r="F607" s="290"/>
      <c r="G607" s="290"/>
      <c r="H607" s="291"/>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390</v>
      </c>
      <c r="M607" s="259" t="s">
        <v>390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652</v>
      </c>
      <c r="B608" s="68"/>
      <c r="C608" s="289" t="s">
        <v>653</v>
      </c>
      <c r="D608" s="290"/>
      <c r="E608" s="290"/>
      <c r="F608" s="290"/>
      <c r="G608" s="290"/>
      <c r="H608" s="291"/>
      <c r="I608" s="98" t="s">
        <v>654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655</v>
      </c>
      <c r="B609" s="68"/>
      <c r="C609" s="289" t="s">
        <v>656</v>
      </c>
      <c r="D609" s="290"/>
      <c r="E609" s="290"/>
      <c r="F609" s="290"/>
      <c r="G609" s="290"/>
      <c r="H609" s="291"/>
      <c r="I609" s="98" t="s">
        <v>657</v>
      </c>
      <c r="J609" s="93" t="str">
        <f t="shared" si="108"/>
        <v>未確認</v>
      </c>
      <c r="K609" s="152" t="str">
        <f t="shared" si="109"/>
        <v>※</v>
      </c>
      <c r="L609" s="94" t="s">
        <v>390</v>
      </c>
      <c r="M609" s="259" t="s">
        <v>390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658</v>
      </c>
      <c r="B610" s="68"/>
      <c r="C610" s="289" t="s">
        <v>659</v>
      </c>
      <c r="D610" s="290"/>
      <c r="E610" s="290"/>
      <c r="F610" s="290"/>
      <c r="G610" s="290"/>
      <c r="H610" s="291"/>
      <c r="I610" s="98" t="s">
        <v>660</v>
      </c>
      <c r="J610" s="93" t="str">
        <f t="shared" si="108"/>
        <v>未確認</v>
      </c>
      <c r="K610" s="152" t="str">
        <f t="shared" si="109"/>
        <v>※</v>
      </c>
      <c r="L610" s="94" t="s">
        <v>390</v>
      </c>
      <c r="M610" s="259" t="s">
        <v>390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89" t="s">
        <v>662</v>
      </c>
      <c r="D611" s="290"/>
      <c r="E611" s="290"/>
      <c r="F611" s="290"/>
      <c r="G611" s="290"/>
      <c r="H611" s="291"/>
      <c r="I611" s="160" t="s">
        <v>663</v>
      </c>
      <c r="J611" s="93" t="str">
        <f t="shared" si="108"/>
        <v>未確認</v>
      </c>
      <c r="K611" s="152" t="str">
        <f t="shared" si="109"/>
        <v>※</v>
      </c>
      <c r="L611" s="94" t="s">
        <v>390</v>
      </c>
      <c r="M611" s="259" t="s">
        <v>390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664</v>
      </c>
      <c r="B612" s="68"/>
      <c r="C612" s="289" t="s">
        <v>665</v>
      </c>
      <c r="D612" s="290"/>
      <c r="E612" s="290"/>
      <c r="F612" s="290"/>
      <c r="G612" s="290"/>
      <c r="H612" s="291"/>
      <c r="I612" s="98" t="s">
        <v>666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0" t="s">
        <v>669</v>
      </c>
      <c r="D620" s="281"/>
      <c r="E620" s="281"/>
      <c r="F620" s="281"/>
      <c r="G620" s="281"/>
      <c r="H620" s="282"/>
      <c r="I620" s="318" t="s">
        <v>670</v>
      </c>
      <c r="J620" s="93" t="str">
        <f>IF(SUM(L620:BS620)=0,IF(COUNTIF(L620:BS620,"未確認")&gt;0,"未確認",IF(COUNTIF(L620:BS620,"~*")&gt;0,"*",SUM(L620:BS620))),SUM(L620:BS620))</f>
        <v>未確認</v>
      </c>
      <c r="K620" s="152" t="str">
        <f ref="K620:K631" t="shared" si="114">IF(OR(COUNTIF(L620:BS620,"未確認")&gt;0,COUNTIF(L620:BS620,"*")&gt;0),"※","")</f>
        <v>※</v>
      </c>
      <c r="L620" s="94">
        <v>513</v>
      </c>
      <c r="M620" s="259" t="s">
        <v>390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0" t="s">
        <v>672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0" t="s">
        <v>674</v>
      </c>
      <c r="D622" s="281"/>
      <c r="E622" s="281"/>
      <c r="F622" s="281"/>
      <c r="G622" s="281"/>
      <c r="H622" s="282"/>
      <c r="I622" s="320"/>
      <c r="J622" s="93" t="str">
        <f t="shared" si="115"/>
        <v>未確認</v>
      </c>
      <c r="K622" s="152" t="str">
        <f t="shared" si="114"/>
        <v>※</v>
      </c>
      <c r="L622" s="94" t="s">
        <v>390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675</v>
      </c>
      <c r="B623" s="92"/>
      <c r="C623" s="280" t="s">
        <v>676</v>
      </c>
      <c r="D623" s="281"/>
      <c r="E623" s="281"/>
      <c r="F623" s="281"/>
      <c r="G623" s="281"/>
      <c r="H623" s="282"/>
      <c r="I623" s="273" t="s">
        <v>677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89" t="s">
        <v>680</v>
      </c>
      <c r="D625" s="290"/>
      <c r="E625" s="290"/>
      <c r="F625" s="290"/>
      <c r="G625" s="290"/>
      <c r="H625" s="291"/>
      <c r="I625" s="98" t="s">
        <v>681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682</v>
      </c>
      <c r="B626" s="92"/>
      <c r="C626" s="280" t="s">
        <v>683</v>
      </c>
      <c r="D626" s="281"/>
      <c r="E626" s="281"/>
      <c r="F626" s="281"/>
      <c r="G626" s="281"/>
      <c r="H626" s="282"/>
      <c r="I626" s="103" t="s">
        <v>684</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0" t="s">
        <v>686</v>
      </c>
      <c r="D627" s="281"/>
      <c r="E627" s="281"/>
      <c r="F627" s="281"/>
      <c r="G627" s="281"/>
      <c r="H627" s="282"/>
      <c r="I627" s="103" t="s">
        <v>687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688</v>
      </c>
      <c r="B628" s="96"/>
      <c r="C628" s="289" t="s">
        <v>689</v>
      </c>
      <c r="D628" s="290"/>
      <c r="E628" s="290"/>
      <c r="F628" s="290"/>
      <c r="G628" s="290"/>
      <c r="H628" s="291"/>
      <c r="I628" s="98" t="s">
        <v>690</v>
      </c>
      <c r="J628" s="93" t="str">
        <f t="shared" si="115"/>
        <v>未確認</v>
      </c>
      <c r="K628" s="152" t="str">
        <f t="shared" si="114"/>
        <v>※</v>
      </c>
      <c r="L628" s="94" t="s">
        <v>390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0" t="s">
        <v>692</v>
      </c>
      <c r="D629" s="281"/>
      <c r="E629" s="281"/>
      <c r="F629" s="281"/>
      <c r="G629" s="281"/>
      <c r="H629" s="282"/>
      <c r="I629" s="98" t="s">
        <v>693</v>
      </c>
      <c r="J629" s="93" t="str">
        <f t="shared" si="115"/>
        <v>未確認</v>
      </c>
      <c r="K629" s="152" t="str">
        <f t="shared" si="114"/>
        <v>※</v>
      </c>
      <c r="L629" s="94" t="s">
        <v>390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694</v>
      </c>
      <c r="B630" s="96"/>
      <c r="C630" s="289" t="s">
        <v>695</v>
      </c>
      <c r="D630" s="290"/>
      <c r="E630" s="290"/>
      <c r="F630" s="290"/>
      <c r="G630" s="290"/>
      <c r="H630" s="291"/>
      <c r="I630" s="98" t="s">
        <v>696</v>
      </c>
      <c r="J630" s="93" t="str">
        <f t="shared" si="115"/>
        <v>未確認</v>
      </c>
      <c r="K630" s="152" t="str">
        <f t="shared" si="114"/>
        <v>※</v>
      </c>
      <c r="L630" s="94">
        <v>640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89" t="s">
        <v>698</v>
      </c>
      <c r="D631" s="290"/>
      <c r="E631" s="290"/>
      <c r="F631" s="290"/>
      <c r="G631" s="290"/>
      <c r="H631" s="291"/>
      <c r="I631" s="98" t="s">
        <v>699</v>
      </c>
      <c r="J631" s="93" t="str">
        <f t="shared" si="115"/>
        <v>未確認</v>
      </c>
      <c r="K631" s="152" t="str">
        <f t="shared" si="114"/>
        <v>※</v>
      </c>
      <c r="L631" s="94" t="s">
        <v>390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701</v>
      </c>
      <c r="B639" s="92"/>
      <c r="C639" s="289" t="s">
        <v>702</v>
      </c>
      <c r="D639" s="290"/>
      <c r="E639" s="290"/>
      <c r="F639" s="290"/>
      <c r="G639" s="290"/>
      <c r="H639" s="291"/>
      <c r="I639" s="98" t="s">
        <v>703</v>
      </c>
      <c r="J639" s="93" t="str">
        <f>IF(SUM(L639:BS639)=0,IF(COUNTIF(L639:BS639,"未確認")&gt;0,"未確認",IF(COUNTIF(L639:BS639,"~*")&gt;0,"*",SUM(L639:BS639))),SUM(L639:BS639))</f>
        <v>未確認</v>
      </c>
      <c r="K639" s="152" t="str">
        <f ref="K639:K646" t="shared" si="120">IF(OR(COUNTIF(L639:BS639,"未確認")&gt;0,COUNTIF(L639:BS639,"*")&gt;0),"※","")</f>
        <v>※</v>
      </c>
      <c r="L639" s="94">
        <v>193</v>
      </c>
      <c r="M639" s="259">
        <v>194</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704</v>
      </c>
      <c r="B640" s="96"/>
      <c r="C640" s="289" t="s">
        <v>705</v>
      </c>
      <c r="D640" s="290"/>
      <c r="E640" s="290"/>
      <c r="F640" s="290"/>
      <c r="G640" s="290"/>
      <c r="H640" s="291"/>
      <c r="I640" s="98" t="s">
        <v>706</v>
      </c>
      <c r="J640" s="93" t="str">
        <f ref="J640:J646" t="shared" si="121">IF(SUM(L640:BS640)=0,IF(COUNTIF(L640:BS640,"未確認")&gt;0,"未確認",IF(COUNTIF(L640:BS640,"~*")&gt;0,"*",SUM(L640:BS640))),SUM(L640:BS640))</f>
        <v>未確認</v>
      </c>
      <c r="K640" s="152" t="str">
        <f t="shared" si="120"/>
        <v>※</v>
      </c>
      <c r="L640" s="94">
        <v>2084</v>
      </c>
      <c r="M640" s="259">
        <v>576</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707</v>
      </c>
      <c r="B641" s="96"/>
      <c r="C641" s="289" t="s">
        <v>708</v>
      </c>
      <c r="D641" s="290"/>
      <c r="E641" s="290"/>
      <c r="F641" s="290"/>
      <c r="G641" s="290"/>
      <c r="H641" s="291"/>
      <c r="I641" s="98" t="s">
        <v>709</v>
      </c>
      <c r="J641" s="93" t="str">
        <f t="shared" si="121"/>
        <v>未確認</v>
      </c>
      <c r="K641" s="152" t="str">
        <f t="shared" si="120"/>
        <v>※</v>
      </c>
      <c r="L641" s="94">
        <v>1047</v>
      </c>
      <c r="M641" s="259">
        <v>406</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710</v>
      </c>
      <c r="B642" s="96"/>
      <c r="C642" s="280" t="s">
        <v>711</v>
      </c>
      <c r="D642" s="281"/>
      <c r="E642" s="281"/>
      <c r="F642" s="281"/>
      <c r="G642" s="281"/>
      <c r="H642" s="282"/>
      <c r="I642" s="98" t="s">
        <v>712</v>
      </c>
      <c r="J642" s="93" t="str">
        <f t="shared" si="121"/>
        <v>未確認</v>
      </c>
      <c r="K642" s="152" t="str">
        <f t="shared" si="120"/>
        <v>※</v>
      </c>
      <c r="L642" s="94">
        <v>390</v>
      </c>
      <c r="M642" s="259">
        <v>427</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89" t="s">
        <v>714</v>
      </c>
      <c r="D643" s="290"/>
      <c r="E643" s="290"/>
      <c r="F643" s="290"/>
      <c r="G643" s="290"/>
      <c r="H643" s="291"/>
      <c r="I643" s="98" t="s">
        <v>715</v>
      </c>
      <c r="J643" s="93" t="str">
        <f t="shared" si="121"/>
        <v>未確認</v>
      </c>
      <c r="K643" s="152" t="str">
        <f t="shared" si="120"/>
        <v>※</v>
      </c>
      <c r="L643" s="94" t="s">
        <v>390</v>
      </c>
      <c r="M643" s="259">
        <v>205</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716</v>
      </c>
      <c r="B644" s="96"/>
      <c r="C644" s="289" t="s">
        <v>717</v>
      </c>
      <c r="D644" s="290"/>
      <c r="E644" s="290"/>
      <c r="F644" s="290"/>
      <c r="G644" s="290"/>
      <c r="H644" s="291"/>
      <c r="I644" s="98" t="s">
        <v>718</v>
      </c>
      <c r="J644" s="93" t="str">
        <f t="shared" si="121"/>
        <v>未確認</v>
      </c>
      <c r="K644" s="152" t="str">
        <f t="shared" si="120"/>
        <v>※</v>
      </c>
      <c r="L644" s="94" t="s">
        <v>390</v>
      </c>
      <c r="M644" s="259">
        <v>160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719</v>
      </c>
      <c r="B645" s="96"/>
      <c r="C645" s="289" t="s">
        <v>720</v>
      </c>
      <c r="D645" s="290"/>
      <c r="E645" s="290"/>
      <c r="F645" s="290"/>
      <c r="G645" s="290"/>
      <c r="H645" s="291"/>
      <c r="I645" s="98" t="s">
        <v>721</v>
      </c>
      <c r="J645" s="93" t="str">
        <f t="shared" si="121"/>
        <v>未確認</v>
      </c>
      <c r="K645" s="152" t="str">
        <f t="shared" si="120"/>
        <v>※</v>
      </c>
      <c r="L645" s="94" t="s">
        <v>390</v>
      </c>
      <c r="M645" s="259" t="s">
        <v>390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0" t="s">
        <v>723</v>
      </c>
      <c r="D646" s="281"/>
      <c r="E646" s="281"/>
      <c r="F646" s="281"/>
      <c r="G646" s="281"/>
      <c r="H646" s="282"/>
      <c r="I646" s="98" t="s">
        <v>724</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6" t="s">
        <v>727</v>
      </c>
      <c r="D654" s="297"/>
      <c r="E654" s="297"/>
      <c r="F654" s="297"/>
      <c r="G654" s="297"/>
      <c r="H654" s="298"/>
      <c r="I654" s="98" t="s">
        <v>728</v>
      </c>
      <c r="J654" s="93" t="str">
        <f>IF(SUM(L654:BS654)=0,IF(COUNTIF(L654:BS654,"未確認")&gt;0,"未確認",IF(COUNTIF(L654:BS654,"~*")&gt;0,"*",SUM(L654:BS654))),SUM(L654:BS654))</f>
        <v>未確認</v>
      </c>
      <c r="K654" s="152" t="str">
        <f ref="K654:K668" t="shared" si="126">IF(OR(COUNTIF(L654:BS654,"未確認")&gt;0,COUNTIF(L654:BS654,"*")&gt;0),"※","")</f>
        <v>※</v>
      </c>
      <c r="L654" s="94">
        <v>1559</v>
      </c>
      <c r="M654" s="259">
        <v>172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729</v>
      </c>
      <c r="B655" s="68"/>
      <c r="C655" s="139"/>
      <c r="D655" s="163"/>
      <c r="E655" s="289" t="s">
        <v>730</v>
      </c>
      <c r="F655" s="290"/>
      <c r="G655" s="290"/>
      <c r="H655" s="291"/>
      <c r="I655" s="98" t="s">
        <v>731</v>
      </c>
      <c r="J655" s="93" t="str">
        <f ref="J655:J668" t="shared" si="127">IF(SUM(L655:BS655)=0,IF(COUNTIF(L655:BS655,"未確認")&gt;0,"未確認",IF(COUNTIF(L655:BS655,"~*")&gt;0,"*",SUM(L655:BS655))),SUM(L655:BS655))</f>
        <v>未確認</v>
      </c>
      <c r="K655" s="152" t="str">
        <f t="shared" si="126"/>
        <v>※</v>
      </c>
      <c r="L655" s="94">
        <v>1398</v>
      </c>
      <c r="M655" s="259">
        <v>160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732</v>
      </c>
      <c r="B656" s="68"/>
      <c r="C656" s="139"/>
      <c r="D656" s="163"/>
      <c r="E656" s="289" t="s">
        <v>733</v>
      </c>
      <c r="F656" s="290"/>
      <c r="G656" s="290"/>
      <c r="H656" s="291"/>
      <c r="I656" s="98" t="s">
        <v>734</v>
      </c>
      <c r="J656" s="93" t="str">
        <f t="shared" si="127"/>
        <v>未確認</v>
      </c>
      <c r="K656" s="152" t="str">
        <f t="shared" si="126"/>
        <v>※</v>
      </c>
      <c r="L656" s="94" t="s">
        <v>390</v>
      </c>
      <c r="M656" s="259" t="s">
        <v>390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735</v>
      </c>
      <c r="B657" s="68"/>
      <c r="C657" s="221"/>
      <c r="D657" s="222"/>
      <c r="E657" s="289" t="s">
        <v>736</v>
      </c>
      <c r="F657" s="290"/>
      <c r="G657" s="290"/>
      <c r="H657" s="291"/>
      <c r="I657" s="98" t="s">
        <v>737</v>
      </c>
      <c r="J657" s="93" t="str">
        <f t="shared" si="127"/>
        <v>未確認</v>
      </c>
      <c r="K657" s="152" t="str">
        <f t="shared" si="126"/>
        <v>※</v>
      </c>
      <c r="L657" s="94" t="s">
        <v>390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89" t="s">
        <v>739</v>
      </c>
      <c r="F658" s="290"/>
      <c r="G658" s="290"/>
      <c r="H658" s="291"/>
      <c r="I658" s="98" t="s">
        <v>740</v>
      </c>
      <c r="J658" s="93" t="str">
        <f t="shared" si="127"/>
        <v>未確認</v>
      </c>
      <c r="K658" s="152" t="str">
        <f t="shared" si="126"/>
        <v>※</v>
      </c>
      <c r="L658" s="94" t="s">
        <v>390</v>
      </c>
      <c r="M658" s="259" t="s">
        <v>390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741</v>
      </c>
      <c r="B659" s="68"/>
      <c r="C659" s="139"/>
      <c r="D659" s="163"/>
      <c r="E659" s="289" t="s">
        <v>742</v>
      </c>
      <c r="F659" s="290"/>
      <c r="G659" s="290"/>
      <c r="H659" s="291"/>
      <c r="I659" s="98" t="s">
        <v>743</v>
      </c>
      <c r="J659" s="93" t="str">
        <f t="shared" si="127"/>
        <v>未確認</v>
      </c>
      <c r="K659" s="152" t="str">
        <f t="shared" si="126"/>
        <v>※</v>
      </c>
      <c r="L659" s="94" t="s">
        <v>390</v>
      </c>
      <c r="M659" s="259" t="s">
        <v>390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744</v>
      </c>
      <c r="B660" s="68"/>
      <c r="C660" s="139"/>
      <c r="D660" s="163"/>
      <c r="E660" s="289" t="s">
        <v>745</v>
      </c>
      <c r="F660" s="290"/>
      <c r="G660" s="290"/>
      <c r="H660" s="291"/>
      <c r="I660" s="98" t="s">
        <v>746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747</v>
      </c>
      <c r="B661" s="68"/>
      <c r="C661" s="139"/>
      <c r="D661" s="163"/>
      <c r="E661" s="289" t="s">
        <v>748</v>
      </c>
      <c r="F661" s="290"/>
      <c r="G661" s="290"/>
      <c r="H661" s="291"/>
      <c r="I661" s="98" t="s">
        <v>749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750</v>
      </c>
      <c r="B662" s="68"/>
      <c r="C662" s="141"/>
      <c r="D662" s="164"/>
      <c r="E662" s="289" t="s">
        <v>751</v>
      </c>
      <c r="F662" s="290"/>
      <c r="G662" s="290"/>
      <c r="H662" s="291"/>
      <c r="I662" s="98" t="s">
        <v>752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753</v>
      </c>
      <c r="B663" s="68"/>
      <c r="C663" s="289" t="s">
        <v>754</v>
      </c>
      <c r="D663" s="290"/>
      <c r="E663" s="290"/>
      <c r="F663" s="290"/>
      <c r="G663" s="290"/>
      <c r="H663" s="291"/>
      <c r="I663" s="98" t="s">
        <v>755</v>
      </c>
      <c r="J663" s="93" t="str">
        <f t="shared" si="127"/>
        <v>未確認</v>
      </c>
      <c r="K663" s="152" t="str">
        <f t="shared" si="126"/>
        <v>※</v>
      </c>
      <c r="L663" s="94">
        <v>1103</v>
      </c>
      <c r="M663" s="259">
        <v>163</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0" t="s">
        <v>757</v>
      </c>
      <c r="D664" s="281"/>
      <c r="E664" s="281"/>
      <c r="F664" s="281"/>
      <c r="G664" s="281"/>
      <c r="H664" s="282"/>
      <c r="I664" s="103" t="s">
        <v>758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759</v>
      </c>
      <c r="B665" s="68"/>
      <c r="C665" s="289" t="s">
        <v>760</v>
      </c>
      <c r="D665" s="290"/>
      <c r="E665" s="290"/>
      <c r="F665" s="290"/>
      <c r="G665" s="290"/>
      <c r="H665" s="291"/>
      <c r="I665" s="98" t="s">
        <v>761</v>
      </c>
      <c r="J665" s="93" t="str">
        <f t="shared" si="127"/>
        <v>未確認</v>
      </c>
      <c r="K665" s="152" t="str">
        <f t="shared" si="126"/>
        <v>※</v>
      </c>
      <c r="L665" s="94">
        <v>873</v>
      </c>
      <c r="M665" s="259" t="s">
        <v>390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762</v>
      </c>
      <c r="B666" s="68"/>
      <c r="C666" s="289" t="s">
        <v>763</v>
      </c>
      <c r="D666" s="290"/>
      <c r="E666" s="290"/>
      <c r="F666" s="290"/>
      <c r="G666" s="290"/>
      <c r="H666" s="291"/>
      <c r="I666" s="98" t="s">
        <v>764</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765</v>
      </c>
      <c r="B667" s="68"/>
      <c r="C667" s="280" t="s">
        <v>766</v>
      </c>
      <c r="D667" s="281"/>
      <c r="E667" s="281"/>
      <c r="F667" s="281"/>
      <c r="G667" s="281"/>
      <c r="H667" s="282"/>
      <c r="I667" s="98" t="s">
        <v>767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89" t="s">
        <v>769</v>
      </c>
      <c r="D668" s="290"/>
      <c r="E668" s="290"/>
      <c r="F668" s="290"/>
      <c r="G668" s="290"/>
      <c r="H668" s="291"/>
      <c r="I668" s="98" t="s">
        <v>770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771</v>
      </c>
      <c r="B675" s="68"/>
      <c r="C675" s="280" t="s">
        <v>772</v>
      </c>
      <c r="D675" s="281"/>
      <c r="E675" s="281"/>
      <c r="F675" s="281"/>
      <c r="G675" s="281"/>
      <c r="H675" s="282"/>
      <c r="I675" s="103" t="s">
        <v>773</v>
      </c>
      <c r="J675" s="165"/>
      <c r="K675" s="166"/>
      <c r="L675" s="80" t="s">
        <v>774</v>
      </c>
      <c r="M675" s="253" t="s">
        <v>774</v>
      </c>
      <c r="N675" s="253" t="s">
        <v>774</v>
      </c>
      <c r="O675" s="253" t="s">
        <v>774</v>
      </c>
      <c r="P675" s="253" t="s">
        <v>774</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775</v>
      </c>
      <c r="B676" s="68"/>
      <c r="C676" s="280" t="s">
        <v>776</v>
      </c>
      <c r="D676" s="281"/>
      <c r="E676" s="281"/>
      <c r="F676" s="281"/>
      <c r="G676" s="281"/>
      <c r="H676" s="282"/>
      <c r="I676" s="103" t="s">
        <v>777</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778</v>
      </c>
      <c r="B677" s="68"/>
      <c r="C677" s="280" t="s">
        <v>779</v>
      </c>
      <c r="D677" s="281"/>
      <c r="E677" s="281"/>
      <c r="F677" s="281"/>
      <c r="G677" s="281"/>
      <c r="H677" s="282"/>
      <c r="I677" s="103" t="s">
        <v>780</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3" t="s">
        <v>782</v>
      </c>
      <c r="D678" s="284"/>
      <c r="E678" s="284"/>
      <c r="F678" s="284"/>
      <c r="G678" s="284"/>
      <c r="H678" s="285"/>
      <c r="I678" s="277" t="s">
        <v>783</v>
      </c>
      <c r="J678" s="165"/>
      <c r="K678" s="166"/>
      <c r="L678" s="225">
        <v>1055</v>
      </c>
      <c r="M678" s="253">
        <v>1065</v>
      </c>
      <c r="N678" s="253">
        <v>243</v>
      </c>
      <c r="O678" s="253">
        <v>0</v>
      </c>
      <c r="P678" s="253">
        <v>55</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784</v>
      </c>
      <c r="B679" s="68"/>
      <c r="C679" s="168"/>
      <c r="D679" s="169"/>
      <c r="E679" s="283" t="s">
        <v>785</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786</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787</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788</v>
      </c>
      <c r="B682" s="68"/>
      <c r="C682" s="170"/>
      <c r="D682" s="268"/>
      <c r="E682" s="286"/>
      <c r="F682" s="287"/>
      <c r="G682" s="267"/>
      <c r="H682" s="235" t="s">
        <v>789</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790</v>
      </c>
      <c r="B683" s="68"/>
      <c r="C683" s="283" t="s">
        <v>791</v>
      </c>
      <c r="D683" s="284"/>
      <c r="E683" s="284"/>
      <c r="F683" s="284"/>
      <c r="G683" s="288"/>
      <c r="H683" s="285"/>
      <c r="I683" s="277" t="s">
        <v>792</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0" t="s">
        <v>794</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795</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796</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797</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798</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799</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800</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801</v>
      </c>
      <c r="B691" s="68"/>
      <c r="C691" s="280" t="s">
        <v>802</v>
      </c>
      <c r="D691" s="281"/>
      <c r="E691" s="281"/>
      <c r="F691" s="281"/>
      <c r="G691" s="281"/>
      <c r="H691" s="282"/>
      <c r="I691" s="356" t="s">
        <v>803</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804</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805</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806</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808</v>
      </c>
      <c r="B702" s="96"/>
      <c r="C702" s="280" t="s">
        <v>809</v>
      </c>
      <c r="D702" s="281"/>
      <c r="E702" s="281"/>
      <c r="F702" s="281"/>
      <c r="G702" s="281"/>
      <c r="H702" s="282"/>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89" t="s">
        <v>812</v>
      </c>
      <c r="D703" s="290"/>
      <c r="E703" s="290"/>
      <c r="F703" s="290"/>
      <c r="G703" s="290"/>
      <c r="H703" s="291"/>
      <c r="I703" s="98" t="s">
        <v>813</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89" t="s">
        <v>815</v>
      </c>
      <c r="D704" s="290"/>
      <c r="E704" s="290"/>
      <c r="F704" s="290"/>
      <c r="G704" s="290"/>
      <c r="H704" s="291"/>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818</v>
      </c>
      <c r="B712" s="92"/>
      <c r="C712" s="289" t="s">
        <v>819</v>
      </c>
      <c r="D712" s="290"/>
      <c r="E712" s="290"/>
      <c r="F712" s="290"/>
      <c r="G712" s="290"/>
      <c r="H712" s="291"/>
      <c r="I712" s="98" t="s">
        <v>820</v>
      </c>
      <c r="J712" s="93" t="str">
        <f>IF(SUM(L712:BS712)=0,IF(COUNTIF(L712:BS712,"未確認")&gt;0,"未確認",IF(COUNTIF(L712:BS712,"~*")&gt;0,"*",SUM(L712:BS712))),SUM(L712:BS712))</f>
        <v>未確認</v>
      </c>
      <c r="K712" s="152" t="str">
        <f>IF(OR(COUNTIF(L712:BS712,"未確認")&gt;0,COUNTIF(L712:BS712,"*")&gt;0),"※","")</f>
        <v>※</v>
      </c>
      <c r="L712" s="94" t="s">
        <v>390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821</v>
      </c>
      <c r="B713" s="96"/>
      <c r="C713" s="289" t="s">
        <v>822</v>
      </c>
      <c r="D713" s="290"/>
      <c r="E713" s="290"/>
      <c r="F713" s="290"/>
      <c r="G713" s="290"/>
      <c r="H713" s="291"/>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824</v>
      </c>
      <c r="B714" s="96"/>
      <c r="C714" s="280" t="s">
        <v>825</v>
      </c>
      <c r="D714" s="281"/>
      <c r="E714" s="281"/>
      <c r="F714" s="281"/>
      <c r="G714" s="281"/>
      <c r="H714" s="282"/>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827</v>
      </c>
      <c r="B715" s="96"/>
      <c r="C715" s="289" t="s">
        <v>828</v>
      </c>
      <c r="D715" s="290"/>
      <c r="E715" s="290"/>
      <c r="F715" s="290"/>
      <c r="G715" s="290"/>
      <c r="H715" s="291"/>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831</v>
      </c>
      <c r="B724" s="92"/>
      <c r="C724" s="289" t="s">
        <v>832</v>
      </c>
      <c r="D724" s="290"/>
      <c r="E724" s="290"/>
      <c r="F724" s="290"/>
      <c r="G724" s="290"/>
      <c r="H724" s="291"/>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834</v>
      </c>
      <c r="B725" s="96"/>
      <c r="C725" s="289" t="s">
        <v>835</v>
      </c>
      <c r="D725" s="290"/>
      <c r="E725" s="290"/>
      <c r="F725" s="290"/>
      <c r="G725" s="290"/>
      <c r="H725" s="291"/>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837</v>
      </c>
      <c r="B726" s="96"/>
      <c r="C726" s="280" t="s">
        <v>838</v>
      </c>
      <c r="D726" s="281"/>
      <c r="E726" s="281"/>
      <c r="F726" s="281"/>
      <c r="G726" s="281"/>
      <c r="H726" s="282"/>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840</v>
      </c>
      <c r="B727" s="96"/>
      <c r="C727" s="280" t="s">
        <v>841</v>
      </c>
      <c r="D727" s="281"/>
      <c r="E727" s="281"/>
      <c r="F727" s="281"/>
      <c r="G727" s="281"/>
      <c r="H727" s="282"/>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2022-04-25T14:51:48Z</dcterms:created>
  <dcterms:modified xsi:type="dcterms:W3CDTF">2022-04-25T14:51:48Z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