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<sst xmlns="http://schemas.openxmlformats.org/spreadsheetml/2006/main" count="838" uniqueCount="838">
  <si>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広瀬病院</t>
  </si>
  <si>
    <t>〒916-0025 福井県 鯖江市旭町１丁目２番８号</t>
  </si>
  <si>
    <t>病棟の建築時期と構造</t>
  </si>
  <si>
    <t>建物情報＼病棟名</t>
  </si>
  <si>
    <t>3F療養病棟</t>
  </si>
  <si>
    <t>4F療養病棟</t>
  </si>
  <si>
    <t>5F療養病棟</t>
  </si>
  <si>
    <t>一般病棟</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</si>
  <si>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</si>
  <si>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</si>
  <si>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</si>
  <si>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</si>
  <si>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</si>
  <si>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</si>
  <si>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</si>
  <si>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</si>
  <si>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</si>
  <si>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</si>
  <si>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</si>
  <si>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</si>
  <si>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</si>
  <si>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</si>
  <si>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</si>
  <si>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</si>
  <si>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</si>
  <si>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</si>
  <si>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</si>
  <si>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</si>
  <si>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</si>
  <si>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</si>
  <si>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</si>
  <si>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</si>
  <si>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</si>
  <si>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</si>
  <si>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</si>
  <si>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</si>
  <si>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</si>
  <si>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</si>
  <si>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</si>
  <si>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</si>
  <si>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</si>
  <si>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</si>
  <si>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</si>
  <si>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</si>
  <si>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</si>
  <si>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</si>
  <si>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</si>
  <si>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</si>
  <si>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</si>
  <si>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</si>
  <si>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</si>
  <si>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</si>
  <si>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</si>
  <si>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</si>
  <si>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</si>
  <si>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</si>
  <si>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</si>
  <si>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</si>
  <si>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</si>
  <si>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</si>
  <si>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</si>
  <si>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</si>
  <si>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</si>
  <si>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</si>
  <si>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</si>
  <si>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</si>
  <si>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</si>
  <si>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</si>
  <si>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</si>
  <si>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</si>
  <si>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</si>
  <si>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</si>
  <si>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</si>
  <si>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</si>
  <si>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</si>
  <si>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</si>
  <si>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</si>
  <si>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</si>
  <si>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</si>
  <si>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</si>
  <si>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</si>
  <si>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</si>
  <si>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</si>
  <si>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</si>
  <si>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</si>
  <si>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</si>
  <si>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</si>
  <si>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</si>
  <si>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</si>
  <si>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</si>
  <si>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</si>
  <si>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</si>
  <si>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</si>
  <si>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</si>
  <si>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</si>
  <si>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</si>
  <si>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</si>
  <si>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</si>
  <si>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</si>
  <si>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</si>
  <si>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</si>
  <si>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</si>
  <si>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</si>
  <si>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</si>
  <si>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</si>
  <si>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</si>
  <si>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</si>
  <si>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</si>
  <si>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</si>
  <si>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腎臓内科</t>
  </si>
  <si>
    <t>様式１病院施設票(43)-3</t>
  </si>
  <si>
    <t>循環器内科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</si>
  <si>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</si>
  <si>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</si>
  <si>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</si>
  <si>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</si>
  <si>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</si>
  <si>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</si>
  <si>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地域一般入院料２</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</si>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</sst>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17</v>
      </c>
      <c r="J19" s="394"/>
      <c r="K19" s="394"/>
      <c r="L19" s="22"/>
      <c r="M19" s="21"/>
      <c r="N19" s="21"/>
      <c r="O19" s="21" t="s">
        <v>18</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t="s">
        <v>18</v>
      </c>
      <c r="M20" s="21" t="s">
        <v>18</v>
      </c>
      <c r="N20" s="21" t="s">
        <v>18</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17</v>
      </c>
      <c r="J30" s="300"/>
      <c r="K30" s="301"/>
      <c r="L30" s="21"/>
      <c r="M30" s="21"/>
      <c r="N30" s="21"/>
      <c r="O30" s="21" t="s">
        <v>18</v>
      </c>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t="s">
        <v>18</v>
      </c>
      <c r="M31" s="21" t="s">
        <v>18</v>
      </c>
      <c r="N31" s="21" t="s">
        <v>18</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17</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19</v>
      </c>
      <c r="M95" s="249" t="s">
        <v>19</v>
      </c>
      <c r="N95" s="249" t="s">
        <v>19</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0</v>
      </c>
      <c r="M104" s="248">
        <v>0</v>
      </c>
      <c r="N104" s="192">
        <v>0</v>
      </c>
      <c r="O104" s="192">
        <v>32</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32</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32</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47</v>
      </c>
      <c r="M108" s="192">
        <v>47</v>
      </c>
      <c r="N108" s="192">
        <v>40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47</v>
      </c>
      <c r="M109" s="192">
        <v>47</v>
      </c>
      <c r="N109" s="192">
        <v>40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47</v>
      </c>
      <c r="M111" s="192">
        <v>47</v>
      </c>
      <c r="N111" s="192">
        <v>40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47</v>
      </c>
      <c r="M112" s="192">
        <v>47</v>
      </c>
      <c r="N112" s="192">
        <v>40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47</v>
      </c>
      <c r="M114" s="192">
        <v>47</v>
      </c>
      <c r="N114" s="192">
        <v>40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47</v>
      </c>
      <c r="M115" s="192">
        <v>47</v>
      </c>
      <c r="N115" s="192">
        <v>40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104</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107</v>
      </c>
      <c r="M126" s="253" t="s">
        <v>107</v>
      </c>
      <c r="N126" s="253" t="s">
        <v>107</v>
      </c>
      <c r="O126" s="253" t="s">
        <v>107</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109</v>
      </c>
      <c r="M127" s="253" t="s">
        <v>109</v>
      </c>
      <c r="N127" s="253" t="s">
        <v>109</v>
      </c>
      <c r="O127" s="253" t="s">
        <v>109</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59"/>
      <c r="F128" s="365"/>
      <c r="G128" s="365"/>
      <c r="H128" s="360"/>
      <c r="I128" s="295"/>
      <c r="J128" s="83"/>
      <c r="K128" s="84"/>
      <c r="L128" s="253" t="s">
        <v>111</v>
      </c>
      <c r="M128" s="253" t="s">
        <v>111</v>
      </c>
      <c r="N128" s="253" t="s">
        <v>111</v>
      </c>
      <c r="O128" s="253" t="s">
        <v>112</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119</v>
      </c>
      <c r="F137" s="290"/>
      <c r="G137" s="290"/>
      <c r="H137" s="291"/>
      <c r="I137" s="356"/>
      <c r="J137" s="81"/>
      <c r="K137" s="82"/>
      <c r="L137" s="80">
        <v>47</v>
      </c>
      <c r="M137" s="253">
        <v>47</v>
      </c>
      <c r="N137" s="253">
        <v>40</v>
      </c>
      <c r="O137" s="253">
        <v>32</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37</v>
      </c>
      <c r="N138" s="253" t="s">
        <v>37</v>
      </c>
      <c r="O138" s="253" t="s">
        <v>122</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0</v>
      </c>
      <c r="N139" s="253">
        <v>0</v>
      </c>
      <c r="O139" s="253">
        <v>10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4.2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5</v>
      </c>
      <c r="M191" s="255">
        <v>4</v>
      </c>
      <c r="N191" s="255">
        <v>3</v>
      </c>
      <c r="O191" s="255">
        <v>15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0.8</v>
      </c>
      <c r="M192" s="255">
        <v>1.4</v>
      </c>
      <c r="N192" s="255">
        <v>3.2</v>
      </c>
      <c r="O192" s="255">
        <v>0.8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4</v>
      </c>
      <c r="M193" s="255">
        <v>5</v>
      </c>
      <c r="N193" s="255">
        <v>5</v>
      </c>
      <c r="O193" s="255">
        <v>3</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2.2</v>
      </c>
      <c r="M194" s="255">
        <v>0.6</v>
      </c>
      <c r="N194" s="255">
        <v>0</v>
      </c>
      <c r="O194" s="255">
        <v>0</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12</v>
      </c>
      <c r="M195" s="255">
        <v>11</v>
      </c>
      <c r="N195" s="255">
        <v>10</v>
      </c>
      <c r="O195" s="255">
        <v>4</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1</v>
      </c>
      <c r="M196" s="255">
        <v>2.8</v>
      </c>
      <c r="N196" s="255">
        <v>1.1</v>
      </c>
      <c r="O196" s="255">
        <v>0.9</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3</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0</v>
      </c>
      <c r="M219" s="108">
        <v>1</v>
      </c>
      <c r="N219" s="108">
        <v>1</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v>
      </c>
      <c r="M220" s="109">
        <v>2.2</v>
      </c>
      <c r="N220" s="109">
        <v>2</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0</v>
      </c>
      <c r="M221" s="108">
        <v>2</v>
      </c>
      <c r="N221" s="108">
        <v>3</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0</v>
      </c>
      <c r="M222" s="109">
        <v>0.8</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2</v>
      </c>
      <c r="N223" s="108">
        <v>2</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0.5</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0</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5</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2</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1</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0</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1.6</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1</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0</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1</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0.9</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70</v>
      </c>
      <c r="M314" s="255">
        <v>56</v>
      </c>
      <c r="N314" s="255">
        <v>40</v>
      </c>
      <c r="O314" s="255">
        <v>390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61</v>
      </c>
      <c r="M315" s="255">
        <v>44</v>
      </c>
      <c r="N315" s="255">
        <v>36</v>
      </c>
      <c r="O315" s="255">
        <v>182</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9</v>
      </c>
      <c r="M316" s="255">
        <v>5</v>
      </c>
      <c r="N316" s="255">
        <v>3</v>
      </c>
      <c r="O316" s="255">
        <v>89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7</v>
      </c>
      <c r="N317" s="255">
        <v>1</v>
      </c>
      <c r="O317" s="255">
        <v>119</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17055</v>
      </c>
      <c r="M318" s="255">
        <v>17089</v>
      </c>
      <c r="N318" s="255">
        <v>14541</v>
      </c>
      <c r="O318" s="255">
        <v>11444</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75</v>
      </c>
      <c r="M319" s="255">
        <v>56</v>
      </c>
      <c r="N319" s="255">
        <v>39</v>
      </c>
      <c r="O319" s="255">
        <v>399</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70</v>
      </c>
      <c r="M327" s="255">
        <v>56</v>
      </c>
      <c r="N327" s="255">
        <v>40</v>
      </c>
      <c r="O327" s="255">
        <v>390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58</v>
      </c>
      <c r="M328" s="255">
        <v>40</v>
      </c>
      <c r="N328" s="255">
        <v>34</v>
      </c>
      <c r="O328" s="255">
        <v>14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4</v>
      </c>
      <c r="M329" s="255">
        <v>0</v>
      </c>
      <c r="N329" s="255">
        <v>5</v>
      </c>
      <c r="O329" s="255">
        <v>246</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3</v>
      </c>
      <c r="M330" s="255">
        <v>4</v>
      </c>
      <c r="N330" s="255">
        <v>1</v>
      </c>
      <c r="O330" s="255">
        <v>96</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5</v>
      </c>
      <c r="M331" s="255">
        <v>12</v>
      </c>
      <c r="N331" s="255">
        <v>0</v>
      </c>
      <c r="O331" s="255">
        <v>34</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75</v>
      </c>
      <c r="M335" s="255">
        <v>56</v>
      </c>
      <c r="N335" s="255">
        <v>39</v>
      </c>
      <c r="O335" s="255">
        <v>399</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27</v>
      </c>
      <c r="M336" s="255">
        <v>22</v>
      </c>
      <c r="N336" s="255">
        <v>15</v>
      </c>
      <c r="O336" s="255">
        <v>104</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7</v>
      </c>
      <c r="M337" s="255">
        <v>5</v>
      </c>
      <c r="N337" s="255">
        <v>7</v>
      </c>
      <c r="O337" s="255">
        <v>218</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4</v>
      </c>
      <c r="M338" s="255">
        <v>3</v>
      </c>
      <c r="N338" s="255">
        <v>4</v>
      </c>
      <c r="O338" s="255">
        <v>20</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6</v>
      </c>
      <c r="M339" s="255">
        <v>6</v>
      </c>
      <c r="N339" s="255">
        <v>0</v>
      </c>
      <c r="O339" s="255">
        <v>15</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0</v>
      </c>
      <c r="O340" s="255">
        <v>0</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1</v>
      </c>
      <c r="M342" s="255">
        <v>0</v>
      </c>
      <c r="N342" s="255">
        <v>0</v>
      </c>
      <c r="O342" s="255">
        <v>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30</v>
      </c>
      <c r="M343" s="255">
        <v>20</v>
      </c>
      <c r="N343" s="255">
        <v>13</v>
      </c>
      <c r="O343" s="255">
        <v>40</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48</v>
      </c>
      <c r="M352" s="255">
        <v>34</v>
      </c>
      <c r="N352" s="255">
        <v>24</v>
      </c>
      <c r="O352" s="255">
        <v>295</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48</v>
      </c>
      <c r="M353" s="255">
        <v>34</v>
      </c>
      <c r="N353" s="255">
        <v>24</v>
      </c>
      <c r="O353" s="255">
        <v>293</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19</v>
      </c>
      <c r="M389" s="250" t="s">
        <v>19</v>
      </c>
      <c r="N389" s="59" t="s">
        <v>19</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118</v>
      </c>
      <c r="D398" s="281"/>
      <c r="E398" s="281"/>
      <c r="F398" s="281"/>
      <c r="G398" s="281"/>
      <c r="H398" s="282"/>
      <c r="I398" s="385"/>
      <c r="J398" s="195" t="str">
        <f t="shared" si="59"/>
        <v>未確認</v>
      </c>
      <c r="K398" s="196" t="str">
        <f t="shared" si="60"/>
        <v>※</v>
      </c>
      <c r="L398" s="94">
        <v>0</v>
      </c>
      <c r="M398" s="259">
        <v>0</v>
      </c>
      <c r="N398" s="259">
        <v>0</v>
      </c>
      <c r="O398" s="259">
        <v>609</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365</v>
      </c>
      <c r="D399" s="281"/>
      <c r="E399" s="281"/>
      <c r="F399" s="281"/>
      <c r="G399" s="281"/>
      <c r="H399" s="282"/>
      <c r="I399" s="385"/>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117</v>
      </c>
      <c r="D403" s="281"/>
      <c r="E403" s="281"/>
      <c r="F403" s="281"/>
      <c r="G403" s="281"/>
      <c r="H403" s="282"/>
      <c r="I403" s="385"/>
      <c r="J403" s="195" t="str">
        <f t="shared" si="59"/>
        <v>未確認</v>
      </c>
      <c r="K403" s="196" t="str">
        <f t="shared" si="60"/>
        <v>※</v>
      </c>
      <c r="L403" s="94">
        <v>767</v>
      </c>
      <c r="M403" s="259">
        <v>783</v>
      </c>
      <c r="N403" s="259">
        <v>594</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369</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370</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371</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372</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373</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374</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375</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376</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377</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378</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379</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380</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381</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382</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383</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384</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385</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386</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387</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388</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389</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390</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391</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392</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393</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394</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395</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396</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397</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398</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399</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400</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401</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402</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403</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404</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405</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406</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407</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408</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409</v>
      </c>
      <c r="D444" s="281"/>
      <c r="E444" s="281"/>
      <c r="F444" s="281"/>
      <c r="G444" s="281"/>
      <c r="H444" s="282"/>
      <c r="I444" s="385"/>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410</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411</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412</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413</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414</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415</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416</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122</v>
      </c>
      <c r="D452" s="281"/>
      <c r="E452" s="281"/>
      <c r="F452" s="281"/>
      <c r="G452" s="281"/>
      <c r="H452" s="282"/>
      <c r="I452" s="385"/>
      <c r="J452" s="195" t="str">
        <f t="shared" si="61"/>
        <v>未確認</v>
      </c>
      <c r="K452" s="196" t="str">
        <f t="shared" si="62"/>
        <v>※</v>
      </c>
      <c r="L452" s="94">
        <v>0</v>
      </c>
      <c r="M452" s="259">
        <v>0</v>
      </c>
      <c r="N452" s="259">
        <v>0</v>
      </c>
      <c r="O452" s="259">
        <v>268</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417</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419</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420</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421</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422</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423</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424</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425</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426</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427</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428</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429</v>
      </c>
      <c r="D465" s="281"/>
      <c r="E465" s="281"/>
      <c r="F465" s="281"/>
      <c r="G465" s="281"/>
      <c r="H465" s="282"/>
      <c r="I465" s="386"/>
      <c r="J465" s="195" t="str">
        <f t="shared" si="63"/>
        <v>未確認</v>
      </c>
      <c r="K465" s="196" t="str">
        <f t="shared" si="64"/>
        <v>※</v>
      </c>
      <c r="L465" s="94">
        <v>0</v>
      </c>
      <c r="M465" s="259">
        <v>0</v>
      </c>
      <c r="N465" s="259">
        <v>0</v>
      </c>
      <c r="O465" s="259" t="s">
        <v>430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6" t="s">
        <v>433</v>
      </c>
      <c r="D473" s="297"/>
      <c r="E473" s="297"/>
      <c r="F473" s="297"/>
      <c r="G473" s="297"/>
      <c r="H473" s="298"/>
      <c r="I473" s="293" t="s">
        <v>434</v>
      </c>
      <c r="J473" s="93" t="str">
        <f>IF(SUM(L473:BS473)=0,IF(COUNTIF(L473:BS473,"未確認")&gt;0,"未確認",IF(COUNTIF(L473:BS473,"~*")&gt;0,"*",SUM(L473:BS473))),SUM(L473:BS473))</f>
        <v>未確認</v>
      </c>
      <c r="K473" s="152" t="str">
        <f ref="K473:K480" t="shared" si="69">IF(OR(COUNTIF(L473:BS473,"未確認")&gt;0,COUNTIF(L473:BS473,"*")&gt;0),"※","")</f>
        <v>※</v>
      </c>
      <c r="L473" s="94" t="s">
        <v>430</v>
      </c>
      <c r="M473" s="259">
        <v>0</v>
      </c>
      <c r="N473" s="259" t="s">
        <v>430</v>
      </c>
      <c r="O473" s="259" t="s">
        <v>430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28" t="s">
        <v>436</v>
      </c>
      <c r="E474" s="289" t="s">
        <v>437</v>
      </c>
      <c r="F474" s="290"/>
      <c r="G474" s="290"/>
      <c r="H474" s="291"/>
      <c r="I474" s="294"/>
      <c r="J474" s="93" t="str">
        <f ref="J474:J501" t="shared" si="70">IF(SUM(L474:BS474)=0,IF(COUNTIF(L474:BS474,"未確認")&gt;0,"未確認",IF(COUNTIF(L474:BS474,"~*")&gt;0,"*",SUM(L474:BS474))),SUM(L474:BS474))</f>
        <v>未確認</v>
      </c>
      <c r="K474" s="152" t="str">
        <f t="shared" si="69"/>
        <v>※</v>
      </c>
      <c r="L474" s="94" t="s">
        <v>430</v>
      </c>
      <c r="M474" s="259">
        <v>0</v>
      </c>
      <c r="N474" s="259" t="s">
        <v>430</v>
      </c>
      <c r="O474" s="259" t="s">
        <v>430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29"/>
      <c r="E475" s="289" t="s">
        <v>439</v>
      </c>
      <c r="F475" s="290"/>
      <c r="G475" s="290"/>
      <c r="H475" s="291"/>
      <c r="I475" s="294"/>
      <c r="J475" s="93" t="str">
        <f t="shared" si="70"/>
        <v>未確認</v>
      </c>
      <c r="K475" s="152" t="str">
        <f t="shared" si="69"/>
        <v>※</v>
      </c>
      <c r="L475" s="94">
        <v>0</v>
      </c>
      <c r="M475" s="259">
        <v>0</v>
      </c>
      <c r="N475" s="259">
        <v>0</v>
      </c>
      <c r="O475" s="259" t="s">
        <v>430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29"/>
      <c r="E476" s="289" t="s">
        <v>441</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29"/>
      <c r="E477" s="289" t="s">
        <v>443</v>
      </c>
      <c r="F477" s="290"/>
      <c r="G477" s="290"/>
      <c r="H477" s="291"/>
      <c r="I477" s="294"/>
      <c r="J477" s="93" t="str">
        <f t="shared" si="70"/>
        <v>未確認</v>
      </c>
      <c r="K477" s="152" t="str">
        <f t="shared" si="69"/>
        <v>※</v>
      </c>
      <c r="L477" s="94" t="s">
        <v>430</v>
      </c>
      <c r="M477" s="259">
        <v>0</v>
      </c>
      <c r="N477" s="259">
        <v>0</v>
      </c>
      <c r="O477" s="259" t="s">
        <v>430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29"/>
      <c r="E478" s="289" t="s">
        <v>445</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29"/>
      <c r="E479" s="289" t="s">
        <v>447</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29"/>
      <c r="E480" s="289" t="s">
        <v>449</v>
      </c>
      <c r="F480" s="290"/>
      <c r="G480" s="290"/>
      <c r="H480" s="291"/>
      <c r="I480" s="294"/>
      <c r="J480" s="93" t="str">
        <f t="shared" si="70"/>
        <v>未確認</v>
      </c>
      <c r="K480" s="152" t="str">
        <f t="shared" si="69"/>
        <v>※</v>
      </c>
      <c r="L480" s="94">
        <v>0</v>
      </c>
      <c r="M480" s="259">
        <v>0</v>
      </c>
      <c r="N480" s="259">
        <v>0</v>
      </c>
      <c r="O480" s="259" t="s">
        <v>430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29"/>
      <c r="E481" s="289" t="s">
        <v>451</v>
      </c>
      <c r="F481" s="290"/>
      <c r="G481" s="290"/>
      <c r="H481" s="291"/>
      <c r="I481" s="294"/>
      <c r="J481" s="93" t="str">
        <f t="shared" si="70"/>
        <v>未確認</v>
      </c>
      <c r="K481" s="152" t="str">
        <f>IF(OR(COUNTIF(L481:BS481,"未確認")&gt;0,COUNTIF(L481:BS481,"*")&gt;0),"※","")</f>
        <v>※</v>
      </c>
      <c r="L481" s="94" t="s">
        <v>430</v>
      </c>
      <c r="M481" s="259">
        <v>0</v>
      </c>
      <c r="N481" s="259" t="s">
        <v>430</v>
      </c>
      <c r="O481" s="259" t="s">
        <v>430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29"/>
      <c r="E482" s="289" t="s">
        <v>453</v>
      </c>
      <c r="F482" s="290"/>
      <c r="G482" s="290"/>
      <c r="H482" s="291"/>
      <c r="I482" s="294"/>
      <c r="J482" s="93" t="str">
        <f t="shared" si="70"/>
        <v>未確認</v>
      </c>
      <c r="K482" s="152" t="str">
        <f ref="K482:K501" t="shared" si="71">IF(OR(COUNTIF(L482:BS482,"未確認")&gt;0,COUNTIF(L482:BS482,"*")&gt;0),"※","")</f>
        <v>※</v>
      </c>
      <c r="L482" s="94">
        <v>0</v>
      </c>
      <c r="M482" s="259">
        <v>0</v>
      </c>
      <c r="N482" s="259">
        <v>0</v>
      </c>
      <c r="O482" s="259" t="s">
        <v>430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29"/>
      <c r="E483" s="289" t="s">
        <v>455</v>
      </c>
      <c r="F483" s="290"/>
      <c r="G483" s="290"/>
      <c r="H483" s="291"/>
      <c r="I483" s="294"/>
      <c r="J483" s="93" t="str">
        <f t="shared" si="70"/>
        <v>未確認</v>
      </c>
      <c r="K483" s="152" t="str">
        <f t="shared" si="71"/>
        <v>※</v>
      </c>
      <c r="L483" s="94" t="s">
        <v>430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29"/>
      <c r="E484" s="289" t="s">
        <v>457</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0"/>
      <c r="E485" s="289" t="s">
        <v>459</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6" t="s">
        <v>461</v>
      </c>
      <c r="D486" s="297"/>
      <c r="E486" s="297"/>
      <c r="F486" s="297"/>
      <c r="G486" s="297"/>
      <c r="H486" s="298"/>
      <c r="I486" s="293"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28" t="s">
        <v>436</v>
      </c>
      <c r="E487" s="289" t="s">
        <v>437</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29"/>
      <c r="E488" s="289" t="s">
        <v>439</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29"/>
      <c r="E489" s="289" t="s">
        <v>441</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29"/>
      <c r="E490" s="289" t="s">
        <v>443</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29"/>
      <c r="E491" s="289" t="s">
        <v>445</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29"/>
      <c r="E492" s="289" t="s">
        <v>447</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29"/>
      <c r="E493" s="289" t="s">
        <v>449</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29"/>
      <c r="E494" s="289" t="s">
        <v>451</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29"/>
      <c r="E495" s="289" t="s">
        <v>453</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29"/>
      <c r="E496" s="289" t="s">
        <v>455</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29"/>
      <c r="E497" s="289" t="s">
        <v>457</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0"/>
      <c r="E498" s="289" t="s">
        <v>459</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475</v>
      </c>
      <c r="B499" s="118"/>
      <c r="C499" s="289" t="s">
        <v>476</v>
      </c>
      <c r="D499" s="290"/>
      <c r="E499" s="290"/>
      <c r="F499" s="290"/>
      <c r="G499" s="290"/>
      <c r="H499" s="291"/>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478</v>
      </c>
      <c r="B500" s="118"/>
      <c r="C500" s="289" t="s">
        <v>479</v>
      </c>
      <c r="D500" s="290"/>
      <c r="E500" s="290"/>
      <c r="F500" s="290"/>
      <c r="G500" s="290"/>
      <c r="H500" s="291"/>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481</v>
      </c>
      <c r="B501" s="118"/>
      <c r="C501" s="289" t="s">
        <v>482</v>
      </c>
      <c r="D501" s="290"/>
      <c r="E501" s="290"/>
      <c r="F501" s="290"/>
      <c r="G501" s="290"/>
      <c r="H501" s="291"/>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89" t="s">
        <v>487</v>
      </c>
      <c r="D509" s="290"/>
      <c r="E509" s="290"/>
      <c r="F509" s="290"/>
      <c r="G509" s="290"/>
      <c r="H509" s="291"/>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t="s">
        <v>430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89" t="s">
        <v>490</v>
      </c>
      <c r="D510" s="290"/>
      <c r="E510" s="290"/>
      <c r="F510" s="290"/>
      <c r="G510" s="290"/>
      <c r="H510" s="291"/>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t="s">
        <v>430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492</v>
      </c>
      <c r="B511" s="155"/>
      <c r="C511" s="289" t="s">
        <v>493</v>
      </c>
      <c r="D511" s="290"/>
      <c r="E511" s="290"/>
      <c r="F511" s="290"/>
      <c r="G511" s="290"/>
      <c r="H511" s="291"/>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495</v>
      </c>
      <c r="B512" s="155"/>
      <c r="C512" s="289" t="s">
        <v>496</v>
      </c>
      <c r="D512" s="290"/>
      <c r="E512" s="290"/>
      <c r="F512" s="290"/>
      <c r="G512" s="290"/>
      <c r="H512" s="291"/>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498</v>
      </c>
      <c r="B513" s="155"/>
      <c r="C513" s="289" t="s">
        <v>499</v>
      </c>
      <c r="D513" s="290"/>
      <c r="E513" s="290"/>
      <c r="F513" s="290"/>
      <c r="G513" s="290"/>
      <c r="H513" s="291"/>
      <c r="I513" s="98" t="s">
        <v>500</v>
      </c>
      <c r="J513" s="93" t="str">
        <f t="shared" si="77"/>
        <v>未確認</v>
      </c>
      <c r="K513" s="152" t="str">
        <f t="shared" si="76"/>
        <v>※</v>
      </c>
      <c r="L513" s="94" t="s">
        <v>430</v>
      </c>
      <c r="M513" s="259" t="s">
        <v>430</v>
      </c>
      <c r="N513" s="259" t="s">
        <v>430</v>
      </c>
      <c r="O513" s="259" t="s">
        <v>430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0" t="s">
        <v>502</v>
      </c>
      <c r="D514" s="281"/>
      <c r="E514" s="281"/>
      <c r="F514" s="281"/>
      <c r="G514" s="281"/>
      <c r="H514" s="282"/>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504</v>
      </c>
      <c r="B515" s="155"/>
      <c r="C515" s="289" t="s">
        <v>505</v>
      </c>
      <c r="D515" s="290"/>
      <c r="E515" s="290"/>
      <c r="F515" s="290"/>
      <c r="G515" s="290"/>
      <c r="H515" s="291"/>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89" t="s">
        <v>508</v>
      </c>
      <c r="D516" s="290"/>
      <c r="E516" s="290"/>
      <c r="F516" s="290"/>
      <c r="G516" s="290"/>
      <c r="H516" s="291"/>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511</v>
      </c>
      <c r="B521" s="155"/>
      <c r="C521" s="306" t="s">
        <v>512</v>
      </c>
      <c r="D521" s="307"/>
      <c r="E521" s="307"/>
      <c r="F521" s="307"/>
      <c r="G521" s="307"/>
      <c r="H521" s="308"/>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514</v>
      </c>
      <c r="D522" s="307"/>
      <c r="E522" s="307"/>
      <c r="F522" s="307"/>
      <c r="G522" s="307"/>
      <c r="H522" s="308"/>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516</v>
      </c>
      <c r="B523" s="155"/>
      <c r="C523" s="306" t="s">
        <v>517</v>
      </c>
      <c r="D523" s="307"/>
      <c r="E523" s="307"/>
      <c r="F523" s="307"/>
      <c r="G523" s="307"/>
      <c r="H523" s="308"/>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520</v>
      </c>
      <c r="B528" s="155"/>
      <c r="C528" s="306" t="s">
        <v>521</v>
      </c>
      <c r="D528" s="307"/>
      <c r="E528" s="307"/>
      <c r="F528" s="307"/>
      <c r="G528" s="307"/>
      <c r="H528" s="308"/>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89" t="s">
        <v>525</v>
      </c>
      <c r="D533" s="290"/>
      <c r="E533" s="290"/>
      <c r="F533" s="290"/>
      <c r="G533" s="290"/>
      <c r="H533" s="291"/>
      <c r="I533" s="98" t="s">
        <v>526</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528</v>
      </c>
      <c r="B538" s="155"/>
      <c r="C538" s="289" t="s">
        <v>529</v>
      </c>
      <c r="D538" s="290"/>
      <c r="E538" s="290"/>
      <c r="F538" s="290"/>
      <c r="G538" s="290"/>
      <c r="H538" s="291"/>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531</v>
      </c>
      <c r="B539" s="155"/>
      <c r="C539" s="289" t="s">
        <v>532</v>
      </c>
      <c r="D539" s="290"/>
      <c r="E539" s="290"/>
      <c r="F539" s="290"/>
      <c r="G539" s="290"/>
      <c r="H539" s="291"/>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89" t="s">
        <v>535</v>
      </c>
      <c r="D540" s="290"/>
      <c r="E540" s="290"/>
      <c r="F540" s="290"/>
      <c r="G540" s="290"/>
      <c r="H540" s="291"/>
      <c r="I540" s="293"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89" t="s">
        <v>538</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539</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540</v>
      </c>
      <c r="B543" s="155"/>
      <c r="C543" s="289" t="s">
        <v>541</v>
      </c>
      <c r="D543" s="290"/>
      <c r="E543" s="290"/>
      <c r="F543" s="290"/>
      <c r="G543" s="290"/>
      <c r="H543" s="291"/>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543</v>
      </c>
      <c r="B544" s="155"/>
      <c r="C544" s="289" t="s">
        <v>544</v>
      </c>
      <c r="D544" s="290"/>
      <c r="E544" s="290"/>
      <c r="F544" s="290"/>
      <c r="G544" s="290"/>
      <c r="H544" s="291"/>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547</v>
      </c>
      <c r="C552" s="289" t="s">
        <v>548</v>
      </c>
      <c r="D552" s="290"/>
      <c r="E552" s="290"/>
      <c r="F552" s="290"/>
      <c r="G552" s="290"/>
      <c r="H552" s="291"/>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550</v>
      </c>
      <c r="B553" s="96"/>
      <c r="C553" s="289" t="s">
        <v>551</v>
      </c>
      <c r="D553" s="290"/>
      <c r="E553" s="290"/>
      <c r="F553" s="290"/>
      <c r="G553" s="290"/>
      <c r="H553" s="291"/>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553</v>
      </c>
      <c r="B554" s="96"/>
      <c r="C554" s="289" t="s">
        <v>554</v>
      </c>
      <c r="D554" s="290"/>
      <c r="E554" s="290"/>
      <c r="F554" s="290"/>
      <c r="G554" s="290"/>
      <c r="H554" s="291"/>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556</v>
      </c>
      <c r="B555" s="96"/>
      <c r="C555" s="289" t="s">
        <v>557</v>
      </c>
      <c r="D555" s="290"/>
      <c r="E555" s="290"/>
      <c r="F555" s="290"/>
      <c r="G555" s="290"/>
      <c r="H555" s="291"/>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559</v>
      </c>
      <c r="B556" s="96"/>
      <c r="C556" s="289" t="s">
        <v>560</v>
      </c>
      <c r="D556" s="290"/>
      <c r="E556" s="290"/>
      <c r="F556" s="290"/>
      <c r="G556" s="290"/>
      <c r="H556" s="291"/>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562</v>
      </c>
      <c r="B557" s="96"/>
      <c r="C557" s="289" t="s">
        <v>563</v>
      </c>
      <c r="D557" s="290"/>
      <c r="E557" s="290"/>
      <c r="F557" s="290"/>
      <c r="G557" s="290"/>
      <c r="H557" s="291"/>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89" t="s">
        <v>566</v>
      </c>
      <c r="D558" s="290"/>
      <c r="E558" s="290"/>
      <c r="F558" s="290"/>
      <c r="G558" s="290"/>
      <c r="H558" s="291"/>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568</v>
      </c>
      <c r="B559" s="96"/>
      <c r="C559" s="289" t="s">
        <v>569</v>
      </c>
      <c r="D559" s="290"/>
      <c r="E559" s="290"/>
      <c r="F559" s="290"/>
      <c r="G559" s="290"/>
      <c r="H559" s="291"/>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571</v>
      </c>
      <c r="B560" s="96"/>
      <c r="C560" s="280" t="s">
        <v>572</v>
      </c>
      <c r="D560" s="281"/>
      <c r="E560" s="281"/>
      <c r="F560" s="281"/>
      <c r="G560" s="281"/>
      <c r="H560" s="282"/>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574</v>
      </c>
      <c r="B561" s="96"/>
      <c r="C561" s="289" t="s">
        <v>575</v>
      </c>
      <c r="D561" s="290"/>
      <c r="E561" s="290"/>
      <c r="F561" s="290"/>
      <c r="G561" s="290"/>
      <c r="H561" s="291"/>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577</v>
      </c>
      <c r="B562" s="96"/>
      <c r="C562" s="289" t="s">
        <v>578</v>
      </c>
      <c r="D562" s="290"/>
      <c r="E562" s="290"/>
      <c r="F562" s="290"/>
      <c r="G562" s="290"/>
      <c r="H562" s="291"/>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580</v>
      </c>
      <c r="B563" s="96"/>
      <c r="C563" s="289" t="s">
        <v>581</v>
      </c>
      <c r="D563" s="290"/>
      <c r="E563" s="290"/>
      <c r="F563" s="290"/>
      <c r="G563" s="290"/>
      <c r="H563" s="291"/>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583</v>
      </c>
      <c r="B564" s="96"/>
      <c r="C564" s="289" t="s">
        <v>584</v>
      </c>
      <c r="D564" s="290"/>
      <c r="E564" s="290"/>
      <c r="F564" s="290"/>
      <c r="G564" s="290"/>
      <c r="H564" s="291"/>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586</v>
      </c>
      <c r="B568" s="96"/>
      <c r="C568" s="280" t="s">
        <v>587</v>
      </c>
      <c r="D568" s="281"/>
      <c r="E568" s="281"/>
      <c r="F568" s="281"/>
      <c r="G568" s="281"/>
      <c r="H568" s="282"/>
      <c r="I568" s="269" t="s">
        <v>588</v>
      </c>
      <c r="J568" s="165"/>
      <c r="K568" s="177"/>
      <c r="L568" s="270" t="s">
        <v>37</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589</v>
      </c>
      <c r="D569" s="284"/>
      <c r="E569" s="284"/>
      <c r="F569" s="284"/>
      <c r="G569" s="284"/>
      <c r="H569" s="285"/>
      <c r="I569" s="277" t="s">
        <v>590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1" t="s">
        <v>592</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1" t="s">
        <v>594</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1" t="s">
        <v>596</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1" t="s">
        <v>598</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1" t="s">
        <v>600</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1" t="s">
        <v>602</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1" t="s">
        <v>592</v>
      </c>
      <c r="E577" s="322"/>
      <c r="F577" s="322"/>
      <c r="G577" s="322"/>
      <c r="H577" s="323"/>
      <c r="I577" s="324"/>
      <c r="J577" s="275"/>
      <c r="K577" s="276"/>
      <c r="L577" s="158">
        <v>0</v>
      </c>
      <c r="M577" s="260">
        <v>0</v>
      </c>
      <c r="N577" s="260">
        <v>0</v>
      </c>
      <c r="O577" s="260">
        <v>33.3</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1" t="s">
        <v>594</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1" t="s">
        <v>596</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1" t="s">
        <v>598</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1" t="s">
        <v>600</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1" t="s">
        <v>602</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1" t="s">
        <v>592</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1" t="s">
        <v>594</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1" t="s">
        <v>596</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1" t="s">
        <v>598</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1" t="s">
        <v>600</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1" t="s">
        <v>602</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618</v>
      </c>
      <c r="C597" s="289" t="s">
        <v>619</v>
      </c>
      <c r="D597" s="290"/>
      <c r="E597" s="290"/>
      <c r="F597" s="290"/>
      <c r="G597" s="290"/>
      <c r="H597" s="291"/>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621</v>
      </c>
      <c r="B598" s="68"/>
      <c r="C598" s="289" t="s">
        <v>622</v>
      </c>
      <c r="D598" s="290"/>
      <c r="E598" s="290"/>
      <c r="F598" s="290"/>
      <c r="G598" s="290"/>
      <c r="H598" s="291"/>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89" t="s">
        <v>625</v>
      </c>
      <c r="D599" s="290"/>
      <c r="E599" s="290"/>
      <c r="F599" s="290"/>
      <c r="G599" s="290"/>
      <c r="H599" s="291"/>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627</v>
      </c>
      <c r="B600" s="68"/>
      <c r="C600" s="289" t="s">
        <v>628</v>
      </c>
      <c r="D600" s="290"/>
      <c r="E600" s="290"/>
      <c r="F600" s="290"/>
      <c r="G600" s="290"/>
      <c r="H600" s="291"/>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89" t="s">
        <v>631</v>
      </c>
      <c r="D601" s="290"/>
      <c r="E601" s="290"/>
      <c r="F601" s="290"/>
      <c r="G601" s="290"/>
      <c r="H601" s="291"/>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633</v>
      </c>
      <c r="B602" s="68"/>
      <c r="C602" s="283" t="s">
        <v>634</v>
      </c>
      <c r="D602" s="284"/>
      <c r="E602" s="284"/>
      <c r="F602" s="284"/>
      <c r="G602" s="284"/>
      <c r="H602" s="285"/>
      <c r="I602" s="293" t="s">
        <v>635</v>
      </c>
      <c r="J602" s="105">
        <v>537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636</v>
      </c>
      <c r="B603" s="68"/>
      <c r="C603" s="218"/>
      <c r="D603" s="219"/>
      <c r="E603" s="280" t="s">
        <v>637</v>
      </c>
      <c r="F603" s="281"/>
      <c r="G603" s="281"/>
      <c r="H603" s="282"/>
      <c r="I603" s="295"/>
      <c r="J603" s="105">
        <v>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638</v>
      </c>
      <c r="B604" s="68"/>
      <c r="C604" s="283" t="s">
        <v>639</v>
      </c>
      <c r="D604" s="284"/>
      <c r="E604" s="284"/>
      <c r="F604" s="284"/>
      <c r="G604" s="284"/>
      <c r="H604" s="285"/>
      <c r="I604" s="277" t="s">
        <v>640</v>
      </c>
      <c r="J604" s="105">
        <v>185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641</v>
      </c>
      <c r="B605" s="68"/>
      <c r="C605" s="218"/>
      <c r="D605" s="219"/>
      <c r="E605" s="280" t="s">
        <v>637</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0" t="s">
        <v>643</v>
      </c>
      <c r="D606" s="281"/>
      <c r="E606" s="281"/>
      <c r="F606" s="281"/>
      <c r="G606" s="281"/>
      <c r="H606" s="282"/>
      <c r="I606" s="98" t="s">
        <v>644</v>
      </c>
      <c r="J606" s="93">
        <v>61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645</v>
      </c>
      <c r="B607" s="68"/>
      <c r="C607" s="289" t="s">
        <v>646</v>
      </c>
      <c r="D607" s="290"/>
      <c r="E607" s="290"/>
      <c r="F607" s="290"/>
      <c r="G607" s="290"/>
      <c r="H607" s="291"/>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430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648</v>
      </c>
      <c r="B608" s="68"/>
      <c r="C608" s="289" t="s">
        <v>649</v>
      </c>
      <c r="D608" s="290"/>
      <c r="E608" s="290"/>
      <c r="F608" s="290"/>
      <c r="G608" s="290"/>
      <c r="H608" s="291"/>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651</v>
      </c>
      <c r="B609" s="68"/>
      <c r="C609" s="289" t="s">
        <v>652</v>
      </c>
      <c r="D609" s="290"/>
      <c r="E609" s="290"/>
      <c r="F609" s="290"/>
      <c r="G609" s="290"/>
      <c r="H609" s="291"/>
      <c r="I609" s="98" t="s">
        <v>653</v>
      </c>
      <c r="J609" s="93" t="str">
        <f t="shared" si="108"/>
        <v>未確認</v>
      </c>
      <c r="K609" s="152" t="str">
        <f t="shared" si="109"/>
        <v>※</v>
      </c>
      <c r="L609" s="94" t="s">
        <v>430</v>
      </c>
      <c r="M609" s="259">
        <v>0</v>
      </c>
      <c r="N609" s="259" t="s">
        <v>430</v>
      </c>
      <c r="O609" s="259" t="s">
        <v>430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654</v>
      </c>
      <c r="B610" s="68"/>
      <c r="C610" s="289" t="s">
        <v>655</v>
      </c>
      <c r="D610" s="290"/>
      <c r="E610" s="290"/>
      <c r="F610" s="290"/>
      <c r="G610" s="290"/>
      <c r="H610" s="291"/>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89" t="s">
        <v>658</v>
      </c>
      <c r="D611" s="290"/>
      <c r="E611" s="290"/>
      <c r="F611" s="290"/>
      <c r="G611" s="290"/>
      <c r="H611" s="291"/>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660</v>
      </c>
      <c r="B612" s="68"/>
      <c r="C612" s="289" t="s">
        <v>661</v>
      </c>
      <c r="D612" s="290"/>
      <c r="E612" s="290"/>
      <c r="F612" s="290"/>
      <c r="G612" s="290"/>
      <c r="H612" s="291"/>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0" t="s">
        <v>665</v>
      </c>
      <c r="D620" s="281"/>
      <c r="E620" s="281"/>
      <c r="F620" s="281"/>
      <c r="G620" s="281"/>
      <c r="H620" s="282"/>
      <c r="I620" s="318"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0" t="s">
        <v>668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0" t="s">
        <v>670</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671</v>
      </c>
      <c r="B623" s="92"/>
      <c r="C623" s="280" t="s">
        <v>672</v>
      </c>
      <c r="D623" s="281"/>
      <c r="E623" s="281"/>
      <c r="F623" s="281"/>
      <c r="G623" s="281"/>
      <c r="H623" s="282"/>
      <c r="I623" s="273"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89" t="s">
        <v>676</v>
      </c>
      <c r="D625" s="290"/>
      <c r="E625" s="290"/>
      <c r="F625" s="290"/>
      <c r="G625" s="290"/>
      <c r="H625" s="291"/>
      <c r="I625" s="98" t="s">
        <v>677</v>
      </c>
      <c r="J625" s="93" t="str">
        <f t="shared" si="115"/>
        <v>未確認</v>
      </c>
      <c r="K625" s="152" t="str">
        <f t="shared" si="114"/>
        <v>※</v>
      </c>
      <c r="L625" s="94">
        <v>0</v>
      </c>
      <c r="M625" s="259">
        <v>0</v>
      </c>
      <c r="N625" s="259">
        <v>0</v>
      </c>
      <c r="O625" s="259">
        <v>319</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678</v>
      </c>
      <c r="B626" s="92"/>
      <c r="C626" s="280" t="s">
        <v>679</v>
      </c>
      <c r="D626" s="281"/>
      <c r="E626" s="281"/>
      <c r="F626" s="281"/>
      <c r="G626" s="281"/>
      <c r="H626" s="282"/>
      <c r="I626" s="103" t="s">
        <v>680</v>
      </c>
      <c r="J626" s="93" t="str">
        <f t="shared" si="115"/>
        <v>未確認</v>
      </c>
      <c r="K626" s="152" t="str">
        <f t="shared" si="114"/>
        <v>※</v>
      </c>
      <c r="L626" s="94" t="s">
        <v>430</v>
      </c>
      <c r="M626" s="259" t="s">
        <v>430</v>
      </c>
      <c r="N626" s="259">
        <v>0</v>
      </c>
      <c r="O626" s="259" t="s">
        <v>430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0" t="s">
        <v>682</v>
      </c>
      <c r="D627" s="281"/>
      <c r="E627" s="281"/>
      <c r="F627" s="281"/>
      <c r="G627" s="281"/>
      <c r="H627" s="282"/>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684</v>
      </c>
      <c r="B628" s="96"/>
      <c r="C628" s="289" t="s">
        <v>685</v>
      </c>
      <c r="D628" s="290"/>
      <c r="E628" s="290"/>
      <c r="F628" s="290"/>
      <c r="G628" s="290"/>
      <c r="H628" s="291"/>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0" t="s">
        <v>688</v>
      </c>
      <c r="D629" s="281"/>
      <c r="E629" s="281"/>
      <c r="F629" s="281"/>
      <c r="G629" s="281"/>
      <c r="H629" s="282"/>
      <c r="I629" s="98" t="s">
        <v>689</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690</v>
      </c>
      <c r="B630" s="96"/>
      <c r="C630" s="289" t="s">
        <v>691</v>
      </c>
      <c r="D630" s="290"/>
      <c r="E630" s="290"/>
      <c r="F630" s="290"/>
      <c r="G630" s="290"/>
      <c r="H630" s="291"/>
      <c r="I630" s="98" t="s">
        <v>692</v>
      </c>
      <c r="J630" s="93" t="str">
        <f t="shared" si="115"/>
        <v>未確認</v>
      </c>
      <c r="K630" s="152" t="str">
        <f t="shared" si="114"/>
        <v>※</v>
      </c>
      <c r="L630" s="94">
        <v>0</v>
      </c>
      <c r="M630" s="259">
        <v>0</v>
      </c>
      <c r="N630" s="259" t="s">
        <v>430</v>
      </c>
      <c r="O630" s="259" t="s">
        <v>430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89" t="s">
        <v>694</v>
      </c>
      <c r="D631" s="290"/>
      <c r="E631" s="290"/>
      <c r="F631" s="290"/>
      <c r="G631" s="290"/>
      <c r="H631" s="291"/>
      <c r="I631" s="98" t="s">
        <v>695</v>
      </c>
      <c r="J631" s="93" t="str">
        <f t="shared" si="115"/>
        <v>未確認</v>
      </c>
      <c r="K631" s="152" t="str">
        <f t="shared" si="114"/>
        <v>※</v>
      </c>
      <c r="L631" s="94">
        <v>0</v>
      </c>
      <c r="M631" s="259">
        <v>0</v>
      </c>
      <c r="N631" s="259">
        <v>0</v>
      </c>
      <c r="O631" s="259" t="s">
        <v>430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697</v>
      </c>
      <c r="B639" s="92"/>
      <c r="C639" s="289" t="s">
        <v>698</v>
      </c>
      <c r="D639" s="290"/>
      <c r="E639" s="290"/>
      <c r="F639" s="290"/>
      <c r="G639" s="290"/>
      <c r="H639" s="291"/>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430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700</v>
      </c>
      <c r="B640" s="96"/>
      <c r="C640" s="289" t="s">
        <v>701</v>
      </c>
      <c r="D640" s="290"/>
      <c r="E640" s="290"/>
      <c r="F640" s="290"/>
      <c r="G640" s="290"/>
      <c r="H640" s="291"/>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t="s">
        <v>430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703</v>
      </c>
      <c r="B641" s="96"/>
      <c r="C641" s="289" t="s">
        <v>704</v>
      </c>
      <c r="D641" s="290"/>
      <c r="E641" s="290"/>
      <c r="F641" s="290"/>
      <c r="G641" s="290"/>
      <c r="H641" s="291"/>
      <c r="I641" s="98" t="s">
        <v>705</v>
      </c>
      <c r="J641" s="93" t="str">
        <f t="shared" si="121"/>
        <v>未確認</v>
      </c>
      <c r="K641" s="152" t="str">
        <f t="shared" si="120"/>
        <v>※</v>
      </c>
      <c r="L641" s="94">
        <v>0</v>
      </c>
      <c r="M641" s="259">
        <v>0</v>
      </c>
      <c r="N641" s="259">
        <v>0</v>
      </c>
      <c r="O641" s="259" t="s">
        <v>430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706</v>
      </c>
      <c r="B642" s="96"/>
      <c r="C642" s="280" t="s">
        <v>707</v>
      </c>
      <c r="D642" s="281"/>
      <c r="E642" s="281"/>
      <c r="F642" s="281"/>
      <c r="G642" s="281"/>
      <c r="H642" s="282"/>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89" t="s">
        <v>710</v>
      </c>
      <c r="D643" s="290"/>
      <c r="E643" s="290"/>
      <c r="F643" s="290"/>
      <c r="G643" s="290"/>
      <c r="H643" s="291"/>
      <c r="I643" s="98" t="s">
        <v>711</v>
      </c>
      <c r="J643" s="93" t="str">
        <f t="shared" si="121"/>
        <v>未確認</v>
      </c>
      <c r="K643" s="152" t="str">
        <f t="shared" si="120"/>
        <v>※</v>
      </c>
      <c r="L643" s="94" t="s">
        <v>430</v>
      </c>
      <c r="M643" s="259">
        <v>0</v>
      </c>
      <c r="N643" s="259" t="s">
        <v>430</v>
      </c>
      <c r="O643" s="259" t="s">
        <v>430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712</v>
      </c>
      <c r="B644" s="96"/>
      <c r="C644" s="289" t="s">
        <v>713</v>
      </c>
      <c r="D644" s="290"/>
      <c r="E644" s="290"/>
      <c r="F644" s="290"/>
      <c r="G644" s="290"/>
      <c r="H644" s="291"/>
      <c r="I644" s="98" t="s">
        <v>714</v>
      </c>
      <c r="J644" s="93" t="str">
        <f t="shared" si="121"/>
        <v>未確認</v>
      </c>
      <c r="K644" s="152" t="str">
        <f t="shared" si="120"/>
        <v>※</v>
      </c>
      <c r="L644" s="94" t="s">
        <v>430</v>
      </c>
      <c r="M644" s="259" t="s">
        <v>430</v>
      </c>
      <c r="N644" s="259" t="s">
        <v>430</v>
      </c>
      <c r="O644" s="259" t="s">
        <v>430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715</v>
      </c>
      <c r="B645" s="96"/>
      <c r="C645" s="289" t="s">
        <v>716</v>
      </c>
      <c r="D645" s="290"/>
      <c r="E645" s="290"/>
      <c r="F645" s="290"/>
      <c r="G645" s="290"/>
      <c r="H645" s="291"/>
      <c r="I645" s="98" t="s">
        <v>717</v>
      </c>
      <c r="J645" s="93" t="str">
        <f t="shared" si="121"/>
        <v>未確認</v>
      </c>
      <c r="K645" s="152" t="str">
        <f t="shared" si="120"/>
        <v>※</v>
      </c>
      <c r="L645" s="94">
        <v>154</v>
      </c>
      <c r="M645" s="259">
        <v>179</v>
      </c>
      <c r="N645" s="259">
        <v>154</v>
      </c>
      <c r="O645" s="259" t="s">
        <v>430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0" t="s">
        <v>719</v>
      </c>
      <c r="D646" s="281"/>
      <c r="E646" s="281"/>
      <c r="F646" s="281"/>
      <c r="G646" s="281"/>
      <c r="H646" s="282"/>
      <c r="I646" s="98" t="s">
        <v>720</v>
      </c>
      <c r="J646" s="93" t="str">
        <f t="shared" si="121"/>
        <v>未確認</v>
      </c>
      <c r="K646" s="152" t="str">
        <f t="shared" si="120"/>
        <v>※</v>
      </c>
      <c r="L646" s="94" t="s">
        <v>430</v>
      </c>
      <c r="M646" s="259" t="s">
        <v>430</v>
      </c>
      <c r="N646" s="259" t="s">
        <v>430</v>
      </c>
      <c r="O646" s="259" t="s">
        <v>430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6" t="s">
        <v>723</v>
      </c>
      <c r="D654" s="297"/>
      <c r="E654" s="297"/>
      <c r="F654" s="297"/>
      <c r="G654" s="297"/>
      <c r="H654" s="298"/>
      <c r="I654" s="98" t="s">
        <v>724</v>
      </c>
      <c r="J654" s="93" t="str">
        <f>IF(SUM(L654:BS654)=0,IF(COUNTIF(L654:BS654,"未確認")&gt;0,"未確認",IF(COUNTIF(L654:BS654,"~*")&gt;0,"*",SUM(L654:BS654))),SUM(L654:BS654))</f>
        <v>未確認</v>
      </c>
      <c r="K654" s="152" t="str">
        <f ref="K654:K668" t="shared" si="126">IF(OR(COUNTIF(L654:BS654,"未確認")&gt;0,COUNTIF(L654:BS654,"*")&gt;0),"※","")</f>
        <v>※</v>
      </c>
      <c r="L654" s="94" t="s">
        <v>430</v>
      </c>
      <c r="M654" s="259" t="s">
        <v>430</v>
      </c>
      <c r="N654" s="259" t="s">
        <v>430</v>
      </c>
      <c r="O654" s="259">
        <v>253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725</v>
      </c>
      <c r="B655" s="68"/>
      <c r="C655" s="139"/>
      <c r="D655" s="163"/>
      <c r="E655" s="289" t="s">
        <v>726</v>
      </c>
      <c r="F655" s="290"/>
      <c r="G655" s="290"/>
      <c r="H655" s="291"/>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728</v>
      </c>
      <c r="B656" s="68"/>
      <c r="C656" s="139"/>
      <c r="D656" s="163"/>
      <c r="E656" s="289" t="s">
        <v>729</v>
      </c>
      <c r="F656" s="290"/>
      <c r="G656" s="290"/>
      <c r="H656" s="291"/>
      <c r="I656" s="98" t="s">
        <v>730</v>
      </c>
      <c r="J656" s="93" t="str">
        <f t="shared" si="127"/>
        <v>未確認</v>
      </c>
      <c r="K656" s="152" t="str">
        <f t="shared" si="126"/>
        <v>※</v>
      </c>
      <c r="L656" s="94" t="s">
        <v>430</v>
      </c>
      <c r="M656" s="259" t="s">
        <v>430</v>
      </c>
      <c r="N656" s="259" t="s">
        <v>430</v>
      </c>
      <c r="O656" s="259" t="s">
        <v>430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731</v>
      </c>
      <c r="B657" s="68"/>
      <c r="C657" s="221"/>
      <c r="D657" s="222"/>
      <c r="E657" s="289" t="s">
        <v>732</v>
      </c>
      <c r="F657" s="290"/>
      <c r="G657" s="290"/>
      <c r="H657" s="291"/>
      <c r="I657" s="98" t="s">
        <v>733</v>
      </c>
      <c r="J657" s="93" t="str">
        <f t="shared" si="127"/>
        <v>未確認</v>
      </c>
      <c r="K657" s="152" t="str">
        <f t="shared" si="126"/>
        <v>※</v>
      </c>
      <c r="L657" s="94" t="s">
        <v>430</v>
      </c>
      <c r="M657" s="259" t="s">
        <v>430</v>
      </c>
      <c r="N657" s="259" t="s">
        <v>430</v>
      </c>
      <c r="O657" s="259" t="s">
        <v>430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89" t="s">
        <v>735</v>
      </c>
      <c r="F658" s="290"/>
      <c r="G658" s="290"/>
      <c r="H658" s="291"/>
      <c r="I658" s="98" t="s">
        <v>736</v>
      </c>
      <c r="J658" s="93" t="str">
        <f t="shared" si="127"/>
        <v>未確認</v>
      </c>
      <c r="K658" s="152" t="str">
        <f t="shared" si="126"/>
        <v>※</v>
      </c>
      <c r="L658" s="94" t="s">
        <v>430</v>
      </c>
      <c r="M658" s="259" t="s">
        <v>430</v>
      </c>
      <c r="N658" s="259" t="s">
        <v>430</v>
      </c>
      <c r="O658" s="259" t="s">
        <v>430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737</v>
      </c>
      <c r="B659" s="68"/>
      <c r="C659" s="139"/>
      <c r="D659" s="163"/>
      <c r="E659" s="289" t="s">
        <v>738</v>
      </c>
      <c r="F659" s="290"/>
      <c r="G659" s="290"/>
      <c r="H659" s="291"/>
      <c r="I659" s="98" t="s">
        <v>739</v>
      </c>
      <c r="J659" s="93" t="str">
        <f t="shared" si="127"/>
        <v>未確認</v>
      </c>
      <c r="K659" s="152" t="str">
        <f t="shared" si="126"/>
        <v>※</v>
      </c>
      <c r="L659" s="94" t="s">
        <v>430</v>
      </c>
      <c r="M659" s="259" t="s">
        <v>430</v>
      </c>
      <c r="N659" s="259" t="s">
        <v>430</v>
      </c>
      <c r="O659" s="259" t="s">
        <v>430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740</v>
      </c>
      <c r="B660" s="68"/>
      <c r="C660" s="139"/>
      <c r="D660" s="163"/>
      <c r="E660" s="289" t="s">
        <v>741</v>
      </c>
      <c r="F660" s="290"/>
      <c r="G660" s="290"/>
      <c r="H660" s="291"/>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743</v>
      </c>
      <c r="B661" s="68"/>
      <c r="C661" s="139"/>
      <c r="D661" s="163"/>
      <c r="E661" s="289" t="s">
        <v>744</v>
      </c>
      <c r="F661" s="290"/>
      <c r="G661" s="290"/>
      <c r="H661" s="291"/>
      <c r="I661" s="98" t="s">
        <v>745</v>
      </c>
      <c r="J661" s="93" t="str">
        <f t="shared" si="127"/>
        <v>未確認</v>
      </c>
      <c r="K661" s="152" t="str">
        <f t="shared" si="126"/>
        <v>※</v>
      </c>
      <c r="L661" s="94">
        <v>0</v>
      </c>
      <c r="M661" s="259">
        <v>0</v>
      </c>
      <c r="N661" s="259">
        <v>0</v>
      </c>
      <c r="O661" s="259" t="s">
        <v>430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746</v>
      </c>
      <c r="B662" s="68"/>
      <c r="C662" s="141"/>
      <c r="D662" s="164"/>
      <c r="E662" s="289" t="s">
        <v>747</v>
      </c>
      <c r="F662" s="290"/>
      <c r="G662" s="290"/>
      <c r="H662" s="291"/>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749</v>
      </c>
      <c r="B663" s="68"/>
      <c r="C663" s="289" t="s">
        <v>750</v>
      </c>
      <c r="D663" s="290"/>
      <c r="E663" s="290"/>
      <c r="F663" s="290"/>
      <c r="G663" s="290"/>
      <c r="H663" s="291"/>
      <c r="I663" s="98" t="s">
        <v>751</v>
      </c>
      <c r="J663" s="93" t="str">
        <f t="shared" si="127"/>
        <v>未確認</v>
      </c>
      <c r="K663" s="152" t="str">
        <f t="shared" si="126"/>
        <v>※</v>
      </c>
      <c r="L663" s="94" t="s">
        <v>430</v>
      </c>
      <c r="M663" s="259" t="s">
        <v>430</v>
      </c>
      <c r="N663" s="259" t="s">
        <v>430</v>
      </c>
      <c r="O663" s="259" t="s">
        <v>430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0" t="s">
        <v>753</v>
      </c>
      <c r="D664" s="281"/>
      <c r="E664" s="281"/>
      <c r="F664" s="281"/>
      <c r="G664" s="281"/>
      <c r="H664" s="282"/>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755</v>
      </c>
      <c r="B665" s="68"/>
      <c r="C665" s="289" t="s">
        <v>756</v>
      </c>
      <c r="D665" s="290"/>
      <c r="E665" s="290"/>
      <c r="F665" s="290"/>
      <c r="G665" s="290"/>
      <c r="H665" s="291"/>
      <c r="I665" s="98" t="s">
        <v>757</v>
      </c>
      <c r="J665" s="93" t="str">
        <f t="shared" si="127"/>
        <v>未確認</v>
      </c>
      <c r="K665" s="152" t="str">
        <f t="shared" si="126"/>
        <v>※</v>
      </c>
      <c r="L665" s="94" t="s">
        <v>430</v>
      </c>
      <c r="M665" s="259" t="s">
        <v>430</v>
      </c>
      <c r="N665" s="259" t="s">
        <v>430</v>
      </c>
      <c r="O665" s="259" t="s">
        <v>430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758</v>
      </c>
      <c r="B666" s="68"/>
      <c r="C666" s="289" t="s">
        <v>759</v>
      </c>
      <c r="D666" s="290"/>
      <c r="E666" s="290"/>
      <c r="F666" s="290"/>
      <c r="G666" s="290"/>
      <c r="H666" s="291"/>
      <c r="I666" s="98" t="s">
        <v>760</v>
      </c>
      <c r="J666" s="93" t="str">
        <f t="shared" si="127"/>
        <v>未確認</v>
      </c>
      <c r="K666" s="152" t="str">
        <f t="shared" si="126"/>
        <v>※</v>
      </c>
      <c r="L666" s="94">
        <v>0</v>
      </c>
      <c r="M666" s="259" t="s">
        <v>430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761</v>
      </c>
      <c r="B667" s="68"/>
      <c r="C667" s="280" t="s">
        <v>762</v>
      </c>
      <c r="D667" s="281"/>
      <c r="E667" s="281"/>
      <c r="F667" s="281"/>
      <c r="G667" s="281"/>
      <c r="H667" s="282"/>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89" t="s">
        <v>765</v>
      </c>
      <c r="D668" s="290"/>
      <c r="E668" s="290"/>
      <c r="F668" s="290"/>
      <c r="G668" s="290"/>
      <c r="H668" s="291"/>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767</v>
      </c>
      <c r="B675" s="68"/>
      <c r="C675" s="280" t="s">
        <v>768</v>
      </c>
      <c r="D675" s="281"/>
      <c r="E675" s="281"/>
      <c r="F675" s="281"/>
      <c r="G675" s="281"/>
      <c r="H675" s="282"/>
      <c r="I675" s="103" t="s">
        <v>769</v>
      </c>
      <c r="J675" s="165"/>
      <c r="K675" s="166"/>
      <c r="L675" s="80" t="s">
        <v>37</v>
      </c>
      <c r="M675" s="253" t="s">
        <v>37</v>
      </c>
      <c r="N675" s="253" t="s">
        <v>37</v>
      </c>
      <c r="O675" s="253" t="s">
        <v>37</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770</v>
      </c>
      <c r="B676" s="68"/>
      <c r="C676" s="280" t="s">
        <v>771</v>
      </c>
      <c r="D676" s="281"/>
      <c r="E676" s="281"/>
      <c r="F676" s="281"/>
      <c r="G676" s="281"/>
      <c r="H676" s="282"/>
      <c r="I676" s="103" t="s">
        <v>772</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773</v>
      </c>
      <c r="B677" s="68"/>
      <c r="C677" s="280" t="s">
        <v>774</v>
      </c>
      <c r="D677" s="281"/>
      <c r="E677" s="281"/>
      <c r="F677" s="281"/>
      <c r="G677" s="281"/>
      <c r="H677" s="282"/>
      <c r="I677" s="103" t="s">
        <v>775</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3" t="s">
        <v>777</v>
      </c>
      <c r="D678" s="284"/>
      <c r="E678" s="284"/>
      <c r="F678" s="284"/>
      <c r="G678" s="284"/>
      <c r="H678" s="285"/>
      <c r="I678" s="277" t="s">
        <v>778</v>
      </c>
      <c r="J678" s="165"/>
      <c r="K678" s="166"/>
      <c r="L678" s="225">
        <v>48</v>
      </c>
      <c r="M678" s="253">
        <v>34</v>
      </c>
      <c r="N678" s="253">
        <v>24</v>
      </c>
      <c r="O678" s="253">
        <v>295</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779</v>
      </c>
      <c r="B679" s="68"/>
      <c r="C679" s="168"/>
      <c r="D679" s="169"/>
      <c r="E679" s="283" t="s">
        <v>780</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781</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782</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783</v>
      </c>
      <c r="B682" s="68"/>
      <c r="C682" s="170"/>
      <c r="D682" s="268"/>
      <c r="E682" s="286"/>
      <c r="F682" s="287"/>
      <c r="G682" s="267"/>
      <c r="H682" s="235" t="s">
        <v>784</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785</v>
      </c>
      <c r="B683" s="68"/>
      <c r="C683" s="283" t="s">
        <v>786</v>
      </c>
      <c r="D683" s="284"/>
      <c r="E683" s="284"/>
      <c r="F683" s="284"/>
      <c r="G683" s="288"/>
      <c r="H683" s="285"/>
      <c r="I683" s="277" t="s">
        <v>787</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0" t="s">
        <v>789</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790</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791</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792</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793</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794</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795</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796</v>
      </c>
      <c r="B691" s="68"/>
      <c r="C691" s="280" t="s">
        <v>797</v>
      </c>
      <c r="D691" s="281"/>
      <c r="E691" s="281"/>
      <c r="F691" s="281"/>
      <c r="G691" s="281"/>
      <c r="H691" s="282"/>
      <c r="I691" s="356" t="s">
        <v>798</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799</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800</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801</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803</v>
      </c>
      <c r="B702" s="96"/>
      <c r="C702" s="280" t="s">
        <v>804</v>
      </c>
      <c r="D702" s="281"/>
      <c r="E702" s="281"/>
      <c r="F702" s="281"/>
      <c r="G702" s="281"/>
      <c r="H702" s="282"/>
      <c r="I702" s="103" t="s">
        <v>805</v>
      </c>
      <c r="J702" s="156" t="str">
        <f>IF(SUM(L702:BS702)=0,IF(COUNTIF(L702:BS702,"未確認")&gt;0,"未確認",IF(COUNTIF(L702:BS702,"~*")&gt;0,"*",SUM(L702:BS702))),SUM(L702:BS702))</f>
        <v>未確認</v>
      </c>
      <c r="K702" s="152" t="str">
        <f>IF(OR(COUNTIF(L702:BS702,"未確認")&gt;0,COUNTIF(L702:BS702,"*")&gt;0),"※","")</f>
        <v>※</v>
      </c>
      <c r="L702" s="94">
        <v>313</v>
      </c>
      <c r="M702" s="259">
        <v>331</v>
      </c>
      <c r="N702" s="259">
        <v>284</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89" t="s">
        <v>807</v>
      </c>
      <c r="D703" s="290"/>
      <c r="E703" s="290"/>
      <c r="F703" s="290"/>
      <c r="G703" s="290"/>
      <c r="H703" s="291"/>
      <c r="I703" s="98" t="s">
        <v>808</v>
      </c>
      <c r="J703" s="156" t="str">
        <f>IF(SUM(L703:BS703)=0,IF(COUNTIF(L703:BS703,"未確認")&gt;0,"未確認",IF(COUNTIF(L703:BS703,"~*")&gt;0,"*",SUM(L703:BS703))),SUM(L703:BS703))</f>
        <v>未確認</v>
      </c>
      <c r="K703" s="152" t="str">
        <f>IF(OR(COUNTIF(L703:BS703,"未確認")&gt;0,COUNTIF(L703:BS703,"*")&gt;0),"※","")</f>
        <v>※</v>
      </c>
      <c r="L703" s="94" t="s">
        <v>430</v>
      </c>
      <c r="M703" s="259" t="s">
        <v>430</v>
      </c>
      <c r="N703" s="259" t="s">
        <v>430</v>
      </c>
      <c r="O703" s="259" t="s">
        <v>430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89" t="s">
        <v>810</v>
      </c>
      <c r="D704" s="290"/>
      <c r="E704" s="290"/>
      <c r="F704" s="290"/>
      <c r="G704" s="290"/>
      <c r="H704" s="291"/>
      <c r="I704" s="98" t="s">
        <v>811</v>
      </c>
      <c r="J704" s="156" t="str">
        <f>IF(SUM(L704:BS704)=0,IF(COUNTIF(L704:BS704,"未確認")&gt;0,"未確認",IF(COUNTIF(L704:BS704,"~*")&gt;0,"*",SUM(L704:BS704))),SUM(L704:BS704))</f>
        <v>未確認</v>
      </c>
      <c r="K704" s="152" t="str">
        <f>IF(OR(COUNTIF(L704:BS704,"未確認")&gt;0,COUNTIF(L704:BS704,"*")&gt;0),"※","")</f>
        <v>※</v>
      </c>
      <c r="L704" s="94" t="s">
        <v>430</v>
      </c>
      <c r="M704" s="259" t="s">
        <v>430</v>
      </c>
      <c r="N704" s="259" t="s">
        <v>430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813</v>
      </c>
      <c r="B712" s="92"/>
      <c r="C712" s="289" t="s">
        <v>814</v>
      </c>
      <c r="D712" s="290"/>
      <c r="E712" s="290"/>
      <c r="F712" s="290"/>
      <c r="G712" s="290"/>
      <c r="H712" s="291"/>
      <c r="I712" s="98" t="s">
        <v>815</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t="s">
        <v>430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816</v>
      </c>
      <c r="B713" s="96"/>
      <c r="C713" s="289" t="s">
        <v>817</v>
      </c>
      <c r="D713" s="290"/>
      <c r="E713" s="290"/>
      <c r="F713" s="290"/>
      <c r="G713" s="290"/>
      <c r="H713" s="291"/>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819</v>
      </c>
      <c r="B714" s="96"/>
      <c r="C714" s="280" t="s">
        <v>820</v>
      </c>
      <c r="D714" s="281"/>
      <c r="E714" s="281"/>
      <c r="F714" s="281"/>
      <c r="G714" s="281"/>
      <c r="H714" s="282"/>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822</v>
      </c>
      <c r="B715" s="96"/>
      <c r="C715" s="289" t="s">
        <v>823</v>
      </c>
      <c r="D715" s="290"/>
      <c r="E715" s="290"/>
      <c r="F715" s="290"/>
      <c r="G715" s="290"/>
      <c r="H715" s="291"/>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826</v>
      </c>
      <c r="B724" s="92"/>
      <c r="C724" s="289" t="s">
        <v>827</v>
      </c>
      <c r="D724" s="290"/>
      <c r="E724" s="290"/>
      <c r="F724" s="290"/>
      <c r="G724" s="290"/>
      <c r="H724" s="291"/>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829</v>
      </c>
      <c r="B725" s="96"/>
      <c r="C725" s="289" t="s">
        <v>830</v>
      </c>
      <c r="D725" s="290"/>
      <c r="E725" s="290"/>
      <c r="F725" s="290"/>
      <c r="G725" s="290"/>
      <c r="H725" s="291"/>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832</v>
      </c>
      <c r="B726" s="96"/>
      <c r="C726" s="280" t="s">
        <v>833</v>
      </c>
      <c r="D726" s="281"/>
      <c r="E726" s="281"/>
      <c r="F726" s="281"/>
      <c r="G726" s="281"/>
      <c r="H726" s="282"/>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835</v>
      </c>
      <c r="B727" s="96"/>
      <c r="C727" s="280" t="s">
        <v>836</v>
      </c>
      <c r="D727" s="281"/>
      <c r="E727" s="281"/>
      <c r="F727" s="281"/>
      <c r="G727" s="281"/>
      <c r="H727" s="282"/>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2022-04-25T14:51:47Z</dcterms:created>
  <dcterms:modified xsi:type="dcterms:W3CDTF">2022-04-25T14:51:47Z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