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<sst xmlns="http://schemas.openxmlformats.org/spreadsheetml/2006/main" count="843" uniqueCount="843">
  <si>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広瀬病院</t>
  </si>
  <si>
    <t>〒916-0025　鯖江市旭町１丁目２番８号</t>
  </si>
  <si>
    <t>病棟の建築時期と構造</t>
  </si>
  <si>
    <t>建物情報＼病棟名</t>
  </si>
  <si>
    <t>3F療養病棟</t>
  </si>
  <si>
    <t>4F療養病棟</t>
  </si>
  <si>
    <t>5F療養病棟</t>
  </si>
  <si>
    <t>6F一般病棟</t>
  </si>
  <si>
    <t>様式１病院病棟票(1)</t>
  </si>
  <si>
    <t>建築時期</t>
  </si>
  <si>
    <t>2000</t>
  </si>
  <si>
    <t>構造</t>
  </si>
  <si>
    <t>3</t>
  </si>
  <si>
    <t>保有する病棟と機能区分の選択状況（2022（令和4）年7月1日時点の機能）</t>
  </si>
  <si>
    <t>病床の機能区分＼病棟名</t>
  </si>
  <si>
    <t>高度急性期</t>
  </si>
  <si>
    <t>急性期</t>
  </si>
  <si>
    <t>回復期</t>
  </si>
  <si>
    <t>○</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</si>
  <si>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</si>
  <si>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</si>
  <si>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</si>
  <si>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</si>
  <si>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</si>
  <si>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</si>
  <si>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</si>
  <si>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</si>
  <si>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</si>
  <si>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</si>
  <si>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</si>
  <si>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</si>
  <si>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</si>
  <si>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</si>
  <si>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</si>
  <si>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</si>
  <si>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</si>
  <si>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</si>
  <si>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</si>
  <si>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</si>
  <si>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</si>
  <si>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</si>
  <si>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</si>
  <si>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</si>
  <si>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</si>
  <si>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</si>
  <si>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</si>
  <si>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</si>
  <si>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</si>
  <si>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</si>
  <si>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</si>
  <si>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</si>
  <si>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</si>
  <si>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</si>
  <si>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</si>
  <si>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</si>
  <si>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</si>
  <si>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</si>
  <si>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</si>
  <si>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</si>
  <si>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</si>
  <si>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</si>
  <si>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</si>
  <si>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</si>
  <si>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</si>
  <si>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</si>
  <si>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</si>
  <si>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</si>
  <si>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</si>
  <si>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</si>
  <si>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</si>
  <si>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</si>
  <si>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</si>
  <si>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</si>
  <si>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</si>
  <si>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</si>
  <si>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</si>
  <si>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</si>
  <si>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</si>
  <si>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</si>
  <si>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</si>
  <si>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</si>
  <si>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</si>
  <si>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</si>
  <si>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</si>
  <si>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</si>
  <si>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</si>
  <si>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</si>
  <si>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</si>
  <si>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</si>
  <si>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</si>
  <si>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</si>
  <si>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</si>
  <si>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</si>
  <si>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</si>
  <si>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</si>
  <si>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</si>
  <si>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</si>
  <si>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</si>
  <si>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</si>
  <si>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</si>
  <si>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</si>
  <si>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</si>
  <si>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</si>
  <si>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</si>
  <si>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</si>
  <si>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</si>
  <si>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</si>
  <si>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</si>
  <si>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</si>
  <si>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腎臓内科</t>
  </si>
  <si>
    <t>様式１病院施設票(43)-3</t>
  </si>
  <si>
    <t>循環器内科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</si>
  <si>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</si>
  <si>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</si>
  <si>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</si>
  <si>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</si>
  <si>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</si>
  <si>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</si>
  <si>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地域一般入院料２</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</si>
  <si>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</si>
  <si>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</si>
  <si>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</si>
  <si>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</si>
  <si>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</si>
  <si>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</si>
  <si>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</si>
  <si>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</si>
  <si>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</si>
  <si>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</si>
  <si>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</si>
  <si>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</si>
  <si>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</si>
  <si>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</si>
  <si>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</si>
  <si>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</si>
  <si>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</si>
  <si>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</si>
  <si>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</si>
  <si>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</si>
  <si>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</si>
  <si>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</si>
  <si>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</si>
  <si>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</si>
  <si>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</si>
  <si>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</si>
  <si>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</si>
  <si>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</si>
  <si>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</si>
  <si>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</si>
  <si>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</si>
  <si>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</si>
  <si>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</si>
  <si>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</si>
  <si>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</si>
  <si>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</si>
  <si>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</si>
  <si>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</si>
  <si>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</si>
  <si>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</si>
  <si>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</si>
  <si>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</si>
  <si>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</si>
  <si>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</si>
  <si>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</si>
  <si>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</si>
  <si>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</si>
  <si>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</si>
  <si>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</si>
  <si>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</si>
  <si>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</si>
  <si>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</si>
  <si>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</si>
  <si>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</si>
  <si>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</si>
  <si>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</si>
  <si>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</si>
  <si>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</si>
  <si>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</si>
  <si>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</si>
  <si>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</si>
  <si>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</si>
  <si>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</si>
  <si>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</si>
  <si>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</si>
  <si>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</si>
  <si>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</si>
  <si>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</si>
  <si>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</si>
  <si>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</si>
  <si>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</si>
  <si>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</si>
  <si>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</si>
  <si>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</si>
  <si>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</si>
  <si>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</si>
  <si>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</si>
  <si>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</si>
  <si>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</si>
  <si>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</si>
  <si>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</si>
  <si>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</si>
  <si>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</si>
  <si>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</si>
  <si>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</si>
  <si>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</si>
  <si>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</si>
  <si>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</si>
  <si>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</si>
  <si>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</si>
  <si>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</si>
  <si>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</si>
  <si>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</si>
  <si>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</si>
  <si>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</si>
  <si>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</si>
  <si>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</si>
  <si>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</si>
  <si>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</si>
  <si>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</si>
  <si>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</si>
  <si>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</si>
  <si>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</si>
  <si>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</si>
  <si>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</si>
  <si>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</si>
  <si>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</si>
  <si>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</si>
  <si>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</si>
  <si>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</si>
  <si>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</si>
  <si>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</si>
  <si>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</si>
  <si>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</si>
  <si>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</si>
  <si>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</si>
  <si>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</si>
  <si>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</si>
  <si>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</si>
  <si>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</si>
  <si>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</si>
  <si>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</si>
  <si>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</si>
  <si>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</si>
  <si>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</si>
  <si>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</si>
  <si>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</si>
  <si>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</si>
  <si>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</si>
  <si>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</si>
  <si>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</si>
  <si>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</si>
  <si>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</si>
  <si>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</si>
  <si>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</si>
  <si>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</si>
  <si>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</si>
  <si>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</si>
  <si>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</si>
  <si>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</si>
  <si>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</si>
  <si>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</si>
  <si>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</si>
  <si>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</si>
  <si>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</si>
  <si>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</si>
  <si>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</si>
  <si>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</si>
  <si>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</si>
  <si>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</si>
  <si>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</si>
  <si>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</si>
  <si>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</si>
  <si>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</si>
  <si>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</si>
  <si>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</si>
  <si>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</si>
  <si>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</si>
  <si>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</si>
  <si>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</si>
  <si>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</si>
  <si>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</si>
  <si>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</si>
  <si>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</si>
  <si>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</si>
  <si>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</si>
  <si>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</si>
  <si>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</si>
  <si>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</si>
  <si>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</si>
  <si>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</si>
  <si>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</si>
  <si>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</si>
  <si>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</si>
  <si>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</si>
  <si>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</si>
  <si>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</si>
  <si>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</si>
  <si>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</si>
  <si>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</si>
  <si>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</si>
  <si>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</si>
  <si>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</si>
  <si>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</si>
  <si>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</si>
  <si>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</si>
  <si>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</si>
  <si>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</si>
  <si>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</si>
  <si>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</si>
  <si>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</si>
  <si>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</si>
  <si>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</si>
  <si>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</si>
  <si>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</si>
  <si>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</si>
  <si>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</si>
  <si>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</si>
  <si>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</si>
  <si>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</si>
  <si>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</si>
  <si>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</si>
  <si>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</si>
  <si>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</si>
  <si>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</si>
  <si>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</si>
  <si>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</si>
  <si>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</si>
  <si>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</si>
  <si>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</si>
  <si>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</si>
  <si>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</si>
  <si>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</si>
  <si>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</si>
  <si>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</si>
  <si>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</si>
  <si>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</si>
  <si>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</si>
  <si>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</si>
  <si>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</si>
  <si>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</si>
  <si>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</si>
  <si>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</si>
  <si>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</si>
  <si>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</si>
  <si>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</si>
  <si>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</si>
  <si>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</si>
  <si>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</si>
  <si>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</si>
  <si>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</si>
  <si>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</si>
  <si>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</si>
  <si>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</si>
  <si>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</si>
  <si>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</si>
  <si>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</si>
  <si>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</si>
  <si>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</si>
  <si>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</si>
  <si>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</si>
  <si>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３F療養病棟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</si>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</sst>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17</v>
      </c>
      <c r="J19" s="355"/>
      <c r="K19" s="355"/>
      <c r="L19" s="18"/>
      <c r="M19" s="17"/>
      <c r="N19" s="17"/>
      <c r="O19" s="17" t="s">
        <v>18</v>
      </c>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t="s">
        <v>18</v>
      </c>
      <c r="M20" s="17" t="s">
        <v>18</v>
      </c>
      <c r="N20" s="17" t="s">
        <v>18</v>
      </c>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17</v>
      </c>
      <c r="J30" s="262"/>
      <c r="K30" s="263"/>
      <c r="L30" s="17"/>
      <c r="M30" s="17"/>
      <c r="N30" s="17"/>
      <c r="O30" s="17" t="s">
        <v>18</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t="s">
        <v>18</v>
      </c>
      <c r="M31" s="17" t="s">
        <v>18</v>
      </c>
      <c r="N31" s="17" t="s">
        <v>18</v>
      </c>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17</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18</v>
      </c>
      <c r="M57" s="17" t="s">
        <v>18</v>
      </c>
      <c r="N57" s="17" t="s">
        <v>18</v>
      </c>
      <c r="O57" s="17" t="s">
        <v>18</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19</v>
      </c>
      <c r="M95" s="210" t="s">
        <v>19</v>
      </c>
      <c r="N95" s="210" t="s">
        <v>19</v>
      </c>
      <c r="O95" s="210" t="s">
        <v>17</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0</v>
      </c>
      <c r="M104" s="209">
        <v>0</v>
      </c>
      <c r="N104" s="166">
        <v>0</v>
      </c>
      <c r="O104" s="166">
        <v>32</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v>0</v>
      </c>
      <c r="N106" s="166">
        <v>0</v>
      </c>
      <c r="O106" s="166">
        <v>32</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0</v>
      </c>
      <c r="M107" s="166">
        <v>0</v>
      </c>
      <c r="N107" s="166">
        <v>0</v>
      </c>
      <c r="O107" s="166">
        <v>32</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47</v>
      </c>
      <c r="M108" s="166">
        <v>47</v>
      </c>
      <c r="N108" s="166">
        <v>40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47</v>
      </c>
      <c r="M109" s="166">
        <v>47</v>
      </c>
      <c r="N109" s="166">
        <v>40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47</v>
      </c>
      <c r="M111" s="166">
        <v>47</v>
      </c>
      <c r="N111" s="166">
        <v>40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47</v>
      </c>
      <c r="M112" s="166">
        <v>47</v>
      </c>
      <c r="N112" s="166">
        <v>40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47</v>
      </c>
      <c r="M114" s="166">
        <v>47</v>
      </c>
      <c r="N114" s="166">
        <v>40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47</v>
      </c>
      <c r="M115" s="166">
        <v>47</v>
      </c>
      <c r="N115" s="166">
        <v>40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107</v>
      </c>
      <c r="N126" s="211" t="s">
        <v>107</v>
      </c>
      <c r="O126" s="211" t="s">
        <v>107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108</v>
      </c>
      <c r="B127" s="1"/>
      <c r="C127" s="191"/>
      <c r="D127" s="192"/>
      <c r="E127" s="320"/>
      <c r="F127" s="351"/>
      <c r="G127" s="351"/>
      <c r="H127" s="321"/>
      <c r="I127" s="256"/>
      <c r="J127" s="68"/>
      <c r="K127" s="69"/>
      <c r="L127" s="211" t="s">
        <v>109</v>
      </c>
      <c r="M127" s="211" t="s">
        <v>109</v>
      </c>
      <c r="N127" s="211" t="s">
        <v>109</v>
      </c>
      <c r="O127" s="211" t="s">
        <v>109</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110</v>
      </c>
      <c r="B128" s="1"/>
      <c r="C128" s="186"/>
      <c r="D128" s="187"/>
      <c r="E128" s="322"/>
      <c r="F128" s="328"/>
      <c r="G128" s="328"/>
      <c r="H128" s="323"/>
      <c r="I128" s="257"/>
      <c r="J128" s="70"/>
      <c r="K128" s="71"/>
      <c r="L128" s="211" t="s">
        <v>111</v>
      </c>
      <c r="M128" s="211" t="s">
        <v>111</v>
      </c>
      <c r="N128" s="211" t="s">
        <v>111</v>
      </c>
      <c r="O128" s="211" t="s">
        <v>112</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117</v>
      </c>
      <c r="O136" s="211" t="s">
        <v>118</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119</v>
      </c>
      <c r="F137" s="252"/>
      <c r="G137" s="252"/>
      <c r="H137" s="253"/>
      <c r="I137" s="237"/>
      <c r="J137" s="68"/>
      <c r="K137" s="69"/>
      <c r="L137" s="67">
        <v>47</v>
      </c>
      <c r="M137" s="211">
        <v>47</v>
      </c>
      <c r="N137" s="211">
        <v>40</v>
      </c>
      <c r="O137" s="211">
        <v>32</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37</v>
      </c>
      <c r="M138" s="211" t="s">
        <v>37</v>
      </c>
      <c r="N138" s="211" t="s">
        <v>37</v>
      </c>
      <c r="O138" s="211" t="s">
        <v>122</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0</v>
      </c>
      <c r="N139" s="211">
        <v>0</v>
      </c>
      <c r="O139" s="211">
        <v>10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121</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119</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5</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4.4</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6</v>
      </c>
      <c r="M193" s="213">
        <v>5</v>
      </c>
      <c r="N193" s="213">
        <v>2</v>
      </c>
      <c r="O193" s="213">
        <v>13</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1.3</v>
      </c>
      <c r="M194" s="212">
        <v>0.7</v>
      </c>
      <c r="N194" s="212">
        <v>2.5</v>
      </c>
      <c r="O194" s="212">
        <v>0.8</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3</v>
      </c>
      <c r="M195" s="213">
        <v>4</v>
      </c>
      <c r="N195" s="213">
        <v>5</v>
      </c>
      <c r="O195" s="213">
        <v>1</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3</v>
      </c>
      <c r="M196" s="212">
        <v>0.6</v>
      </c>
      <c r="N196" s="212">
        <v>0.8</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13</v>
      </c>
      <c r="M197" s="213">
        <v>12</v>
      </c>
      <c r="N197" s="213">
        <v>9</v>
      </c>
      <c r="O197" s="213">
        <v>5</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1</v>
      </c>
      <c r="M198" s="212">
        <v>2</v>
      </c>
      <c r="N198" s="212">
        <v>1.1</v>
      </c>
      <c r="O198" s="212">
        <v>0.9</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0</v>
      </c>
      <c r="N201" s="213">
        <v>0</v>
      </c>
      <c r="O201" s="213">
        <v>1</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1</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0.8</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195</v>
      </c>
      <c r="M219" s="369"/>
      <c r="N219" s="370"/>
      <c r="O219" s="5"/>
      <c r="P219" s="5"/>
      <c r="Q219" s="5"/>
      <c r="R219" s="5"/>
      <c r="S219" s="5"/>
      <c r="T219" s="5"/>
      <c r="U219" s="5"/>
      <c r="V219" s="5"/>
    </row>
    <row r="220" ht="20.25" customHeight="1">
      <c r="C220" s="25"/>
      <c r="I220" s="47" t="s">
        <v>77</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0</v>
      </c>
      <c r="M221" s="89">
        <v>2</v>
      </c>
      <c r="N221" s="89">
        <v>3</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v>
      </c>
      <c r="M222" s="90">
        <v>1.5</v>
      </c>
      <c r="N222" s="90">
        <v>3.5</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2</v>
      </c>
      <c r="N223" s="89">
        <v>1</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0</v>
      </c>
      <c r="M225" s="89">
        <v>2</v>
      </c>
      <c r="N225" s="89">
        <v>2</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0</v>
      </c>
      <c r="M226" s="90">
        <v>0.5</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0</v>
      </c>
      <c r="N227" s="89">
        <v>0</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4</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2</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1</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1</v>
      </c>
      <c r="N235" s="89">
        <v>0</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1.1</v>
      </c>
      <c r="N236" s="90">
        <v>0</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2</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3</v>
      </c>
      <c r="N239" s="89">
        <v>0</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1</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0.9</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2</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53</v>
      </c>
      <c r="M316" s="213">
        <v>59</v>
      </c>
      <c r="N316" s="213">
        <v>71</v>
      </c>
      <c r="O316" s="213">
        <v>436</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48</v>
      </c>
      <c r="M317" s="213">
        <v>58</v>
      </c>
      <c r="N317" s="213">
        <v>70</v>
      </c>
      <c r="O317" s="213">
        <v>235</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5</v>
      </c>
      <c r="M318" s="213">
        <v>1</v>
      </c>
      <c r="N318" s="213">
        <v>1</v>
      </c>
      <c r="O318" s="213">
        <v>133</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0</v>
      </c>
      <c r="M319" s="213">
        <v>0</v>
      </c>
      <c r="N319" s="213">
        <v>0</v>
      </c>
      <c r="O319" s="213">
        <v>68</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17074</v>
      </c>
      <c r="M320" s="213">
        <v>17021</v>
      </c>
      <c r="N320" s="213">
        <v>14485</v>
      </c>
      <c r="O320" s="213">
        <v>11758</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54</v>
      </c>
      <c r="M321" s="213">
        <v>66</v>
      </c>
      <c r="N321" s="213">
        <v>78</v>
      </c>
      <c r="O321" s="213">
        <v>444</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53</v>
      </c>
      <c r="M329" s="213">
        <v>59</v>
      </c>
      <c r="N329" s="213">
        <v>71</v>
      </c>
      <c r="O329" s="213">
        <v>436</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44</v>
      </c>
      <c r="M330" s="213">
        <v>54</v>
      </c>
      <c r="N330" s="213">
        <v>68</v>
      </c>
      <c r="O330" s="213">
        <v>8</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0</v>
      </c>
      <c r="M331" s="213">
        <v>0</v>
      </c>
      <c r="N331" s="213">
        <v>0</v>
      </c>
      <c r="O331" s="213">
        <v>240</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4</v>
      </c>
      <c r="M332" s="213">
        <v>4</v>
      </c>
      <c r="N332" s="213">
        <v>2</v>
      </c>
      <c r="O332" s="213">
        <v>141</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5</v>
      </c>
      <c r="M333" s="213">
        <v>1</v>
      </c>
      <c r="N333" s="213">
        <v>1</v>
      </c>
      <c r="O333" s="213">
        <v>47</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0</v>
      </c>
      <c r="M336" s="213">
        <v>0</v>
      </c>
      <c r="N336" s="213">
        <v>0</v>
      </c>
      <c r="O336" s="213">
        <v>0</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54</v>
      </c>
      <c r="M337" s="213">
        <v>66</v>
      </c>
      <c r="N337" s="213">
        <v>78</v>
      </c>
      <c r="O337" s="213">
        <v>444</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11</v>
      </c>
      <c r="M338" s="213">
        <v>20</v>
      </c>
      <c r="N338" s="213">
        <v>26</v>
      </c>
      <c r="O338" s="213">
        <v>137</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3</v>
      </c>
      <c r="M339" s="213">
        <v>3</v>
      </c>
      <c r="N339" s="213">
        <v>1</v>
      </c>
      <c r="O339" s="213">
        <v>225</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1</v>
      </c>
      <c r="M340" s="213">
        <v>4</v>
      </c>
      <c r="N340" s="213">
        <v>7</v>
      </c>
      <c r="O340" s="213">
        <v>22</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8</v>
      </c>
      <c r="M341" s="213">
        <v>5</v>
      </c>
      <c r="N341" s="213">
        <v>8</v>
      </c>
      <c r="O341" s="213">
        <v>11</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0</v>
      </c>
      <c r="M342" s="213">
        <v>0</v>
      </c>
      <c r="N342" s="213">
        <v>2</v>
      </c>
      <c r="O342" s="213">
        <v>2</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0</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0</v>
      </c>
      <c r="M344" s="213">
        <v>0</v>
      </c>
      <c r="N344" s="213">
        <v>2</v>
      </c>
      <c r="O344" s="213">
        <v>12</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31</v>
      </c>
      <c r="M345" s="213">
        <v>34</v>
      </c>
      <c r="N345" s="213">
        <v>32</v>
      </c>
      <c r="O345" s="213">
        <v>35</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0</v>
      </c>
      <c r="M346" s="213">
        <v>0</v>
      </c>
      <c r="N346" s="213">
        <v>0</v>
      </c>
      <c r="O346" s="213">
        <v>0</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43</v>
      </c>
      <c r="M354" s="213">
        <v>46</v>
      </c>
      <c r="N354" s="213">
        <v>52</v>
      </c>
      <c r="O354" s="213">
        <v>307</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43</v>
      </c>
      <c r="M355" s="213">
        <v>46</v>
      </c>
      <c r="N355" s="213">
        <v>52</v>
      </c>
      <c r="O355" s="213">
        <v>296</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v>1</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0</v>
      </c>
      <c r="N357" s="213">
        <v>0</v>
      </c>
      <c r="O357" s="213">
        <v>3</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7</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360</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19</v>
      </c>
      <c r="M391" s="45" t="s">
        <v>19</v>
      </c>
      <c r="N391" s="50" t="s">
        <v>19</v>
      </c>
      <c r="O391" s="50" t="s">
        <v>17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361</v>
      </c>
      <c r="D392" s="235"/>
      <c r="E392" s="235"/>
      <c r="F392" s="235"/>
      <c r="G392" s="235"/>
      <c r="H392" s="236"/>
      <c r="I392" s="255" t="s">
        <v>362</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363</v>
      </c>
      <c r="D393" s="235"/>
      <c r="E393" s="235"/>
      <c r="F393" s="235"/>
      <c r="G393" s="235"/>
      <c r="H393" s="236"/>
      <c r="I393" s="288"/>
      <c r="J393" s="169" t="str">
        <f t="shared" si="59"/>
        <v>未確認</v>
      </c>
      <c r="K393" s="170" t="str">
        <f t="shared" si="60"/>
        <v>※</v>
      </c>
      <c r="L393" s="79">
        <v>0</v>
      </c>
      <c r="M393" s="217">
        <v>0</v>
      </c>
      <c r="N393" s="217">
        <v>0</v>
      </c>
      <c r="O393" s="217">
        <v>0</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364</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365</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366</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367</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368</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369</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118</v>
      </c>
      <c r="D400" s="235"/>
      <c r="E400" s="235"/>
      <c r="F400" s="235"/>
      <c r="G400" s="235"/>
      <c r="H400" s="236"/>
      <c r="I400" s="288"/>
      <c r="J400" s="169" t="str">
        <f t="shared" si="59"/>
        <v>未確認</v>
      </c>
      <c r="K400" s="170" t="str">
        <f t="shared" si="60"/>
        <v>※</v>
      </c>
      <c r="L400" s="79">
        <v>0</v>
      </c>
      <c r="M400" s="217">
        <v>0</v>
      </c>
      <c r="N400" s="217">
        <v>0</v>
      </c>
      <c r="O400" s="217">
        <v>660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v>0</v>
      </c>
      <c r="N402" s="217">
        <v>0</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373</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117</v>
      </c>
      <c r="D405" s="235"/>
      <c r="E405" s="235"/>
      <c r="F405" s="235"/>
      <c r="G405" s="235"/>
      <c r="H405" s="236"/>
      <c r="I405" s="288"/>
      <c r="J405" s="169" t="str">
        <f t="shared" si="59"/>
        <v>未確認</v>
      </c>
      <c r="K405" s="170" t="str">
        <f t="shared" si="60"/>
        <v>※</v>
      </c>
      <c r="L405" s="79">
        <v>773</v>
      </c>
      <c r="M405" s="217">
        <v>740</v>
      </c>
      <c r="N405" s="217">
        <v>646</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374</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375</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376</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377</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378</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379</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380</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381</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382</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383</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384</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385</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386</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387</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388</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389</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390</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391</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393</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394</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395</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396</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397</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398</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399</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400</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401</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402</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403</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404</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405</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406</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407</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408</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409</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410</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411</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412</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413</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414</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415</v>
      </c>
      <c r="D447" s="235"/>
      <c r="E447" s="235"/>
      <c r="F447" s="235"/>
      <c r="G447" s="235"/>
      <c r="H447" s="236"/>
      <c r="I447" s="288"/>
      <c r="J447" s="169" t="str">
        <f t="shared" si="61"/>
        <v>未確認</v>
      </c>
      <c r="K447" s="170" t="str">
        <f t="shared" si="62"/>
        <v>※</v>
      </c>
      <c r="L447" s="79">
        <v>0</v>
      </c>
      <c r="M447" s="217">
        <v>0</v>
      </c>
      <c r="N447" s="217">
        <v>0</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419</v>
      </c>
      <c r="D451" s="235"/>
      <c r="E451" s="235"/>
      <c r="F451" s="235"/>
      <c r="G451" s="235"/>
      <c r="H451" s="236"/>
      <c r="I451" s="288"/>
      <c r="J451" s="169" t="str">
        <f t="shared" si="61"/>
        <v>未確認</v>
      </c>
      <c r="K451" s="170" t="str">
        <f t="shared" si="62"/>
        <v>※</v>
      </c>
      <c r="L451" s="79">
        <v>0</v>
      </c>
      <c r="M451" s="217">
        <v>0</v>
      </c>
      <c r="N451" s="217">
        <v>0</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420</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421</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122</v>
      </c>
      <c r="D454" s="235"/>
      <c r="E454" s="235"/>
      <c r="F454" s="235"/>
      <c r="G454" s="235"/>
      <c r="H454" s="236"/>
      <c r="I454" s="288"/>
      <c r="J454" s="169" t="str">
        <f t="shared" si="61"/>
        <v>未確認</v>
      </c>
      <c r="K454" s="170" t="str">
        <f t="shared" si="62"/>
        <v>※</v>
      </c>
      <c r="L454" s="79">
        <v>0</v>
      </c>
      <c r="M454" s="217">
        <v>0</v>
      </c>
      <c r="N454" s="217">
        <v>0</v>
      </c>
      <c r="O454" s="217">
        <v>263</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v>0</v>
      </c>
      <c r="O467" s="217" t="s">
        <v>435</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437</v>
      </c>
      <c r="C475" s="258" t="s">
        <v>438</v>
      </c>
      <c r="D475" s="259"/>
      <c r="E475" s="259"/>
      <c r="F475" s="259"/>
      <c r="G475" s="259"/>
      <c r="H475" s="260"/>
      <c r="I475" s="255" t="s">
        <v>439</v>
      </c>
      <c r="J475" s="78" t="str">
        <f>IF(SUM(L475:BS475)=0,IF(COUNTIF(L475:BS475,"未確認")&gt;0,"未確認",IF(COUNTIF(L475:BS475,"~*")&gt;0,"*",SUM(L475:BS475))),SUM(L475:BS475))</f>
        <v>未確認</v>
      </c>
      <c r="K475" s="129" t="str">
        <f ref="K475:K482" t="shared" si="69">IF(OR(COUNTIF(L475:BS475,"未確認")&gt;0,COUNTIF(L475:BS475,"*")&gt;0),"※","")</f>
        <v>※</v>
      </c>
      <c r="L475" s="79" t="s">
        <v>435</v>
      </c>
      <c r="M475" s="217">
        <v>0</v>
      </c>
      <c r="N475" s="217" t="s">
        <v>435</v>
      </c>
      <c r="O475" s="217" t="s">
        <v>435</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440</v>
      </c>
      <c r="C476" s="130"/>
      <c r="D476" s="292" t="s">
        <v>441</v>
      </c>
      <c r="E476" s="251" t="s">
        <v>442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v>0</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443</v>
      </c>
      <c r="C477" s="130"/>
      <c r="D477" s="293"/>
      <c r="E477" s="251" t="s">
        <v>444</v>
      </c>
      <c r="F477" s="252"/>
      <c r="G477" s="252"/>
      <c r="H477" s="253"/>
      <c r="I477" s="256"/>
      <c r="J477" s="78" t="str">
        <f t="shared" si="70"/>
        <v>未確認</v>
      </c>
      <c r="K477" s="129" t="str">
        <f t="shared" si="69"/>
        <v>※</v>
      </c>
      <c r="L477" s="79">
        <v>0</v>
      </c>
      <c r="M477" s="217">
        <v>0</v>
      </c>
      <c r="N477" s="217">
        <v>0</v>
      </c>
      <c r="O477" s="217">
        <v>0</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445</v>
      </c>
      <c r="C478" s="130"/>
      <c r="D478" s="293"/>
      <c r="E478" s="251" t="s">
        <v>446</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447</v>
      </c>
      <c r="C479" s="130"/>
      <c r="D479" s="293"/>
      <c r="E479" s="251" t="s">
        <v>448</v>
      </c>
      <c r="F479" s="252"/>
      <c r="G479" s="252"/>
      <c r="H479" s="253"/>
      <c r="I479" s="256"/>
      <c r="J479" s="78" t="str">
        <f t="shared" si="70"/>
        <v>未確認</v>
      </c>
      <c r="K479" s="129" t="str">
        <f t="shared" si="69"/>
        <v>※</v>
      </c>
      <c r="L479" s="79">
        <v>0</v>
      </c>
      <c r="M479" s="217">
        <v>0</v>
      </c>
      <c r="N479" s="217">
        <v>0</v>
      </c>
      <c r="O479" s="217">
        <v>0</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449</v>
      </c>
      <c r="C480" s="130"/>
      <c r="D480" s="293"/>
      <c r="E480" s="251" t="s">
        <v>450</v>
      </c>
      <c r="F480" s="252"/>
      <c r="G480" s="252"/>
      <c r="H480" s="253"/>
      <c r="I480" s="256"/>
      <c r="J480" s="78" t="str">
        <f t="shared" si="70"/>
        <v>未確認</v>
      </c>
      <c r="K480" s="129" t="str">
        <f t="shared" si="69"/>
        <v>※</v>
      </c>
      <c r="L480" s="79">
        <v>0</v>
      </c>
      <c r="M480" s="217">
        <v>0</v>
      </c>
      <c r="N480" s="217">
        <v>0</v>
      </c>
      <c r="O480" s="217">
        <v>0</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451</v>
      </c>
      <c r="C481" s="130"/>
      <c r="D481" s="293"/>
      <c r="E481" s="251" t="s">
        <v>452</v>
      </c>
      <c r="F481" s="252"/>
      <c r="G481" s="252"/>
      <c r="H481" s="253"/>
      <c r="I481" s="256"/>
      <c r="J481" s="78" t="str">
        <f t="shared" si="70"/>
        <v>未確認</v>
      </c>
      <c r="K481" s="129" t="str">
        <f t="shared" si="69"/>
        <v>※</v>
      </c>
      <c r="L481" s="79">
        <v>0</v>
      </c>
      <c r="M481" s="217">
        <v>0</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453</v>
      </c>
      <c r="C482" s="130"/>
      <c r="D482" s="293"/>
      <c r="E482" s="251" t="s">
        <v>454</v>
      </c>
      <c r="F482" s="252"/>
      <c r="G482" s="252"/>
      <c r="H482" s="253"/>
      <c r="I482" s="256"/>
      <c r="J482" s="78" t="str">
        <f t="shared" si="70"/>
        <v>未確認</v>
      </c>
      <c r="K482" s="129" t="str">
        <f t="shared" si="69"/>
        <v>※</v>
      </c>
      <c r="L482" s="79">
        <v>0</v>
      </c>
      <c r="M482" s="217">
        <v>0</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455</v>
      </c>
      <c r="C483" s="130"/>
      <c r="D483" s="293"/>
      <c r="E483" s="251" t="s">
        <v>456</v>
      </c>
      <c r="F483" s="252"/>
      <c r="G483" s="252"/>
      <c r="H483" s="253"/>
      <c r="I483" s="256"/>
      <c r="J483" s="78" t="str">
        <f t="shared" si="70"/>
        <v>未確認</v>
      </c>
      <c r="K483" s="129" t="str">
        <f>IF(OR(COUNTIF(L483:BS483,"未確認")&gt;0,COUNTIF(L483:BS483,"*")&gt;0),"※","")</f>
        <v>※</v>
      </c>
      <c r="L483" s="79">
        <v>0</v>
      </c>
      <c r="M483" s="217">
        <v>0</v>
      </c>
      <c r="N483" s="217">
        <v>0</v>
      </c>
      <c r="O483" s="217">
        <v>0</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457</v>
      </c>
      <c r="C484" s="130"/>
      <c r="D484" s="293"/>
      <c r="E484" s="251" t="s">
        <v>458</v>
      </c>
      <c r="F484" s="252"/>
      <c r="G484" s="252"/>
      <c r="H484" s="253"/>
      <c r="I484" s="256"/>
      <c r="J484" s="78" t="str">
        <f t="shared" si="70"/>
        <v>未確認</v>
      </c>
      <c r="K484" s="129" t="str">
        <f ref="K484:K503" t="shared" si="71">IF(OR(COUNTIF(L484:BS484,"未確認")&gt;0,COUNTIF(L484:BS484,"*")&gt;0),"※","")</f>
        <v>※</v>
      </c>
      <c r="L484" s="79">
        <v>0</v>
      </c>
      <c r="M484" s="217">
        <v>0</v>
      </c>
      <c r="N484" s="217">
        <v>0</v>
      </c>
      <c r="O484" s="217">
        <v>0</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459</v>
      </c>
      <c r="C485" s="130"/>
      <c r="D485" s="293"/>
      <c r="E485" s="251" t="s">
        <v>460</v>
      </c>
      <c r="F485" s="252"/>
      <c r="G485" s="252"/>
      <c r="H485" s="253"/>
      <c r="I485" s="256"/>
      <c r="J485" s="78" t="str">
        <f t="shared" si="70"/>
        <v>未確認</v>
      </c>
      <c r="K485" s="129" t="str">
        <f t="shared" si="71"/>
        <v>※</v>
      </c>
      <c r="L485" s="79">
        <v>0</v>
      </c>
      <c r="M485" s="217">
        <v>0</v>
      </c>
      <c r="N485" s="217">
        <v>0</v>
      </c>
      <c r="O485" s="217">
        <v>0</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461</v>
      </c>
      <c r="C486" s="130"/>
      <c r="D486" s="293"/>
      <c r="E486" s="251" t="s">
        <v>462</v>
      </c>
      <c r="F486" s="252"/>
      <c r="G486" s="252"/>
      <c r="H486" s="253"/>
      <c r="I486" s="256"/>
      <c r="J486" s="78" t="str">
        <f t="shared" si="70"/>
        <v>未確認</v>
      </c>
      <c r="K486" s="129" t="str">
        <f t="shared" si="71"/>
        <v>※</v>
      </c>
      <c r="L486" s="79">
        <v>0</v>
      </c>
      <c r="M486" s="217">
        <v>0</v>
      </c>
      <c r="N486" s="217">
        <v>0</v>
      </c>
      <c r="O486" s="217">
        <v>0</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463</v>
      </c>
      <c r="C487" s="130"/>
      <c r="D487" s="294"/>
      <c r="E487" s="251" t="s">
        <v>464</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465</v>
      </c>
      <c r="B488" s="99"/>
      <c r="C488" s="258" t="s">
        <v>466</v>
      </c>
      <c r="D488" s="259"/>
      <c r="E488" s="259"/>
      <c r="F488" s="259"/>
      <c r="G488" s="259"/>
      <c r="H488" s="260"/>
      <c r="I488" s="255" t="s">
        <v>467</v>
      </c>
      <c r="J488" s="78" t="str">
        <f>IF(SUM(L488:BS488)=0,IF(COUNTIF(L488:BS488,"未確認")&gt;0,"未確認",IF(COUNTIF(L488:BS488,"~*")&gt;0,"*",SUM(L488:BS488))),SUM(L488:BS488))</f>
        <v>未確認</v>
      </c>
      <c r="K488" s="129" t="str">
        <f t="shared" si="71"/>
        <v>※</v>
      </c>
      <c r="L488" s="79">
        <v>0</v>
      </c>
      <c r="M488" s="217">
        <v>0</v>
      </c>
      <c r="N488" s="217">
        <v>0</v>
      </c>
      <c r="O488" s="217">
        <v>0</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468</v>
      </c>
      <c r="C489" s="130"/>
      <c r="D489" s="292" t="s">
        <v>441</v>
      </c>
      <c r="E489" s="251" t="s">
        <v>442</v>
      </c>
      <c r="F489" s="252"/>
      <c r="G489" s="252"/>
      <c r="H489" s="253"/>
      <c r="I489" s="256"/>
      <c r="J489" s="78" t="str">
        <f t="shared" si="70"/>
        <v>未確認</v>
      </c>
      <c r="K489" s="129" t="str">
        <f t="shared" si="71"/>
        <v>※</v>
      </c>
      <c r="L489" s="79">
        <v>0</v>
      </c>
      <c r="M489" s="217">
        <v>0</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469</v>
      </c>
      <c r="C490" s="130"/>
      <c r="D490" s="293"/>
      <c r="E490" s="251" t="s">
        <v>444</v>
      </c>
      <c r="F490" s="252"/>
      <c r="G490" s="252"/>
      <c r="H490" s="253"/>
      <c r="I490" s="256"/>
      <c r="J490" s="78" t="str">
        <f t="shared" si="70"/>
        <v>未確認</v>
      </c>
      <c r="K490" s="129" t="str">
        <f t="shared" si="71"/>
        <v>※</v>
      </c>
      <c r="L490" s="79">
        <v>0</v>
      </c>
      <c r="M490" s="217">
        <v>0</v>
      </c>
      <c r="N490" s="217">
        <v>0</v>
      </c>
      <c r="O490" s="217">
        <v>0</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470</v>
      </c>
      <c r="C491" s="130"/>
      <c r="D491" s="293"/>
      <c r="E491" s="251" t="s">
        <v>446</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471</v>
      </c>
      <c r="C492" s="130"/>
      <c r="D492" s="293"/>
      <c r="E492" s="251" t="s">
        <v>448</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472</v>
      </c>
      <c r="C493" s="130"/>
      <c r="D493" s="293"/>
      <c r="E493" s="251" t="s">
        <v>450</v>
      </c>
      <c r="F493" s="252"/>
      <c r="G493" s="252"/>
      <c r="H493" s="253"/>
      <c r="I493" s="256"/>
      <c r="J493" s="78" t="str">
        <f t="shared" si="70"/>
        <v>未確認</v>
      </c>
      <c r="K493" s="129" t="str">
        <f t="shared" si="71"/>
        <v>※</v>
      </c>
      <c r="L493" s="79">
        <v>0</v>
      </c>
      <c r="M493" s="217">
        <v>0</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473</v>
      </c>
      <c r="C494" s="130"/>
      <c r="D494" s="293"/>
      <c r="E494" s="251" t="s">
        <v>452</v>
      </c>
      <c r="F494" s="252"/>
      <c r="G494" s="252"/>
      <c r="H494" s="253"/>
      <c r="I494" s="256"/>
      <c r="J494" s="78" t="str">
        <f t="shared" si="70"/>
        <v>未確認</v>
      </c>
      <c r="K494" s="129" t="str">
        <f t="shared" si="71"/>
        <v>※</v>
      </c>
      <c r="L494" s="79">
        <v>0</v>
      </c>
      <c r="M494" s="217">
        <v>0</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474</v>
      </c>
      <c r="C495" s="130"/>
      <c r="D495" s="293"/>
      <c r="E495" s="251" t="s">
        <v>454</v>
      </c>
      <c r="F495" s="252"/>
      <c r="G495" s="252"/>
      <c r="H495" s="253"/>
      <c r="I495" s="256"/>
      <c r="J495" s="78" t="str">
        <f t="shared" si="70"/>
        <v>未確認</v>
      </c>
      <c r="K495" s="129" t="str">
        <f t="shared" si="71"/>
        <v>※</v>
      </c>
      <c r="L495" s="79">
        <v>0</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475</v>
      </c>
      <c r="C496" s="130"/>
      <c r="D496" s="293"/>
      <c r="E496" s="251" t="s">
        <v>456</v>
      </c>
      <c r="F496" s="252"/>
      <c r="G496" s="252"/>
      <c r="H496" s="253"/>
      <c r="I496" s="256"/>
      <c r="J496" s="78" t="str">
        <f t="shared" si="70"/>
        <v>未確認</v>
      </c>
      <c r="K496" s="129" t="str">
        <f t="shared" si="71"/>
        <v>※</v>
      </c>
      <c r="L496" s="79">
        <v>0</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476</v>
      </c>
      <c r="C497" s="130"/>
      <c r="D497" s="293"/>
      <c r="E497" s="251" t="s">
        <v>458</v>
      </c>
      <c r="F497" s="252"/>
      <c r="G497" s="252"/>
      <c r="H497" s="253"/>
      <c r="I497" s="256"/>
      <c r="J497" s="78" t="str">
        <f t="shared" si="70"/>
        <v>未確認</v>
      </c>
      <c r="K497" s="129" t="str">
        <f t="shared" si="71"/>
        <v>※</v>
      </c>
      <c r="L497" s="79">
        <v>0</v>
      </c>
      <c r="M497" s="217">
        <v>0</v>
      </c>
      <c r="N497" s="217">
        <v>0</v>
      </c>
      <c r="O497" s="217">
        <v>0</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477</v>
      </c>
      <c r="C498" s="130"/>
      <c r="D498" s="293"/>
      <c r="E498" s="251" t="s">
        <v>460</v>
      </c>
      <c r="F498" s="252"/>
      <c r="G498" s="252"/>
      <c r="H498" s="253"/>
      <c r="I498" s="256"/>
      <c r="J498" s="78" t="str">
        <f t="shared" si="70"/>
        <v>未確認</v>
      </c>
      <c r="K498" s="129" t="str">
        <f t="shared" si="71"/>
        <v>※</v>
      </c>
      <c r="L498" s="79">
        <v>0</v>
      </c>
      <c r="M498" s="217">
        <v>0</v>
      </c>
      <c r="N498" s="217">
        <v>0</v>
      </c>
      <c r="O498" s="217">
        <v>0</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478</v>
      </c>
      <c r="C499" s="130"/>
      <c r="D499" s="293"/>
      <c r="E499" s="251" t="s">
        <v>462</v>
      </c>
      <c r="F499" s="252"/>
      <c r="G499" s="252"/>
      <c r="H499" s="253"/>
      <c r="I499" s="256"/>
      <c r="J499" s="78" t="str">
        <f t="shared" si="70"/>
        <v>未確認</v>
      </c>
      <c r="K499" s="129" t="str">
        <f t="shared" si="71"/>
        <v>※</v>
      </c>
      <c r="L499" s="79">
        <v>0</v>
      </c>
      <c r="M499" s="217">
        <v>0</v>
      </c>
      <c r="N499" s="217">
        <v>0</v>
      </c>
      <c r="O499" s="217">
        <v>0</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479</v>
      </c>
      <c r="C500" s="130"/>
      <c r="D500" s="294"/>
      <c r="E500" s="251" t="s">
        <v>464</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480</v>
      </c>
      <c r="B501" s="99"/>
      <c r="C501" s="251" t="s">
        <v>481</v>
      </c>
      <c r="D501" s="252"/>
      <c r="E501" s="252"/>
      <c r="F501" s="252"/>
      <c r="G501" s="252"/>
      <c r="H501" s="253"/>
      <c r="I501" s="81" t="s">
        <v>482</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483</v>
      </c>
      <c r="B502" s="99"/>
      <c r="C502" s="251" t="s">
        <v>484</v>
      </c>
      <c r="D502" s="252"/>
      <c r="E502" s="252"/>
      <c r="F502" s="252"/>
      <c r="G502" s="252"/>
      <c r="H502" s="253"/>
      <c r="I502" s="81" t="s">
        <v>485</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486</v>
      </c>
      <c r="B503" s="99"/>
      <c r="C503" s="251" t="s">
        <v>487</v>
      </c>
      <c r="D503" s="252"/>
      <c r="E503" s="252"/>
      <c r="F503" s="252"/>
      <c r="G503" s="252"/>
      <c r="H503" s="253"/>
      <c r="I503" s="81" t="s">
        <v>488</v>
      </c>
      <c r="J503" s="78" t="str">
        <f t="shared" si="70"/>
        <v>未確認</v>
      </c>
      <c r="K503" s="129" t="str">
        <f t="shared" si="71"/>
        <v>※</v>
      </c>
      <c r="L503" s="79">
        <v>0</v>
      </c>
      <c r="M503" s="217">
        <v>0</v>
      </c>
      <c r="N503" s="217">
        <v>0</v>
      </c>
      <c r="O503" s="217">
        <v>0</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490</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491</v>
      </c>
      <c r="C511" s="251" t="s">
        <v>492</v>
      </c>
      <c r="D511" s="252"/>
      <c r="E511" s="252"/>
      <c r="F511" s="252"/>
      <c r="G511" s="252"/>
      <c r="H511" s="253"/>
      <c r="I511" s="82" t="s">
        <v>493</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t="s">
        <v>435</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494</v>
      </c>
      <c r="B512" s="132"/>
      <c r="C512" s="251" t="s">
        <v>495</v>
      </c>
      <c r="D512" s="252"/>
      <c r="E512" s="252"/>
      <c r="F512" s="252"/>
      <c r="G512" s="252"/>
      <c r="H512" s="253"/>
      <c r="I512" s="81" t="s">
        <v>496</v>
      </c>
      <c r="J512" s="78" t="str">
        <f ref="J512:J518" t="shared" si="77">IF(SUM(L512:BS512)=0,IF(COUNTIF(L512:BS512,"未確認")&gt;0,"未確認",IF(COUNTIF(L512:BS512,"~*")&gt;0,"*",SUM(L512:BS512))),SUM(L512:BS512))</f>
        <v>未確認</v>
      </c>
      <c r="K512" s="129" t="str">
        <f t="shared" si="76"/>
        <v>※</v>
      </c>
      <c r="L512" s="79">
        <v>0</v>
      </c>
      <c r="M512" s="217">
        <v>0</v>
      </c>
      <c r="N512" s="217">
        <v>0</v>
      </c>
      <c r="O512" s="217" t="s">
        <v>435</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497</v>
      </c>
      <c r="B513" s="132"/>
      <c r="C513" s="251" t="s">
        <v>498</v>
      </c>
      <c r="D513" s="252"/>
      <c r="E513" s="252"/>
      <c r="F513" s="252"/>
      <c r="G513" s="252"/>
      <c r="H513" s="253"/>
      <c r="I513" s="81" t="s">
        <v>499</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500</v>
      </c>
      <c r="B514" s="132"/>
      <c r="C514" s="251" t="s">
        <v>501</v>
      </c>
      <c r="D514" s="252"/>
      <c r="E514" s="252"/>
      <c r="F514" s="252"/>
      <c r="G514" s="252"/>
      <c r="H514" s="253"/>
      <c r="I514" s="81" t="s">
        <v>502</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503</v>
      </c>
      <c r="B515" s="132"/>
      <c r="C515" s="251" t="s">
        <v>504</v>
      </c>
      <c r="D515" s="252"/>
      <c r="E515" s="252"/>
      <c r="F515" s="252"/>
      <c r="G515" s="252"/>
      <c r="H515" s="253"/>
      <c r="I515" s="81" t="s">
        <v>505</v>
      </c>
      <c r="J515" s="78" t="str">
        <f t="shared" si="77"/>
        <v>未確認</v>
      </c>
      <c r="K515" s="129" t="str">
        <f t="shared" si="76"/>
        <v>※</v>
      </c>
      <c r="L515" s="79">
        <v>0</v>
      </c>
      <c r="M515" s="217" t="s">
        <v>435</v>
      </c>
      <c r="N515" s="217" t="s">
        <v>435</v>
      </c>
      <c r="O515" s="217" t="s">
        <v>435</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506</v>
      </c>
      <c r="B516" s="132"/>
      <c r="C516" s="234" t="s">
        <v>507</v>
      </c>
      <c r="D516" s="235"/>
      <c r="E516" s="235"/>
      <c r="F516" s="235"/>
      <c r="G516" s="235"/>
      <c r="H516" s="236"/>
      <c r="I516" s="81" t="s">
        <v>508</v>
      </c>
      <c r="J516" s="78" t="str">
        <f t="shared" si="77"/>
        <v>未確認</v>
      </c>
      <c r="K516" s="129" t="str">
        <f t="shared" si="76"/>
        <v>※</v>
      </c>
      <c r="L516" s="79">
        <v>0</v>
      </c>
      <c r="M516" s="217">
        <v>0</v>
      </c>
      <c r="N516" s="217">
        <v>0</v>
      </c>
      <c r="O516" s="217">
        <v>0</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509</v>
      </c>
      <c r="B517" s="132"/>
      <c r="C517" s="251" t="s">
        <v>510</v>
      </c>
      <c r="D517" s="252"/>
      <c r="E517" s="252"/>
      <c r="F517" s="252"/>
      <c r="G517" s="252"/>
      <c r="H517" s="253"/>
      <c r="I517" s="81" t="s">
        <v>511</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512</v>
      </c>
      <c r="B518" s="132"/>
      <c r="C518" s="251" t="s">
        <v>513</v>
      </c>
      <c r="D518" s="252"/>
      <c r="E518" s="252"/>
      <c r="F518" s="252"/>
      <c r="G518" s="252"/>
      <c r="H518" s="253"/>
      <c r="I518" s="81" t="s">
        <v>514</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515</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516</v>
      </c>
      <c r="B523" s="132"/>
      <c r="C523" s="268" t="s">
        <v>517</v>
      </c>
      <c r="D523" s="269"/>
      <c r="E523" s="269"/>
      <c r="F523" s="269"/>
      <c r="G523" s="269"/>
      <c r="H523" s="270"/>
      <c r="I523" s="81" t="s">
        <v>518</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519</v>
      </c>
      <c r="D524" s="269"/>
      <c r="E524" s="269"/>
      <c r="F524" s="269"/>
      <c r="G524" s="269"/>
      <c r="H524" s="270"/>
      <c r="I524" s="81" t="s">
        <v>520</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521</v>
      </c>
      <c r="B525" s="132"/>
      <c r="C525" s="268" t="s">
        <v>522</v>
      </c>
      <c r="D525" s="269"/>
      <c r="E525" s="269"/>
      <c r="F525" s="269"/>
      <c r="G525" s="269"/>
      <c r="H525" s="270"/>
      <c r="I525" s="81" t="s">
        <v>523</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524</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525</v>
      </c>
      <c r="B530" s="132"/>
      <c r="C530" s="268" t="s">
        <v>526</v>
      </c>
      <c r="D530" s="269"/>
      <c r="E530" s="269"/>
      <c r="F530" s="269"/>
      <c r="G530" s="269"/>
      <c r="H530" s="270"/>
      <c r="I530" s="81" t="s">
        <v>527</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528</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529</v>
      </c>
      <c r="B535" s="132"/>
      <c r="C535" s="251" t="s">
        <v>530</v>
      </c>
      <c r="D535" s="252"/>
      <c r="E535" s="252"/>
      <c r="F535" s="252"/>
      <c r="G535" s="252"/>
      <c r="H535" s="253"/>
      <c r="I535" s="81" t="s">
        <v>531</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532</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533</v>
      </c>
      <c r="B540" s="132"/>
      <c r="C540" s="251" t="s">
        <v>534</v>
      </c>
      <c r="D540" s="252"/>
      <c r="E540" s="252"/>
      <c r="F540" s="252"/>
      <c r="G540" s="252"/>
      <c r="H540" s="253"/>
      <c r="I540" s="81" t="s">
        <v>535</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536</v>
      </c>
      <c r="B541" s="132"/>
      <c r="C541" s="251" t="s">
        <v>537</v>
      </c>
      <c r="D541" s="252"/>
      <c r="E541" s="252"/>
      <c r="F541" s="252"/>
      <c r="G541" s="252"/>
      <c r="H541" s="253"/>
      <c r="I541" s="81" t="s">
        <v>538</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539</v>
      </c>
      <c r="B542" s="132"/>
      <c r="C542" s="251" t="s">
        <v>540</v>
      </c>
      <c r="D542" s="252"/>
      <c r="E542" s="252"/>
      <c r="F542" s="252"/>
      <c r="G542" s="252"/>
      <c r="H542" s="253"/>
      <c r="I542" s="255" t="s">
        <v>541</v>
      </c>
      <c r="J542" s="78" t="str">
        <f t="shared" si="95"/>
        <v>未確認</v>
      </c>
      <c r="K542" s="129" t="str">
        <f t="shared" si="94"/>
        <v>※</v>
      </c>
      <c r="L542" s="79">
        <v>0</v>
      </c>
      <c r="M542" s="217">
        <v>0</v>
      </c>
      <c r="N542" s="217">
        <v>0</v>
      </c>
      <c r="O542" s="217">
        <v>0</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542</v>
      </c>
      <c r="B543" s="132"/>
      <c r="C543" s="251" t="s">
        <v>543</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544</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545</v>
      </c>
      <c r="B545" s="132"/>
      <c r="C545" s="251" t="s">
        <v>546</v>
      </c>
      <c r="D545" s="252"/>
      <c r="E545" s="252"/>
      <c r="F545" s="252"/>
      <c r="G545" s="252"/>
      <c r="H545" s="253"/>
      <c r="I545" s="81" t="s">
        <v>547</v>
      </c>
      <c r="J545" s="78" t="str">
        <f t="shared" si="95"/>
        <v>未確認</v>
      </c>
      <c r="K545" s="129" t="str">
        <f t="shared" si="94"/>
        <v>※</v>
      </c>
      <c r="L545" s="79">
        <v>0</v>
      </c>
      <c r="M545" s="217">
        <v>0</v>
      </c>
      <c r="N545" s="217">
        <v>0</v>
      </c>
      <c r="O545" s="217">
        <v>0</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548</v>
      </c>
      <c r="B546" s="132"/>
      <c r="C546" s="251" t="s">
        <v>549</v>
      </c>
      <c r="D546" s="252"/>
      <c r="E546" s="252"/>
      <c r="F546" s="252"/>
      <c r="G546" s="252"/>
      <c r="H546" s="253"/>
      <c r="I546" s="81" t="s">
        <v>550</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551</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552</v>
      </c>
      <c r="C554" s="251" t="s">
        <v>553</v>
      </c>
      <c r="D554" s="252"/>
      <c r="E554" s="252"/>
      <c r="F554" s="252"/>
      <c r="G554" s="252"/>
      <c r="H554" s="253"/>
      <c r="I554" s="81" t="s">
        <v>554</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555</v>
      </c>
      <c r="B555" s="1"/>
      <c r="C555" s="251" t="s">
        <v>556</v>
      </c>
      <c r="D555" s="252"/>
      <c r="E555" s="252"/>
      <c r="F555" s="252"/>
      <c r="G555" s="252"/>
      <c r="H555" s="253"/>
      <c r="I555" s="81" t="s">
        <v>557</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558</v>
      </c>
      <c r="B556" s="1"/>
      <c r="C556" s="251" t="s">
        <v>559</v>
      </c>
      <c r="D556" s="252"/>
      <c r="E556" s="252"/>
      <c r="F556" s="252"/>
      <c r="G556" s="252"/>
      <c r="H556" s="253"/>
      <c r="I556" s="81" t="s">
        <v>560</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561</v>
      </c>
      <c r="B557" s="1"/>
      <c r="C557" s="251" t="s">
        <v>562</v>
      </c>
      <c r="D557" s="252"/>
      <c r="E557" s="252"/>
      <c r="F557" s="252"/>
      <c r="G557" s="252"/>
      <c r="H557" s="253"/>
      <c r="I557" s="81" t="s">
        <v>563</v>
      </c>
      <c r="J557" s="78" t="str">
        <f t="shared" si="101"/>
        <v>未確認</v>
      </c>
      <c r="K557" s="129" t="str">
        <f t="shared" si="100"/>
        <v>※</v>
      </c>
      <c r="L557" s="79">
        <v>0</v>
      </c>
      <c r="M557" s="217">
        <v>0</v>
      </c>
      <c r="N557" s="217">
        <v>0</v>
      </c>
      <c r="O557" s="217">
        <v>0</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564</v>
      </c>
      <c r="B558" s="1"/>
      <c r="C558" s="251" t="s">
        <v>565</v>
      </c>
      <c r="D558" s="252"/>
      <c r="E558" s="252"/>
      <c r="F558" s="252"/>
      <c r="G558" s="252"/>
      <c r="H558" s="253"/>
      <c r="I558" s="81" t="s">
        <v>566</v>
      </c>
      <c r="J558" s="78" t="str">
        <f t="shared" si="101"/>
        <v>未確認</v>
      </c>
      <c r="K558" s="129" t="str">
        <f t="shared" si="100"/>
        <v>※</v>
      </c>
      <c r="L558" s="79">
        <v>0</v>
      </c>
      <c r="M558" s="217">
        <v>0</v>
      </c>
      <c r="N558" s="217">
        <v>0</v>
      </c>
      <c r="O558" s="217">
        <v>0</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567</v>
      </c>
      <c r="B559" s="1"/>
      <c r="C559" s="251" t="s">
        <v>568</v>
      </c>
      <c r="D559" s="252"/>
      <c r="E559" s="252"/>
      <c r="F559" s="252"/>
      <c r="G559" s="252"/>
      <c r="H559" s="253"/>
      <c r="I559" s="81" t="s">
        <v>569</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570</v>
      </c>
      <c r="B560" s="1"/>
      <c r="C560" s="251" t="s">
        <v>571</v>
      </c>
      <c r="D560" s="252"/>
      <c r="E560" s="252"/>
      <c r="F560" s="252"/>
      <c r="G560" s="252"/>
      <c r="H560" s="253"/>
      <c r="I560" s="81" t="s">
        <v>572</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573</v>
      </c>
      <c r="B561" s="1"/>
      <c r="C561" s="251" t="s">
        <v>574</v>
      </c>
      <c r="D561" s="252"/>
      <c r="E561" s="252"/>
      <c r="F561" s="252"/>
      <c r="G561" s="252"/>
      <c r="H561" s="253"/>
      <c r="I561" s="81" t="s">
        <v>575</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576</v>
      </c>
      <c r="B562" s="1"/>
      <c r="C562" s="234" t="s">
        <v>577</v>
      </c>
      <c r="D562" s="235"/>
      <c r="E562" s="235"/>
      <c r="F562" s="235"/>
      <c r="G562" s="235"/>
      <c r="H562" s="236"/>
      <c r="I562" s="85" t="s">
        <v>578</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579</v>
      </c>
      <c r="B563" s="1"/>
      <c r="C563" s="251" t="s">
        <v>580</v>
      </c>
      <c r="D563" s="252"/>
      <c r="E563" s="252"/>
      <c r="F563" s="252"/>
      <c r="G563" s="252"/>
      <c r="H563" s="253"/>
      <c r="I563" s="85" t="s">
        <v>581</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582</v>
      </c>
      <c r="B564" s="1"/>
      <c r="C564" s="251" t="s">
        <v>583</v>
      </c>
      <c r="D564" s="252"/>
      <c r="E564" s="252"/>
      <c r="F564" s="252"/>
      <c r="G564" s="252"/>
      <c r="H564" s="253"/>
      <c r="I564" s="85" t="s">
        <v>584</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585</v>
      </c>
      <c r="B565" s="1"/>
      <c r="C565" s="251" t="s">
        <v>586</v>
      </c>
      <c r="D565" s="252"/>
      <c r="E565" s="252"/>
      <c r="F565" s="252"/>
      <c r="G565" s="252"/>
      <c r="H565" s="253"/>
      <c r="I565" s="85" t="s">
        <v>587</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588</v>
      </c>
      <c r="B566" s="1"/>
      <c r="C566" s="251" t="s">
        <v>589</v>
      </c>
      <c r="D566" s="252"/>
      <c r="E566" s="252"/>
      <c r="F566" s="252"/>
      <c r="G566" s="252"/>
      <c r="H566" s="253"/>
      <c r="I566" s="85" t="s">
        <v>590</v>
      </c>
      <c r="J566" s="78" t="str">
        <f t="shared" si="101"/>
        <v>未確認</v>
      </c>
      <c r="K566" s="129" t="str">
        <f t="shared" si="100"/>
        <v>※</v>
      </c>
      <c r="L566" s="79">
        <v>0</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591</v>
      </c>
      <c r="B570" s="1"/>
      <c r="C570" s="234" t="s">
        <v>592</v>
      </c>
      <c r="D570" s="235"/>
      <c r="E570" s="235"/>
      <c r="F570" s="235"/>
      <c r="G570" s="235"/>
      <c r="H570" s="236"/>
      <c r="I570" s="225" t="s">
        <v>593</v>
      </c>
      <c r="J570" s="140"/>
      <c r="K570" s="152"/>
      <c r="L570" s="226" t="s">
        <v>37</v>
      </c>
      <c r="M570" s="227" t="s">
        <v>37</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0</v>
      </c>
      <c r="N572" s="218">
        <v>0</v>
      </c>
      <c r="O572" s="218">
        <v>0</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0</v>
      </c>
      <c r="N573" s="218">
        <v>0</v>
      </c>
      <c r="O573" s="218">
        <v>0</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0</v>
      </c>
      <c r="N574" s="218">
        <v>0</v>
      </c>
      <c r="O574" s="218">
        <v>0</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0</v>
      </c>
      <c r="N575" s="218">
        <v>0</v>
      </c>
      <c r="O575" s="218">
        <v>0</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0</v>
      </c>
      <c r="N576" s="218">
        <v>0</v>
      </c>
      <c r="O576" s="218">
        <v>0</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0</v>
      </c>
      <c r="N577" s="218">
        <v>0</v>
      </c>
      <c r="O577" s="218">
        <v>0</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v>9.4</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v>4.6</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v>3</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v>0</v>
      </c>
      <c r="N599" s="217">
        <v>0</v>
      </c>
      <c r="O599" s="217">
        <v>0</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v>0</v>
      </c>
      <c r="N600" s="217">
        <v>0</v>
      </c>
      <c r="O600" s="217">
        <v>0</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v>0</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703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435</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435</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435</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435</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v>0</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435</v>
      </c>
      <c r="M611" s="217">
        <v>0</v>
      </c>
      <c r="N611" s="217">
        <v>0</v>
      </c>
      <c r="O611" s="217" t="s">
        <v>435</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v>0</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v>0</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v>0</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v>345</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435</v>
      </c>
      <c r="M628" s="217" t="s">
        <v>435</v>
      </c>
      <c r="N628" s="217">
        <v>0</v>
      </c>
      <c r="O628" s="217" t="s">
        <v>435</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v>0</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v>0</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435</v>
      </c>
      <c r="M631" s="217">
        <v>0</v>
      </c>
      <c r="N631" s="217" t="s">
        <v>435</v>
      </c>
      <c r="O631" s="217" t="s">
        <v>435</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v>0</v>
      </c>
      <c r="M632" s="217" t="s">
        <v>435</v>
      </c>
      <c r="N632" s="217" t="s">
        <v>435</v>
      </c>
      <c r="O632" s="217" t="s">
        <v>435</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t="s">
        <v>435</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t="s">
        <v>435</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0</v>
      </c>
      <c r="M642" s="217">
        <v>0</v>
      </c>
      <c r="N642" s="217">
        <v>0</v>
      </c>
      <c r="O642" s="217" t="s">
        <v>435</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0</v>
      </c>
      <c r="M643" s="217">
        <v>0</v>
      </c>
      <c r="N643" s="217">
        <v>0</v>
      </c>
      <c r="O643" s="217" t="s">
        <v>435</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v>0</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v>0</v>
      </c>
      <c r="N645" s="217" t="s">
        <v>435</v>
      </c>
      <c r="O645" s="217" t="s">
        <v>435</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435</v>
      </c>
      <c r="M646" s="217" t="s">
        <v>435</v>
      </c>
      <c r="N646" s="217" t="s">
        <v>435</v>
      </c>
      <c r="O646" s="217" t="s">
        <v>435</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143</v>
      </c>
      <c r="M647" s="217">
        <v>195</v>
      </c>
      <c r="N647" s="217">
        <v>179</v>
      </c>
      <c r="O647" s="217" t="s">
        <v>435</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435</v>
      </c>
      <c r="M648" s="217" t="s">
        <v>435</v>
      </c>
      <c r="N648" s="217" t="s">
        <v>435</v>
      </c>
      <c r="O648" s="217" t="s">
        <v>435</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82</v>
      </c>
      <c r="M656" s="217">
        <v>102</v>
      </c>
      <c r="N656" s="217">
        <v>80</v>
      </c>
      <c r="O656" s="217">
        <v>295</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v>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36</v>
      </c>
      <c r="M658" s="217">
        <v>47</v>
      </c>
      <c r="N658" s="217">
        <v>24</v>
      </c>
      <c r="O658" s="217">
        <v>61</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20</v>
      </c>
      <c r="M659" s="217">
        <v>36</v>
      </c>
      <c r="N659" s="217">
        <v>26</v>
      </c>
      <c r="O659" s="217">
        <v>60</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17</v>
      </c>
      <c r="M660" s="217">
        <v>14</v>
      </c>
      <c r="N660" s="217">
        <v>30</v>
      </c>
      <c r="O660" s="217">
        <v>148</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t="s">
        <v>435</v>
      </c>
      <c r="M661" s="217" t="s">
        <v>435</v>
      </c>
      <c r="N661" s="217">
        <v>0</v>
      </c>
      <c r="O661" s="217">
        <v>11</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v>15</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t="s">
        <v>435</v>
      </c>
      <c r="M665" s="217" t="s">
        <v>435</v>
      </c>
      <c r="N665" s="217">
        <v>11</v>
      </c>
      <c r="O665" s="217">
        <v>134</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t="s">
        <v>435</v>
      </c>
      <c r="M667" s="217" t="s">
        <v>435</v>
      </c>
      <c r="N667" s="217" t="s">
        <v>435</v>
      </c>
      <c r="O667" s="217">
        <v>90</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t="s">
        <v>435</v>
      </c>
      <c r="M668" s="217" t="s">
        <v>435</v>
      </c>
      <c r="N668" s="217" t="s">
        <v>435</v>
      </c>
      <c r="O668" s="217" t="s">
        <v>435</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t="s">
        <v>435</v>
      </c>
      <c r="M680" s="232" t="s">
        <v>435</v>
      </c>
      <c r="N680" s="232" t="s">
        <v>435</v>
      </c>
      <c r="O680" s="232">
        <v>307</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337</v>
      </c>
      <c r="M704" s="217">
        <v>359</v>
      </c>
      <c r="N704" s="217">
        <v>292</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t="s">
        <v>435</v>
      </c>
      <c r="M705" s="217">
        <v>0</v>
      </c>
      <c r="N705" s="217" t="s">
        <v>435</v>
      </c>
      <c r="O705" s="217" t="s">
        <v>435</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24</v>
      </c>
      <c r="M706" s="217">
        <v>34</v>
      </c>
      <c r="N706" s="217">
        <v>28</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v>12</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