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04O4KNSW.ain.pref.fukui.jp\S04O4KNSW$\30_地域対策Ｇ\こばやし\11_地域連携クリティカルパス\★地域連携パス（急性心筋梗塞）\"/>
    </mc:Choice>
  </mc:AlternateContent>
  <bookViews>
    <workbookView xWindow="-15" yWindow="-15" windowWidth="19440" windowHeight="6255" tabRatio="877" activeTab="2"/>
  </bookViews>
  <sheets>
    <sheet name="連携パスリスト" sheetId="40" r:id="rId1"/>
    <sheet name="施設リスト" sheetId="38" r:id="rId2"/>
    <sheet name="患者情報（入力）" sheetId="39" r:id="rId3"/>
    <sheet name="表紙" sheetId="20" r:id="rId4"/>
    <sheet name="パス手紙" sheetId="37" r:id="rId5"/>
    <sheet name="治療目標（～12ヶ月）" sheetId="34" r:id="rId6"/>
    <sheet name="治療目標 （13ヶ月～）" sheetId="46" r:id="rId7"/>
    <sheet name="パス経過表（～12ヶ月） " sheetId="48" r:id="rId8"/>
    <sheet name="パス経過表（13ヶ月～）" sheetId="33" r:id="rId9"/>
    <sheet name="生活指導① (内服)" sheetId="41" r:id="rId10"/>
    <sheet name="生活指導① （運動)" sheetId="42" r:id="rId11"/>
    <sheet name="生活指導② (食事)" sheetId="43" r:id="rId12"/>
    <sheet name="生活指導② (生活習慣)" sheetId="44" r:id="rId13"/>
    <sheet name="DATA_PATIENT" sheetId="49" r:id="rId14"/>
  </sheets>
  <definedNames>
    <definedName name="_xlnm.Print_Area" localSheetId="7">'パス経過表（～12ヶ月） '!$A$1:$T$46</definedName>
    <definedName name="_xlnm.Print_Area" localSheetId="8">'パス経過表（13ヶ月～）'!$A$1:$T$46</definedName>
  </definedNames>
  <calcPr calcId="162913"/>
</workbook>
</file>

<file path=xl/calcChain.xml><?xml version="1.0" encoding="utf-8"?>
<calcChain xmlns="http://schemas.openxmlformats.org/spreadsheetml/2006/main">
  <c r="C21" i="39" l="1"/>
  <c r="F45" i="37" s="1"/>
  <c r="C20" i="39"/>
  <c r="C19" i="39"/>
  <c r="C18" i="39"/>
  <c r="K3" i="44" l="1"/>
  <c r="K3" i="41" l="1"/>
  <c r="K3" i="42"/>
  <c r="K3" i="43"/>
  <c r="F5" i="20"/>
  <c r="I67" i="37"/>
  <c r="I60" i="37"/>
  <c r="B13" i="41"/>
  <c r="C9" i="48"/>
  <c r="Q8" i="48"/>
  <c r="B8" i="48"/>
  <c r="R7" i="48"/>
  <c r="E7" i="48"/>
  <c r="C7" i="48"/>
  <c r="Q6" i="48"/>
  <c r="Q2" i="48"/>
  <c r="E5" i="34"/>
  <c r="J15" i="48" s="1"/>
  <c r="E5" i="46"/>
  <c r="G15" i="33" s="1"/>
  <c r="C13" i="39"/>
  <c r="R9" i="48" s="1"/>
  <c r="C5" i="39"/>
  <c r="B1" i="33" s="1"/>
  <c r="Z10" i="41"/>
  <c r="U10" i="41"/>
  <c r="G61" i="37"/>
  <c r="K4" i="44"/>
  <c r="D4" i="44"/>
  <c r="V2" i="44"/>
  <c r="V2" i="43"/>
  <c r="K4" i="43"/>
  <c r="D4" i="43"/>
  <c r="K4" i="42"/>
  <c r="D4" i="42"/>
  <c r="V2" i="42"/>
  <c r="V15" i="41"/>
  <c r="V2" i="41"/>
  <c r="K4" i="41"/>
  <c r="D4" i="41"/>
  <c r="C9" i="33"/>
  <c r="B8" i="33"/>
  <c r="E7" i="33"/>
  <c r="C7" i="33"/>
  <c r="D2" i="44"/>
  <c r="O2" i="44"/>
  <c r="D3" i="44"/>
  <c r="V3" i="44"/>
  <c r="AC3" i="44"/>
  <c r="V4" i="44"/>
  <c r="C34" i="39"/>
  <c r="AC4" i="43" s="1"/>
  <c r="D8" i="44"/>
  <c r="N20" i="44"/>
  <c r="AB29" i="44"/>
  <c r="D2" i="43"/>
  <c r="O2" i="43"/>
  <c r="D3" i="43"/>
  <c r="V3" i="43"/>
  <c r="AC3" i="43"/>
  <c r="V4" i="43"/>
  <c r="M7" i="43"/>
  <c r="I10" i="43"/>
  <c r="AB29" i="43"/>
  <c r="D2" i="42"/>
  <c r="O2" i="42"/>
  <c r="D3" i="42"/>
  <c r="V3" i="42"/>
  <c r="AC3" i="42"/>
  <c r="V4" i="42"/>
  <c r="C7" i="42"/>
  <c r="E7" i="42"/>
  <c r="AB29" i="42"/>
  <c r="D2" i="41"/>
  <c r="O2" i="41"/>
  <c r="D3" i="41"/>
  <c r="V3" i="41"/>
  <c r="AC3" i="41"/>
  <c r="V4" i="41"/>
  <c r="AB29" i="41"/>
  <c r="I65" i="37"/>
  <c r="I63" i="37"/>
  <c r="B45" i="37"/>
  <c r="R7" i="33"/>
  <c r="B5" i="20"/>
  <c r="Q2" i="33"/>
  <c r="N45" i="37"/>
  <c r="N5" i="20"/>
  <c r="C14" i="39"/>
  <c r="E53" i="20" s="1"/>
  <c r="C12" i="39"/>
  <c r="F50" i="20" s="1"/>
  <c r="C11" i="39"/>
  <c r="F49" i="20" s="1"/>
  <c r="E47" i="20"/>
  <c r="Q8" i="33"/>
  <c r="Q6" i="33"/>
  <c r="D41" i="37"/>
  <c r="B30" i="37"/>
  <c r="C45" i="20"/>
  <c r="A1" i="20"/>
  <c r="AC4" i="41" l="1"/>
  <c r="AC4" i="44"/>
  <c r="AC4" i="42"/>
  <c r="R9" i="33"/>
  <c r="A1" i="43"/>
  <c r="A1" i="42"/>
  <c r="A1" i="44"/>
  <c r="E52" i="20"/>
  <c r="B1" i="48"/>
  <c r="A1" i="41"/>
  <c r="M15" i="48"/>
  <c r="H15" i="48"/>
  <c r="O15" i="48"/>
  <c r="T15" i="48"/>
  <c r="N15" i="48"/>
  <c r="L15" i="48"/>
  <c r="Q15" i="48"/>
  <c r="F15" i="48"/>
  <c r="K15" i="48"/>
  <c r="G15" i="48"/>
  <c r="R15" i="48"/>
  <c r="S15" i="48"/>
  <c r="P15" i="48"/>
  <c r="I15" i="48"/>
  <c r="P15" i="33"/>
  <c r="J15" i="33"/>
  <c r="O15" i="33"/>
  <c r="F15" i="33"/>
  <c r="T15" i="33"/>
  <c r="L15" i="33"/>
  <c r="Q15" i="33"/>
  <c r="K15" i="33"/>
  <c r="M15" i="33"/>
  <c r="R15" i="33"/>
  <c r="S15" i="33"/>
  <c r="N15" i="33"/>
  <c r="H15" i="33"/>
  <c r="I15" i="33"/>
</calcChain>
</file>

<file path=xl/sharedStrings.xml><?xml version="1.0" encoding="utf-8"?>
<sst xmlns="http://schemas.openxmlformats.org/spreadsheetml/2006/main" count="847" uniqueCount="437">
  <si>
    <t>氏名</t>
    <rPh sb="0" eb="2">
      <t>シメイ</t>
    </rPh>
    <phoneticPr fontId="1"/>
  </si>
  <si>
    <t>◎内服</t>
    <rPh sb="1" eb="3">
      <t>ナイフク</t>
    </rPh>
    <phoneticPr fontId="1"/>
  </si>
  <si>
    <t>◎運動</t>
    <rPh sb="1" eb="3">
      <t>ウンドウ</t>
    </rPh>
    <phoneticPr fontId="1"/>
  </si>
  <si>
    <t>◎食事</t>
    <rPh sb="1" eb="3">
      <t>ショクジ</t>
    </rPh>
    <phoneticPr fontId="1"/>
  </si>
  <si>
    <t>◎生活習慣</t>
    <rPh sb="1" eb="3">
      <t>セイカツ</t>
    </rPh>
    <rPh sb="3" eb="5">
      <t>シュウカン</t>
    </rPh>
    <phoneticPr fontId="1"/>
  </si>
  <si>
    <t>　※管理栄養士よりひとこと</t>
    <rPh sb="2" eb="4">
      <t>カンリ</t>
    </rPh>
    <rPh sb="4" eb="7">
      <t>エイヨウシ</t>
    </rPh>
    <phoneticPr fontId="1"/>
  </si>
  <si>
    <t>　※看護師よりひとこと</t>
    <rPh sb="2" eb="5">
      <t>カンゴシ</t>
    </rPh>
    <phoneticPr fontId="1"/>
  </si>
  <si>
    <t>年</t>
    <rPh sb="0" eb="1">
      <t>ネン</t>
    </rPh>
    <phoneticPr fontId="1"/>
  </si>
  <si>
    <t>月</t>
    <rPh sb="0" eb="1">
      <t>ツキ</t>
    </rPh>
    <phoneticPr fontId="1"/>
  </si>
  <si>
    <t>日</t>
    <rPh sb="0" eb="1">
      <t>ヒ</t>
    </rPh>
    <phoneticPr fontId="1"/>
  </si>
  <si>
    <t>入院期間</t>
    <rPh sb="0" eb="2">
      <t>ニュウイン</t>
    </rPh>
    <rPh sb="2" eb="4">
      <t>キカン</t>
    </rPh>
    <phoneticPr fontId="1"/>
  </si>
  <si>
    <t>　※薬剤師よりひとこと</t>
    <rPh sb="2" eb="5">
      <t>ヤクザイシ</t>
    </rPh>
    <phoneticPr fontId="1"/>
  </si>
  <si>
    <t>住所</t>
    <rPh sb="0" eb="2">
      <t>ジュウショ</t>
    </rPh>
    <phoneticPr fontId="1"/>
  </si>
  <si>
    <t>（地域医療連携室）</t>
    <rPh sb="1" eb="3">
      <t>チイキ</t>
    </rPh>
    <rPh sb="3" eb="5">
      <t>イリョウ</t>
    </rPh>
    <rPh sb="5" eb="7">
      <t>レンケイ</t>
    </rPh>
    <rPh sb="7" eb="8">
      <t>シツ</t>
    </rPh>
    <phoneticPr fontId="1"/>
  </si>
  <si>
    <t>（代表）</t>
    <rPh sb="1" eb="2">
      <t>ダイ</t>
    </rPh>
    <rPh sb="2" eb="3">
      <t>オモテ</t>
    </rPh>
    <phoneticPr fontId="1"/>
  </si>
  <si>
    <t>TEL</t>
    <phoneticPr fontId="1"/>
  </si>
  <si>
    <t>TEL</t>
    <phoneticPr fontId="1"/>
  </si>
  <si>
    <t>生年月日</t>
    <rPh sb="0" eb="2">
      <t>セイネン</t>
    </rPh>
    <rPh sb="2" eb="4">
      <t>ガッピ</t>
    </rPh>
    <phoneticPr fontId="1"/>
  </si>
  <si>
    <t>病　　　名</t>
    <rPh sb="0" eb="1">
      <t>ヤマイ</t>
    </rPh>
    <rPh sb="4" eb="5">
      <t>メイ</t>
    </rPh>
    <phoneticPr fontId="1"/>
  </si>
  <si>
    <t>心筋梗塞（前壁、側壁、下壁）、狭心症</t>
    <phoneticPr fontId="1"/>
  </si>
  <si>
    <t>責任冠動脈</t>
    <phoneticPr fontId="1"/>
  </si>
  <si>
    <t>治　療　日</t>
    <phoneticPr fontId="1"/>
  </si>
  <si>
    <t>治療内容</t>
    <phoneticPr fontId="1"/>
  </si>
  <si>
    <t>氏　　名</t>
    <rPh sb="0" eb="1">
      <t>シ</t>
    </rPh>
    <rPh sb="3" eb="4">
      <t>メイ</t>
    </rPh>
    <phoneticPr fontId="1"/>
  </si>
  <si>
    <t>性　　別</t>
    <rPh sb="0" eb="1">
      <t>セイ</t>
    </rPh>
    <rPh sb="3" eb="4">
      <t>ベツ</t>
    </rPh>
    <phoneticPr fontId="1"/>
  </si>
  <si>
    <t>ID番号</t>
    <rPh sb="2" eb="4">
      <t>バンゴウ</t>
    </rPh>
    <phoneticPr fontId="1"/>
  </si>
  <si>
    <t>日生</t>
    <rPh sb="0" eb="1">
      <t>ヒ</t>
    </rPh>
    <rPh sb="1" eb="2">
      <t>ウ</t>
    </rPh>
    <phoneticPr fontId="1"/>
  </si>
  <si>
    <t>体　　　重</t>
    <rPh sb="0" eb="1">
      <t>カラダ</t>
    </rPh>
    <rPh sb="4" eb="5">
      <t>シゲル</t>
    </rPh>
    <phoneticPr fontId="1"/>
  </si>
  <si>
    <t>腹囲</t>
    <rPh sb="0" eb="2">
      <t>フクイ</t>
    </rPh>
    <phoneticPr fontId="1"/>
  </si>
  <si>
    <t>標準体重</t>
    <phoneticPr fontId="1"/>
  </si>
  <si>
    <t>kg</t>
    <phoneticPr fontId="1"/>
  </si>
  <si>
    <t>BMI</t>
    <phoneticPr fontId="1"/>
  </si>
  <si>
    <t>本人または代理人名　</t>
    <phoneticPr fontId="1"/>
  </si>
  <si>
    <t>□</t>
    <phoneticPr fontId="1"/>
  </si>
  <si>
    <t>薬は医師の指示通り、用法・用量を守ってお飲み下さい</t>
    <rPh sb="0" eb="1">
      <t>クスリ</t>
    </rPh>
    <rPh sb="2" eb="4">
      <t>イシ</t>
    </rPh>
    <rPh sb="5" eb="7">
      <t>シジ</t>
    </rPh>
    <rPh sb="7" eb="8">
      <t>ドオ</t>
    </rPh>
    <rPh sb="10" eb="12">
      <t>ヨウホウ</t>
    </rPh>
    <rPh sb="13" eb="15">
      <t>ヨウリョウ</t>
    </rPh>
    <rPh sb="16" eb="17">
      <t>マモ</t>
    </rPh>
    <rPh sb="20" eb="21">
      <t>ノ</t>
    </rPh>
    <rPh sb="22" eb="23">
      <t>クダ</t>
    </rPh>
    <phoneticPr fontId="1"/>
  </si>
  <si>
    <t>副作用など気になる症状が出た場合はすぐに申し出て下さい</t>
    <rPh sb="5" eb="6">
      <t>キ</t>
    </rPh>
    <rPh sb="9" eb="11">
      <t>ショウジョウ</t>
    </rPh>
    <rPh sb="24" eb="25">
      <t>クダ</t>
    </rPh>
    <phoneticPr fontId="1"/>
  </si>
  <si>
    <t>無理なく続けられる程度で行ない、体に異常を感じたらすぐに中止しましょう</t>
    <rPh sb="0" eb="2">
      <t>ムリ</t>
    </rPh>
    <rPh sb="4" eb="5">
      <t>ツヅ</t>
    </rPh>
    <rPh sb="9" eb="11">
      <t>テイド</t>
    </rPh>
    <rPh sb="12" eb="13">
      <t>オコ</t>
    </rPh>
    <rPh sb="16" eb="17">
      <t>カラダ</t>
    </rPh>
    <rPh sb="18" eb="20">
      <t>イジョウ</t>
    </rPh>
    <rPh sb="21" eb="22">
      <t>カン</t>
    </rPh>
    <rPh sb="28" eb="30">
      <t>チュウシ</t>
    </rPh>
    <phoneticPr fontId="1"/>
  </si>
  <si>
    <t>うす味に心がけましょう</t>
    <rPh sb="2" eb="3">
      <t>アジ</t>
    </rPh>
    <rPh sb="4" eb="5">
      <t>ココロ</t>
    </rPh>
    <phoneticPr fontId="1"/>
  </si>
  <si>
    <t>コレステロールの多い物は控えましょう</t>
    <rPh sb="8" eb="9">
      <t>オオ</t>
    </rPh>
    <rPh sb="10" eb="11">
      <t>モノ</t>
    </rPh>
    <rPh sb="12" eb="13">
      <t>ヒカ</t>
    </rPh>
    <phoneticPr fontId="1"/>
  </si>
  <si>
    <t>食物繊維の多い物を食べましょう</t>
    <rPh sb="0" eb="2">
      <t>ショクモツ</t>
    </rPh>
    <rPh sb="2" eb="4">
      <t>センイ</t>
    </rPh>
    <rPh sb="5" eb="6">
      <t>オオ</t>
    </rPh>
    <rPh sb="7" eb="8">
      <t>モノ</t>
    </rPh>
    <rPh sb="9" eb="10">
      <t>タ</t>
    </rPh>
    <phoneticPr fontId="1"/>
  </si>
  <si>
    <t>糖尿病の方</t>
    <rPh sb="0" eb="3">
      <t>トウニョウビョウ</t>
    </rPh>
    <rPh sb="4" eb="5">
      <t>カタ</t>
    </rPh>
    <phoneticPr fontId="1"/>
  </si>
  <si>
    <t>1日</t>
    <rPh sb="1" eb="2">
      <t>ヒ</t>
    </rPh>
    <phoneticPr fontId="1"/>
  </si>
  <si>
    <t>Kcal</t>
  </si>
  <si>
    <t>腹７分目にしましょう</t>
  </si>
  <si>
    <t>規則正しい生活を心掛けましょう</t>
    <rPh sb="0" eb="2">
      <t>キソク</t>
    </rPh>
    <rPh sb="2" eb="3">
      <t>タダ</t>
    </rPh>
    <rPh sb="5" eb="7">
      <t>セイカツ</t>
    </rPh>
    <rPh sb="8" eb="10">
      <t>ココロガ</t>
    </rPh>
    <phoneticPr fontId="1"/>
  </si>
  <si>
    <t>禁煙に心掛けましょう</t>
    <rPh sb="0" eb="2">
      <t>キンエン</t>
    </rPh>
    <rPh sb="3" eb="5">
      <t>ココロガ</t>
    </rPh>
    <phoneticPr fontId="1"/>
  </si>
  <si>
    <t>睡眠は十分にとりましょう</t>
    <rPh sb="0" eb="2">
      <t>スイミン</t>
    </rPh>
    <rPh sb="3" eb="5">
      <t>ジュウブン</t>
    </rPh>
    <phoneticPr fontId="1"/>
  </si>
  <si>
    <t>便通を整えましょう</t>
    <rPh sb="0" eb="2">
      <t>ベンツウ</t>
    </rPh>
    <rPh sb="3" eb="4">
      <t>トトノ</t>
    </rPh>
    <phoneticPr fontId="1"/>
  </si>
  <si>
    <t>お酒は適量にしましょう</t>
    <rPh sb="1" eb="2">
      <t>サケ</t>
    </rPh>
    <rPh sb="3" eb="5">
      <t>テキリョウ</t>
    </rPh>
    <phoneticPr fontId="1"/>
  </si>
  <si>
    <t>体重は、　　　　　</t>
    <rPh sb="0" eb="2">
      <t>タイジュウ</t>
    </rPh>
    <phoneticPr fontId="1"/>
  </si>
  <si>
    <t>運動する時間がない時は、日常生活の中でできるだけ身体を動かすようにしましょう</t>
    <phoneticPr fontId="1"/>
  </si>
  <si>
    <t>運動は軽く息が弾む程度で、楽に会話できる程度の強さで行いましょう</t>
    <phoneticPr fontId="1"/>
  </si>
  <si>
    <t>ウォーキング・自転車・体操などの有酸素運動をしましょう</t>
    <phoneticPr fontId="1"/>
  </si>
  <si>
    <t>運動に適した靴を履きましょう</t>
    <phoneticPr fontId="1"/>
  </si>
  <si>
    <t>運動は続けることが大事で、無理なく続けられる運動を行ないましょう</t>
    <phoneticPr fontId="1"/>
  </si>
  <si>
    <t>身体の調子が悪い時には、運動を休むか、軽い運動にとめましょう</t>
    <phoneticPr fontId="1"/>
  </si>
  <si>
    <t>朝や夕の涼しい時間に運動しましょう</t>
    <phoneticPr fontId="1"/>
  </si>
  <si>
    <t>準備運動と整理運動を必ず行ないましょう</t>
    <phoneticPr fontId="1"/>
  </si>
  <si>
    <t>生活リズムに合わせて運動をしましょう</t>
    <phoneticPr fontId="1"/>
  </si>
  <si>
    <t>退院後、軽い運動から始め、徐々に運動量を増やしていきましょう</t>
    <phoneticPr fontId="1"/>
  </si>
  <si>
    <t>ＩＤ番号</t>
    <rPh sb="2" eb="4">
      <t>バンゴウ</t>
    </rPh>
    <phoneticPr fontId="1"/>
  </si>
  <si>
    <t>糖尿病でインスリンや血糖降下薬を内服している方は、運動により低血糖となる危険があるため、食前や空腹時の運動は避けてください</t>
    <phoneticPr fontId="1"/>
  </si>
  <si>
    <t>　※理学療法士よりひとこと</t>
    <rPh sb="2" eb="4">
      <t>リガク</t>
    </rPh>
    <rPh sb="4" eb="7">
      <t>リョウホウシ</t>
    </rPh>
    <phoneticPr fontId="1"/>
  </si>
  <si>
    <t>１０分程度の運動でも効果はあります。短時間の運動を１日に２～３回実施しましょう</t>
    <phoneticPr fontId="1"/>
  </si>
  <si>
    <t>平成</t>
  </si>
  <si>
    <t>連絡先</t>
    <rPh sb="0" eb="2">
      <t>レンラク</t>
    </rPh>
    <rPh sb="2" eb="3">
      <t>サキ</t>
    </rPh>
    <phoneticPr fontId="1"/>
  </si>
  <si>
    <t>１日３食、腹８分目とし、規則正しく食べるように心がけましょう</t>
    <rPh sb="5" eb="6">
      <t>ハラ</t>
    </rPh>
    <rPh sb="7" eb="8">
      <t>ブン</t>
    </rPh>
    <rPh sb="8" eb="9">
      <t>メ</t>
    </rPh>
    <rPh sb="12" eb="14">
      <t>キソク</t>
    </rPh>
    <rPh sb="14" eb="15">
      <t>タダ</t>
    </rPh>
    <rPh sb="17" eb="18">
      <t>タ</t>
    </rPh>
    <rPh sb="23" eb="24">
      <t>ココロ</t>
    </rPh>
    <phoneticPr fontId="1"/>
  </si>
  <si>
    <t>汁物は１日１回、薄味に心掛け、佃煮や漬物・干物などは控えましょう</t>
    <rPh sb="6" eb="7">
      <t>カイ</t>
    </rPh>
    <rPh sb="8" eb="10">
      <t>ウスアジ</t>
    </rPh>
    <rPh sb="11" eb="12">
      <t>ココロ</t>
    </rPh>
    <rPh sb="12" eb="13">
      <t>カ</t>
    </rPh>
    <rPh sb="15" eb="16">
      <t>ツクダ</t>
    </rPh>
    <rPh sb="16" eb="17">
      <t>ニ</t>
    </rPh>
    <rPh sb="18" eb="20">
      <t>ツケモノ</t>
    </rPh>
    <rPh sb="21" eb="22">
      <t>ホ</t>
    </rPh>
    <rPh sb="22" eb="23">
      <t>ブツ</t>
    </rPh>
    <rPh sb="26" eb="27">
      <t>ヒカ</t>
    </rPh>
    <phoneticPr fontId="1"/>
  </si>
  <si>
    <t>夕食は軽くし、また時間は就寝の３時間前までにすませましょう</t>
    <rPh sb="9" eb="11">
      <t>ジカン</t>
    </rPh>
    <rPh sb="12" eb="14">
      <t>シュウシン</t>
    </rPh>
    <rPh sb="16" eb="18">
      <t>ジカン</t>
    </rPh>
    <rPh sb="18" eb="19">
      <t>マエ</t>
    </rPh>
    <phoneticPr fontId="1"/>
  </si>
  <si>
    <t>間食に糖分の多いジュースや缶コーヒー、菓子類、果物の食べ過ぎは注意しましょう</t>
    <rPh sb="0" eb="2">
      <t>カンショク</t>
    </rPh>
    <rPh sb="3" eb="5">
      <t>トウブン</t>
    </rPh>
    <rPh sb="6" eb="7">
      <t>オオ</t>
    </rPh>
    <rPh sb="13" eb="14">
      <t>カン</t>
    </rPh>
    <rPh sb="19" eb="22">
      <t>カシルイ</t>
    </rPh>
    <rPh sb="23" eb="25">
      <t>クダモノ</t>
    </rPh>
    <rPh sb="26" eb="27">
      <t>タ</t>
    </rPh>
    <rPh sb="28" eb="29">
      <t>ス</t>
    </rPh>
    <rPh sb="31" eb="33">
      <t>チュウイ</t>
    </rPh>
    <phoneticPr fontId="1"/>
  </si>
  <si>
    <t>動物性の脂や脂身の多い肉は控えましょう</t>
    <rPh sb="0" eb="2">
      <t>ドウブツ</t>
    </rPh>
    <rPh sb="2" eb="3">
      <t>セイ</t>
    </rPh>
    <rPh sb="4" eb="5">
      <t>アブラ</t>
    </rPh>
    <rPh sb="6" eb="8">
      <t>アブラミ</t>
    </rPh>
    <rPh sb="9" eb="10">
      <t>オオ</t>
    </rPh>
    <rPh sb="11" eb="12">
      <t>ニク</t>
    </rPh>
    <rPh sb="13" eb="14">
      <t>ヒカ</t>
    </rPh>
    <phoneticPr fontId="1"/>
  </si>
  <si>
    <t>肉や魚のおかずは２品以上を１食で同時に食べることは控えましょう</t>
    <rPh sb="0" eb="1">
      <t>ニク</t>
    </rPh>
    <rPh sb="2" eb="3">
      <t>サカナ</t>
    </rPh>
    <rPh sb="9" eb="10">
      <t>ヒン</t>
    </rPh>
    <rPh sb="10" eb="12">
      <t>イジョウ</t>
    </rPh>
    <rPh sb="14" eb="15">
      <t>ショク</t>
    </rPh>
    <rPh sb="16" eb="18">
      <t>ドウジ</t>
    </rPh>
    <rPh sb="19" eb="20">
      <t>タ</t>
    </rPh>
    <rPh sb="25" eb="26">
      <t>ヒカ</t>
    </rPh>
    <phoneticPr fontId="1"/>
  </si>
  <si>
    <t>野菜・海草・きのこなどを多く摂るように心がけましょう</t>
    <rPh sb="0" eb="2">
      <t>ヤサイ</t>
    </rPh>
    <rPh sb="3" eb="5">
      <t>カイソウ</t>
    </rPh>
    <rPh sb="12" eb="13">
      <t>オオ</t>
    </rPh>
    <rPh sb="14" eb="15">
      <t>ト</t>
    </rPh>
    <rPh sb="19" eb="20">
      <t>ココロ</t>
    </rPh>
    <phoneticPr fontId="1"/>
  </si>
  <si>
    <t>夏は直射日光は避けましょう</t>
    <rPh sb="0" eb="1">
      <t>ナツ</t>
    </rPh>
    <rPh sb="2" eb="4">
      <t>チョクシャ</t>
    </rPh>
    <rPh sb="4" eb="6">
      <t>ニッコウ</t>
    </rPh>
    <rPh sb="7" eb="8">
      <t>サ</t>
    </rPh>
    <phoneticPr fontId="1"/>
  </si>
  <si>
    <t>運動後は、水分補給をしましょう</t>
    <rPh sb="0" eb="2">
      <t>ウンドウ</t>
    </rPh>
    <rPh sb="2" eb="3">
      <t>ゴ</t>
    </rPh>
    <rPh sb="5" eb="7">
      <t>スイブン</t>
    </rPh>
    <rPh sb="7" eb="9">
      <t>ホキュウ</t>
    </rPh>
    <phoneticPr fontId="1"/>
  </si>
  <si>
    <t>定期的な外来受診が必要です</t>
    <rPh sb="0" eb="2">
      <t>テイキ</t>
    </rPh>
    <rPh sb="2" eb="3">
      <t>テキ</t>
    </rPh>
    <rPh sb="4" eb="6">
      <t>ガイライ</t>
    </rPh>
    <rPh sb="6" eb="8">
      <t>ジュシン</t>
    </rPh>
    <rPh sb="9" eb="11">
      <t>ヒツヨウ</t>
    </rPh>
    <phoneticPr fontId="1"/>
  </si>
  <si>
    <t>労作時の息切れや咳、痰の増加、足のむくみ、体重の増加などがあれば、早めに受診しましょう</t>
    <rPh sb="0" eb="1">
      <t>ロウ</t>
    </rPh>
    <rPh sb="1" eb="2">
      <t>サク</t>
    </rPh>
    <rPh sb="2" eb="3">
      <t>ジ</t>
    </rPh>
    <rPh sb="4" eb="6">
      <t>イキギ</t>
    </rPh>
    <rPh sb="8" eb="9">
      <t>セキ</t>
    </rPh>
    <rPh sb="10" eb="11">
      <t>タン</t>
    </rPh>
    <rPh sb="12" eb="14">
      <t>ゾウカ</t>
    </rPh>
    <rPh sb="15" eb="16">
      <t>アシ</t>
    </rPh>
    <rPh sb="21" eb="23">
      <t>タイジュウ</t>
    </rPh>
    <rPh sb="24" eb="26">
      <t>ゾウカ</t>
    </rPh>
    <rPh sb="33" eb="34">
      <t>ハヤ</t>
    </rPh>
    <rPh sb="36" eb="38">
      <t>ジュシン</t>
    </rPh>
    <phoneticPr fontId="1"/>
  </si>
  <si>
    <t>糖尿病のコントロールが必要です</t>
    <rPh sb="0" eb="3">
      <t>トウニョウビョウ</t>
    </rPh>
    <rPh sb="11" eb="13">
      <t>ヒツヨウ</t>
    </rPh>
    <phoneticPr fontId="1"/>
  </si>
  <si>
    <t>寒い日は保温に努め、暑い日は適度に水分を補給し炎天下の外出は避けましょう</t>
    <rPh sb="0" eb="1">
      <t>サム</t>
    </rPh>
    <rPh sb="2" eb="3">
      <t>ヒ</t>
    </rPh>
    <rPh sb="4" eb="6">
      <t>ホオン</t>
    </rPh>
    <rPh sb="7" eb="8">
      <t>ツト</t>
    </rPh>
    <rPh sb="10" eb="11">
      <t>アツ</t>
    </rPh>
    <rPh sb="12" eb="13">
      <t>ヒ</t>
    </rPh>
    <rPh sb="14" eb="16">
      <t>テキド</t>
    </rPh>
    <rPh sb="17" eb="19">
      <t>スイブン</t>
    </rPh>
    <rPh sb="20" eb="22">
      <t>ホキュウ</t>
    </rPh>
    <rPh sb="23" eb="26">
      <t>エンテンカ</t>
    </rPh>
    <rPh sb="27" eb="29">
      <t>ガイシュツ</t>
    </rPh>
    <rPh sb="30" eb="31">
      <t>サ</t>
    </rPh>
    <phoneticPr fontId="1"/>
  </si>
  <si>
    <t>カフェインを多く含むコーヒーなどは適量にしましょう</t>
    <rPh sb="6" eb="7">
      <t>オオ</t>
    </rPh>
    <rPh sb="8" eb="9">
      <t>フク</t>
    </rPh>
    <rPh sb="17" eb="19">
      <t>テキリョウ</t>
    </rPh>
    <phoneticPr fontId="1"/>
  </si>
  <si>
    <t>胸痛発作の回数が増えたり、ニトロールの効果がなくなってきた場合、軽い労作で発作が起こるような時は、早めに受診しましょう</t>
    <rPh sb="0" eb="2">
      <t>キョウツウ</t>
    </rPh>
    <rPh sb="2" eb="4">
      <t>ホッサ</t>
    </rPh>
    <rPh sb="5" eb="7">
      <t>カイスウ</t>
    </rPh>
    <rPh sb="8" eb="9">
      <t>フ</t>
    </rPh>
    <rPh sb="19" eb="21">
      <t>コウカ</t>
    </rPh>
    <rPh sb="29" eb="31">
      <t>バアイ</t>
    </rPh>
    <rPh sb="32" eb="33">
      <t>カル</t>
    </rPh>
    <rPh sb="34" eb="35">
      <t>ロウ</t>
    </rPh>
    <rPh sb="35" eb="36">
      <t>サク</t>
    </rPh>
    <rPh sb="37" eb="39">
      <t>ホッサ</t>
    </rPh>
    <rPh sb="40" eb="41">
      <t>オ</t>
    </rPh>
    <rPh sb="46" eb="47">
      <t>トキ</t>
    </rPh>
    <rPh sb="49" eb="50">
      <t>ハヤ</t>
    </rPh>
    <rPh sb="52" eb="54">
      <t>ジュシン</t>
    </rPh>
    <phoneticPr fontId="1"/>
  </si>
  <si>
    <t>福井県立病院</t>
  </si>
  <si>
    <t>前下行枝、回旋枝、右冠動脈、その他</t>
    <phoneticPr fontId="1"/>
  </si>
  <si>
    <t>ステント（ベアメタルステント、薬剤溶出性ステント）</t>
    <phoneticPr fontId="1"/>
  </si>
  <si>
    <t>バルーン、ロータブレーター</t>
    <phoneticPr fontId="1"/>
  </si>
  <si>
    <t>〒</t>
    <phoneticPr fontId="1"/>
  </si>
  <si>
    <t>主治医</t>
    <rPh sb="0" eb="3">
      <t>シュジイ</t>
    </rPh>
    <phoneticPr fontId="1"/>
  </si>
  <si>
    <t>肥満度チェック（退院時）</t>
    <rPh sb="8" eb="10">
      <t>タイイン</t>
    </rPh>
    <rPh sb="10" eb="11">
      <t>ジ</t>
    </rPh>
    <phoneticPr fontId="1"/>
  </si>
  <si>
    <t>※適宜測定</t>
  </si>
  <si>
    <t>＊今後はかかりつけ医と当院担当医が共同して診療にあたります。</t>
    <rPh sb="1" eb="3">
      <t>コンゴ</t>
    </rPh>
    <rPh sb="9" eb="10">
      <t>イ</t>
    </rPh>
    <rPh sb="11" eb="13">
      <t>トウイン</t>
    </rPh>
    <rPh sb="13" eb="16">
      <t>タントウイ</t>
    </rPh>
    <rPh sb="17" eb="19">
      <t>キョウドウ</t>
    </rPh>
    <rPh sb="21" eb="23">
      <t>シンリョウ</t>
    </rPh>
    <phoneticPr fontId="1"/>
  </si>
  <si>
    <t>かかりつけ医</t>
    <rPh sb="5" eb="6">
      <t>イ</t>
    </rPh>
    <phoneticPr fontId="1"/>
  </si>
  <si>
    <t>　先生</t>
    <rPh sb="1" eb="3">
      <t>センセイ</t>
    </rPh>
    <phoneticPr fontId="1"/>
  </si>
  <si>
    <t>医師</t>
    <rPh sb="0" eb="2">
      <t>イシ</t>
    </rPh>
    <phoneticPr fontId="1"/>
  </si>
  <si>
    <t>電話　</t>
    <rPh sb="0" eb="2">
      <t>デンワ</t>
    </rPh>
    <phoneticPr fontId="1"/>
  </si>
  <si>
    <t>☆印の月は、病院への通院月です。</t>
    <rPh sb="1" eb="2">
      <t>シルシ</t>
    </rPh>
    <rPh sb="3" eb="4">
      <t>ツキ</t>
    </rPh>
    <rPh sb="6" eb="8">
      <t>ビョウイン</t>
    </rPh>
    <rPh sb="10" eb="12">
      <t>ツウイン</t>
    </rPh>
    <rPh sb="12" eb="13">
      <t>ツキ</t>
    </rPh>
    <phoneticPr fontId="1"/>
  </si>
  <si>
    <t>４週間</t>
    <rPh sb="1" eb="3">
      <t>シュウカン</t>
    </rPh>
    <phoneticPr fontId="1"/>
  </si>
  <si>
    <t>退院時</t>
    <rPh sb="0" eb="2">
      <t>タイイン</t>
    </rPh>
    <rPh sb="2" eb="3">
      <t>ジ</t>
    </rPh>
    <phoneticPr fontId="1"/>
  </si>
  <si>
    <t>２週間</t>
    <rPh sb="1" eb="3">
      <t>シュウカン</t>
    </rPh>
    <phoneticPr fontId="1"/>
  </si>
  <si>
    <t>６週間</t>
    <rPh sb="1" eb="3">
      <t>シュウカン</t>
    </rPh>
    <phoneticPr fontId="1"/>
  </si>
  <si>
    <t>２ヶ月</t>
    <rPh sb="2" eb="3">
      <t>ゲツ</t>
    </rPh>
    <phoneticPr fontId="1"/>
  </si>
  <si>
    <t>３ヶ月</t>
    <rPh sb="2" eb="3">
      <t>ゲツ</t>
    </rPh>
    <phoneticPr fontId="1"/>
  </si>
  <si>
    <t>４ヶ月</t>
    <rPh sb="2" eb="3">
      <t>ゲツ</t>
    </rPh>
    <phoneticPr fontId="1"/>
  </si>
  <si>
    <t>５ヶ月</t>
    <rPh sb="2" eb="3">
      <t>ゲツ</t>
    </rPh>
    <phoneticPr fontId="1"/>
  </si>
  <si>
    <t>６ヶ月</t>
    <rPh sb="2" eb="3">
      <t>ゲツ</t>
    </rPh>
    <phoneticPr fontId="1"/>
  </si>
  <si>
    <t>７ヶ月</t>
    <rPh sb="2" eb="3">
      <t>ゲツ</t>
    </rPh>
    <phoneticPr fontId="1"/>
  </si>
  <si>
    <t>８ヶ月</t>
    <rPh sb="2" eb="3">
      <t>ゲツ</t>
    </rPh>
    <phoneticPr fontId="1"/>
  </si>
  <si>
    <t>９ヶ月</t>
    <rPh sb="2" eb="3">
      <t>ゲツ</t>
    </rPh>
    <phoneticPr fontId="1"/>
  </si>
  <si>
    <t>１０ヶ月</t>
    <rPh sb="3" eb="4">
      <t>ゲツ</t>
    </rPh>
    <phoneticPr fontId="1"/>
  </si>
  <si>
    <t>１１ヶ月</t>
    <rPh sb="3" eb="4">
      <t>ゲツ</t>
    </rPh>
    <phoneticPr fontId="1"/>
  </si>
  <si>
    <t>１２ヶ月</t>
    <rPh sb="3" eb="4">
      <t>ゲツ</t>
    </rPh>
    <phoneticPr fontId="1"/>
  </si>
  <si>
    <t>　　　月　　日</t>
    <rPh sb="3" eb="4">
      <t>ガツ</t>
    </rPh>
    <rPh sb="6" eb="7">
      <t>ニチ</t>
    </rPh>
    <phoneticPr fontId="1"/>
  </si>
  <si>
    <t>定期受診ができている</t>
    <rPh sb="0" eb="2">
      <t>テイキ</t>
    </rPh>
    <rPh sb="2" eb="4">
      <t>ジュシン</t>
    </rPh>
    <phoneticPr fontId="1"/>
  </si>
  <si>
    <t>内服が正しく飲めている</t>
    <rPh sb="0" eb="2">
      <t>ナイフク</t>
    </rPh>
    <rPh sb="3" eb="4">
      <t>タダ</t>
    </rPh>
    <rPh sb="6" eb="7">
      <t>ノ</t>
    </rPh>
    <phoneticPr fontId="1"/>
  </si>
  <si>
    <t>副作用がない</t>
    <rPh sb="0" eb="3">
      <t>フクサヨウ</t>
    </rPh>
    <phoneticPr fontId="1"/>
  </si>
  <si>
    <t>禁煙ができている</t>
    <rPh sb="0" eb="2">
      <t>キンエン</t>
    </rPh>
    <phoneticPr fontId="1"/>
  </si>
  <si>
    <t>運動ができている</t>
    <rPh sb="0" eb="2">
      <t>ウンドウ</t>
    </rPh>
    <phoneticPr fontId="1"/>
  </si>
  <si>
    <t>規則正しい生活ができている</t>
    <rPh sb="0" eb="2">
      <t>キソク</t>
    </rPh>
    <rPh sb="2" eb="3">
      <t>タダ</t>
    </rPh>
    <rPh sb="5" eb="7">
      <t>セイカツ</t>
    </rPh>
    <phoneticPr fontId="1"/>
  </si>
  <si>
    <t>胸痛</t>
    <rPh sb="0" eb="2">
      <t>キョウツウ</t>
    </rPh>
    <phoneticPr fontId="1"/>
  </si>
  <si>
    <t>経皮的冠動脈形成術施行後の治療の目安です。</t>
    <rPh sb="16" eb="18">
      <t>メヤス</t>
    </rPh>
    <phoneticPr fontId="1"/>
  </si>
  <si>
    <t>フォローアップ期間</t>
    <rPh sb="7" eb="9">
      <t>キカン</t>
    </rPh>
    <phoneticPr fontId="1"/>
  </si>
  <si>
    <t>2～3ヶ月（2週間後毎）</t>
    <rPh sb="4" eb="5">
      <t>ゲツ</t>
    </rPh>
    <rPh sb="7" eb="10">
      <t>シュウカンゴ</t>
    </rPh>
    <rPh sb="10" eb="11">
      <t>ゴト</t>
    </rPh>
    <phoneticPr fontId="1"/>
  </si>
  <si>
    <t>1年以降</t>
    <rPh sb="1" eb="4">
      <t>ネンイコウ</t>
    </rPh>
    <phoneticPr fontId="1"/>
  </si>
  <si>
    <t>検　査</t>
    <rPh sb="0" eb="1">
      <t>ケン</t>
    </rPh>
    <rPh sb="2" eb="3">
      <t>サ</t>
    </rPh>
    <phoneticPr fontId="1"/>
  </si>
  <si>
    <t>急性期病院</t>
    <rPh sb="0" eb="3">
      <t>キュウセイキ</t>
    </rPh>
    <rPh sb="3" eb="5">
      <t>ビョウイン</t>
    </rPh>
    <phoneticPr fontId="1"/>
  </si>
  <si>
    <t>急変時の対応</t>
    <rPh sb="0" eb="2">
      <t>キュウヘン</t>
    </rPh>
    <rPh sb="2" eb="3">
      <t>ジ</t>
    </rPh>
    <rPh sb="4" eb="6">
      <t>タイオウ</t>
    </rPh>
    <phoneticPr fontId="1"/>
  </si>
  <si>
    <t>リスクファクター管理
生活指導</t>
    <rPh sb="8" eb="10">
      <t>カンリ</t>
    </rPh>
    <phoneticPr fontId="1"/>
  </si>
  <si>
    <t>説明者</t>
    <rPh sb="0" eb="3">
      <t>セツメイシャ</t>
    </rPh>
    <phoneticPr fontId="1"/>
  </si>
  <si>
    <t>様用（さん用）</t>
    <rPh sb="0" eb="1">
      <t>サマ</t>
    </rPh>
    <rPh sb="1" eb="2">
      <t>ヨウ</t>
    </rPh>
    <rPh sb="5" eb="6">
      <t>ヨウ</t>
    </rPh>
    <phoneticPr fontId="1"/>
  </si>
  <si>
    <t>備　　　考</t>
    <rPh sb="0" eb="1">
      <t>ソナエ</t>
    </rPh>
    <rPh sb="4" eb="5">
      <t>コウ</t>
    </rPh>
    <phoneticPr fontId="1"/>
  </si>
  <si>
    <t>で対応いたします</t>
    <rPh sb="1" eb="3">
      <t>タイオウ</t>
    </rPh>
    <phoneticPr fontId="1"/>
  </si>
  <si>
    <t>様（さん）</t>
  </si>
  <si>
    <t>様（さん）</t>
    <phoneticPr fontId="1"/>
  </si>
  <si>
    <t>緊急時にはいつでも</t>
    <phoneticPr fontId="1"/>
  </si>
  <si>
    <t>福井県</t>
  </si>
  <si>
    <t>福井市</t>
  </si>
  <si>
    <t>福井県福井市月見２－４－１</t>
  </si>
  <si>
    <t>福井県済生会病院</t>
  </si>
  <si>
    <t>福井県福井市和田中町舟橋７－１</t>
  </si>
  <si>
    <t>福井県福井市四ツ井２－８－１</t>
  </si>
  <si>
    <t>福井県福井市新田塚１－４２－１</t>
  </si>
  <si>
    <t>敦賀市</t>
  </si>
  <si>
    <t>福井県敦賀市桜ケ丘町３３－１</t>
  </si>
  <si>
    <t>福井県敦賀市三島町１－６－６０</t>
  </si>
  <si>
    <t>小浜市</t>
  </si>
  <si>
    <t>福井県小浜市大手町２－２</t>
  </si>
  <si>
    <t>福井県福井市下六条町２０１</t>
  </si>
  <si>
    <t>越前市</t>
  </si>
  <si>
    <t>福井県福井市新保２－２２８</t>
  </si>
  <si>
    <t>福井県越前市天王町４－２８</t>
  </si>
  <si>
    <t>吉田郡</t>
  </si>
  <si>
    <t>福井県吉田郡永平寺町松岡下合月２３－３</t>
  </si>
  <si>
    <t>独立行政法人国立福井病院</t>
  </si>
  <si>
    <t>財団医療法人中村病院</t>
    <phoneticPr fontId="1"/>
  </si>
  <si>
    <t>福井県福井市松本４－５－１０</t>
  </si>
  <si>
    <t>施設名</t>
    <rPh sb="0" eb="2">
      <t>シセツ</t>
    </rPh>
    <rPh sb="2" eb="3">
      <t>メイ</t>
    </rPh>
    <phoneticPr fontId="1"/>
  </si>
  <si>
    <t>県</t>
    <rPh sb="0" eb="1">
      <t>ケン</t>
    </rPh>
    <phoneticPr fontId="1"/>
  </si>
  <si>
    <t>市区郡</t>
    <rPh sb="0" eb="1">
      <t>シ</t>
    </rPh>
    <rPh sb="1" eb="2">
      <t>ク</t>
    </rPh>
    <rPh sb="2" eb="3">
      <t>グン</t>
    </rPh>
    <phoneticPr fontId="1"/>
  </si>
  <si>
    <t>910-1104</t>
    <phoneticPr fontId="1"/>
  </si>
  <si>
    <t>918-8011</t>
    <phoneticPr fontId="1"/>
  </si>
  <si>
    <t>918-8235</t>
    <phoneticPr fontId="1"/>
  </si>
  <si>
    <t>910-0846</t>
    <phoneticPr fontId="1"/>
  </si>
  <si>
    <t>910-0067</t>
    <phoneticPr fontId="1"/>
  </si>
  <si>
    <t>914-0144</t>
    <phoneticPr fontId="1"/>
  </si>
  <si>
    <t>914-0058</t>
    <phoneticPr fontId="1"/>
  </si>
  <si>
    <t>917-0078</t>
    <phoneticPr fontId="1"/>
  </si>
  <si>
    <t>918-8135</t>
    <phoneticPr fontId="1"/>
  </si>
  <si>
    <t>910-0833</t>
    <phoneticPr fontId="1"/>
  </si>
  <si>
    <t>915-0068</t>
    <phoneticPr fontId="1"/>
  </si>
  <si>
    <t>910-0003</t>
    <phoneticPr fontId="1"/>
  </si>
  <si>
    <t>郵便番号</t>
    <rPh sb="0" eb="2">
      <t>ユウビン</t>
    </rPh>
    <rPh sb="2" eb="4">
      <t>バンゴウ</t>
    </rPh>
    <phoneticPr fontId="1"/>
  </si>
  <si>
    <t>福井赤十字病院</t>
    <phoneticPr fontId="1"/>
  </si>
  <si>
    <t>福井総合病院</t>
    <phoneticPr fontId="1"/>
  </si>
  <si>
    <t>市立敦賀病院</t>
    <phoneticPr fontId="1"/>
  </si>
  <si>
    <t>杉田玄白記念公立小浜病院</t>
    <phoneticPr fontId="1"/>
  </si>
  <si>
    <t>福井厚生病院</t>
    <phoneticPr fontId="1"/>
  </si>
  <si>
    <t>福井循環器病院</t>
    <phoneticPr fontId="1"/>
  </si>
  <si>
    <t>福井中央クリニック</t>
    <phoneticPr fontId="1"/>
  </si>
  <si>
    <t>No</t>
    <phoneticPr fontId="1"/>
  </si>
  <si>
    <t>代表TEL</t>
    <rPh sb="0" eb="2">
      <t>ダイヒョウ</t>
    </rPh>
    <phoneticPr fontId="1"/>
  </si>
  <si>
    <t>地域連携室TEL</t>
    <rPh sb="0" eb="2">
      <t>チイキ</t>
    </rPh>
    <rPh sb="2" eb="4">
      <t>レンケイ</t>
    </rPh>
    <rPh sb="4" eb="5">
      <t>シツ</t>
    </rPh>
    <phoneticPr fontId="1"/>
  </si>
  <si>
    <t>福井大学附属病院</t>
    <phoneticPr fontId="1"/>
  </si>
  <si>
    <t>0776-23-1111</t>
  </si>
  <si>
    <t>0776-36-3630</t>
  </si>
  <si>
    <t>0776-54-5660</t>
  </si>
  <si>
    <t>0776-54-5151</t>
  </si>
  <si>
    <t>0776-24-2410</t>
  </si>
  <si>
    <t>0776-41-3377</t>
  </si>
  <si>
    <t>0776-21-1300</t>
  </si>
  <si>
    <t>0776-61-3111</t>
  </si>
  <si>
    <t>0770-25-1600</t>
  </si>
  <si>
    <t>0770-22-3611</t>
  </si>
  <si>
    <t>0770-52-0990</t>
  </si>
  <si>
    <t>0778-22-0618</t>
  </si>
  <si>
    <t>0776-41-xxxx</t>
    <phoneticPr fontId="1"/>
  </si>
  <si>
    <t>0778-22-xxxx</t>
    <phoneticPr fontId="1"/>
  </si>
  <si>
    <t>0776-24-xxxx</t>
    <phoneticPr fontId="1"/>
  </si>
  <si>
    <t>病院名</t>
    <rPh sb="0" eb="2">
      <t>ビョウイン</t>
    </rPh>
    <rPh sb="2" eb="3">
      <t>メイ</t>
    </rPh>
    <phoneticPr fontId="1"/>
  </si>
  <si>
    <t>診療科</t>
    <rPh sb="0" eb="2">
      <t>シンリョウ</t>
    </rPh>
    <rPh sb="2" eb="3">
      <t>カ</t>
    </rPh>
    <phoneticPr fontId="1"/>
  </si>
  <si>
    <t>代表TEL</t>
    <rPh sb="0" eb="1">
      <t>ダイ</t>
    </rPh>
    <rPh sb="1" eb="2">
      <t>オモテ</t>
    </rPh>
    <phoneticPr fontId="1"/>
  </si>
  <si>
    <t>地域医療連携室TEL</t>
    <rPh sb="0" eb="2">
      <t>チイキ</t>
    </rPh>
    <rPh sb="2" eb="4">
      <t>イリョウ</t>
    </rPh>
    <rPh sb="4" eb="6">
      <t>レンケイ</t>
    </rPh>
    <rPh sb="6" eb="7">
      <t>シツ</t>
    </rPh>
    <phoneticPr fontId="1"/>
  </si>
  <si>
    <t>(選択）</t>
  </si>
  <si>
    <t>（記入）</t>
    <rPh sb="1" eb="3">
      <t>キニュウ</t>
    </rPh>
    <phoneticPr fontId="1"/>
  </si>
  <si>
    <t>（自動表示）</t>
    <rPh sb="1" eb="3">
      <t>ジドウ</t>
    </rPh>
    <rPh sb="3" eb="5">
      <t>ヒョウジ</t>
    </rPh>
    <phoneticPr fontId="1"/>
  </si>
  <si>
    <t>項目</t>
    <rPh sb="0" eb="2">
      <t>コウモク</t>
    </rPh>
    <phoneticPr fontId="1"/>
  </si>
  <si>
    <t>表示内容</t>
    <rPh sb="0" eb="2">
      <t>ヒョウジ</t>
    </rPh>
    <rPh sb="2" eb="4">
      <t>ナイヨウ</t>
    </rPh>
    <phoneticPr fontId="1"/>
  </si>
  <si>
    <t>（記入・選択）</t>
    <rPh sb="1" eb="3">
      <t>キニュウ</t>
    </rPh>
    <rPh sb="4" eb="6">
      <t>センタク</t>
    </rPh>
    <phoneticPr fontId="1"/>
  </si>
  <si>
    <t>カルテID番号</t>
    <rPh sb="5" eb="7">
      <t>バンゴウ</t>
    </rPh>
    <phoneticPr fontId="1"/>
  </si>
  <si>
    <t>標準体重</t>
    <rPh sb="0" eb="2">
      <t>ヒョウジュン</t>
    </rPh>
    <rPh sb="2" eb="4">
      <t>タイジュウ</t>
    </rPh>
    <phoneticPr fontId="1"/>
  </si>
  <si>
    <t>生年月日</t>
    <phoneticPr fontId="1"/>
  </si>
  <si>
    <t>腹　　囲</t>
    <phoneticPr fontId="1"/>
  </si>
  <si>
    <t>体　　重</t>
    <rPh sb="0" eb="1">
      <t>カラダ</t>
    </rPh>
    <rPh sb="3" eb="4">
      <t>ジュウ</t>
    </rPh>
    <phoneticPr fontId="1"/>
  </si>
  <si>
    <t>kg</t>
    <phoneticPr fontId="1"/>
  </si>
  <si>
    <t>cm</t>
    <phoneticPr fontId="1"/>
  </si>
  <si>
    <t>入院日</t>
    <rPh sb="0" eb="2">
      <t>ニュウイン</t>
    </rPh>
    <rPh sb="2" eb="3">
      <t>ビ</t>
    </rPh>
    <phoneticPr fontId="1"/>
  </si>
  <si>
    <t>退院日</t>
    <rPh sb="0" eb="3">
      <t>タイインビ</t>
    </rPh>
    <phoneticPr fontId="1"/>
  </si>
  <si>
    <t>肥満度チェック</t>
    <rPh sb="0" eb="2">
      <t>ヒマン</t>
    </rPh>
    <rPh sb="2" eb="3">
      <t>ド</t>
    </rPh>
    <phoneticPr fontId="1"/>
  </si>
  <si>
    <t>☆患者基本情報</t>
    <rPh sb="1" eb="3">
      <t>カンジャ</t>
    </rPh>
    <rPh sb="3" eb="5">
      <t>キホン</t>
    </rPh>
    <rPh sb="5" eb="7">
      <t>ジョウホウ</t>
    </rPh>
    <phoneticPr fontId="1"/>
  </si>
  <si>
    <t>☆主治医基本情報</t>
    <rPh sb="1" eb="4">
      <t>シュジイ</t>
    </rPh>
    <rPh sb="4" eb="6">
      <t>キホン</t>
    </rPh>
    <rPh sb="6" eb="8">
      <t>ジョウホウ</t>
    </rPh>
    <phoneticPr fontId="1"/>
  </si>
  <si>
    <t>☆患者情報（退院時）</t>
    <rPh sb="1" eb="3">
      <t>カンジャ</t>
    </rPh>
    <rPh sb="3" eb="5">
      <t>ジョウホウ</t>
    </rPh>
    <rPh sb="6" eb="8">
      <t>タイイン</t>
    </rPh>
    <rPh sb="8" eb="9">
      <t>ジ</t>
    </rPh>
    <phoneticPr fontId="1"/>
  </si>
  <si>
    <t>☆生活指導項目</t>
    <rPh sb="1" eb="3">
      <t>セイカツ</t>
    </rPh>
    <rPh sb="3" eb="5">
      <t>シドウ</t>
    </rPh>
    <rPh sb="5" eb="7">
      <t>コウモク</t>
    </rPh>
    <phoneticPr fontId="1"/>
  </si>
  <si>
    <t>内服開始日</t>
    <rPh sb="0" eb="2">
      <t>ナイフク</t>
    </rPh>
    <rPh sb="2" eb="5">
      <t>カイシビ</t>
    </rPh>
    <phoneticPr fontId="1"/>
  </si>
  <si>
    <t>を</t>
    <phoneticPr fontId="1"/>
  </si>
  <si>
    <t>薬剤師名（説明者）</t>
    <rPh sb="0" eb="3">
      <t>ヤクザイシ</t>
    </rPh>
    <rPh sb="3" eb="4">
      <t>メイ</t>
    </rPh>
    <rPh sb="5" eb="8">
      <t>セツメイシャ</t>
    </rPh>
    <phoneticPr fontId="1"/>
  </si>
  <si>
    <t>薬剤名</t>
    <rPh sb="0" eb="2">
      <t>ヤクザイ</t>
    </rPh>
    <rPh sb="2" eb="3">
      <t>メイ</t>
    </rPh>
    <phoneticPr fontId="1"/>
  </si>
  <si>
    <t>薬剤師よりひとこと</t>
    <rPh sb="0" eb="3">
      <t>ヤクザイシ</t>
    </rPh>
    <phoneticPr fontId="1"/>
  </si>
  <si>
    <t>理学療法士名（説明者）</t>
    <rPh sb="0" eb="2">
      <t>リガク</t>
    </rPh>
    <rPh sb="2" eb="5">
      <t>リョウホウシ</t>
    </rPh>
    <rPh sb="5" eb="6">
      <t>メイ</t>
    </rPh>
    <rPh sb="7" eb="10">
      <t>セツメイシャ</t>
    </rPh>
    <phoneticPr fontId="1"/>
  </si>
  <si>
    <t>1日</t>
    <rPh sb="1" eb="2">
      <t>ニチ</t>
    </rPh>
    <phoneticPr fontId="1"/>
  </si>
  <si>
    <t>栄養士名（説明者）</t>
    <rPh sb="0" eb="3">
      <t>エイヨウシ</t>
    </rPh>
    <rPh sb="3" eb="4">
      <t>メイ</t>
    </rPh>
    <rPh sb="5" eb="8">
      <t>セツメイシャ</t>
    </rPh>
    <phoneticPr fontId="1"/>
  </si>
  <si>
    <t>塩分制限</t>
    <rPh sb="0" eb="2">
      <t>エンブン</t>
    </rPh>
    <rPh sb="2" eb="4">
      <t>セイゲン</t>
    </rPh>
    <phoneticPr fontId="1"/>
  </si>
  <si>
    <t>１日</t>
    <rPh sb="1" eb="2">
      <t>ヒ</t>
    </rPh>
    <phoneticPr fontId="1"/>
  </si>
  <si>
    <t>１日の必要エネルギー</t>
    <phoneticPr fontId="1"/>
  </si>
  <si>
    <t>kcal</t>
    <phoneticPr fontId="1"/>
  </si>
  <si>
    <t>糖尿病の　
方のみ</t>
    <rPh sb="0" eb="3">
      <t>トウニョウビョウ</t>
    </rPh>
    <rPh sb="6" eb="7">
      <t>ホウ</t>
    </rPh>
    <phoneticPr fontId="1"/>
  </si>
  <si>
    <t>看護師よりひとこと</t>
    <rPh sb="0" eb="3">
      <t>カンゴシ</t>
    </rPh>
    <phoneticPr fontId="1"/>
  </si>
  <si>
    <t>看護師名（説明者）</t>
    <rPh sb="0" eb="3">
      <t>カンゴシ</t>
    </rPh>
    <rPh sb="3" eb="4">
      <t>メイ</t>
    </rPh>
    <rPh sb="5" eb="8">
      <t>セツメイシャ</t>
    </rPh>
    <phoneticPr fontId="1"/>
  </si>
  <si>
    <t>体重の維持</t>
    <rPh sb="0" eb="2">
      <t>タイジュウ</t>
    </rPh>
    <rPh sb="3" eb="5">
      <t>イジ</t>
    </rPh>
    <phoneticPr fontId="1"/>
  </si>
  <si>
    <t>ｍｌの水分制限を守りましょう</t>
  </si>
  <si>
    <t>福井県統一急性心筋梗塞・狭心症連携パス</t>
    <phoneticPr fontId="1"/>
  </si>
  <si>
    <t>福井県統一急性心筋梗塞連携パス</t>
    <phoneticPr fontId="1"/>
  </si>
  <si>
    <t>福井県統一狭心症連携パス</t>
    <phoneticPr fontId="1"/>
  </si>
  <si>
    <t>福井県統一急性心筋梗塞・狭心症連携パス（カルテ）</t>
    <phoneticPr fontId="1"/>
  </si>
  <si>
    <t>福井県統一急性心筋梗塞連携パス（カルテ）</t>
    <phoneticPr fontId="1"/>
  </si>
  <si>
    <t>福井県統一狭心症連携パス（カルテ）</t>
    <phoneticPr fontId="1"/>
  </si>
  <si>
    <t>福井県統一急性心筋梗塞・狭心症連携カルテ</t>
    <phoneticPr fontId="1"/>
  </si>
  <si>
    <t>福井県統一急性心筋梗塞連携カルテ</t>
    <phoneticPr fontId="1"/>
  </si>
  <si>
    <t>福井県統一狭心症連携カルテ</t>
    <phoneticPr fontId="1"/>
  </si>
  <si>
    <t>生活指導タイトル</t>
    <phoneticPr fontId="1"/>
  </si>
  <si>
    <t>連携パス名（表紙）</t>
  </si>
  <si>
    <t>連携パス名（表紙）</t>
    <rPh sb="0" eb="2">
      <t>レンケイ</t>
    </rPh>
    <rPh sb="4" eb="5">
      <t>メイ</t>
    </rPh>
    <rPh sb="6" eb="8">
      <t>ヒョウシ</t>
    </rPh>
    <phoneticPr fontId="1"/>
  </si>
  <si>
    <t>急性心筋梗塞・狭心症連携パス</t>
  </si>
  <si>
    <t>急性心筋梗塞連携パス</t>
  </si>
  <si>
    <t>狭心症連携パス</t>
  </si>
  <si>
    <t>急性心筋梗塞・狭心症連携パス（カルテ）</t>
  </si>
  <si>
    <t>急性心筋梗塞連携パス（カルテ）</t>
  </si>
  <si>
    <t>狭心症連携パス（カルテ）</t>
  </si>
  <si>
    <t>急性心筋梗塞・狭心症連携カルテ</t>
  </si>
  <si>
    <t>急性心筋梗塞連携カルテ</t>
  </si>
  <si>
    <t>狭心症連携カルテ</t>
  </si>
  <si>
    <t>kgを維持しましょう</t>
    <phoneticPr fontId="1"/>
  </si>
  <si>
    <t>ｇ</t>
    <phoneticPr fontId="1"/>
  </si>
  <si>
    <t>程度の運動を心掛けましょう</t>
    <phoneticPr fontId="1"/>
  </si>
  <si>
    <t>作業の後に必ず水分をとりましょう</t>
    <phoneticPr fontId="1"/>
  </si>
  <si>
    <t>水分は１日</t>
    <phoneticPr fontId="1"/>
  </si>
  <si>
    <t>薬剤師　ｘｘｘ</t>
    <rPh sb="0" eb="2">
      <t>ヤクザイ</t>
    </rPh>
    <rPh sb="2" eb="3">
      <t>シ</t>
    </rPh>
    <phoneticPr fontId="1"/>
  </si>
  <si>
    <t>栄養士　ｘｘｘ</t>
    <phoneticPr fontId="1"/>
  </si>
  <si>
    <t>看護師　ｘｘｘ</t>
    <phoneticPr fontId="1"/>
  </si>
  <si>
    <t>理学療法士　XXX</t>
    <phoneticPr fontId="1"/>
  </si>
  <si>
    <t>ガイド</t>
    <phoneticPr fontId="1"/>
  </si>
  <si>
    <t>(選択）</t>
    <phoneticPr fontId="1"/>
  </si>
  <si>
    <t>飲まれている方は、飲み始めてから２ヶ月間は、
２週間に１回の採血検査を受けてください</t>
    <phoneticPr fontId="1"/>
  </si>
  <si>
    <t>□</t>
    <phoneticPr fontId="1"/>
  </si>
  <si>
    <t>服　　薬</t>
    <rPh sb="0" eb="1">
      <t>フク</t>
    </rPh>
    <rPh sb="3" eb="4">
      <t>クスリ</t>
    </rPh>
    <phoneticPr fontId="1"/>
  </si>
  <si>
    <t>　</t>
    <phoneticPr fontId="1"/>
  </si>
  <si>
    <t>かかりつけ医記入</t>
    <rPh sb="5" eb="6">
      <t>イ</t>
    </rPh>
    <rPh sb="6" eb="8">
      <t>キニュウ</t>
    </rPh>
    <phoneticPr fontId="1"/>
  </si>
  <si>
    <t>患者様記入</t>
    <rPh sb="0" eb="2">
      <t>カンジャ</t>
    </rPh>
    <rPh sb="2" eb="3">
      <t>サマ</t>
    </rPh>
    <rPh sb="3" eb="5">
      <t>キニュウ</t>
    </rPh>
    <phoneticPr fontId="1"/>
  </si>
  <si>
    <t>/</t>
  </si>
  <si>
    <t>定期受診し、ワーファリンの量を決めるために血液凝固能の検査を受けましょう</t>
    <rPh sb="30" eb="31">
      <t>ウ</t>
    </rPh>
    <phoneticPr fontId="1"/>
  </si>
  <si>
    <r>
      <t>急性期病院紹介（ST-T変化、胸痛</t>
    </r>
    <r>
      <rPr>
        <vertAlign val="superscript"/>
        <sz val="26"/>
        <rFont val="HG創英角ｺﾞｼｯｸUB"/>
        <family val="3"/>
        <charset val="128"/>
      </rPr>
      <t>※</t>
    </r>
    <r>
      <rPr>
        <sz val="26"/>
        <rFont val="HG創英角ｺﾞｼｯｸUB"/>
        <family val="3"/>
        <charset val="128"/>
      </rPr>
      <t>、虚血　等）
　</t>
    </r>
    <r>
      <rPr>
        <sz val="12"/>
        <rFont val="HG創英角ｺﾞｼｯｸUB"/>
        <family val="3"/>
        <charset val="128"/>
      </rPr>
      <t>※ニトロール２錠もしくはニトロペン２錠で効果不十分な場合</t>
    </r>
    <rPh sb="12" eb="14">
      <t>ヘンカ</t>
    </rPh>
    <rPh sb="33" eb="34">
      <t>ジョウ</t>
    </rPh>
    <rPh sb="44" eb="45">
      <t>ジョウ</t>
    </rPh>
    <rPh sb="46" eb="48">
      <t>コウカ</t>
    </rPh>
    <rPh sb="48" eb="51">
      <t>フジュウブン</t>
    </rPh>
    <rPh sb="52" eb="54">
      <t>バアイ</t>
    </rPh>
    <phoneticPr fontId="1"/>
  </si>
  <si>
    <t>(選択）</t>
    <phoneticPr fontId="1"/>
  </si>
  <si>
    <t>B  M  I</t>
    <phoneticPr fontId="1"/>
  </si>
  <si>
    <t>0776-54-5761</t>
    <phoneticPr fontId="1"/>
  </si>
  <si>
    <t>0776-61-8451</t>
    <phoneticPr fontId="1"/>
  </si>
  <si>
    <t>0776-36-4110</t>
    <phoneticPr fontId="1"/>
  </si>
  <si>
    <t>0776-28-8521</t>
    <phoneticPr fontId="1"/>
  </si>
  <si>
    <t>0776-57-2900</t>
    <phoneticPr fontId="1"/>
  </si>
  <si>
    <t>ある･なし</t>
    <phoneticPr fontId="1"/>
  </si>
  <si>
    <t>採血期間</t>
    <rPh sb="0" eb="2">
      <t>サイケツ</t>
    </rPh>
    <rPh sb="2" eb="4">
      <t>キカン</t>
    </rPh>
    <phoneticPr fontId="1"/>
  </si>
  <si>
    <t>（内服開始日</t>
  </si>
  <si>
    <t>0776-25-8262</t>
    <phoneticPr fontId="1"/>
  </si>
  <si>
    <t>身　　長</t>
    <rPh sb="0" eb="1">
      <t>ミ</t>
    </rPh>
    <rPh sb="3" eb="4">
      <t>チョウ</t>
    </rPh>
    <phoneticPr fontId="1"/>
  </si>
  <si>
    <t>cm</t>
    <phoneticPr fontId="1"/>
  </si>
  <si>
    <t>署名</t>
    <phoneticPr fontId="1"/>
  </si>
  <si>
    <t xml:space="preserve">を飲まれている方は、飲み始めてから２ヶ月間は、２週間に１回の採血検査を受けてください。 </t>
    <phoneticPr fontId="1"/>
  </si>
  <si>
    <t>鼻血・歯ぐきからの出血や血尿、内出血などの身体の異常を感じたらすぐに主治医に診てもらってください</t>
    <rPh sb="0" eb="1">
      <t>ハナ</t>
    </rPh>
    <rPh sb="1" eb="2">
      <t>チ</t>
    </rPh>
    <phoneticPr fontId="1"/>
  </si>
  <si>
    <t>薬の作用が弱くなるため、納豆や青汁やクロレラは食べないでください</t>
    <phoneticPr fontId="1"/>
  </si>
  <si>
    <t>グレープフルーツは、食べたりジュースを飲んだりしないでください （みかん・オレンジなどは問題ありません）</t>
    <phoneticPr fontId="1"/>
  </si>
  <si>
    <t>発作時にすぐ使えるよう、指示の薬は常に身近に持っていましょう</t>
    <phoneticPr fontId="1"/>
  </si>
  <si>
    <t>ニトロール・ニトロペンは噛まずに、舌の上で転がすように溶かしてください</t>
    <phoneticPr fontId="1"/>
  </si>
  <si>
    <t>貼り薬は、毎日場所をかえて貼ってください</t>
    <phoneticPr fontId="1"/>
  </si>
  <si>
    <t>薬は飲み忘れのないように気をつけてください</t>
    <phoneticPr fontId="1"/>
  </si>
  <si>
    <t>薬を飲み忘れた場合は、絶対に飲み忘れた分をまとめて飲まないでください</t>
    <phoneticPr fontId="1"/>
  </si>
  <si>
    <t>睡眠剤は眠れない時に使用してください　※（指示された量より多く飲んだり、他人に譲渡したりしないでください）</t>
    <phoneticPr fontId="1"/>
  </si>
  <si>
    <t>飲み始めてから最初の2ヶ月間は2週間に1回の採血検査(血算・肝機能)を受けて下さい。</t>
  </si>
  <si>
    <t>ストレスはためないようにしましょう</t>
    <phoneticPr fontId="1"/>
  </si>
  <si>
    <t>kgを維持しましょう</t>
    <phoneticPr fontId="1"/>
  </si>
  <si>
    <t>ストレスがたまらないよう、気分転換をしましょう</t>
    <phoneticPr fontId="1"/>
  </si>
  <si>
    <t>残業が続く時は、休憩時間に身体を休めましょう</t>
    <phoneticPr fontId="1"/>
  </si>
  <si>
    <t>夜の会合では、お酒は最低限にしましょう
　※お酒は適量にしましょう　　※ ビールは中ビン１本にしましょう</t>
    <phoneticPr fontId="1"/>
  </si>
  <si>
    <t>作業の後に必ず水分をとりましょう</t>
    <phoneticPr fontId="1"/>
  </si>
  <si>
    <t>　※水分は１日（</t>
    <phoneticPr fontId="1"/>
  </si>
  <si>
    <t>）ｍｌの水分制限を守りましょう</t>
    <phoneticPr fontId="1"/>
  </si>
  <si>
    <t>署名</t>
    <phoneticPr fontId="1"/>
  </si>
  <si>
    <t>運動中に身体の異常を感じた時は、すぐに中止しましょう。　　※動悸や胸の違和感を感じたら、脈を測りましょう</t>
    <phoneticPr fontId="1"/>
  </si>
  <si>
    <t>食後すぐの運動は、心臓への負担がかかります。　　※食後は少なくとも１時間は運動を控えましょう</t>
    <phoneticPr fontId="1"/>
  </si>
  <si>
    <t>週３～４日以上運動しましょう。　　※できるだけ２日続けて休まないようにしましょう</t>
    <phoneticPr fontId="1"/>
  </si>
  <si>
    <t>高エネルギーの肉料理より、低エネルギーの魚料理を多く献立に取り入れましょう　（特にイワシやサバ・サンマなどの青魚）</t>
    <rPh sb="0" eb="1">
      <t>コウ</t>
    </rPh>
    <rPh sb="7" eb="8">
      <t>ニク</t>
    </rPh>
    <rPh sb="8" eb="10">
      <t>リョウリ</t>
    </rPh>
    <rPh sb="13" eb="14">
      <t>テイ</t>
    </rPh>
    <rPh sb="20" eb="21">
      <t>サカナ</t>
    </rPh>
    <rPh sb="21" eb="23">
      <t>リョウリ</t>
    </rPh>
    <rPh sb="24" eb="25">
      <t>オオ</t>
    </rPh>
    <rPh sb="26" eb="28">
      <t>コンダテ</t>
    </rPh>
    <rPh sb="29" eb="30">
      <t>ト</t>
    </rPh>
    <rPh sb="31" eb="32">
      <t>イ</t>
    </rPh>
    <rPh sb="39" eb="40">
      <t>トク</t>
    </rPh>
    <rPh sb="54" eb="55">
      <t>アオ</t>
    </rPh>
    <rPh sb="55" eb="56">
      <t>ザカナ</t>
    </rPh>
    <phoneticPr fontId="1"/>
  </si>
  <si>
    <t>アルコール類は少量にとどめましょう。</t>
    <rPh sb="5" eb="6">
      <t>ルイ</t>
    </rPh>
    <rPh sb="7" eb="9">
      <t>ショウリョウ</t>
    </rPh>
    <phoneticPr fontId="1"/>
  </si>
  <si>
    <t>塩分制限</t>
    <phoneticPr fontId="1"/>
  </si>
  <si>
    <t>１日の必要エネルギー　</t>
    <phoneticPr fontId="1"/>
  </si>
  <si>
    <t>過食・まとめ食いは避けましょう</t>
    <phoneticPr fontId="1"/>
  </si>
  <si>
    <t>ゆっくりよく噛んで食べ、早食いはやめましょう</t>
    <phoneticPr fontId="1"/>
  </si>
  <si>
    <t>ビール中ビン１本・５００ｍｌ　日本酒１合　焼酎２５度０．５合・９０ｍｌ程度が目安</t>
    <phoneticPr fontId="1"/>
  </si>
  <si>
    <t>夜は早めに休みましょう</t>
    <phoneticPr fontId="1"/>
  </si>
  <si>
    <t>過労に注意しましょう</t>
    <phoneticPr fontId="1"/>
  </si>
  <si>
    <t>入浴は、家族が周囲にいる時間帯に入りましょう
　※入浴はぬるま湯で短時間にしましょう</t>
    <phoneticPr fontId="1"/>
  </si>
  <si>
    <t>便秘や便が硬くなってきたら、下剤を内服しましょう
　※毎日の排便状態に注意しましょう</t>
    <phoneticPr fontId="1"/>
  </si>
  <si>
    <t>体重が増えないように注意しましょう
　※毎日、同じ時間に体重を測りましょう</t>
    <phoneticPr fontId="1"/>
  </si>
  <si>
    <t>血圧は毎日測りましょう
　※血圧が高めの日が続く時は、早めに受診しましょう</t>
    <phoneticPr fontId="1"/>
  </si>
  <si>
    <t>また、週に２日以上に休肝日を設けましょう</t>
    <phoneticPr fontId="1"/>
  </si>
  <si>
    <t>電話番号</t>
    <rPh sb="0" eb="2">
      <t>デンワ</t>
    </rPh>
    <rPh sb="2" eb="4">
      <t>バンゴウ</t>
    </rPh>
    <phoneticPr fontId="1"/>
  </si>
  <si>
    <t>先生</t>
    <rPh sb="0" eb="2">
      <t>センセイ</t>
    </rPh>
    <phoneticPr fontId="1"/>
  </si>
  <si>
    <t>医院</t>
  </si>
  <si>
    <t>○○○○</t>
    <phoneticPr fontId="1"/>
  </si>
  <si>
    <t>△△　□□</t>
    <phoneticPr fontId="1"/>
  </si>
  <si>
    <t>077○ー○○ー△△△△</t>
    <phoneticPr fontId="1"/>
  </si>
  <si>
    <t>□</t>
    <phoneticPr fontId="1"/>
  </si>
  <si>
    <t>～</t>
    <phoneticPr fontId="1"/>
  </si>
  <si>
    <t>（記入00/00/00）</t>
    <rPh sb="1" eb="3">
      <t>キニュウ</t>
    </rPh>
    <phoneticPr fontId="1"/>
  </si>
  <si>
    <t>)</t>
    <phoneticPr fontId="1"/>
  </si>
  <si>
    <t>（</t>
    <phoneticPr fontId="1"/>
  </si>
  <si>
    <t>～</t>
    <phoneticPr fontId="1"/>
  </si>
  <si>
    <t>）</t>
    <phoneticPr fontId="1"/>
  </si>
  <si>
    <r>
      <t>kg/m</t>
    </r>
    <r>
      <rPr>
        <vertAlign val="superscript"/>
        <sz val="12"/>
        <rFont val="HGS創英角ｺﾞｼｯｸUB"/>
        <family val="3"/>
        <charset val="128"/>
      </rPr>
      <t>2</t>
    </r>
    <phoneticPr fontId="1"/>
  </si>
  <si>
    <t>(記入00/00/00）</t>
    <rPh sb="1" eb="3">
      <t>キニュウ</t>
    </rPh>
    <phoneticPr fontId="1"/>
  </si>
  <si>
    <t>(選択）</t>
    <rPh sb="1" eb="3">
      <t>センタク</t>
    </rPh>
    <phoneticPr fontId="1"/>
  </si>
  <si>
    <t>分</t>
  </si>
  <si>
    <t>g</t>
    <phoneticPr fontId="1"/>
  </si>
  <si>
    <t>0770-25-xxxx</t>
    <phoneticPr fontId="1"/>
  </si>
  <si>
    <t>0770-21-1266</t>
    <phoneticPr fontId="1"/>
  </si>
  <si>
    <t>（選択）</t>
    <rPh sb="1" eb="3">
      <t>センタク</t>
    </rPh>
    <phoneticPr fontId="1"/>
  </si>
  <si>
    <t>再受診日（1年以内）</t>
    <rPh sb="0" eb="1">
      <t>サイ</t>
    </rPh>
    <rPh sb="1" eb="3">
      <t>ジュシン</t>
    </rPh>
    <rPh sb="3" eb="4">
      <t>ビ</t>
    </rPh>
    <rPh sb="6" eb="7">
      <t>ネン</t>
    </rPh>
    <rPh sb="7" eb="9">
      <t>イナイ</t>
    </rPh>
    <phoneticPr fontId="1"/>
  </si>
  <si>
    <t>再受診日（1年以降）</t>
    <rPh sb="0" eb="1">
      <t>サイ</t>
    </rPh>
    <rPh sb="1" eb="3">
      <t>ジュシン</t>
    </rPh>
    <rPh sb="3" eb="4">
      <t>ビ</t>
    </rPh>
    <rPh sb="6" eb="7">
      <t>ネン</t>
    </rPh>
    <rPh sb="7" eb="9">
      <t>イコウ</t>
    </rPh>
    <phoneticPr fontId="1"/>
  </si>
  <si>
    <t>経皮的冠動脈形成術施行後の治療目標（1年以内）</t>
    <rPh sb="0" eb="1">
      <t>キョウ</t>
    </rPh>
    <rPh sb="1" eb="2">
      <t>カワ</t>
    </rPh>
    <rPh sb="2" eb="3">
      <t>テキ</t>
    </rPh>
    <rPh sb="3" eb="6">
      <t>カンドウミャク</t>
    </rPh>
    <rPh sb="6" eb="8">
      <t>ケイセイ</t>
    </rPh>
    <rPh sb="8" eb="9">
      <t>ジュツ</t>
    </rPh>
    <rPh sb="9" eb="11">
      <t>シコウ</t>
    </rPh>
    <rPh sb="11" eb="12">
      <t>ゴ</t>
    </rPh>
    <rPh sb="13" eb="15">
      <t>チリョウ</t>
    </rPh>
    <rPh sb="15" eb="17">
      <t>モクヒョウ</t>
    </rPh>
    <rPh sb="19" eb="20">
      <t>ネン</t>
    </rPh>
    <rPh sb="20" eb="22">
      <t>イナイ</t>
    </rPh>
    <phoneticPr fontId="1"/>
  </si>
  <si>
    <t>経皮的冠動脈形成術施行後の治療目標（1年以降）</t>
    <rPh sb="0" eb="1">
      <t>キョウ</t>
    </rPh>
    <rPh sb="1" eb="2">
      <t>カワ</t>
    </rPh>
    <rPh sb="2" eb="3">
      <t>テキ</t>
    </rPh>
    <rPh sb="3" eb="6">
      <t>カンドウミャク</t>
    </rPh>
    <rPh sb="6" eb="8">
      <t>ケイセイ</t>
    </rPh>
    <rPh sb="8" eb="9">
      <t>ジュツ</t>
    </rPh>
    <rPh sb="9" eb="11">
      <t>シコウ</t>
    </rPh>
    <rPh sb="11" eb="12">
      <t>ゴ</t>
    </rPh>
    <rPh sb="13" eb="15">
      <t>チリョウ</t>
    </rPh>
    <rPh sb="15" eb="17">
      <t>モクヒョウ</t>
    </rPh>
    <rPh sb="19" eb="20">
      <t>ネン</t>
    </rPh>
    <rPh sb="20" eb="22">
      <t>イコウ</t>
    </rPh>
    <phoneticPr fontId="1"/>
  </si>
  <si>
    <t>１３ヶ月</t>
    <rPh sb="3" eb="4">
      <t>ゲツ</t>
    </rPh>
    <phoneticPr fontId="1"/>
  </si>
  <si>
    <t>１４ヶ月</t>
    <rPh sb="3" eb="4">
      <t>ゲツ</t>
    </rPh>
    <phoneticPr fontId="1"/>
  </si>
  <si>
    <t>１５ヶ月</t>
    <rPh sb="3" eb="4">
      <t>ゲツ</t>
    </rPh>
    <phoneticPr fontId="1"/>
  </si>
  <si>
    <t>１６ヶ月</t>
    <rPh sb="3" eb="4">
      <t>ゲツ</t>
    </rPh>
    <phoneticPr fontId="1"/>
  </si>
  <si>
    <t>１７ヶ月</t>
    <rPh sb="3" eb="4">
      <t>ゲツ</t>
    </rPh>
    <phoneticPr fontId="1"/>
  </si>
  <si>
    <t>１８ヶ月</t>
    <rPh sb="3" eb="4">
      <t>ゲツ</t>
    </rPh>
    <phoneticPr fontId="1"/>
  </si>
  <si>
    <t>１９ヶ月</t>
    <rPh sb="3" eb="4">
      <t>ゲツ</t>
    </rPh>
    <phoneticPr fontId="1"/>
  </si>
  <si>
    <t>２０ヶ月</t>
    <rPh sb="3" eb="4">
      <t>ゲツ</t>
    </rPh>
    <phoneticPr fontId="1"/>
  </si>
  <si>
    <t>２１ヶ月</t>
    <rPh sb="3" eb="4">
      <t>ゲツ</t>
    </rPh>
    <phoneticPr fontId="1"/>
  </si>
  <si>
    <t>２２ヶ月</t>
    <rPh sb="3" eb="4">
      <t>ゲツ</t>
    </rPh>
    <phoneticPr fontId="1"/>
  </si>
  <si>
    <t>２３ヶ月</t>
    <rPh sb="3" eb="4">
      <t>ゲツ</t>
    </rPh>
    <phoneticPr fontId="1"/>
  </si>
  <si>
    <t>２４ヶ月</t>
    <rPh sb="3" eb="4">
      <t>ゲツ</t>
    </rPh>
    <phoneticPr fontId="1"/>
  </si>
  <si>
    <t>　　退院基準</t>
    <rPh sb="2" eb="4">
      <t>タイイン</t>
    </rPh>
    <rPh sb="4" eb="6">
      <t>キジュン</t>
    </rPh>
    <phoneticPr fontId="1"/>
  </si>
  <si>
    <t>１．日常身体活動では心不全症状、不整脈、胸痛の所見がない</t>
    <rPh sb="2" eb="4">
      <t>ニチジョウ</t>
    </rPh>
    <rPh sb="4" eb="6">
      <t>シンタイ</t>
    </rPh>
    <rPh sb="6" eb="8">
      <t>カツドウ</t>
    </rPh>
    <rPh sb="10" eb="13">
      <t>シンフゼン</t>
    </rPh>
    <rPh sb="13" eb="15">
      <t>ショウジョウ</t>
    </rPh>
    <rPh sb="16" eb="19">
      <t>フセイミャク</t>
    </rPh>
    <rPh sb="20" eb="22">
      <t>キョウツウ</t>
    </rPh>
    <rPh sb="23" eb="25">
      <t>ショケン</t>
    </rPh>
    <phoneticPr fontId="1"/>
  </si>
  <si>
    <t>２．服薬の重要性、副作用の理解</t>
    <rPh sb="2" eb="4">
      <t>フクヤク</t>
    </rPh>
    <rPh sb="5" eb="8">
      <t>ジュウヨウセイ</t>
    </rPh>
    <rPh sb="9" eb="12">
      <t>フクサヨウ</t>
    </rPh>
    <rPh sb="13" eb="15">
      <t>リカイ</t>
    </rPh>
    <phoneticPr fontId="1"/>
  </si>
  <si>
    <t>３．生活習慣の改善に関する基本的理解</t>
    <rPh sb="2" eb="4">
      <t>セイカツ</t>
    </rPh>
    <rPh sb="4" eb="6">
      <t>シュウカン</t>
    </rPh>
    <rPh sb="7" eb="9">
      <t>カイゼン</t>
    </rPh>
    <rPh sb="10" eb="11">
      <t>カン</t>
    </rPh>
    <rPh sb="13" eb="16">
      <t>キホンテキ</t>
    </rPh>
    <rPh sb="16" eb="18">
      <t>リカイ</t>
    </rPh>
    <phoneticPr fontId="1"/>
  </si>
  <si>
    <t>MEMO</t>
    <phoneticPr fontId="1"/>
  </si>
  <si>
    <t>心不全リスク</t>
    <rPh sb="0" eb="3">
      <t>シンフゼン</t>
    </rPh>
    <phoneticPr fontId="1"/>
  </si>
  <si>
    <t>内服剤</t>
    <rPh sb="0" eb="2">
      <t>ナイフク</t>
    </rPh>
    <rPh sb="2" eb="3">
      <t>ザイ</t>
    </rPh>
    <phoneticPr fontId="1"/>
  </si>
  <si>
    <t>ACE-I/ARB</t>
    <phoneticPr fontId="1"/>
  </si>
  <si>
    <t>□　なし</t>
    <phoneticPr fontId="1"/>
  </si>
  <si>
    <t>□　あり</t>
    <phoneticPr fontId="1"/>
  </si>
  <si>
    <t>β遮断薬</t>
    <rPh sb="1" eb="3">
      <t>シャダン</t>
    </rPh>
    <rPh sb="3" eb="4">
      <t>ヤク</t>
    </rPh>
    <phoneticPr fontId="1"/>
  </si>
  <si>
    <t>□　なし</t>
    <phoneticPr fontId="1"/>
  </si>
  <si>
    <t>□　あり</t>
    <phoneticPr fontId="1"/>
  </si>
  <si>
    <t>利尿剤</t>
    <rPh sb="0" eb="3">
      <t>リニョウザイ</t>
    </rPh>
    <phoneticPr fontId="1"/>
  </si>
  <si>
    <t>スタチン</t>
    <phoneticPr fontId="1"/>
  </si>
  <si>
    <t>安定している時、または退院時の状態</t>
    <rPh sb="0" eb="2">
      <t>アンテイ</t>
    </rPh>
    <rPh sb="6" eb="7">
      <t>トキ</t>
    </rPh>
    <rPh sb="11" eb="13">
      <t>タイイン</t>
    </rPh>
    <rPh sb="13" eb="14">
      <t>ジ</t>
    </rPh>
    <rPh sb="15" eb="17">
      <t>ジョウタイ</t>
    </rPh>
    <phoneticPr fontId="1"/>
  </si>
  <si>
    <t>体重　　　　　　 　kg　</t>
    <rPh sb="0" eb="2">
      <t>タイジュウ</t>
    </rPh>
    <phoneticPr fontId="1"/>
  </si>
  <si>
    <t>心電図所見</t>
    <rPh sb="0" eb="3">
      <t>シンデンズ</t>
    </rPh>
    <rPh sb="3" eb="5">
      <t>ショケン</t>
    </rPh>
    <phoneticPr fontId="1"/>
  </si>
  <si>
    <t>胸部レントゲンCTR                            %</t>
    <rPh sb="0" eb="2">
      <t>キョウブ</t>
    </rPh>
    <phoneticPr fontId="1"/>
  </si>
  <si>
    <t>心臓超音波検査　　LVDd/s　　　　　mm　　EF　　　　　　%　　壁運動　</t>
    <rPh sb="0" eb="2">
      <t>シンゾウ</t>
    </rPh>
    <rPh sb="2" eb="5">
      <t>チョウオンパ</t>
    </rPh>
    <rPh sb="5" eb="7">
      <t>ケンサ</t>
    </rPh>
    <rPh sb="35" eb="36">
      <t>ヘキ</t>
    </rPh>
    <rPh sb="36" eb="38">
      <t>ウンドウ</t>
    </rPh>
    <phoneticPr fontId="1"/>
  </si>
  <si>
    <t>脈拍(bpm)</t>
    <rPh sb="0" eb="2">
      <t>ミャクハク</t>
    </rPh>
    <phoneticPr fontId="1"/>
  </si>
  <si>
    <t>整・不整</t>
    <rPh sb="0" eb="1">
      <t>セイ</t>
    </rPh>
    <rPh sb="2" eb="4">
      <t>フセイ</t>
    </rPh>
    <phoneticPr fontId="1"/>
  </si>
  <si>
    <t>酸素飽和度(%)</t>
    <rPh sb="0" eb="2">
      <t>サンソ</t>
    </rPh>
    <rPh sb="2" eb="5">
      <t>ホウワド</t>
    </rPh>
    <phoneticPr fontId="1"/>
  </si>
  <si>
    <t>浮腫　　あり・なし</t>
    <rPh sb="0" eb="2">
      <t>フシュ</t>
    </rPh>
    <phoneticPr fontId="1"/>
  </si>
  <si>
    <t>労作時呼吸困難　　あり・なし</t>
    <rPh sb="0" eb="1">
      <t>ロウ</t>
    </rPh>
    <rPh sb="1" eb="2">
      <t>サク</t>
    </rPh>
    <rPh sb="2" eb="3">
      <t>ジ</t>
    </rPh>
    <rPh sb="3" eb="5">
      <t>コキュウ</t>
    </rPh>
    <rPh sb="5" eb="7">
      <t>コンナン</t>
    </rPh>
    <phoneticPr fontId="1"/>
  </si>
  <si>
    <t>動悸　　あり・なし</t>
    <rPh sb="0" eb="2">
      <t>ドウキ</t>
    </rPh>
    <phoneticPr fontId="1"/>
  </si>
  <si>
    <t>Hb(g/dl)</t>
    <phoneticPr fontId="1"/>
  </si>
  <si>
    <t>BNP(NT-Pro BNP)</t>
    <phoneticPr fontId="1"/>
  </si>
  <si>
    <t>S-Cr(mg/dl)</t>
    <phoneticPr fontId="1"/>
  </si>
  <si>
    <t>体重（kg）</t>
    <rPh sb="0" eb="2">
      <t>タイジュウ</t>
    </rPh>
    <phoneticPr fontId="1"/>
  </si>
  <si>
    <t>診察室収縮期血圧　　（mmHg）</t>
    <rPh sb="0" eb="2">
      <t>シンサツ</t>
    </rPh>
    <rPh sb="2" eb="3">
      <t>シツ</t>
    </rPh>
    <rPh sb="3" eb="5">
      <t>シュウシュク</t>
    </rPh>
    <rPh sb="5" eb="6">
      <t>キ</t>
    </rPh>
    <rPh sb="6" eb="8">
      <t>ケツアツ</t>
    </rPh>
    <phoneticPr fontId="1"/>
  </si>
  <si>
    <t>診察室拡張期血圧　　（mmHg）</t>
    <rPh sb="0" eb="2">
      <t>シンサツ</t>
    </rPh>
    <rPh sb="2" eb="3">
      <t>シツ</t>
    </rPh>
    <rPh sb="3" eb="6">
      <t>カクチョウキ</t>
    </rPh>
    <rPh sb="6" eb="8">
      <t>ケツアツ</t>
    </rPh>
    <phoneticPr fontId="1"/>
  </si>
  <si>
    <t>(種類：　　　　　　　　　　　　　)</t>
    <rPh sb="1" eb="3">
      <t>シュルイ</t>
    </rPh>
    <phoneticPr fontId="1"/>
  </si>
  <si>
    <t>日付</t>
    <rPh sb="0" eb="2">
      <t>ヒヅケ</t>
    </rPh>
    <phoneticPr fontId="1"/>
  </si>
  <si>
    <t>足のむくみ</t>
    <rPh sb="0" eb="1">
      <t>アシ</t>
    </rPh>
    <phoneticPr fontId="1"/>
  </si>
  <si>
    <t>息苦しさ</t>
    <rPh sb="0" eb="2">
      <t>イキグル</t>
    </rPh>
    <phoneticPr fontId="1"/>
  </si>
  <si>
    <t>体重(kg)</t>
    <rPh sb="0" eb="2">
      <t>タイジュウ</t>
    </rPh>
    <phoneticPr fontId="1"/>
  </si>
  <si>
    <t>血糖値　　(mg/dl)</t>
    <rPh sb="0" eb="3">
      <t>ケットウチ</t>
    </rPh>
    <phoneticPr fontId="1"/>
  </si>
  <si>
    <t>HbA1c　　(%)</t>
    <phoneticPr fontId="1"/>
  </si>
  <si>
    <t>LDLコレステロール　　(mg/dl)</t>
    <phoneticPr fontId="1"/>
  </si>
  <si>
    <r>
      <t xml:space="preserve">胸部レントゲン </t>
    </r>
    <r>
      <rPr>
        <sz val="11"/>
        <color indexed="8"/>
        <rFont val="HG創英角ｺﾞｼｯｸUB"/>
        <family val="3"/>
        <charset val="128"/>
      </rPr>
      <t>CTR</t>
    </r>
    <rPh sb="0" eb="2">
      <t>キョウブ</t>
    </rPh>
    <phoneticPr fontId="1"/>
  </si>
  <si>
    <r>
      <t xml:space="preserve">　　　　　　　 </t>
    </r>
    <r>
      <rPr>
        <sz val="11"/>
        <color indexed="8"/>
        <rFont val="HG創英角ｺﾞｼｯｸUB"/>
        <family val="3"/>
        <charset val="128"/>
      </rPr>
      <t>肺うっ血 あり･なし</t>
    </r>
    <rPh sb="8" eb="9">
      <t>ハイ</t>
    </rPh>
    <rPh sb="11" eb="12">
      <t>ケツ</t>
    </rPh>
    <phoneticPr fontId="1"/>
  </si>
  <si>
    <t>抗凝固薬の服薬</t>
    <rPh sb="0" eb="1">
      <t>コウ</t>
    </rPh>
    <rPh sb="1" eb="3">
      <t>ギョウコ</t>
    </rPh>
    <rPh sb="3" eb="4">
      <t>ヤク</t>
    </rPh>
    <rPh sb="5" eb="7">
      <t>フクヤク</t>
    </rPh>
    <phoneticPr fontId="1"/>
  </si>
  <si>
    <t>アスピリンの服薬</t>
    <rPh sb="6" eb="8">
      <t>フクヤク</t>
    </rPh>
    <phoneticPr fontId="1"/>
  </si>
  <si>
    <t>抗血小板薬の服薬</t>
    <rPh sb="0" eb="1">
      <t>コウ</t>
    </rPh>
    <rPh sb="1" eb="4">
      <t>ケッショウバン</t>
    </rPh>
    <rPh sb="4" eb="5">
      <t>ヤク</t>
    </rPh>
    <rPh sb="6" eb="8">
      <t>フクヤク</t>
    </rPh>
    <phoneticPr fontId="1"/>
  </si>
  <si>
    <t>抗血小板の服薬</t>
    <rPh sb="0" eb="1">
      <t>コウ</t>
    </rPh>
    <rPh sb="1" eb="4">
      <t>ケッショウバン</t>
    </rPh>
    <rPh sb="5" eb="7">
      <t>フクヤク</t>
    </rPh>
    <phoneticPr fontId="1"/>
  </si>
  <si>
    <t>　服薬開始日</t>
    <rPh sb="1" eb="3">
      <t>フクヤク</t>
    </rPh>
    <rPh sb="3" eb="5">
      <t>カイシ</t>
    </rPh>
    <rPh sb="5" eb="6">
      <t>ビ</t>
    </rPh>
    <phoneticPr fontId="1"/>
  </si>
  <si>
    <t>福井県統一急性心筋梗塞・狭心症+心不全連携パス</t>
    <rPh sb="0" eb="3">
      <t>フクイケン</t>
    </rPh>
    <rPh sb="3" eb="5">
      <t>トウイツ</t>
    </rPh>
    <rPh sb="5" eb="7">
      <t>キュウセイ</t>
    </rPh>
    <rPh sb="7" eb="9">
      <t>シンキン</t>
    </rPh>
    <rPh sb="9" eb="11">
      <t>コウソク</t>
    </rPh>
    <rPh sb="12" eb="15">
      <t>キョウシンショウ</t>
    </rPh>
    <rPh sb="16" eb="19">
      <t>シンフゼン</t>
    </rPh>
    <rPh sb="19" eb="21">
      <t>レンケイ</t>
    </rPh>
    <phoneticPr fontId="1"/>
  </si>
  <si>
    <t>急性心筋梗塞・狭心症+心不全パス</t>
    <rPh sb="0" eb="2">
      <t>キュウセイ</t>
    </rPh>
    <rPh sb="2" eb="4">
      <t>シンキン</t>
    </rPh>
    <rPh sb="4" eb="6">
      <t>コウソク</t>
    </rPh>
    <rPh sb="7" eb="10">
      <t>キョウシンショウ</t>
    </rPh>
    <rPh sb="11" eb="14">
      <t>シンフゼン</t>
    </rPh>
    <phoneticPr fontId="1"/>
  </si>
  <si>
    <t>福井県統一急性心筋梗塞・狭心症+心不全連携パス</t>
  </si>
  <si>
    <t>cm</t>
    <phoneticPr fontId="1"/>
  </si>
  <si>
    <t>　</t>
  </si>
  <si>
    <t>リスクが　</t>
    <phoneticPr fontId="1"/>
  </si>
  <si>
    <t>高い</t>
  </si>
  <si>
    <t>●●　▲▲</t>
    <phoneticPr fontId="1"/>
  </si>
  <si>
    <t>YYYY/MM/DD</t>
    <phoneticPr fontId="1"/>
  </si>
  <si>
    <t>YYYY/MM/DD</t>
    <phoneticPr fontId="1"/>
  </si>
  <si>
    <t>YYYY/MM/DD</t>
    <phoneticPr fontId="1"/>
  </si>
  <si>
    <t>YY</t>
    <phoneticPr fontId="1"/>
  </si>
  <si>
    <t>WWW</t>
    <phoneticPr fontId="1"/>
  </si>
  <si>
    <t>XX</t>
    <phoneticPr fontId="1"/>
  </si>
  <si>
    <t>ZZ</t>
    <phoneticPr fontId="1"/>
  </si>
  <si>
    <t>～</t>
    <phoneticPr fontId="1"/>
  </si>
  <si>
    <t xml:space="preserve">     )</t>
    <phoneticPr fontId="1"/>
  </si>
  <si>
    <t xml:space="preserve">     )</t>
    <phoneticPr fontId="1"/>
  </si>
  <si>
    <t>西暦/月/日</t>
    <rPh sb="0" eb="2">
      <t>セイレキ</t>
    </rPh>
    <rPh sb="3" eb="4">
      <t>ツキ</t>
    </rPh>
    <rPh sb="5" eb="6">
      <t>ヒ</t>
    </rPh>
    <phoneticPr fontId="1"/>
  </si>
  <si>
    <t>西暦/月/日</t>
    <rPh sb="0" eb="2">
      <t>セイレキ</t>
    </rPh>
    <rPh sb="3" eb="4">
      <t>ツキ</t>
    </rPh>
    <rPh sb="5" eb="6">
      <t>ヒ</t>
    </rPh>
    <phoneticPr fontId="1"/>
  </si>
  <si>
    <t>チクロピジン（パナルジン等）・クロピドグレル（プラビックス）・プラスグレル（エフィエント）を飲まれている方は、飲み始めてから最初の2ヶ月間は2週間に1回の採血検査(血算・肝機能)を受けて下さい。</t>
    <phoneticPr fontId="1"/>
  </si>
  <si>
    <r>
      <t>チクロピジン（パナルジン等）・クロピドグレル（プラビックス）・プラスグレル（エフィエント）</t>
    </r>
    <r>
      <rPr>
        <sz val="14"/>
        <rFont val="ＭＳ Ｐゴシック"/>
        <family val="3"/>
        <charset val="128"/>
      </rPr>
      <t>を飲まれている方は、</t>
    </r>
    <rPh sb="12" eb="13">
      <t>ナド</t>
    </rPh>
    <rPh sb="46" eb="47">
      <t>ノ</t>
    </rPh>
    <rPh sb="52" eb="53">
      <t>カタ</t>
    </rPh>
    <phoneticPr fontId="1"/>
  </si>
  <si>
    <r>
      <rPr>
        <sz val="14"/>
        <rFont val="HG創英角ｺﾞｼｯｸUB"/>
        <family val="3"/>
        <charset val="128"/>
      </rPr>
      <t>【パナルジン（チクロピジン製剤）プラビックス（クロピドグレル）エフィエント（プラスグレル）中止基準】</t>
    </r>
    <r>
      <rPr>
        <sz val="16"/>
        <rFont val="HG創英角ｺﾞｼｯｸUB"/>
        <family val="3"/>
        <charset val="128"/>
      </rPr>
      <t xml:space="preserve">
　白血球（10</t>
    </r>
    <r>
      <rPr>
        <vertAlign val="superscript"/>
        <sz val="14"/>
        <rFont val="HG創英角ｺﾞｼｯｸUB"/>
        <family val="3"/>
        <charset val="128"/>
      </rPr>
      <t>2</t>
    </r>
    <r>
      <rPr>
        <sz val="16"/>
        <rFont val="HG創英角ｺﾞｼｯｸUB"/>
        <family val="3"/>
        <charset val="128"/>
      </rPr>
      <t>/μｌ）＜25　　　好中球（10</t>
    </r>
    <r>
      <rPr>
        <vertAlign val="superscript"/>
        <sz val="14"/>
        <rFont val="HG創英角ｺﾞｼｯｸUB"/>
        <family val="3"/>
        <charset val="128"/>
      </rPr>
      <t>2</t>
    </r>
    <r>
      <rPr>
        <sz val="16"/>
        <rFont val="HG創英角ｺﾞｼｯｸUB"/>
        <family val="3"/>
        <charset val="128"/>
      </rPr>
      <t>/μｌ）＜10　　　血小板（10</t>
    </r>
    <r>
      <rPr>
        <vertAlign val="superscript"/>
        <sz val="14"/>
        <rFont val="HG創英角ｺﾞｼｯｸUB"/>
        <family val="3"/>
        <charset val="128"/>
      </rPr>
      <t>4</t>
    </r>
    <r>
      <rPr>
        <sz val="16"/>
        <rFont val="HG創英角ｺﾞｼｯｸUB"/>
        <family val="3"/>
        <charset val="128"/>
      </rPr>
      <t>/μｌ）＜10　　
　GOT（U/ｌ） ＞100　　　GPT（U/ｌ）＞100　
【負荷心電図】
　可能な施設でのみ施行　急変時の対応（胸痛時ニトロ服用など）</t>
    </r>
    <rPh sb="13" eb="15">
      <t>セイザイ</t>
    </rPh>
    <rPh sb="52" eb="55">
      <t>ハッケッキュウ</t>
    </rPh>
    <rPh sb="69" eb="72">
      <t>コウチュウキュウ</t>
    </rPh>
    <rPh sb="86" eb="89">
      <t>ケッショウバン</t>
    </rPh>
    <rPh sb="154" eb="156">
      <t>キュウヘン</t>
    </rPh>
    <rPh sb="156" eb="157">
      <t>ジ</t>
    </rPh>
    <rPh sb="158" eb="160">
      <t>タイオウ</t>
    </rPh>
    <rPh sb="161" eb="163">
      <t>キョウツウ</t>
    </rPh>
    <rPh sb="163" eb="164">
      <t>ジ</t>
    </rPh>
    <rPh sb="167" eb="169">
      <t>フクヨウ</t>
    </rPh>
    <phoneticPr fontId="1"/>
  </si>
  <si>
    <r>
      <t xml:space="preserve">抗血小板薬の副作用
</t>
    </r>
    <r>
      <rPr>
        <sz val="9"/>
        <rFont val="HG創英角ｺﾞｼｯｸUB"/>
        <family val="3"/>
        <charset val="128"/>
      </rPr>
      <t>ﾁｸﾛﾋﾟｼﾞﾝ
ｸﾛﾋﾟﾄﾞｸﾞﾚﾙ
ﾌﾟﾗｽｸﾞﾚﾙ</t>
    </r>
    <rPh sb="0" eb="1">
      <t>コウ</t>
    </rPh>
    <rPh sb="1" eb="4">
      <t>ケッショウバン</t>
    </rPh>
    <rPh sb="4" eb="5">
      <t>クスリ</t>
    </rPh>
    <rPh sb="6" eb="9">
      <t>フクサヨウ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</si>
</sst>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F800]dddd\,\ mmmm\ dd\,\ yyyy"/>
    <numFmt numFmtId="177" formatCode="0.0_ "/>
    <numFmt numFmtId="178" formatCode="yyyy&quot;年&quot;m&quot;月&quot;d&quot;日&quot;;@"/>
    <numFmt numFmtId="179" formatCode="[$-411]ggge&quot;年&quot;m&quot;月&quot;d&quot;日&quot;;@"/>
  </numFmts>
  <fonts count="71" x14ac:knownFonts="1">
    <font>
      <sz val="11"/>
      <name val="ＭＳ Ｐゴシック"/>
      <family val="3"/>
      <charset val="128"/>
    </font>
    <font>
      <sz val="6"/>
      <name val="ＭＳ Ｐゴシック"/>
      <family val="3"/>
      <charset val="128"/>
    </font>
    <font>
      <sz val="11"/>
      <name val="ＭＳ Ｐゴシック"/>
      <family val="3"/>
      <charset val="128"/>
    </font>
    <font>
      <sz val="16"/>
      <name val="ＭＳ Ｐゴシック"/>
      <family val="3"/>
      <charset val="128"/>
    </font>
    <font>
      <sz val="12"/>
      <name val="ＭＳ Ｐゴシック"/>
      <family val="3"/>
      <charset val="128"/>
    </font>
    <font>
      <sz val="14"/>
      <name val="ＭＳ Ｐゴシック"/>
      <family val="3"/>
      <charset val="128"/>
    </font>
    <font>
      <b/>
      <sz val="14"/>
      <name val="ＭＳ Ｐゴシック"/>
      <family val="3"/>
      <charset val="128"/>
    </font>
    <font>
      <sz val="13"/>
      <name val="ＭＳ Ｐゴシック"/>
      <family val="3"/>
      <charset val="128"/>
    </font>
    <font>
      <sz val="11"/>
      <color indexed="8"/>
      <name val="ＭＳ Ｐゴシック"/>
      <family val="3"/>
      <charset val="128"/>
    </font>
    <font>
      <sz val="18"/>
      <name val="ＭＳ Ｐゴシック"/>
      <family val="3"/>
      <charset val="128"/>
    </font>
    <font>
      <b/>
      <sz val="12"/>
      <name val="ＭＳ Ｐゴシック"/>
      <family val="3"/>
      <charset val="128"/>
    </font>
    <font>
      <b/>
      <sz val="32"/>
      <name val="ＭＳ Ｐゴシック"/>
      <family val="3"/>
      <charset val="128"/>
    </font>
    <font>
      <b/>
      <sz val="16"/>
      <color indexed="10"/>
      <name val="ＭＳ Ｐゴシック"/>
      <family val="3"/>
      <charset val="128"/>
    </font>
    <font>
      <sz val="18"/>
      <name val="HG創英角ｺﾞｼｯｸUB"/>
      <family val="3"/>
      <charset val="128"/>
    </font>
    <font>
      <sz val="11"/>
      <name val="HG創英角ｺﾞｼｯｸUB"/>
      <family val="3"/>
      <charset val="128"/>
    </font>
    <font>
      <b/>
      <sz val="14"/>
      <color indexed="10"/>
      <name val="HG創英角ｺﾞｼｯｸUB"/>
      <family val="3"/>
      <charset val="128"/>
    </font>
    <font>
      <sz val="12"/>
      <name val="HG創英角ｺﾞｼｯｸUB"/>
      <family val="3"/>
      <charset val="128"/>
    </font>
    <font>
      <sz val="16"/>
      <name val="HG創英角ｺﾞｼｯｸUB"/>
      <family val="3"/>
      <charset val="128"/>
    </font>
    <font>
      <sz val="24"/>
      <name val="HG創英角ｺﾞｼｯｸUB"/>
      <family val="3"/>
      <charset val="128"/>
    </font>
    <font>
      <sz val="28"/>
      <color indexed="40"/>
      <name val="HGS創英角ｺﾞｼｯｸUB"/>
      <family val="3"/>
      <charset val="128"/>
    </font>
    <font>
      <sz val="28"/>
      <name val="HGS創英角ｺﾞｼｯｸUB"/>
      <family val="3"/>
      <charset val="128"/>
    </font>
    <font>
      <sz val="11"/>
      <name val="HGS創英角ｺﾞｼｯｸUB"/>
      <family val="3"/>
      <charset val="128"/>
    </font>
    <font>
      <sz val="12"/>
      <name val="HGS創英角ｺﾞｼｯｸUB"/>
      <family val="3"/>
      <charset val="128"/>
    </font>
    <font>
      <sz val="48"/>
      <color indexed="40"/>
      <name val="HGS創英角ｺﾞｼｯｸUB"/>
      <family val="3"/>
      <charset val="128"/>
    </font>
    <font>
      <sz val="26"/>
      <name val="HGS創英角ｺﾞｼｯｸUB"/>
      <family val="3"/>
      <charset val="128"/>
    </font>
    <font>
      <sz val="16"/>
      <name val="HGS創英角ｺﾞｼｯｸUB"/>
      <family val="3"/>
      <charset val="128"/>
    </font>
    <font>
      <b/>
      <sz val="16"/>
      <color indexed="10"/>
      <name val="HG創英角ｺﾞｼｯｸUB"/>
      <family val="3"/>
      <charset val="128"/>
    </font>
    <font>
      <sz val="28"/>
      <name val="HG創英角ｺﾞｼｯｸUB"/>
      <family val="3"/>
      <charset val="128"/>
    </font>
    <font>
      <sz val="14"/>
      <color indexed="10"/>
      <name val="HG創英角ｺﾞｼｯｸUB"/>
      <family val="3"/>
      <charset val="128"/>
    </font>
    <font>
      <sz val="14"/>
      <name val="HG創英角ｺﾞｼｯｸUB"/>
      <family val="3"/>
      <charset val="128"/>
    </font>
    <font>
      <sz val="14"/>
      <color indexed="56"/>
      <name val="HG創英角ｺﾞｼｯｸUB"/>
      <family val="3"/>
      <charset val="128"/>
    </font>
    <font>
      <b/>
      <sz val="18"/>
      <color indexed="10"/>
      <name val="HG創英角ｺﾞｼｯｸUB"/>
      <family val="3"/>
      <charset val="128"/>
    </font>
    <font>
      <sz val="10"/>
      <name val="HG創英角ｺﾞｼｯｸUB"/>
      <family val="3"/>
      <charset val="128"/>
    </font>
    <font>
      <sz val="12"/>
      <color indexed="10"/>
      <name val="HG創英角ｺﾞｼｯｸUB"/>
      <family val="3"/>
      <charset val="128"/>
    </font>
    <font>
      <b/>
      <sz val="36"/>
      <name val="HG創英角ｺﾞｼｯｸUB"/>
      <family val="3"/>
      <charset val="128"/>
    </font>
    <font>
      <sz val="26"/>
      <name val="HG創英角ｺﾞｼｯｸUB"/>
      <family val="3"/>
      <charset val="128"/>
    </font>
    <font>
      <sz val="9"/>
      <name val="HG創英角ｺﾞｼｯｸUB"/>
      <family val="3"/>
      <charset val="128"/>
    </font>
    <font>
      <b/>
      <sz val="12"/>
      <name val="HG創英角ｺﾞｼｯｸUB"/>
      <family val="3"/>
      <charset val="128"/>
    </font>
    <font>
      <b/>
      <sz val="12"/>
      <name val="HGS創英角ｺﾞｼｯｸUB"/>
      <family val="3"/>
      <charset val="128"/>
    </font>
    <font>
      <b/>
      <sz val="18"/>
      <name val="HG創英角ｺﾞｼｯｸUB"/>
      <family val="3"/>
      <charset val="128"/>
    </font>
    <font>
      <b/>
      <sz val="17"/>
      <color indexed="10"/>
      <name val="HG創英角ｺﾞｼｯｸUB"/>
      <family val="3"/>
      <charset val="128"/>
    </font>
    <font>
      <sz val="17"/>
      <name val="HG創英角ｺﾞｼｯｸUB"/>
      <family val="3"/>
      <charset val="128"/>
    </font>
    <font>
      <sz val="14"/>
      <name val="HGS創英角ｺﾞｼｯｸUB"/>
      <family val="3"/>
      <charset val="128"/>
    </font>
    <font>
      <sz val="10"/>
      <name val="ＭＳ Ｐゴシック"/>
      <family val="3"/>
      <charset val="128"/>
    </font>
    <font>
      <sz val="22"/>
      <name val="HGS創英角ｺﾞｼｯｸUB"/>
      <family val="3"/>
      <charset val="128"/>
    </font>
    <font>
      <b/>
      <sz val="16"/>
      <name val="HGS創英角ｺﾞｼｯｸUB"/>
      <family val="3"/>
      <charset val="128"/>
    </font>
    <font>
      <sz val="18"/>
      <name val="HGS創英角ｺﾞｼｯｸUB"/>
      <family val="3"/>
      <charset val="128"/>
    </font>
    <font>
      <b/>
      <sz val="12"/>
      <color indexed="10"/>
      <name val="ＭＳ Ｐゴシック"/>
      <family val="3"/>
      <charset val="128"/>
    </font>
    <font>
      <b/>
      <sz val="18"/>
      <name val="HGS創英角ｺﾞｼｯｸUB"/>
      <family val="3"/>
      <charset val="128"/>
    </font>
    <font>
      <sz val="11"/>
      <name val="ＭＳ Ｐゴシック"/>
      <family val="3"/>
      <charset val="128"/>
    </font>
    <font>
      <u/>
      <sz val="18"/>
      <name val="HGS創英角ｺﾞｼｯｸUB"/>
      <family val="3"/>
      <charset val="128"/>
    </font>
    <font>
      <b/>
      <u/>
      <sz val="18"/>
      <name val="HGS創英角ｺﾞｼｯｸUB"/>
      <family val="3"/>
      <charset val="128"/>
    </font>
    <font>
      <b/>
      <sz val="10"/>
      <color indexed="10"/>
      <name val="ＭＳ Ｐゴシック"/>
      <family val="3"/>
      <charset val="128"/>
    </font>
    <font>
      <b/>
      <sz val="26"/>
      <color indexed="8"/>
      <name val="HG創英角ｺﾞｼｯｸUB"/>
      <family val="3"/>
      <charset val="128"/>
    </font>
    <font>
      <vertAlign val="superscript"/>
      <sz val="26"/>
      <name val="HG創英角ｺﾞｼｯｸUB"/>
      <family val="3"/>
      <charset val="128"/>
    </font>
    <font>
      <vertAlign val="superscript"/>
      <sz val="14"/>
      <name val="HG創英角ｺﾞｼｯｸUB"/>
      <family val="3"/>
      <charset val="128"/>
    </font>
    <font>
      <b/>
      <sz val="16"/>
      <name val="HG創英角ｺﾞｼｯｸUB"/>
      <family val="3"/>
      <charset val="128"/>
    </font>
    <font>
      <sz val="14"/>
      <color indexed="10"/>
      <name val="ＭＳ Ｐゴシック"/>
      <family val="3"/>
      <charset val="128"/>
    </font>
    <font>
      <sz val="16"/>
      <color indexed="8"/>
      <name val="HG創英角ｺﾞｼｯｸUB"/>
      <family val="3"/>
      <charset val="128"/>
    </font>
    <font>
      <vertAlign val="superscript"/>
      <sz val="12"/>
      <name val="HGS創英角ｺﾞｼｯｸUB"/>
      <family val="3"/>
      <charset val="128"/>
    </font>
    <font>
      <b/>
      <sz val="11"/>
      <name val="HGS創英角ｺﾞｼｯｸUB"/>
      <family val="3"/>
      <charset val="128"/>
    </font>
    <font>
      <b/>
      <sz val="9"/>
      <name val="HGS創英角ｺﾞｼｯｸUB"/>
      <family val="3"/>
      <charset val="128"/>
    </font>
    <font>
      <b/>
      <sz val="11"/>
      <name val="HG創英角ｺﾞｼｯｸUB"/>
      <family val="3"/>
      <charset val="128"/>
    </font>
    <font>
      <sz val="12"/>
      <color indexed="8"/>
      <name val="HG創英角ｺﾞｼｯｸUB"/>
      <family val="3"/>
      <charset val="128"/>
    </font>
    <font>
      <sz val="16"/>
      <color indexed="10"/>
      <name val="HG創英角ｺﾞｼｯｸUB"/>
      <family val="3"/>
      <charset val="128"/>
    </font>
    <font>
      <b/>
      <sz val="26"/>
      <name val="HG創英角ｺﾞｼｯｸUB"/>
      <family val="3"/>
      <charset val="128"/>
    </font>
    <font>
      <sz val="11"/>
      <color indexed="8"/>
      <name val="HG創英角ｺﾞｼｯｸUB"/>
      <family val="3"/>
      <charset val="128"/>
    </font>
    <font>
      <sz val="16"/>
      <color rgb="FFFF0000"/>
      <name val="HG創英角ｺﾞｼｯｸUB"/>
      <family val="3"/>
      <charset val="128"/>
    </font>
    <font>
      <sz val="16"/>
      <color theme="1"/>
      <name val="HG創英角ｺﾞｼｯｸUB"/>
      <family val="3"/>
      <charset val="128"/>
    </font>
    <font>
      <sz val="15"/>
      <name val="HG創英角ｺﾞｼｯｸUB"/>
      <family val="3"/>
      <charset val="128"/>
    </font>
    <font>
      <sz val="13"/>
      <name val="HG創英角ｺﾞｼｯｸUB"/>
      <family val="3"/>
      <charset val="128"/>
    </font>
  </fonts>
  <fills count="9">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
      <patternFill patternType="solid">
        <fgColor rgb="FFCCFFFF"/>
        <bgColor indexed="64"/>
      </patternFill>
    </fill>
    <fill>
      <patternFill patternType="solid">
        <fgColor rgb="FFFFFF99"/>
        <bgColor indexed="64"/>
      </patternFill>
    </fill>
    <fill>
      <patternFill patternType="solid">
        <fgColor rgb="FFFF99CC"/>
        <bgColor indexed="64"/>
      </patternFill>
    </fill>
  </fills>
  <borders count="138">
    <border>
      <left/>
      <right/>
      <top/>
      <bottom/>
      <diagonal/>
    </border>
    <border>
      <left style="thin">
        <color indexed="64"/>
      </left>
      <right/>
      <top/>
      <bottom/>
      <diagonal/>
    </border>
    <border>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ck">
        <color indexed="10"/>
      </top>
      <bottom/>
      <diagonal/>
    </border>
    <border>
      <left/>
      <right style="thin">
        <color indexed="64"/>
      </right>
      <top style="thick">
        <color indexed="10"/>
      </top>
      <bottom/>
      <diagonal/>
    </border>
    <border>
      <left/>
      <right style="thin">
        <color indexed="64"/>
      </right>
      <top style="thin">
        <color indexed="64"/>
      </top>
      <bottom style="thick">
        <color indexed="1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9"/>
      </left>
      <right/>
      <top style="thin">
        <color indexed="9"/>
      </top>
      <bottom style="thin">
        <color indexed="9"/>
      </bottom>
      <diagonal/>
    </border>
    <border>
      <left/>
      <right/>
      <top style="thin">
        <color indexed="9"/>
      </top>
      <bottom style="thin">
        <color indexed="9"/>
      </bottom>
      <diagonal/>
    </border>
    <border>
      <left/>
      <right/>
      <top style="thin">
        <color indexed="64"/>
      </top>
      <bottom style="thin">
        <color indexed="64"/>
      </bottom>
      <diagonal/>
    </border>
    <border>
      <left style="thin">
        <color indexed="9"/>
      </left>
      <right style="thin">
        <color indexed="9"/>
      </right>
      <top style="thin">
        <color indexed="9"/>
      </top>
      <bottom style="thin">
        <color indexed="9"/>
      </bottom>
      <diagonal/>
    </border>
    <border>
      <left/>
      <right/>
      <top style="thin">
        <color indexed="64"/>
      </top>
      <bottom/>
      <diagonal/>
    </border>
    <border>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medium">
        <color indexed="64"/>
      </top>
      <bottom style="double">
        <color indexed="64"/>
      </bottom>
      <diagonal/>
    </border>
    <border>
      <left style="hair">
        <color indexed="64"/>
      </left>
      <right style="hair">
        <color indexed="64"/>
      </right>
      <top style="medium">
        <color indexed="64"/>
      </top>
      <bottom style="double">
        <color indexed="64"/>
      </bottom>
      <diagonal/>
    </border>
    <border>
      <left style="hair">
        <color indexed="64"/>
      </left>
      <right style="medium">
        <color indexed="64"/>
      </right>
      <top style="medium">
        <color indexed="64"/>
      </top>
      <bottom style="double">
        <color indexed="64"/>
      </bottom>
      <diagonal/>
    </border>
    <border>
      <left/>
      <right/>
      <top style="thin">
        <color indexed="64"/>
      </top>
      <bottom style="thick">
        <color indexed="10"/>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ck">
        <color indexed="10"/>
      </right>
      <top style="thin">
        <color indexed="64"/>
      </top>
      <bottom style="thin">
        <color indexed="64"/>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top style="double">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style="thin">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top style="thin">
        <color indexed="64"/>
      </top>
      <bottom style="thick">
        <color indexed="10"/>
      </bottom>
      <diagonal/>
    </border>
    <border>
      <left/>
      <right style="thick">
        <color indexed="10"/>
      </right>
      <top style="thin">
        <color indexed="64"/>
      </top>
      <bottom style="thick">
        <color indexed="10"/>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double">
        <color indexed="64"/>
      </top>
      <bottom style="hair">
        <color indexed="64"/>
      </bottom>
      <diagonal/>
    </border>
    <border>
      <left/>
      <right/>
      <top style="double">
        <color indexed="64"/>
      </top>
      <bottom style="hair">
        <color indexed="64"/>
      </bottom>
      <diagonal/>
    </border>
    <border>
      <left/>
      <right style="medium">
        <color indexed="64"/>
      </right>
      <top style="double">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diagonal/>
    </border>
    <border>
      <left style="thick">
        <color indexed="10"/>
      </left>
      <right/>
      <top style="thick">
        <color indexed="10"/>
      </top>
      <bottom style="thin">
        <color indexed="64"/>
      </bottom>
      <diagonal/>
    </border>
    <border>
      <left/>
      <right/>
      <top style="thick">
        <color indexed="10"/>
      </top>
      <bottom style="thin">
        <color indexed="64"/>
      </bottom>
      <diagonal/>
    </border>
    <border>
      <left/>
      <right style="thick">
        <color indexed="10"/>
      </right>
      <top style="thick">
        <color indexed="10"/>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thick">
        <color indexed="10"/>
      </left>
      <right style="thin">
        <color indexed="64"/>
      </right>
      <top style="thin">
        <color indexed="64"/>
      </top>
      <bottom style="thick">
        <color indexed="10"/>
      </bottom>
      <diagonal/>
    </border>
    <border>
      <left style="thin">
        <color indexed="64"/>
      </left>
      <right style="thin">
        <color indexed="64"/>
      </right>
      <top style="thin">
        <color indexed="64"/>
      </top>
      <bottom style="thick">
        <color indexed="10"/>
      </bottom>
      <diagonal/>
    </border>
    <border>
      <left style="thin">
        <color indexed="64"/>
      </left>
      <right style="thick">
        <color indexed="10"/>
      </right>
      <top style="thin">
        <color indexed="64"/>
      </top>
      <bottom style="thick">
        <color indexed="10"/>
      </bottom>
      <diagonal/>
    </border>
    <border>
      <left style="medium">
        <color indexed="64"/>
      </left>
      <right/>
      <top style="medium">
        <color indexed="64"/>
      </top>
      <bottom/>
      <diagonal/>
    </border>
    <border>
      <left style="thick">
        <color indexed="10"/>
      </left>
      <right style="thin">
        <color indexed="64"/>
      </right>
      <top style="thick">
        <color indexed="10"/>
      </top>
      <bottom style="thin">
        <color indexed="64"/>
      </bottom>
      <diagonal/>
    </border>
    <border>
      <left style="thin">
        <color indexed="64"/>
      </left>
      <right style="thin">
        <color indexed="64"/>
      </right>
      <top style="thick">
        <color indexed="10"/>
      </top>
      <bottom style="thin">
        <color indexed="64"/>
      </bottom>
      <diagonal/>
    </border>
    <border>
      <left style="thin">
        <color indexed="64"/>
      </left>
      <right style="thick">
        <color indexed="10"/>
      </right>
      <top style="thick">
        <color indexed="10"/>
      </top>
      <bottom style="thin">
        <color indexed="64"/>
      </bottom>
      <diagonal/>
    </border>
    <border>
      <left/>
      <right style="medium">
        <color indexed="64"/>
      </right>
      <top style="thin">
        <color indexed="64"/>
      </top>
      <bottom/>
      <diagonal/>
    </border>
    <border>
      <left style="thick">
        <color indexed="10"/>
      </left>
      <right/>
      <top style="thin">
        <color indexed="64"/>
      </top>
      <bottom style="thick">
        <color indexed="10"/>
      </bottom>
      <diagonal/>
    </border>
    <border>
      <left style="medium">
        <color indexed="10"/>
      </left>
      <right style="medium">
        <color indexed="10"/>
      </right>
      <top style="medium">
        <color indexed="10"/>
      </top>
      <bottom style="thin">
        <color indexed="64"/>
      </bottom>
      <diagonal/>
    </border>
    <border>
      <left style="medium">
        <color indexed="10"/>
      </left>
      <right style="medium">
        <color indexed="10"/>
      </right>
      <top style="thin">
        <color indexed="64"/>
      </top>
      <bottom style="medium">
        <color indexed="10"/>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10"/>
      </left>
      <right/>
      <top style="medium">
        <color indexed="64"/>
      </top>
      <bottom/>
      <diagonal/>
    </border>
    <border>
      <left/>
      <right style="thin">
        <color indexed="64"/>
      </right>
      <top style="medium">
        <color indexed="64"/>
      </top>
      <bottom/>
      <diagonal/>
    </border>
    <border>
      <left style="medium">
        <color indexed="10"/>
      </left>
      <right/>
      <top/>
      <bottom style="thin">
        <color indexed="64"/>
      </bottom>
      <diagonal/>
    </border>
    <border>
      <left style="medium">
        <color indexed="10"/>
      </left>
      <right style="medium">
        <color indexed="10"/>
      </right>
      <top style="medium">
        <color indexed="10"/>
      </top>
      <bottom/>
      <diagonal/>
    </border>
    <border>
      <left style="medium">
        <color indexed="10"/>
      </left>
      <right style="medium">
        <color indexed="10"/>
      </right>
      <top/>
      <bottom style="medium">
        <color indexed="10"/>
      </bottom>
      <diagonal/>
    </border>
    <border>
      <left style="medium">
        <color indexed="64"/>
      </left>
      <right style="medium">
        <color indexed="10"/>
      </right>
      <top style="medium">
        <color indexed="64"/>
      </top>
      <bottom/>
      <diagonal/>
    </border>
    <border>
      <left style="medium">
        <color indexed="64"/>
      </left>
      <right style="medium">
        <color indexed="10"/>
      </right>
      <top/>
      <bottom/>
      <diagonal/>
    </border>
    <border>
      <left style="medium">
        <color indexed="64"/>
      </left>
      <right style="medium">
        <color indexed="10"/>
      </right>
      <top/>
      <bottom style="thin">
        <color indexed="64"/>
      </bottom>
      <diagonal/>
    </border>
    <border>
      <left style="medium">
        <color indexed="10"/>
      </left>
      <right/>
      <top style="thin">
        <color indexed="64"/>
      </top>
      <bottom/>
      <diagonal/>
    </border>
    <border>
      <left style="thin">
        <color indexed="9"/>
      </left>
      <right/>
      <top style="thin">
        <color indexed="9"/>
      </top>
      <bottom/>
      <diagonal/>
    </border>
    <border>
      <left/>
      <right/>
      <top style="thin">
        <color indexed="9"/>
      </top>
      <bottom/>
      <diagonal/>
    </border>
    <border>
      <left/>
      <right style="thin">
        <color indexed="9"/>
      </right>
      <top style="thin">
        <color indexed="9"/>
      </top>
      <bottom/>
      <diagonal/>
    </border>
    <border>
      <left style="thin">
        <color indexed="9"/>
      </left>
      <right/>
      <top/>
      <bottom style="thin">
        <color indexed="9"/>
      </bottom>
      <diagonal/>
    </border>
    <border>
      <left/>
      <right/>
      <top/>
      <bottom style="thin">
        <color indexed="9"/>
      </bottom>
      <diagonal/>
    </border>
    <border>
      <left/>
      <right style="thin">
        <color indexed="9"/>
      </right>
      <top/>
      <bottom style="thin">
        <color indexed="9"/>
      </bottom>
      <diagonal/>
    </border>
    <border>
      <left/>
      <right style="thin">
        <color indexed="9"/>
      </right>
      <top style="thin">
        <color indexed="9"/>
      </top>
      <bottom style="thin">
        <color indexed="9"/>
      </bottom>
      <diagonal/>
    </border>
    <border>
      <left style="thin">
        <color indexed="64"/>
      </left>
      <right/>
      <top/>
      <bottom style="thick">
        <color indexed="10"/>
      </bottom>
      <diagonal/>
    </border>
    <border>
      <left/>
      <right/>
      <top/>
      <bottom style="thick">
        <color indexed="10"/>
      </bottom>
      <diagonal/>
    </border>
    <border>
      <left/>
      <right style="thin">
        <color indexed="64"/>
      </right>
      <top/>
      <bottom style="thick">
        <color indexed="10"/>
      </bottom>
      <diagonal/>
    </border>
    <border>
      <left/>
      <right style="thin">
        <color indexed="64"/>
      </right>
      <top style="thick">
        <color indexed="10"/>
      </top>
      <bottom style="thin">
        <color indexed="64"/>
      </bottom>
      <diagonal/>
    </border>
    <border>
      <left style="thin">
        <color indexed="64"/>
      </left>
      <right/>
      <top style="thick">
        <color indexed="10"/>
      </top>
      <bottom style="thin">
        <color indexed="64"/>
      </bottom>
      <diagonal/>
    </border>
    <border>
      <left/>
      <right style="thick">
        <color indexed="10"/>
      </right>
      <top style="thick">
        <color indexed="10"/>
      </top>
      <bottom/>
      <diagonal/>
    </border>
    <border>
      <left/>
      <right style="thick">
        <color indexed="10"/>
      </right>
      <top/>
      <bottom/>
      <diagonal/>
    </border>
    <border>
      <left/>
      <right style="thick">
        <color indexed="10"/>
      </right>
      <top/>
      <bottom style="thick">
        <color indexed="10"/>
      </bottom>
      <diagonal/>
    </border>
    <border>
      <left style="thick">
        <color indexed="10"/>
      </left>
      <right/>
      <top style="thin">
        <color indexed="64"/>
      </top>
      <bottom style="thin">
        <color indexed="64"/>
      </bottom>
      <diagonal/>
    </border>
    <border>
      <left style="thin">
        <color indexed="64"/>
      </left>
      <right/>
      <top style="thick">
        <color indexed="10"/>
      </top>
      <bottom/>
      <diagonal/>
    </border>
  </borders>
  <cellStyleXfs count="4">
    <xf numFmtId="0" fontId="0" fillId="0" borderId="0"/>
    <xf numFmtId="0" fontId="2" fillId="0" borderId="0">
      <alignment vertical="center"/>
    </xf>
    <xf numFmtId="0" fontId="2" fillId="0" borderId="0"/>
    <xf numFmtId="0" fontId="2" fillId="0" borderId="0">
      <alignment vertical="center"/>
    </xf>
  </cellStyleXfs>
  <cellXfs count="731">
    <xf numFmtId="0" fontId="0" fillId="0" borderId="0" xfId="0"/>
    <xf numFmtId="0" fontId="4" fillId="0" borderId="0" xfId="0" applyFont="1" applyAlignment="1">
      <alignment vertical="center"/>
    </xf>
    <xf numFmtId="0" fontId="4" fillId="0" borderId="0" xfId="0" applyFont="1" applyBorder="1" applyAlignment="1">
      <alignment vertical="center"/>
    </xf>
    <xf numFmtId="0" fontId="4" fillId="2" borderId="0" xfId="0" applyFont="1" applyFill="1" applyBorder="1" applyAlignment="1">
      <alignment vertical="center"/>
    </xf>
    <xf numFmtId="0" fontId="5" fillId="2" borderId="1" xfId="0" applyFont="1" applyFill="1" applyBorder="1" applyAlignment="1">
      <alignment vertical="center"/>
    </xf>
    <xf numFmtId="0" fontId="5" fillId="2" borderId="0" xfId="0" applyFont="1" applyFill="1" applyBorder="1" applyAlignment="1">
      <alignment vertical="center"/>
    </xf>
    <xf numFmtId="0" fontId="4" fillId="2" borderId="2" xfId="0" applyFont="1" applyFill="1" applyBorder="1" applyAlignment="1">
      <alignment horizontal="left" vertical="center"/>
    </xf>
    <xf numFmtId="0" fontId="4" fillId="2" borderId="2" xfId="0" applyFont="1" applyFill="1" applyBorder="1" applyAlignment="1">
      <alignment vertical="center"/>
    </xf>
    <xf numFmtId="0" fontId="7" fillId="2" borderId="0" xfId="0" applyFont="1" applyFill="1" applyAlignment="1">
      <alignment vertical="center"/>
    </xf>
    <xf numFmtId="0" fontId="7" fillId="2" borderId="0" xfId="0" applyFont="1" applyFill="1" applyBorder="1" applyAlignment="1">
      <alignment vertical="center"/>
    </xf>
    <xf numFmtId="0" fontId="10" fillId="2" borderId="3" xfId="0" applyFont="1" applyFill="1" applyBorder="1" applyAlignment="1">
      <alignment horizontal="right" vertical="center"/>
    </xf>
    <xf numFmtId="0" fontId="4" fillId="0" borderId="0" xfId="0" applyFont="1" applyFill="1" applyAlignment="1">
      <alignment vertical="center"/>
    </xf>
    <xf numFmtId="0" fontId="5" fillId="0" borderId="0" xfId="0" applyFont="1" applyBorder="1" applyAlignment="1">
      <alignment vertical="center"/>
    </xf>
    <xf numFmtId="0" fontId="4" fillId="2" borderId="1" xfId="0" applyFont="1" applyFill="1" applyBorder="1" applyAlignment="1">
      <alignment vertical="center"/>
    </xf>
    <xf numFmtId="0" fontId="4" fillId="2" borderId="0" xfId="0" applyFont="1" applyFill="1" applyBorder="1" applyAlignment="1">
      <alignment horizontal="right" vertical="center"/>
    </xf>
    <xf numFmtId="0" fontId="6" fillId="2" borderId="4" xfId="0" applyFont="1" applyFill="1" applyBorder="1" applyAlignment="1">
      <alignment vertical="center"/>
    </xf>
    <xf numFmtId="0" fontId="6" fillId="2" borderId="4" xfId="0" applyFont="1" applyFill="1" applyBorder="1" applyAlignment="1">
      <alignment horizontal="center" vertical="center"/>
    </xf>
    <xf numFmtId="0" fontId="6" fillId="2" borderId="4" xfId="0" applyFont="1" applyFill="1" applyBorder="1" applyAlignment="1">
      <alignment horizontal="left" vertical="center"/>
    </xf>
    <xf numFmtId="0" fontId="10" fillId="2" borderId="5" xfId="0" applyFont="1" applyFill="1" applyBorder="1" applyAlignment="1">
      <alignment vertical="center"/>
    </xf>
    <xf numFmtId="0" fontId="10" fillId="2" borderId="3" xfId="0" applyFont="1" applyFill="1" applyBorder="1" applyAlignment="1">
      <alignment vertical="center"/>
    </xf>
    <xf numFmtId="0" fontId="10" fillId="2" borderId="6" xfId="0" applyFont="1" applyFill="1" applyBorder="1" applyAlignment="1">
      <alignment vertical="center"/>
    </xf>
    <xf numFmtId="0" fontId="10" fillId="0" borderId="0" xfId="0" applyFont="1" applyAlignment="1">
      <alignment vertical="center"/>
    </xf>
    <xf numFmtId="0" fontId="4" fillId="2" borderId="1" xfId="0" applyFont="1" applyFill="1" applyBorder="1" applyAlignment="1">
      <alignment horizontal="right" vertical="center"/>
    </xf>
    <xf numFmtId="0" fontId="0" fillId="2" borderId="0" xfId="0" applyFill="1" applyBorder="1" applyAlignment="1">
      <alignment vertical="center"/>
    </xf>
    <xf numFmtId="0" fontId="5" fillId="2" borderId="1" xfId="0" applyFont="1" applyFill="1" applyBorder="1" applyAlignment="1">
      <alignment horizontal="right" vertical="center"/>
    </xf>
    <xf numFmtId="0" fontId="6" fillId="0" borderId="4" xfId="0" applyFont="1" applyFill="1" applyBorder="1" applyAlignment="1">
      <alignment horizontal="center" vertical="center"/>
    </xf>
    <xf numFmtId="0" fontId="4" fillId="2" borderId="7" xfId="0" applyFont="1" applyFill="1" applyBorder="1" applyAlignment="1">
      <alignment vertical="center"/>
    </xf>
    <xf numFmtId="0" fontId="4" fillId="2" borderId="8" xfId="0" applyFont="1" applyFill="1" applyBorder="1" applyAlignment="1">
      <alignment horizontal="center" vertical="center"/>
    </xf>
    <xf numFmtId="0" fontId="4" fillId="2" borderId="9" xfId="0" applyFont="1" applyFill="1" applyBorder="1" applyAlignment="1">
      <alignment horizontal="left" vertical="center"/>
    </xf>
    <xf numFmtId="0" fontId="4" fillId="2" borderId="9" xfId="0" applyFont="1" applyFill="1" applyBorder="1" applyAlignment="1">
      <alignment vertical="center"/>
    </xf>
    <xf numFmtId="0" fontId="3" fillId="0" borderId="0" xfId="0" applyFont="1" applyFill="1" applyAlignment="1">
      <alignment vertical="center"/>
    </xf>
    <xf numFmtId="0" fontId="12" fillId="2" borderId="1" xfId="0" applyFont="1" applyFill="1" applyBorder="1" applyAlignment="1">
      <alignment vertical="center"/>
    </xf>
    <xf numFmtId="0" fontId="3" fillId="2" borderId="0" xfId="0" applyFont="1" applyFill="1" applyBorder="1" applyAlignment="1">
      <alignment vertical="center"/>
    </xf>
    <xf numFmtId="0" fontId="3" fillId="0" borderId="0" xfId="0" applyFont="1" applyAlignment="1">
      <alignment vertical="center"/>
    </xf>
    <xf numFmtId="0" fontId="14" fillId="0" borderId="0" xfId="0" applyFont="1"/>
    <xf numFmtId="0" fontId="16" fillId="2" borderId="0" xfId="0" applyFont="1" applyFill="1" applyAlignment="1">
      <alignment vertical="center"/>
    </xf>
    <xf numFmtId="0" fontId="16" fillId="2" borderId="0" xfId="0" applyFont="1" applyFill="1" applyAlignment="1">
      <alignment horizontal="right"/>
    </xf>
    <xf numFmtId="0" fontId="16" fillId="2" borderId="0" xfId="0" applyFont="1" applyFill="1" applyBorder="1" applyAlignment="1">
      <alignment vertical="center"/>
    </xf>
    <xf numFmtId="0" fontId="16" fillId="2" borderId="0" xfId="0" applyFont="1" applyFill="1" applyBorder="1" applyAlignment="1"/>
    <xf numFmtId="0" fontId="16" fillId="2" borderId="0" xfId="0" applyFont="1" applyFill="1"/>
    <xf numFmtId="0" fontId="16" fillId="2" borderId="0" xfId="0" applyFont="1" applyFill="1" applyBorder="1"/>
    <xf numFmtId="0" fontId="21" fillId="0" borderId="0" xfId="0" applyFont="1"/>
    <xf numFmtId="0" fontId="23" fillId="2" borderId="0" xfId="0" applyFont="1" applyFill="1" applyAlignment="1">
      <alignment horizontal="center" shrinkToFit="1"/>
    </xf>
    <xf numFmtId="0" fontId="21" fillId="2" borderId="0" xfId="0" applyFont="1" applyFill="1"/>
    <xf numFmtId="0" fontId="21" fillId="2" borderId="0" xfId="0" applyFont="1" applyFill="1" applyAlignment="1">
      <alignment horizontal="right"/>
    </xf>
    <xf numFmtId="0" fontId="21" fillId="2" borderId="0" xfId="0" applyFont="1" applyFill="1" applyAlignment="1"/>
    <xf numFmtId="0" fontId="25" fillId="2" borderId="0" xfId="0" applyFont="1" applyFill="1"/>
    <xf numFmtId="0" fontId="25" fillId="2" borderId="0" xfId="0" applyFont="1" applyFill="1" applyBorder="1" applyAlignment="1"/>
    <xf numFmtId="0" fontId="25" fillId="2" borderId="0" xfId="0" applyFont="1" applyFill="1" applyAlignment="1"/>
    <xf numFmtId="0" fontId="22" fillId="2" borderId="0" xfId="0" applyFont="1" applyFill="1" applyAlignment="1">
      <alignment horizontal="right" vertical="center" shrinkToFit="1"/>
    </xf>
    <xf numFmtId="0" fontId="22" fillId="0" borderId="0" xfId="0" applyFont="1" applyAlignment="1">
      <alignment vertical="center" shrinkToFit="1"/>
    </xf>
    <xf numFmtId="0" fontId="20" fillId="2" borderId="0" xfId="0" applyFont="1" applyFill="1" applyAlignment="1">
      <alignment horizontal="center"/>
    </xf>
    <xf numFmtId="0" fontId="17" fillId="2" borderId="0" xfId="2" applyFont="1" applyFill="1" applyAlignment="1">
      <alignment vertical="center"/>
    </xf>
    <xf numFmtId="0" fontId="14" fillId="2" borderId="0" xfId="2" applyFont="1" applyFill="1" applyAlignment="1">
      <alignment vertical="center"/>
    </xf>
    <xf numFmtId="0" fontId="14" fillId="0" borderId="0" xfId="2" applyFont="1" applyAlignment="1">
      <alignment vertical="center"/>
    </xf>
    <xf numFmtId="0" fontId="28" fillId="2" borderId="0" xfId="2" applyFont="1" applyFill="1" applyAlignment="1">
      <alignment vertical="center"/>
    </xf>
    <xf numFmtId="0" fontId="26" fillId="2" borderId="0" xfId="2" applyFont="1" applyFill="1" applyAlignment="1">
      <alignment vertical="center"/>
    </xf>
    <xf numFmtId="0" fontId="16" fillId="2" borderId="0" xfId="3" applyFont="1" applyFill="1" applyAlignment="1">
      <alignment vertical="center" shrinkToFit="1"/>
    </xf>
    <xf numFmtId="0" fontId="14" fillId="2" borderId="0" xfId="2" applyFont="1" applyFill="1" applyBorder="1" applyAlignment="1">
      <alignment horizontal="center" vertical="center"/>
    </xf>
    <xf numFmtId="0" fontId="29" fillId="2" borderId="0" xfId="2" applyFont="1" applyFill="1" applyAlignment="1">
      <alignment vertical="center"/>
    </xf>
    <xf numFmtId="0" fontId="29" fillId="2" borderId="0" xfId="3" applyFont="1" applyFill="1" applyAlignment="1">
      <alignment vertical="center" shrinkToFit="1"/>
    </xf>
    <xf numFmtId="0" fontId="29" fillId="2" borderId="0" xfId="2" applyFont="1" applyFill="1" applyBorder="1" applyAlignment="1">
      <alignment horizontal="left" vertical="center"/>
    </xf>
    <xf numFmtId="0" fontId="29" fillId="2" borderId="0" xfId="2" applyFont="1" applyFill="1" applyBorder="1" applyAlignment="1">
      <alignment vertical="center"/>
    </xf>
    <xf numFmtId="0" fontId="14" fillId="2" borderId="0" xfId="2" applyFont="1" applyFill="1" applyBorder="1" applyAlignment="1">
      <alignment horizontal="left" vertical="center"/>
    </xf>
    <xf numFmtId="0" fontId="30" fillId="2" borderId="0" xfId="2" applyFont="1" applyFill="1" applyAlignment="1">
      <alignment vertical="center"/>
    </xf>
    <xf numFmtId="0" fontId="29" fillId="0" borderId="0" xfId="2" applyFont="1" applyAlignment="1">
      <alignment vertical="center"/>
    </xf>
    <xf numFmtId="0" fontId="15" fillId="2" borderId="0" xfId="2" applyFont="1" applyFill="1" applyAlignment="1">
      <alignment vertical="center"/>
    </xf>
    <xf numFmtId="0" fontId="31" fillId="2" borderId="10" xfId="2" applyFont="1" applyFill="1" applyBorder="1" applyAlignment="1">
      <alignment horizontal="center" vertical="center"/>
    </xf>
    <xf numFmtId="0" fontId="29" fillId="2" borderId="10" xfId="2" applyFont="1" applyFill="1" applyBorder="1" applyAlignment="1">
      <alignment horizontal="center" vertical="center"/>
    </xf>
    <xf numFmtId="0" fontId="18" fillId="2" borderId="0" xfId="2" applyFont="1" applyFill="1" applyAlignment="1">
      <alignment vertical="center"/>
    </xf>
    <xf numFmtId="0" fontId="18" fillId="0" borderId="0" xfId="2" applyFont="1" applyAlignment="1">
      <alignment vertical="center"/>
    </xf>
    <xf numFmtId="0" fontId="16" fillId="2" borderId="0" xfId="2" applyFont="1" applyFill="1" applyAlignment="1">
      <alignment vertical="center"/>
    </xf>
    <xf numFmtId="0" fontId="16" fillId="0" borderId="0" xfId="2" applyFont="1" applyAlignment="1">
      <alignment vertical="center"/>
    </xf>
    <xf numFmtId="0" fontId="33" fillId="2" borderId="0" xfId="2" applyFont="1" applyFill="1" applyAlignment="1">
      <alignment vertical="center"/>
    </xf>
    <xf numFmtId="0" fontId="29" fillId="2" borderId="10" xfId="2" applyFont="1" applyFill="1" applyBorder="1" applyAlignment="1">
      <alignment horizontal="center" vertical="center" wrapText="1"/>
    </xf>
    <xf numFmtId="0" fontId="16" fillId="2" borderId="10" xfId="2" applyFont="1" applyFill="1" applyBorder="1" applyAlignment="1">
      <alignment vertical="center"/>
    </xf>
    <xf numFmtId="0" fontId="16" fillId="2" borderId="11" xfId="2" applyFont="1" applyFill="1" applyBorder="1" applyAlignment="1">
      <alignment vertical="center"/>
    </xf>
    <xf numFmtId="0" fontId="16" fillId="2" borderId="12" xfId="2" applyFont="1" applyFill="1" applyBorder="1" applyAlignment="1">
      <alignment vertical="center"/>
    </xf>
    <xf numFmtId="0" fontId="29" fillId="2" borderId="3" xfId="2" applyFont="1" applyFill="1" applyBorder="1" applyAlignment="1">
      <alignment vertical="center"/>
    </xf>
    <xf numFmtId="0" fontId="16" fillId="2" borderId="0" xfId="2" applyFont="1" applyFill="1" applyBorder="1" applyAlignment="1">
      <alignment vertical="center"/>
    </xf>
    <xf numFmtId="0" fontId="16" fillId="0" borderId="0" xfId="2" applyFont="1" applyBorder="1" applyAlignment="1">
      <alignment vertical="center"/>
    </xf>
    <xf numFmtId="0" fontId="24" fillId="2" borderId="0" xfId="0" applyFont="1" applyFill="1" applyBorder="1" applyAlignment="1">
      <alignment horizontal="left" vertical="center"/>
    </xf>
    <xf numFmtId="0" fontId="15" fillId="2" borderId="13" xfId="0" applyFont="1" applyFill="1" applyBorder="1" applyAlignment="1">
      <alignment horizontal="center" vertical="center"/>
    </xf>
    <xf numFmtId="0" fontId="15" fillId="2" borderId="14" xfId="0" applyFont="1" applyFill="1" applyBorder="1" applyAlignment="1">
      <alignment horizontal="center" vertical="center"/>
    </xf>
    <xf numFmtId="0" fontId="28" fillId="2" borderId="3" xfId="2" applyFont="1" applyFill="1" applyBorder="1" applyAlignment="1">
      <alignment horizontal="right" vertical="center"/>
    </xf>
    <xf numFmtId="0" fontId="16" fillId="2" borderId="10" xfId="2" applyFont="1" applyFill="1" applyBorder="1" applyAlignment="1">
      <alignment horizontal="center" vertical="center"/>
    </xf>
    <xf numFmtId="0" fontId="16" fillId="2" borderId="11" xfId="2" applyFont="1" applyFill="1" applyBorder="1" applyAlignment="1">
      <alignment horizontal="right" vertical="center"/>
    </xf>
    <xf numFmtId="0" fontId="25" fillId="2" borderId="0" xfId="0" applyFont="1" applyFill="1" applyBorder="1"/>
    <xf numFmtId="0" fontId="25" fillId="2" borderId="15" xfId="0" applyFont="1" applyFill="1" applyBorder="1" applyAlignment="1"/>
    <xf numFmtId="0" fontId="25" fillId="0" borderId="0" xfId="0" applyFont="1"/>
    <xf numFmtId="0" fontId="25" fillId="2" borderId="0" xfId="0" applyFont="1" applyFill="1" applyBorder="1" applyAlignment="1">
      <alignment horizontal="center" vertical="center"/>
    </xf>
    <xf numFmtId="0" fontId="14" fillId="2" borderId="16" xfId="0" applyFont="1" applyFill="1" applyBorder="1" applyAlignment="1"/>
    <xf numFmtId="0" fontId="14" fillId="2" borderId="0" xfId="0" applyFont="1" applyFill="1"/>
    <xf numFmtId="0" fontId="13" fillId="2" borderId="16" xfId="0" applyFont="1" applyFill="1" applyBorder="1" applyAlignment="1">
      <alignment horizontal="left" vertical="center"/>
    </xf>
    <xf numFmtId="0" fontId="18" fillId="2" borderId="16" xfId="0" applyFont="1" applyFill="1" applyBorder="1" applyAlignment="1">
      <alignment horizontal="left" vertical="center"/>
    </xf>
    <xf numFmtId="0" fontId="14" fillId="2" borderId="16" xfId="0" applyFont="1" applyFill="1" applyBorder="1"/>
    <xf numFmtId="0" fontId="14" fillId="2" borderId="0" xfId="0" applyFont="1" applyFill="1" applyAlignment="1"/>
    <xf numFmtId="0" fontId="13" fillId="2" borderId="0" xfId="0" applyFont="1" applyFill="1"/>
    <xf numFmtId="0" fontId="13" fillId="0" borderId="0" xfId="0" applyFont="1"/>
    <xf numFmtId="0" fontId="15" fillId="2" borderId="0" xfId="0" applyFont="1" applyFill="1" applyBorder="1" applyAlignment="1">
      <alignment horizontal="center" vertical="center"/>
    </xf>
    <xf numFmtId="0" fontId="16" fillId="0" borderId="0" xfId="0" applyFont="1" applyAlignment="1">
      <alignment vertical="center" shrinkToFit="1"/>
    </xf>
    <xf numFmtId="0" fontId="25" fillId="2" borderId="0" xfId="0" applyFont="1" applyFill="1" applyBorder="1" applyAlignment="1">
      <alignment horizontal="right"/>
    </xf>
    <xf numFmtId="0" fontId="20" fillId="2" borderId="0" xfId="0" applyFont="1" applyFill="1" applyAlignment="1">
      <alignment horizontal="left"/>
    </xf>
    <xf numFmtId="0" fontId="37" fillId="0" borderId="0" xfId="0" applyFont="1" applyAlignment="1">
      <alignment vertical="center" shrinkToFit="1"/>
    </xf>
    <xf numFmtId="0" fontId="13" fillId="2" borderId="0" xfId="0" applyFont="1" applyFill="1" applyAlignment="1">
      <alignment horizontal="right" vertical="center" shrinkToFit="1"/>
    </xf>
    <xf numFmtId="0" fontId="39" fillId="2" borderId="0" xfId="0" applyFont="1" applyFill="1" applyAlignment="1">
      <alignment vertical="center" shrinkToFit="1"/>
    </xf>
    <xf numFmtId="0" fontId="4" fillId="0" borderId="18" xfId="0" applyFont="1" applyFill="1" applyBorder="1" applyAlignment="1">
      <alignment horizontal="left" vertical="center"/>
    </xf>
    <xf numFmtId="0" fontId="40" fillId="2" borderId="14" xfId="0" applyFont="1" applyFill="1" applyBorder="1" applyAlignment="1">
      <alignment horizontal="left" vertical="center"/>
    </xf>
    <xf numFmtId="0" fontId="0" fillId="0" borderId="19" xfId="0" quotePrefix="1" applyNumberFormat="1" applyBorder="1"/>
    <xf numFmtId="0" fontId="0" fillId="0" borderId="19" xfId="0" applyBorder="1"/>
    <xf numFmtId="0" fontId="2" fillId="0" borderId="0" xfId="0" applyFont="1"/>
    <xf numFmtId="0" fontId="2" fillId="0" borderId="19" xfId="0" quotePrefix="1" applyNumberFormat="1" applyFont="1" applyBorder="1"/>
    <xf numFmtId="0" fontId="0" fillId="0" borderId="20" xfId="0" applyBorder="1"/>
    <xf numFmtId="0" fontId="25" fillId="2" borderId="3" xfId="0" applyFont="1" applyFill="1" applyBorder="1" applyAlignment="1">
      <alignment horizontal="center"/>
    </xf>
    <xf numFmtId="0" fontId="6" fillId="3" borderId="4" xfId="0" applyFont="1" applyFill="1" applyBorder="1" applyAlignment="1">
      <alignment horizontal="center" vertical="center"/>
    </xf>
    <xf numFmtId="0" fontId="44" fillId="2" borderId="0" xfId="0" applyFont="1" applyFill="1" applyAlignment="1">
      <alignment vertical="center" shrinkToFit="1"/>
    </xf>
    <xf numFmtId="0" fontId="0" fillId="0" borderId="0" xfId="0" applyAlignment="1"/>
    <xf numFmtId="0" fontId="0" fillId="0" borderId="0" xfId="0" applyBorder="1"/>
    <xf numFmtId="0" fontId="0" fillId="0" borderId="0" xfId="0" applyBorder="1" applyAlignment="1"/>
    <xf numFmtId="0" fontId="2" fillId="0" borderId="0" xfId="0" applyFont="1" applyBorder="1"/>
    <xf numFmtId="0" fontId="0" fillId="0" borderId="0" xfId="0" applyBorder="1" applyAlignment="1">
      <alignment vertical="center"/>
    </xf>
    <xf numFmtId="0" fontId="44" fillId="0" borderId="0" xfId="0" applyFont="1" applyBorder="1"/>
    <xf numFmtId="0" fontId="25" fillId="0" borderId="21" xfId="0" applyFont="1" applyBorder="1" applyAlignment="1">
      <alignment horizontal="center"/>
    </xf>
    <xf numFmtId="0" fontId="25" fillId="0" borderId="22" xfId="0" applyFont="1" applyBorder="1" applyAlignment="1">
      <alignment horizontal="center" vertical="center"/>
    </xf>
    <xf numFmtId="0" fontId="25" fillId="0" borderId="23" xfId="0" applyFont="1" applyBorder="1" applyAlignment="1">
      <alignment horizontal="center" vertical="center"/>
    </xf>
    <xf numFmtId="0" fontId="25" fillId="2" borderId="23" xfId="3" applyFont="1" applyFill="1" applyBorder="1" applyAlignment="1">
      <alignment horizontal="center" vertical="center"/>
    </xf>
    <xf numFmtId="0" fontId="25" fillId="2" borderId="24" xfId="0" applyFont="1" applyFill="1" applyBorder="1" applyAlignment="1">
      <alignment horizontal="center" vertical="center"/>
    </xf>
    <xf numFmtId="0" fontId="25" fillId="2" borderId="22" xfId="0" applyFont="1" applyFill="1" applyBorder="1" applyAlignment="1">
      <alignment horizontal="center"/>
    </xf>
    <xf numFmtId="0" fontId="25" fillId="2" borderId="23" xfId="0" applyFont="1" applyFill="1" applyBorder="1" applyAlignment="1">
      <alignment horizontal="center"/>
    </xf>
    <xf numFmtId="0" fontId="25" fillId="2" borderId="24" xfId="0" applyFont="1" applyFill="1" applyBorder="1" applyAlignment="1">
      <alignment horizontal="center"/>
    </xf>
    <xf numFmtId="0" fontId="25" fillId="0" borderId="25" xfId="0" applyFont="1" applyBorder="1" applyAlignment="1">
      <alignment horizontal="center" vertical="center"/>
    </xf>
    <xf numFmtId="0" fontId="25" fillId="0" borderId="25" xfId="0" applyFont="1" applyFill="1" applyBorder="1" applyAlignment="1">
      <alignment horizontal="center" vertical="center"/>
    </xf>
    <xf numFmtId="0" fontId="25" fillId="0" borderId="26" xfId="0" applyFont="1" applyBorder="1" applyAlignment="1">
      <alignment horizontal="center" vertical="center"/>
    </xf>
    <xf numFmtId="0" fontId="25" fillId="0" borderId="26" xfId="0" applyFont="1" applyBorder="1" applyAlignment="1">
      <alignment horizontal="center" vertical="center" shrinkToFit="1"/>
    </xf>
    <xf numFmtId="0" fontId="45" fillId="0" borderId="28" xfId="0" applyFont="1" applyBorder="1" applyAlignment="1">
      <alignment horizontal="center" vertical="center" shrinkToFit="1"/>
    </xf>
    <xf numFmtId="0" fontId="25" fillId="0" borderId="29" xfId="0" applyFont="1" applyFill="1" applyBorder="1" applyAlignment="1">
      <alignment horizontal="center" vertical="center"/>
    </xf>
    <xf numFmtId="0" fontId="44" fillId="0" borderId="0" xfId="0" applyFont="1" applyFill="1" applyBorder="1" applyAlignment="1">
      <alignment horizontal="left" vertical="center"/>
    </xf>
    <xf numFmtId="0" fontId="25" fillId="0" borderId="30" xfId="0" applyFont="1" applyBorder="1" applyAlignment="1">
      <alignment vertical="center"/>
    </xf>
    <xf numFmtId="0" fontId="4" fillId="2" borderId="0" xfId="0" applyFont="1" applyFill="1" applyBorder="1" applyAlignment="1">
      <alignment horizontal="center" vertical="center"/>
    </xf>
    <xf numFmtId="0" fontId="25" fillId="0" borderId="31" xfId="0" applyFont="1" applyBorder="1" applyAlignment="1">
      <alignment vertical="center"/>
    </xf>
    <xf numFmtId="0" fontId="0" fillId="0" borderId="32" xfId="0" applyBorder="1"/>
    <xf numFmtId="0" fontId="0" fillId="0" borderId="33" xfId="0" applyBorder="1"/>
    <xf numFmtId="0" fontId="0" fillId="0" borderId="34" xfId="0" applyBorder="1"/>
    <xf numFmtId="0" fontId="0" fillId="0" borderId="35" xfId="0" applyBorder="1"/>
    <xf numFmtId="0" fontId="0" fillId="0" borderId="36" xfId="0" applyBorder="1"/>
    <xf numFmtId="0" fontId="2" fillId="0" borderId="35" xfId="0" quotePrefix="1" applyNumberFormat="1" applyFont="1" applyBorder="1"/>
    <xf numFmtId="0" fontId="0" fillId="0" borderId="35" xfId="0" quotePrefix="1" applyNumberFormat="1" applyBorder="1"/>
    <xf numFmtId="0" fontId="0" fillId="0" borderId="37" xfId="0" applyBorder="1"/>
    <xf numFmtId="0" fontId="2" fillId="0" borderId="20" xfId="0" quotePrefix="1" applyNumberFormat="1" applyFont="1" applyBorder="1"/>
    <xf numFmtId="0" fontId="0" fillId="0" borderId="20" xfId="0" quotePrefix="1" applyNumberFormat="1" applyBorder="1"/>
    <xf numFmtId="0" fontId="0" fillId="0" borderId="38" xfId="0" applyBorder="1"/>
    <xf numFmtId="0" fontId="0" fillId="0" borderId="39" xfId="0" applyBorder="1"/>
    <xf numFmtId="0" fontId="2" fillId="0" borderId="40" xfId="0" applyFont="1" applyBorder="1"/>
    <xf numFmtId="0" fontId="0" fillId="0" borderId="40" xfId="0" applyBorder="1"/>
    <xf numFmtId="0" fontId="0" fillId="0" borderId="41" xfId="0" applyBorder="1"/>
    <xf numFmtId="0" fontId="0" fillId="0" borderId="40" xfId="0" applyBorder="1" applyAlignment="1">
      <alignment horizontal="center"/>
    </xf>
    <xf numFmtId="0" fontId="4" fillId="0" borderId="42" xfId="0" applyFont="1" applyFill="1" applyBorder="1" applyAlignment="1">
      <alignment horizontal="center" vertical="center"/>
    </xf>
    <xf numFmtId="0" fontId="4" fillId="0" borderId="7" xfId="0" applyFont="1" applyFill="1" applyBorder="1" applyAlignment="1">
      <alignment horizontal="left" vertical="center"/>
    </xf>
    <xf numFmtId="0" fontId="38" fillId="0" borderId="3" xfId="0" applyFont="1" applyBorder="1" applyAlignment="1">
      <alignment horizontal="center" vertical="center" shrinkToFit="1"/>
    </xf>
    <xf numFmtId="0" fontId="48" fillId="0" borderId="3" xfId="0" applyFont="1" applyBorder="1" applyAlignment="1">
      <alignment horizontal="center" vertical="center" shrinkToFit="1"/>
    </xf>
    <xf numFmtId="0" fontId="4" fillId="0" borderId="0" xfId="0" applyFont="1" applyFill="1" applyBorder="1" applyAlignment="1">
      <alignment vertical="center"/>
    </xf>
    <xf numFmtId="0" fontId="50" fillId="0" borderId="43" xfId="0" applyFont="1" applyFill="1" applyBorder="1" applyAlignment="1">
      <alignment vertical="center"/>
    </xf>
    <xf numFmtId="0" fontId="50" fillId="0" borderId="44" xfId="0" applyFont="1" applyFill="1" applyBorder="1" applyAlignment="1">
      <alignment vertical="center"/>
    </xf>
    <xf numFmtId="0" fontId="50" fillId="0" borderId="3" xfId="0" applyFont="1" applyFill="1" applyBorder="1" applyAlignment="1">
      <alignment vertical="center"/>
    </xf>
    <xf numFmtId="0" fontId="50" fillId="0" borderId="45" xfId="0" applyFont="1" applyFill="1" applyBorder="1" applyAlignment="1">
      <alignment vertical="center"/>
    </xf>
    <xf numFmtId="0" fontId="6" fillId="4" borderId="4" xfId="0" applyFont="1" applyFill="1" applyBorder="1" applyAlignment="1">
      <alignment horizontal="center" vertical="center"/>
    </xf>
    <xf numFmtId="0" fontId="43" fillId="0" borderId="0" xfId="0" applyFont="1" applyAlignment="1">
      <alignment horizontal="center" vertical="center"/>
    </xf>
    <xf numFmtId="0" fontId="52" fillId="0" borderId="0" xfId="0" applyFont="1" applyAlignment="1">
      <alignment horizontal="center" vertical="center"/>
    </xf>
    <xf numFmtId="0" fontId="43" fillId="0" borderId="0" xfId="0" applyFont="1" applyBorder="1" applyAlignment="1">
      <alignment horizontal="center" vertical="center"/>
    </xf>
    <xf numFmtId="0" fontId="25" fillId="0" borderId="29" xfId="0" applyFont="1" applyBorder="1" applyAlignment="1">
      <alignment horizontal="center" vertical="center"/>
    </xf>
    <xf numFmtId="0" fontId="33" fillId="3" borderId="11" xfId="2" applyFont="1" applyFill="1" applyBorder="1" applyAlignment="1">
      <alignment horizontal="center" vertical="center"/>
    </xf>
    <xf numFmtId="0" fontId="16" fillId="2" borderId="2" xfId="2" applyFont="1" applyFill="1" applyBorder="1" applyAlignment="1">
      <alignment horizontal="center" vertical="center"/>
    </xf>
    <xf numFmtId="0" fontId="16" fillId="2" borderId="15" xfId="2" applyFont="1" applyFill="1" applyBorder="1" applyAlignment="1">
      <alignment vertical="center"/>
    </xf>
    <xf numFmtId="0" fontId="16" fillId="2" borderId="2" xfId="2" applyFont="1" applyFill="1" applyBorder="1" applyAlignment="1">
      <alignment vertical="center"/>
    </xf>
    <xf numFmtId="0" fontId="16" fillId="0" borderId="2" xfId="2" applyFont="1" applyFill="1" applyBorder="1" applyAlignment="1">
      <alignment horizontal="center" vertical="center"/>
    </xf>
    <xf numFmtId="0" fontId="16" fillId="0" borderId="10" xfId="2" applyFont="1" applyFill="1" applyBorder="1" applyAlignment="1">
      <alignment horizontal="center" vertical="center"/>
    </xf>
    <xf numFmtId="0" fontId="17" fillId="2" borderId="0" xfId="0" applyFont="1" applyFill="1" applyAlignment="1">
      <alignment vertical="top"/>
    </xf>
    <xf numFmtId="0" fontId="17" fillId="2" borderId="0" xfId="0" applyFont="1" applyFill="1"/>
    <xf numFmtId="0" fontId="17" fillId="2" borderId="0" xfId="0" applyFont="1" applyFill="1" applyAlignment="1"/>
    <xf numFmtId="0" fontId="25" fillId="0" borderId="46" xfId="0" applyFont="1" applyBorder="1" applyAlignment="1">
      <alignment horizontal="center" vertical="center"/>
    </xf>
    <xf numFmtId="0" fontId="17" fillId="0" borderId="0" xfId="0" applyFont="1" applyFill="1"/>
    <xf numFmtId="0" fontId="14" fillId="0" borderId="0" xfId="0" applyFont="1" applyFill="1"/>
    <xf numFmtId="0" fontId="17" fillId="0" borderId="0" xfId="0" applyFont="1" applyFill="1" applyAlignment="1">
      <alignment horizontal="left" vertical="center"/>
    </xf>
    <xf numFmtId="0" fontId="17" fillId="0" borderId="0" xfId="0" applyFont="1" applyFill="1" applyAlignment="1">
      <alignment horizontal="center" vertical="center"/>
    </xf>
    <xf numFmtId="0" fontId="0" fillId="0" borderId="33" xfId="0" applyBorder="1" applyAlignment="1">
      <alignment vertical="center"/>
    </xf>
    <xf numFmtId="0" fontId="29" fillId="0" borderId="0" xfId="2" applyFont="1" applyFill="1" applyAlignment="1">
      <alignment vertical="center"/>
    </xf>
    <xf numFmtId="0" fontId="4" fillId="2" borderId="0" xfId="0" applyFont="1" applyFill="1" applyBorder="1" applyAlignment="1">
      <alignment horizontal="left" vertical="center"/>
    </xf>
    <xf numFmtId="0" fontId="4" fillId="2" borderId="47" xfId="0" applyFont="1" applyFill="1" applyBorder="1" applyAlignment="1">
      <alignment vertical="center" wrapText="1"/>
    </xf>
    <xf numFmtId="0" fontId="17" fillId="2" borderId="0" xfId="0" applyFont="1" applyFill="1" applyAlignment="1">
      <alignment vertical="center" shrinkToFit="1"/>
    </xf>
    <xf numFmtId="0" fontId="3" fillId="2" borderId="17" xfId="0" applyFont="1" applyFill="1" applyBorder="1" applyAlignment="1">
      <alignment vertical="center"/>
    </xf>
    <xf numFmtId="0" fontId="0" fillId="0" borderId="0" xfId="0" applyBorder="1" applyAlignment="1">
      <alignment vertical="top"/>
    </xf>
    <xf numFmtId="0" fontId="4" fillId="0" borderId="0" xfId="0" applyFont="1" applyFill="1" applyBorder="1" applyAlignment="1">
      <alignment horizontal="center" vertical="center"/>
    </xf>
    <xf numFmtId="0" fontId="4" fillId="0" borderId="48" xfId="0" applyFont="1" applyFill="1" applyBorder="1" applyAlignment="1">
      <alignment vertical="center"/>
    </xf>
    <xf numFmtId="0" fontId="3" fillId="0" borderId="0" xfId="0" applyFont="1" applyFill="1" applyBorder="1" applyAlignment="1">
      <alignment vertical="center"/>
    </xf>
    <xf numFmtId="0" fontId="3" fillId="0" borderId="48" xfId="0" applyFont="1" applyFill="1" applyBorder="1" applyAlignment="1">
      <alignment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3" fillId="0" borderId="18" xfId="0" applyFont="1" applyFill="1" applyBorder="1" applyAlignment="1">
      <alignment vertical="center"/>
    </xf>
    <xf numFmtId="3" fontId="4" fillId="0" borderId="0" xfId="0" applyNumberFormat="1" applyFont="1" applyFill="1" applyBorder="1" applyAlignment="1">
      <alignment horizontal="center" vertical="center"/>
    </xf>
    <xf numFmtId="0" fontId="49" fillId="0" borderId="0" xfId="0" applyFont="1" applyFill="1" applyBorder="1" applyAlignment="1">
      <alignment vertical="center"/>
    </xf>
    <xf numFmtId="0" fontId="49" fillId="0" borderId="48" xfId="0" applyFont="1" applyFill="1" applyBorder="1" applyAlignment="1">
      <alignment vertical="center"/>
    </xf>
    <xf numFmtId="0" fontId="4" fillId="0" borderId="0" xfId="0" applyFont="1" applyFill="1" applyBorder="1" applyAlignment="1">
      <alignment horizontal="left" vertical="center"/>
    </xf>
    <xf numFmtId="0" fontId="4" fillId="0" borderId="48" xfId="0" applyFont="1" applyFill="1" applyBorder="1" applyAlignment="1">
      <alignment horizontal="left" vertical="center"/>
    </xf>
    <xf numFmtId="0" fontId="4" fillId="0" borderId="0" xfId="0" applyFont="1" applyFill="1" applyBorder="1" applyAlignment="1">
      <alignment horizontal="right" vertical="center"/>
    </xf>
    <xf numFmtId="0" fontId="5" fillId="0" borderId="0" xfId="0" applyFont="1" applyFill="1" applyBorder="1" applyAlignment="1">
      <alignment horizontal="right" vertical="center"/>
    </xf>
    <xf numFmtId="0" fontId="10" fillId="0" borderId="3" xfId="0" applyFont="1" applyFill="1" applyBorder="1" applyAlignment="1">
      <alignment horizontal="right" vertical="center"/>
    </xf>
    <xf numFmtId="0" fontId="10" fillId="0" borderId="3" xfId="0" applyFont="1" applyFill="1" applyBorder="1" applyAlignment="1">
      <alignment vertical="center"/>
    </xf>
    <xf numFmtId="0" fontId="49" fillId="0" borderId="3" xfId="0" applyFont="1" applyFill="1" applyBorder="1" applyAlignment="1">
      <alignment vertical="center"/>
    </xf>
    <xf numFmtId="0" fontId="10" fillId="0" borderId="3" xfId="0" applyFont="1" applyBorder="1" applyAlignment="1">
      <alignment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48" xfId="0" applyFont="1" applyFill="1" applyBorder="1" applyAlignment="1">
      <alignment horizontal="left" vertical="center"/>
    </xf>
    <xf numFmtId="0" fontId="5" fillId="0" borderId="0" xfId="0" applyFont="1" applyFill="1" applyAlignment="1">
      <alignment vertical="center"/>
    </xf>
    <xf numFmtId="0" fontId="5" fillId="0" borderId="0" xfId="0" applyFont="1" applyFill="1" applyBorder="1" applyAlignment="1">
      <alignment horizontal="left" vertical="center" shrinkToFit="1"/>
    </xf>
    <xf numFmtId="0" fontId="5" fillId="0" borderId="0" xfId="0" applyFont="1" applyFill="1" applyBorder="1" applyAlignment="1">
      <alignment horizontal="left" vertical="center" wrapText="1"/>
    </xf>
    <xf numFmtId="0" fontId="5" fillId="2" borderId="0" xfId="0" applyFont="1" applyFill="1" applyBorder="1" applyAlignment="1">
      <alignment horizontal="left" vertical="center"/>
    </xf>
    <xf numFmtId="0" fontId="5" fillId="0" borderId="0" xfId="0" applyFont="1" applyFill="1" applyBorder="1" applyAlignment="1">
      <alignment vertical="center"/>
    </xf>
    <xf numFmtId="0" fontId="5" fillId="0" borderId="48" xfId="0" applyFont="1" applyFill="1" applyBorder="1" applyAlignment="1">
      <alignment vertical="center"/>
    </xf>
    <xf numFmtId="3" fontId="5" fillId="0" borderId="0" xfId="0" applyNumberFormat="1" applyFont="1" applyFill="1" applyBorder="1" applyAlignment="1">
      <alignment horizontal="center" vertical="center"/>
    </xf>
    <xf numFmtId="0" fontId="5" fillId="2" borderId="0" xfId="0" applyFont="1" applyFill="1" applyBorder="1" applyAlignment="1">
      <alignment horizontal="left" vertical="center" wrapText="1"/>
    </xf>
    <xf numFmtId="0" fontId="57" fillId="0" borderId="0" xfId="0" applyFont="1" applyFill="1" applyBorder="1" applyAlignment="1">
      <alignment vertical="center"/>
    </xf>
    <xf numFmtId="0" fontId="0" fillId="0" borderId="0" xfId="0" applyFill="1" applyBorder="1" applyAlignment="1">
      <alignment vertical="center"/>
    </xf>
    <xf numFmtId="0" fontId="0" fillId="0" borderId="48" xfId="0" applyFill="1" applyBorder="1" applyAlignment="1">
      <alignment vertical="center"/>
    </xf>
    <xf numFmtId="0" fontId="12" fillId="0" borderId="0" xfId="0" applyFont="1" applyFill="1" applyBorder="1" applyAlignment="1">
      <alignment vertical="center"/>
    </xf>
    <xf numFmtId="0" fontId="5" fillId="2" borderId="0" xfId="0" applyFont="1" applyFill="1" applyBorder="1" applyAlignment="1">
      <alignment horizontal="right" vertical="top"/>
    </xf>
    <xf numFmtId="0" fontId="10" fillId="0" borderId="6" xfId="0" applyFont="1" applyBorder="1" applyAlignment="1">
      <alignment vertical="center"/>
    </xf>
    <xf numFmtId="0" fontId="5" fillId="2" borderId="0" xfId="0" applyFont="1" applyFill="1" applyBorder="1" applyAlignment="1">
      <alignment horizontal="center" vertical="center"/>
    </xf>
    <xf numFmtId="0" fontId="5" fillId="3" borderId="0" xfId="0" applyFont="1" applyFill="1" applyBorder="1" applyAlignment="1">
      <alignment horizontal="center" vertical="center"/>
    </xf>
    <xf numFmtId="0" fontId="6" fillId="2" borderId="1" xfId="0" applyFont="1" applyFill="1" applyBorder="1" applyAlignment="1">
      <alignment vertical="center"/>
    </xf>
    <xf numFmtId="0" fontId="10" fillId="0" borderId="6" xfId="0" applyFont="1" applyFill="1" applyBorder="1" applyAlignment="1">
      <alignment vertical="center"/>
    </xf>
    <xf numFmtId="0" fontId="12" fillId="0" borderId="17" xfId="0" applyFont="1" applyFill="1" applyBorder="1" applyAlignment="1">
      <alignment horizontal="left" vertical="center"/>
    </xf>
    <xf numFmtId="0" fontId="12" fillId="0" borderId="18" xfId="0" applyFont="1" applyFill="1" applyBorder="1" applyAlignment="1">
      <alignment horizontal="left" vertical="center"/>
    </xf>
    <xf numFmtId="0" fontId="4" fillId="0" borderId="0" xfId="0" applyFont="1" applyFill="1" applyBorder="1" applyAlignment="1">
      <alignment vertical="top"/>
    </xf>
    <xf numFmtId="0" fontId="4" fillId="0" borderId="0" xfId="0" applyFont="1" applyAlignment="1">
      <alignment vertical="center" wrapText="1"/>
    </xf>
    <xf numFmtId="0" fontId="6" fillId="0" borderId="4" xfId="0" applyFont="1" applyFill="1" applyBorder="1" applyAlignment="1">
      <alignment vertical="center"/>
    </xf>
    <xf numFmtId="0" fontId="4" fillId="0" borderId="0" xfId="0" applyFont="1" applyFill="1" applyBorder="1" applyAlignment="1">
      <alignment horizontal="right" vertical="top"/>
    </xf>
    <xf numFmtId="0" fontId="4" fillId="0" borderId="48" xfId="0" applyFont="1" applyFill="1" applyBorder="1" applyAlignment="1">
      <alignment vertical="top"/>
    </xf>
    <xf numFmtId="0" fontId="12" fillId="2" borderId="12" xfId="0" applyFont="1" applyFill="1" applyBorder="1" applyAlignment="1">
      <alignment vertical="center"/>
    </xf>
    <xf numFmtId="0" fontId="12" fillId="2" borderId="17" xfId="0" applyFont="1" applyFill="1" applyBorder="1" applyAlignment="1">
      <alignment vertical="center"/>
    </xf>
    <xf numFmtId="0" fontId="4" fillId="0" borderId="48" xfId="0" applyFont="1" applyBorder="1" applyAlignment="1">
      <alignment vertical="center"/>
    </xf>
    <xf numFmtId="0" fontId="3" fillId="0" borderId="0"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48" xfId="0" applyFont="1" applyBorder="1" applyAlignment="1">
      <alignment vertical="center"/>
    </xf>
    <xf numFmtId="0" fontId="4" fillId="0" borderId="1" xfId="0" applyFont="1" applyBorder="1" applyAlignment="1">
      <alignment vertical="center"/>
    </xf>
    <xf numFmtId="0" fontId="56" fillId="0" borderId="49" xfId="0" applyFont="1" applyBorder="1" applyAlignment="1">
      <alignment horizontal="center" vertical="center"/>
    </xf>
    <xf numFmtId="0" fontId="25" fillId="3" borderId="10" xfId="0" applyFont="1" applyFill="1" applyBorder="1" applyAlignment="1">
      <alignment horizontal="center" vertical="center"/>
    </xf>
    <xf numFmtId="0" fontId="3" fillId="2" borderId="1" xfId="0" applyFont="1" applyFill="1" applyBorder="1" applyAlignment="1">
      <alignment horizontal="right" vertical="center"/>
    </xf>
    <xf numFmtId="0" fontId="3" fillId="0" borderId="1" xfId="0" applyFont="1" applyFill="1" applyBorder="1" applyAlignment="1">
      <alignment horizontal="right" vertical="center"/>
    </xf>
    <xf numFmtId="0" fontId="3" fillId="2" borderId="0" xfId="0" applyFont="1" applyFill="1" applyBorder="1" applyAlignment="1">
      <alignment horizontal="right" vertical="center"/>
    </xf>
    <xf numFmtId="0" fontId="4" fillId="0" borderId="7" xfId="0" applyFont="1" applyFill="1" applyBorder="1" applyAlignment="1">
      <alignment vertical="center"/>
    </xf>
    <xf numFmtId="0" fontId="9" fillId="0" borderId="48" xfId="0" applyFont="1" applyFill="1" applyBorder="1" applyAlignment="1">
      <alignment horizontal="center" vertical="center"/>
    </xf>
    <xf numFmtId="0" fontId="4" fillId="0" borderId="0" xfId="0" applyFont="1" applyFill="1" applyBorder="1" applyAlignment="1">
      <alignment vertical="center" wrapText="1"/>
    </xf>
    <xf numFmtId="178" fontId="0" fillId="0" borderId="0" xfId="0" applyNumberFormat="1" applyAlignment="1">
      <alignment horizontal="center" vertical="center"/>
    </xf>
    <xf numFmtId="0" fontId="5" fillId="4" borderId="0" xfId="0" applyFont="1" applyFill="1" applyBorder="1" applyAlignment="1">
      <alignment vertical="center"/>
    </xf>
    <xf numFmtId="0" fontId="43" fillId="0" borderId="50" xfId="0" applyFont="1" applyBorder="1" applyAlignment="1">
      <alignment horizontal="center" vertical="center"/>
    </xf>
    <xf numFmtId="0" fontId="17" fillId="0" borderId="0" xfId="0" applyFont="1" applyFill="1" applyAlignment="1">
      <alignment horizontal="center" vertical="center" shrinkToFit="1"/>
    </xf>
    <xf numFmtId="0" fontId="5" fillId="2" borderId="0" xfId="0" applyFont="1" applyFill="1" applyBorder="1" applyAlignment="1">
      <alignment horizontal="right" vertical="center"/>
    </xf>
    <xf numFmtId="178" fontId="5" fillId="0" borderId="0" xfId="0" applyNumberFormat="1" applyFont="1" applyFill="1" applyBorder="1" applyAlignment="1">
      <alignment horizontal="center" vertical="center"/>
    </xf>
    <xf numFmtId="0" fontId="43" fillId="0" borderId="50" xfId="0" applyFont="1" applyBorder="1" applyAlignment="1">
      <alignment horizontal="center"/>
    </xf>
    <xf numFmtId="0" fontId="25" fillId="0" borderId="51" xfId="0" applyFont="1" applyFill="1" applyBorder="1" applyAlignment="1">
      <alignment horizontal="center" vertical="center"/>
    </xf>
    <xf numFmtId="0" fontId="25" fillId="0" borderId="52" xfId="0" applyFont="1" applyFill="1" applyBorder="1" applyAlignment="1">
      <alignment horizontal="center" vertical="center"/>
    </xf>
    <xf numFmtId="0" fontId="14" fillId="2" borderId="0" xfId="0" applyFont="1" applyFill="1" applyBorder="1"/>
    <xf numFmtId="0" fontId="60" fillId="0" borderId="0" xfId="0" applyFont="1" applyAlignment="1">
      <alignment vertical="center"/>
    </xf>
    <xf numFmtId="0" fontId="62" fillId="2" borderId="0" xfId="0" applyFont="1" applyFill="1"/>
    <xf numFmtId="0" fontId="62" fillId="0" borderId="0" xfId="0" applyFont="1"/>
    <xf numFmtId="0" fontId="17" fillId="2" borderId="0" xfId="0" applyFont="1" applyFill="1" applyAlignment="1">
      <alignment horizontal="left"/>
    </xf>
    <xf numFmtId="0" fontId="17" fillId="0" borderId="0" xfId="0" applyFont="1" applyFill="1" applyAlignment="1">
      <alignment horizontal="center"/>
    </xf>
    <xf numFmtId="0" fontId="67" fillId="0" borderId="0" xfId="0" applyFont="1" applyFill="1" applyAlignment="1">
      <alignment horizontal="center"/>
    </xf>
    <xf numFmtId="0" fontId="37" fillId="2" borderId="0" xfId="0" applyFont="1" applyFill="1" applyBorder="1" applyAlignment="1">
      <alignment vertical="center"/>
    </xf>
    <xf numFmtId="0" fontId="22" fillId="0" borderId="0" xfId="0" applyFont="1" applyBorder="1" applyAlignment="1">
      <alignment vertical="center"/>
    </xf>
    <xf numFmtId="0" fontId="16" fillId="2" borderId="53" xfId="2" applyFont="1" applyFill="1" applyBorder="1" applyAlignment="1">
      <alignment vertical="center"/>
    </xf>
    <xf numFmtId="0" fontId="16" fillId="2" borderId="54" xfId="2" applyFont="1" applyFill="1" applyBorder="1" applyAlignment="1">
      <alignment vertical="center"/>
    </xf>
    <xf numFmtId="0" fontId="16" fillId="2" borderId="55" xfId="2" applyFont="1" applyFill="1" applyBorder="1" applyAlignment="1">
      <alignment vertical="center"/>
    </xf>
    <xf numFmtId="0" fontId="16" fillId="2" borderId="55" xfId="2" applyFont="1" applyFill="1" applyBorder="1" applyAlignment="1">
      <alignment horizontal="center" vertical="center"/>
    </xf>
    <xf numFmtId="0" fontId="16" fillId="2" borderId="27" xfId="2" applyFont="1" applyFill="1" applyBorder="1" applyAlignment="1">
      <alignment horizontal="center" vertical="center"/>
    </xf>
    <xf numFmtId="0" fontId="16" fillId="4" borderId="11" xfId="2" applyFont="1" applyFill="1" applyBorder="1" applyAlignment="1">
      <alignment vertical="center"/>
    </xf>
    <xf numFmtId="0" fontId="16" fillId="4" borderId="15" xfId="1" applyFont="1" applyFill="1" applyBorder="1" applyAlignment="1">
      <alignment vertical="center"/>
    </xf>
    <xf numFmtId="0" fontId="16" fillId="4" borderId="2" xfId="1" applyFont="1" applyFill="1" applyBorder="1" applyAlignment="1">
      <alignment vertical="center"/>
    </xf>
    <xf numFmtId="0" fontId="16" fillId="4" borderId="56" xfId="2" applyFont="1" applyFill="1" applyBorder="1" applyAlignment="1">
      <alignment vertical="center"/>
    </xf>
    <xf numFmtId="0" fontId="16" fillId="4" borderId="10" xfId="2" applyFont="1" applyFill="1" applyBorder="1" applyAlignment="1">
      <alignment vertical="center"/>
    </xf>
    <xf numFmtId="0" fontId="64" fillId="2" borderId="0" xfId="2" applyFont="1" applyFill="1" applyAlignment="1">
      <alignment vertical="center"/>
    </xf>
    <xf numFmtId="0" fontId="16" fillId="2" borderId="57" xfId="2" applyFont="1" applyFill="1" applyBorder="1" applyAlignment="1">
      <alignment vertical="center"/>
    </xf>
    <xf numFmtId="0" fontId="16" fillId="2" borderId="58" xfId="2" applyFont="1" applyFill="1" applyBorder="1" applyAlignment="1">
      <alignment horizontal="center" vertical="center"/>
    </xf>
    <xf numFmtId="0" fontId="16" fillId="3" borderId="2" xfId="2" applyFont="1" applyFill="1" applyBorder="1" applyAlignment="1">
      <alignment vertical="center"/>
    </xf>
    <xf numFmtId="0" fontId="16" fillId="2" borderId="5" xfId="2" applyFont="1" applyFill="1" applyBorder="1" applyAlignment="1">
      <alignment horizontal="right" vertical="center"/>
    </xf>
    <xf numFmtId="0" fontId="16" fillId="2" borderId="57" xfId="3" applyFont="1" applyFill="1" applyBorder="1" applyAlignment="1">
      <alignment vertical="center"/>
    </xf>
    <xf numFmtId="0" fontId="3" fillId="0" borderId="0" xfId="0" applyFont="1"/>
    <xf numFmtId="0" fontId="32" fillId="4" borderId="2" xfId="2" applyFont="1" applyFill="1" applyBorder="1" applyAlignment="1">
      <alignment horizontal="center" vertical="center"/>
    </xf>
    <xf numFmtId="0" fontId="16" fillId="0" borderId="56" xfId="2" applyFont="1" applyFill="1" applyBorder="1" applyAlignment="1">
      <alignment vertical="center"/>
    </xf>
    <xf numFmtId="0" fontId="16" fillId="0" borderId="10" xfId="2" applyFont="1" applyFill="1" applyBorder="1" applyAlignment="1">
      <alignment vertical="center"/>
    </xf>
    <xf numFmtId="0" fontId="32" fillId="7" borderId="59" xfId="2" applyFont="1" applyFill="1" applyBorder="1" applyAlignment="1">
      <alignment horizontal="center" vertical="center"/>
    </xf>
    <xf numFmtId="0" fontId="32" fillId="7" borderId="10" xfId="2" applyFont="1" applyFill="1" applyBorder="1" applyAlignment="1">
      <alignment horizontal="center" vertical="center"/>
    </xf>
    <xf numFmtId="0" fontId="0" fillId="0" borderId="61" xfId="0" applyBorder="1"/>
    <xf numFmtId="0" fontId="0" fillId="0" borderId="62" xfId="0" applyBorder="1"/>
    <xf numFmtId="0" fontId="0" fillId="0" borderId="63" xfId="0" applyBorder="1"/>
    <xf numFmtId="0" fontId="17" fillId="0" borderId="0" xfId="0" applyFont="1" applyFill="1" applyAlignment="1">
      <alignment vertical="center"/>
    </xf>
    <xf numFmtId="0" fontId="16" fillId="7" borderId="10" xfId="2" applyFont="1" applyFill="1" applyBorder="1" applyAlignment="1">
      <alignment vertical="center"/>
    </xf>
    <xf numFmtId="0" fontId="70" fillId="3" borderId="10" xfId="2" applyFont="1" applyFill="1" applyBorder="1" applyAlignment="1">
      <alignment horizontal="right" vertical="center"/>
    </xf>
    <xf numFmtId="0" fontId="70" fillId="6" borderId="10" xfId="2" applyFont="1" applyFill="1" applyBorder="1" applyAlignment="1">
      <alignment horizontal="right" vertical="center"/>
    </xf>
    <xf numFmtId="0" fontId="70" fillId="6" borderId="10" xfId="2" applyFont="1" applyFill="1" applyBorder="1" applyAlignment="1">
      <alignment horizontal="center" vertical="center"/>
    </xf>
    <xf numFmtId="0" fontId="70" fillId="6" borderId="56" xfId="2" applyFont="1" applyFill="1" applyBorder="1" applyAlignment="1">
      <alignment horizontal="right" vertical="center"/>
    </xf>
    <xf numFmtId="0" fontId="70" fillId="3" borderId="10" xfId="2" applyFont="1" applyFill="1" applyBorder="1" applyAlignment="1">
      <alignment horizontal="center" vertical="center"/>
    </xf>
    <xf numFmtId="0" fontId="70" fillId="3" borderId="56" xfId="2" applyFont="1" applyFill="1" applyBorder="1" applyAlignment="1">
      <alignment horizontal="center" vertical="center"/>
    </xf>
    <xf numFmtId="0" fontId="70" fillId="6" borderId="56" xfId="2" applyFont="1" applyFill="1" applyBorder="1" applyAlignment="1">
      <alignment horizontal="center" vertical="center"/>
    </xf>
    <xf numFmtId="0" fontId="46" fillId="6" borderId="11" xfId="0" applyFont="1" applyFill="1" applyBorder="1" applyAlignment="1">
      <alignment horizontal="center" vertical="center"/>
    </xf>
    <xf numFmtId="0" fontId="14" fillId="2" borderId="0" xfId="0" applyFont="1" applyFill="1" applyAlignment="1"/>
    <xf numFmtId="58" fontId="17" fillId="2" borderId="0" xfId="0" applyNumberFormat="1" applyFont="1" applyFill="1" applyAlignment="1"/>
    <xf numFmtId="0" fontId="68" fillId="0" borderId="0" xfId="0" applyFont="1" applyFill="1" applyAlignment="1"/>
    <xf numFmtId="0" fontId="67" fillId="0" borderId="0" xfId="0" applyFont="1" applyFill="1" applyAlignment="1"/>
    <xf numFmtId="0" fontId="46" fillId="4" borderId="110" xfId="0" applyFont="1" applyFill="1" applyBorder="1" applyAlignment="1">
      <alignment horizontal="center" vertical="center"/>
    </xf>
    <xf numFmtId="0" fontId="46" fillId="4" borderId="4" xfId="0" applyFont="1" applyFill="1" applyBorder="1" applyAlignment="1">
      <alignment horizontal="center" vertical="center"/>
    </xf>
    <xf numFmtId="0" fontId="46" fillId="4" borderId="111" xfId="0" applyFont="1" applyFill="1" applyBorder="1" applyAlignment="1">
      <alignment horizontal="center" vertical="center"/>
    </xf>
    <xf numFmtId="0" fontId="46" fillId="0" borderId="56" xfId="0" applyFont="1" applyBorder="1" applyAlignment="1">
      <alignment horizontal="left" vertical="center" wrapText="1"/>
    </xf>
    <xf numFmtId="0" fontId="46" fillId="0" borderId="10" xfId="0" applyFont="1" applyBorder="1" applyAlignment="1">
      <alignment horizontal="left" vertical="center" wrapText="1"/>
    </xf>
    <xf numFmtId="0" fontId="46" fillId="0" borderId="49" xfId="0" applyFont="1" applyBorder="1" applyAlignment="1">
      <alignment horizontal="left" vertical="center" wrapText="1"/>
    </xf>
    <xf numFmtId="0" fontId="46" fillId="0" borderId="10" xfId="0" applyFont="1" applyBorder="1" applyAlignment="1">
      <alignment horizontal="right" vertical="center"/>
    </xf>
    <xf numFmtId="0" fontId="48" fillId="0" borderId="10" xfId="0" applyFont="1" applyBorder="1" applyAlignment="1">
      <alignment horizontal="center" vertical="center" shrinkToFit="1"/>
    </xf>
    <xf numFmtId="0" fontId="48" fillId="0" borderId="49" xfId="0" applyFont="1" applyBorder="1" applyAlignment="1">
      <alignment horizontal="center" vertical="center" shrinkToFit="1"/>
    </xf>
    <xf numFmtId="3" fontId="46" fillId="4" borderId="12" xfId="0" applyNumberFormat="1" applyFont="1" applyFill="1" applyBorder="1" applyAlignment="1">
      <alignment horizontal="center" vertical="center"/>
    </xf>
    <xf numFmtId="0" fontId="46" fillId="4" borderId="18" xfId="0" applyFont="1" applyFill="1" applyBorder="1" applyAlignment="1">
      <alignment horizontal="center" vertical="center"/>
    </xf>
    <xf numFmtId="0" fontId="46" fillId="4" borderId="5" xfId="0" applyFont="1" applyFill="1" applyBorder="1" applyAlignment="1">
      <alignment horizontal="center" vertical="center"/>
    </xf>
    <xf numFmtId="0" fontId="46" fillId="4" borderId="6" xfId="0" applyFont="1" applyFill="1" applyBorder="1" applyAlignment="1">
      <alignment horizontal="center" vertical="center"/>
    </xf>
    <xf numFmtId="0" fontId="43" fillId="0" borderId="50" xfId="0" applyFont="1" applyBorder="1" applyAlignment="1">
      <alignment horizontal="center" vertical="center"/>
    </xf>
    <xf numFmtId="0" fontId="47" fillId="2" borderId="115" xfId="0" applyFont="1" applyFill="1" applyBorder="1" applyAlignment="1">
      <alignment horizontal="center" vertical="center" wrapText="1"/>
    </xf>
    <xf numFmtId="0" fontId="47" fillId="2" borderId="116" xfId="0" applyFont="1" applyFill="1" applyBorder="1" applyAlignment="1">
      <alignment horizontal="center" vertical="center"/>
    </xf>
    <xf numFmtId="0" fontId="25" fillId="0" borderId="117" xfId="0" applyFont="1" applyFill="1" applyBorder="1" applyAlignment="1">
      <alignment horizontal="left" vertical="center"/>
    </xf>
    <xf numFmtId="0" fontId="25" fillId="0" borderId="118" xfId="0" applyFont="1" applyFill="1" applyBorder="1" applyAlignment="1">
      <alignment horizontal="left" vertical="center"/>
    </xf>
    <xf numFmtId="0" fontId="25" fillId="0" borderId="119" xfId="0" applyFont="1" applyFill="1" applyBorder="1" applyAlignment="1">
      <alignment horizontal="left" vertical="center"/>
    </xf>
    <xf numFmtId="178" fontId="25" fillId="4" borderId="107" xfId="0" applyNumberFormat="1" applyFont="1" applyFill="1" applyBorder="1" applyAlignment="1">
      <alignment horizontal="center" vertical="center"/>
    </xf>
    <xf numFmtId="178" fontId="0" fillId="4" borderId="42" xfId="0" applyNumberFormat="1" applyFill="1" applyBorder="1" applyAlignment="1">
      <alignment horizontal="center" vertical="center"/>
    </xf>
    <xf numFmtId="178" fontId="0" fillId="4" borderId="9" xfId="0" applyNumberFormat="1" applyFill="1" applyBorder="1" applyAlignment="1">
      <alignment horizontal="center" vertical="center"/>
    </xf>
    <xf numFmtId="0" fontId="46" fillId="0" borderId="106" xfId="0" applyFont="1" applyFill="1" applyBorder="1" applyAlignment="1">
      <alignment horizontal="center" vertical="center"/>
    </xf>
    <xf numFmtId="0" fontId="46" fillId="0" borderId="45" xfId="0" applyFont="1" applyFill="1" applyBorder="1" applyAlignment="1">
      <alignment horizontal="center" vertical="center"/>
    </xf>
    <xf numFmtId="0" fontId="46" fillId="4" borderId="43" xfId="0" applyFont="1" applyFill="1" applyBorder="1" applyAlignment="1">
      <alignment horizontal="center" vertical="center"/>
    </xf>
    <xf numFmtId="0" fontId="46" fillId="4" borderId="3" xfId="0" applyFont="1" applyFill="1" applyBorder="1" applyAlignment="1">
      <alignment horizontal="center" vertical="center"/>
    </xf>
    <xf numFmtId="0" fontId="47" fillId="2" borderId="115" xfId="0" applyFont="1" applyFill="1" applyBorder="1" applyAlignment="1">
      <alignment horizontal="center" vertical="center"/>
    </xf>
    <xf numFmtId="0" fontId="46" fillId="0" borderId="112" xfId="0" applyFont="1" applyFill="1" applyBorder="1" applyAlignment="1">
      <alignment horizontal="right" vertical="center"/>
    </xf>
    <xf numFmtId="0" fontId="46" fillId="0" borderId="114" xfId="0" applyFont="1" applyFill="1" applyBorder="1" applyAlignment="1">
      <alignment horizontal="right" vertical="center"/>
    </xf>
    <xf numFmtId="0" fontId="46" fillId="0" borderId="120" xfId="0" applyFont="1" applyFill="1" applyBorder="1" applyAlignment="1">
      <alignment horizontal="center" vertical="center"/>
    </xf>
    <xf numFmtId="0" fontId="46" fillId="0" borderId="17" xfId="0" applyFont="1" applyFill="1" applyBorder="1" applyAlignment="1">
      <alignment horizontal="center" vertical="center"/>
    </xf>
    <xf numFmtId="0" fontId="46" fillId="0" borderId="114" xfId="0" applyFont="1" applyFill="1" applyBorder="1" applyAlignment="1">
      <alignment horizontal="center" vertical="center"/>
    </xf>
    <xf numFmtId="0" fontId="46" fillId="0" borderId="3" xfId="0" applyFont="1" applyFill="1" applyBorder="1" applyAlignment="1">
      <alignment horizontal="center" vertical="center"/>
    </xf>
    <xf numFmtId="3" fontId="46" fillId="4" borderId="17" xfId="0" applyNumberFormat="1" applyFont="1" applyFill="1" applyBorder="1" applyAlignment="1">
      <alignment horizontal="center" vertical="center"/>
    </xf>
    <xf numFmtId="0" fontId="46" fillId="4" borderId="17" xfId="0" applyFont="1" applyFill="1" applyBorder="1" applyAlignment="1">
      <alignment horizontal="center" vertical="center"/>
    </xf>
    <xf numFmtId="0" fontId="46" fillId="0" borderId="43" xfId="0" applyFont="1" applyFill="1" applyBorder="1" applyAlignment="1">
      <alignment horizontal="center" vertical="center"/>
    </xf>
    <xf numFmtId="0" fontId="25" fillId="0" borderId="86" xfId="0" applyFont="1" applyFill="1" applyBorder="1" applyAlignment="1">
      <alignment horizontal="left" vertical="center"/>
    </xf>
    <xf numFmtId="0" fontId="25" fillId="0" borderId="87" xfId="0" applyFont="1" applyFill="1" applyBorder="1" applyAlignment="1">
      <alignment horizontal="left" vertical="center"/>
    </xf>
    <xf numFmtId="0" fontId="46" fillId="2" borderId="88" xfId="0" applyFont="1" applyFill="1" applyBorder="1" applyAlignment="1">
      <alignment horizontal="right" vertical="center"/>
    </xf>
    <xf numFmtId="0" fontId="46" fillId="2" borderId="5" xfId="0" applyFont="1" applyFill="1" applyBorder="1" applyAlignment="1">
      <alignment horizontal="right" vertical="center"/>
    </xf>
    <xf numFmtId="3" fontId="46" fillId="4" borderId="43" xfId="0" applyNumberFormat="1" applyFont="1" applyFill="1" applyBorder="1" applyAlignment="1">
      <alignment horizontal="center" vertical="center"/>
    </xf>
    <xf numFmtId="0" fontId="45" fillId="2" borderId="96" xfId="0" applyFont="1" applyFill="1" applyBorder="1" applyAlignment="1">
      <alignment horizontal="left" vertical="center" shrinkToFit="1"/>
    </xf>
    <xf numFmtId="0" fontId="45" fillId="2" borderId="97" xfId="0" applyFont="1" applyFill="1" applyBorder="1" applyAlignment="1">
      <alignment horizontal="left" vertical="center" shrinkToFit="1"/>
    </xf>
    <xf numFmtId="0" fontId="45" fillId="2" borderId="98" xfId="0" applyFont="1" applyFill="1" applyBorder="1" applyAlignment="1">
      <alignment horizontal="left" vertical="center" shrinkToFit="1"/>
    </xf>
    <xf numFmtId="0" fontId="47" fillId="0" borderId="108" xfId="0" applyFont="1" applyBorder="1" applyAlignment="1">
      <alignment horizontal="center" vertical="center"/>
    </xf>
    <xf numFmtId="0" fontId="47" fillId="0" borderId="109" xfId="0" applyFont="1" applyBorder="1" applyAlignment="1">
      <alignment horizontal="center" vertical="center"/>
    </xf>
    <xf numFmtId="0" fontId="46" fillId="4" borderId="112" xfId="0" applyFont="1" applyFill="1" applyBorder="1" applyAlignment="1">
      <alignment horizontal="center" vertical="center"/>
    </xf>
    <xf numFmtId="0" fontId="46" fillId="4" borderId="113" xfId="0" applyFont="1" applyFill="1" applyBorder="1" applyAlignment="1">
      <alignment horizontal="center" vertical="center"/>
    </xf>
    <xf numFmtId="0" fontId="46" fillId="4" borderId="114" xfId="0" applyFont="1" applyFill="1" applyBorder="1" applyAlignment="1">
      <alignment horizontal="center" vertical="center"/>
    </xf>
    <xf numFmtId="0" fontId="46" fillId="0" borderId="88" xfId="0" applyFont="1" applyBorder="1" applyAlignment="1">
      <alignment horizontal="left" vertical="center"/>
    </xf>
    <xf numFmtId="0" fontId="46" fillId="0" borderId="43" xfId="0" applyFont="1" applyBorder="1" applyAlignment="1">
      <alignment horizontal="left" vertical="center"/>
    </xf>
    <xf numFmtId="0" fontId="46" fillId="0" borderId="44" xfId="0" applyFont="1" applyBorder="1" applyAlignment="1">
      <alignment horizontal="left" vertical="center"/>
    </xf>
    <xf numFmtId="0" fontId="46" fillId="0" borderId="1" xfId="0" applyFont="1" applyBorder="1" applyAlignment="1">
      <alignment horizontal="left" vertical="center"/>
    </xf>
    <xf numFmtId="0" fontId="46" fillId="0" borderId="0" xfId="0" applyFont="1" applyBorder="1" applyAlignment="1">
      <alignment horizontal="left" vertical="center"/>
    </xf>
    <xf numFmtId="0" fontId="46" fillId="0" borderId="50" xfId="0" applyFont="1" applyBorder="1" applyAlignment="1">
      <alignment horizontal="left" vertical="center"/>
    </xf>
    <xf numFmtId="0" fontId="47" fillId="0" borderId="89" xfId="0" applyFont="1" applyBorder="1" applyAlignment="1">
      <alignment horizontal="center" vertical="center"/>
    </xf>
    <xf numFmtId="0" fontId="47" fillId="0" borderId="90" xfId="0" applyFont="1" applyBorder="1" applyAlignment="1">
      <alignment horizontal="center" vertical="center"/>
    </xf>
    <xf numFmtId="0" fontId="47" fillId="0" borderId="91" xfId="0" applyFont="1" applyBorder="1" applyAlignment="1">
      <alignment horizontal="center" vertical="center"/>
    </xf>
    <xf numFmtId="0" fontId="9" fillId="3" borderId="11"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56" fillId="3" borderId="70" xfId="2" applyFont="1" applyFill="1" applyBorder="1" applyAlignment="1">
      <alignment horizontal="center" vertical="center"/>
    </xf>
    <xf numFmtId="0" fontId="56" fillId="3" borderId="71" xfId="2" applyFont="1" applyFill="1" applyBorder="1" applyAlignment="1">
      <alignment horizontal="center" vertical="center"/>
    </xf>
    <xf numFmtId="0" fontId="56" fillId="3" borderId="72" xfId="2" applyFont="1" applyFill="1" applyBorder="1" applyAlignment="1">
      <alignment horizontal="center" vertical="center"/>
    </xf>
    <xf numFmtId="0" fontId="17" fillId="4" borderId="15" xfId="0" applyFont="1" applyFill="1" applyBorder="1" applyAlignment="1">
      <alignment horizontal="center" vertical="center"/>
    </xf>
    <xf numFmtId="0" fontId="17" fillId="4" borderId="2" xfId="0" applyFont="1" applyFill="1" applyBorder="1" applyAlignment="1">
      <alignment horizontal="center" vertical="center"/>
    </xf>
    <xf numFmtId="0" fontId="25" fillId="0" borderId="92" xfId="0" applyFont="1" applyFill="1" applyBorder="1" applyAlignment="1">
      <alignment horizontal="center" vertical="center"/>
    </xf>
    <xf numFmtId="0" fontId="25" fillId="0" borderId="93" xfId="0" applyFont="1" applyFill="1" applyBorder="1" applyAlignment="1">
      <alignment horizontal="center" vertical="center"/>
    </xf>
    <xf numFmtId="0" fontId="25" fillId="4" borderId="92" xfId="0" applyFont="1" applyFill="1" applyBorder="1" applyAlignment="1">
      <alignment horizontal="center" vertical="center"/>
    </xf>
    <xf numFmtId="0" fontId="0" fillId="4" borderId="94" xfId="0" applyFill="1" applyBorder="1" applyAlignment="1">
      <alignment horizontal="center" vertical="center"/>
    </xf>
    <xf numFmtId="0" fontId="0" fillId="4" borderId="95" xfId="0" applyFill="1" applyBorder="1" applyAlignment="1">
      <alignment horizontal="center" vertical="center"/>
    </xf>
    <xf numFmtId="0" fontId="7" fillId="2" borderId="99" xfId="0" applyFont="1" applyFill="1" applyBorder="1" applyAlignment="1">
      <alignment horizontal="left" vertical="center" wrapText="1"/>
    </xf>
    <xf numFmtId="0" fontId="7" fillId="2" borderId="100" xfId="0" applyFont="1" applyFill="1" applyBorder="1" applyAlignment="1">
      <alignment horizontal="left" vertical="center" wrapText="1"/>
    </xf>
    <xf numFmtId="0" fontId="7" fillId="2" borderId="101" xfId="0" applyFont="1" applyFill="1" applyBorder="1" applyAlignment="1">
      <alignment horizontal="left" vertical="center" wrapText="1"/>
    </xf>
    <xf numFmtId="0" fontId="25" fillId="0" borderId="102" xfId="0" applyFont="1" applyFill="1" applyBorder="1" applyAlignment="1">
      <alignment horizontal="left" vertical="center"/>
    </xf>
    <xf numFmtId="0" fontId="25" fillId="0" borderId="97" xfId="0" applyFont="1" applyFill="1" applyBorder="1" applyAlignment="1">
      <alignment horizontal="left" vertical="center"/>
    </xf>
    <xf numFmtId="0" fontId="0" fillId="0" borderId="98" xfId="0" applyBorder="1"/>
    <xf numFmtId="0" fontId="61" fillId="0" borderId="73" xfId="0" applyFont="1" applyFill="1" applyBorder="1" applyAlignment="1">
      <alignment horizontal="center" vertical="center" wrapText="1" shrinkToFit="1"/>
    </xf>
    <xf numFmtId="0" fontId="61" fillId="0" borderId="42" xfId="0" applyFont="1" applyFill="1" applyBorder="1" applyAlignment="1">
      <alignment horizontal="center" vertical="center" wrapText="1" shrinkToFit="1"/>
    </xf>
    <xf numFmtId="0" fontId="61" fillId="0" borderId="74" xfId="0" applyFont="1" applyFill="1" applyBorder="1" applyAlignment="1">
      <alignment horizontal="center" vertical="center" wrapText="1" shrinkToFit="1"/>
    </xf>
    <xf numFmtId="0" fontId="47" fillId="2" borderId="89" xfId="0" applyFont="1" applyFill="1" applyBorder="1" applyAlignment="1">
      <alignment horizontal="center" vertical="center"/>
    </xf>
    <xf numFmtId="0" fontId="47" fillId="2" borderId="90" xfId="0" applyFont="1" applyFill="1" applyBorder="1" applyAlignment="1">
      <alignment horizontal="center" vertical="center"/>
    </xf>
    <xf numFmtId="0" fontId="47" fillId="2" borderId="91" xfId="0" applyFont="1" applyFill="1" applyBorder="1" applyAlignment="1">
      <alignment horizontal="center" vertical="center"/>
    </xf>
    <xf numFmtId="0" fontId="47" fillId="0" borderId="103" xfId="0" applyFont="1" applyFill="1" applyBorder="1" applyAlignment="1">
      <alignment horizontal="center" vertical="center" wrapText="1"/>
    </xf>
    <xf numFmtId="0" fontId="47" fillId="0" borderId="104" xfId="0" applyFont="1" applyFill="1" applyBorder="1" applyAlignment="1">
      <alignment horizontal="center" vertical="center" wrapText="1"/>
    </xf>
    <xf numFmtId="0" fontId="47" fillId="0" borderId="105" xfId="0" applyFont="1" applyFill="1" applyBorder="1" applyAlignment="1">
      <alignment horizontal="center" vertical="center" wrapText="1"/>
    </xf>
    <xf numFmtId="0" fontId="0" fillId="0" borderId="17" xfId="0" applyBorder="1" applyAlignment="1">
      <alignment horizontal="center"/>
    </xf>
    <xf numFmtId="0" fontId="0" fillId="0" borderId="106" xfId="0" applyBorder="1" applyAlignment="1">
      <alignment horizontal="center"/>
    </xf>
    <xf numFmtId="0" fontId="0" fillId="0" borderId="88" xfId="0" applyFont="1" applyFill="1" applyBorder="1" applyAlignment="1">
      <alignment horizontal="left" vertical="center" wrapText="1"/>
    </xf>
    <xf numFmtId="0" fontId="0" fillId="0" borderId="43" xfId="0" applyFont="1" applyFill="1" applyBorder="1" applyAlignment="1">
      <alignment horizontal="left" vertical="center"/>
    </xf>
    <xf numFmtId="0" fontId="0" fillId="0" borderId="44" xfId="0" applyFont="1" applyFill="1" applyBorder="1" applyAlignment="1">
      <alignment horizontal="left" vertical="center"/>
    </xf>
    <xf numFmtId="0" fontId="51" fillId="0" borderId="43" xfId="0" applyFont="1" applyFill="1" applyBorder="1" applyAlignment="1">
      <alignment horizontal="center" vertical="center" shrinkToFit="1"/>
    </xf>
    <xf numFmtId="0" fontId="51" fillId="0" borderId="44" xfId="0" applyFont="1" applyFill="1" applyBorder="1" applyAlignment="1">
      <alignment horizontal="center" vertical="center" shrinkToFit="1"/>
    </xf>
    <xf numFmtId="0" fontId="51" fillId="0" borderId="3" xfId="0" applyFont="1" applyFill="1" applyBorder="1" applyAlignment="1">
      <alignment horizontal="center" vertical="center" shrinkToFit="1"/>
    </xf>
    <xf numFmtId="0" fontId="51" fillId="0" borderId="45" xfId="0" applyFont="1" applyFill="1" applyBorder="1" applyAlignment="1">
      <alignment horizontal="center" vertical="center" shrinkToFit="1"/>
    </xf>
    <xf numFmtId="0" fontId="48" fillId="3" borderId="43" xfId="0" applyFont="1" applyFill="1" applyBorder="1" applyAlignment="1">
      <alignment horizontal="center" vertical="center" shrinkToFit="1"/>
    </xf>
    <xf numFmtId="0" fontId="48" fillId="3" borderId="3" xfId="0" applyFont="1" applyFill="1" applyBorder="1" applyAlignment="1">
      <alignment horizontal="center" vertical="center" shrinkToFit="1"/>
    </xf>
    <xf numFmtId="0" fontId="46" fillId="8" borderId="11" xfId="0" applyFont="1" applyFill="1" applyBorder="1" applyAlignment="1">
      <alignment horizontal="center" vertical="center"/>
    </xf>
    <xf numFmtId="0" fontId="46" fillId="8" borderId="15" xfId="0" applyFont="1" applyFill="1" applyBorder="1" applyAlignment="1">
      <alignment horizontal="center" vertical="center"/>
    </xf>
    <xf numFmtId="0" fontId="46" fillId="8" borderId="60" xfId="0" applyFont="1" applyFill="1" applyBorder="1" applyAlignment="1">
      <alignment horizontal="center" vertical="center"/>
    </xf>
    <xf numFmtId="0" fontId="25" fillId="3" borderId="80" xfId="0" applyFont="1" applyFill="1" applyBorder="1" applyAlignment="1">
      <alignment horizontal="left" vertical="center"/>
    </xf>
    <xf numFmtId="0" fontId="25" fillId="3" borderId="81" xfId="0" applyFont="1" applyFill="1" applyBorder="1" applyAlignment="1">
      <alignment horizontal="left" vertical="center"/>
    </xf>
    <xf numFmtId="0" fontId="25" fillId="3" borderId="82" xfId="0" applyFont="1" applyFill="1" applyBorder="1" applyAlignment="1">
      <alignment horizontal="left" vertical="center"/>
    </xf>
    <xf numFmtId="0" fontId="25" fillId="3" borderId="83" xfId="0" applyFont="1" applyFill="1" applyBorder="1" applyAlignment="1">
      <alignment horizontal="left" vertical="center"/>
    </xf>
    <xf numFmtId="0" fontId="25" fillId="3" borderId="19" xfId="0" applyFont="1" applyFill="1" applyBorder="1" applyAlignment="1">
      <alignment horizontal="left" vertical="center"/>
    </xf>
    <xf numFmtId="0" fontId="25" fillId="3" borderId="33" xfId="0" applyFont="1" applyFill="1" applyBorder="1" applyAlignment="1">
      <alignment horizontal="left" vertical="center"/>
    </xf>
    <xf numFmtId="0" fontId="25" fillId="3" borderId="78" xfId="3" applyFont="1" applyFill="1" applyBorder="1" applyAlignment="1">
      <alignment horizontal="left" vertical="center" shrinkToFit="1"/>
    </xf>
    <xf numFmtId="0" fontId="25" fillId="3" borderId="79" xfId="3" applyFont="1" applyFill="1" applyBorder="1" applyAlignment="1">
      <alignment horizontal="left" vertical="center" shrinkToFit="1"/>
    </xf>
    <xf numFmtId="0" fontId="45" fillId="2" borderId="68" xfId="0" applyFont="1" applyFill="1" applyBorder="1" applyAlignment="1">
      <alignment horizontal="center" vertical="center"/>
    </xf>
    <xf numFmtId="0" fontId="45" fillId="2" borderId="69" xfId="0" applyFont="1" applyFill="1" applyBorder="1" applyAlignment="1">
      <alignment horizontal="center" vertical="center"/>
    </xf>
    <xf numFmtId="0" fontId="25" fillId="5" borderId="84" xfId="0" applyFont="1" applyFill="1" applyBorder="1" applyAlignment="1">
      <alignment horizontal="left" vertical="center"/>
    </xf>
    <xf numFmtId="0" fontId="25" fillId="5" borderId="85" xfId="0" applyFont="1" applyFill="1" applyBorder="1" applyAlignment="1">
      <alignment horizontal="left" vertical="center"/>
    </xf>
    <xf numFmtId="0" fontId="25" fillId="5" borderId="78" xfId="0" applyFont="1" applyFill="1" applyBorder="1" applyAlignment="1">
      <alignment horizontal="left" vertical="center"/>
    </xf>
    <xf numFmtId="0" fontId="25" fillId="5" borderId="79" xfId="0" applyFont="1" applyFill="1" applyBorder="1" applyAlignment="1">
      <alignment horizontal="left" vertical="center"/>
    </xf>
    <xf numFmtId="178" fontId="25" fillId="4" borderId="73" xfId="0" applyNumberFormat="1" applyFont="1" applyFill="1" applyBorder="1" applyAlignment="1">
      <alignment horizontal="center" vertical="center" shrinkToFit="1"/>
    </xf>
    <xf numFmtId="178" fontId="49" fillId="4" borderId="42" xfId="0" applyNumberFormat="1" applyFont="1" applyFill="1" applyBorder="1" applyAlignment="1">
      <alignment horizontal="center" vertical="center"/>
    </xf>
    <xf numFmtId="178" fontId="49" fillId="4" borderId="74" xfId="0" applyNumberFormat="1" applyFont="1" applyFill="1" applyBorder="1" applyAlignment="1">
      <alignment horizontal="center" vertical="center"/>
    </xf>
    <xf numFmtId="0" fontId="25" fillId="4" borderId="10"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2" xfId="0" applyFont="1" applyFill="1" applyBorder="1" applyAlignment="1">
      <alignment horizontal="center" vertical="center"/>
    </xf>
    <xf numFmtId="0" fontId="25" fillId="4" borderId="11" xfId="0" applyFont="1" applyFill="1" applyBorder="1" applyAlignment="1">
      <alignment horizontal="center" vertical="center"/>
    </xf>
    <xf numFmtId="0" fontId="25" fillId="4" borderId="15" xfId="0" applyFont="1" applyFill="1" applyBorder="1" applyAlignment="1">
      <alignment horizontal="center" vertical="center"/>
    </xf>
    <xf numFmtId="0" fontId="25" fillId="4" borderId="2" xfId="0" applyFont="1" applyFill="1" applyBorder="1" applyAlignment="1">
      <alignment horizontal="center" vertical="center"/>
    </xf>
    <xf numFmtId="0" fontId="25" fillId="0" borderId="15" xfId="0" applyFont="1" applyBorder="1" applyAlignment="1">
      <alignment horizontal="left" vertical="center"/>
    </xf>
    <xf numFmtId="0" fontId="25" fillId="0" borderId="60" xfId="0" applyFont="1" applyBorder="1" applyAlignment="1">
      <alignment horizontal="left" vertical="center"/>
    </xf>
    <xf numFmtId="177" fontId="25" fillId="5" borderId="12" xfId="0" applyNumberFormat="1" applyFont="1" applyFill="1" applyBorder="1" applyAlignment="1">
      <alignment horizontal="center" vertical="center"/>
    </xf>
    <xf numFmtId="177" fontId="25" fillId="5" borderId="17" xfId="0" applyNumberFormat="1" applyFont="1" applyFill="1" applyBorder="1" applyAlignment="1">
      <alignment horizontal="center" vertical="center"/>
    </xf>
    <xf numFmtId="177" fontId="25" fillId="5" borderId="18" xfId="0" applyNumberFormat="1" applyFont="1" applyFill="1" applyBorder="1" applyAlignment="1">
      <alignment horizontal="center" vertical="center"/>
    </xf>
    <xf numFmtId="0" fontId="25" fillId="0" borderId="68" xfId="0" applyFont="1" applyBorder="1" applyAlignment="1">
      <alignment horizontal="center"/>
    </xf>
    <xf numFmtId="0" fontId="25" fillId="0" borderId="69" xfId="0" applyFont="1" applyBorder="1" applyAlignment="1">
      <alignment horizontal="center"/>
    </xf>
    <xf numFmtId="0" fontId="46" fillId="8" borderId="5" xfId="0" applyFont="1" applyFill="1" applyBorder="1" applyAlignment="1">
      <alignment horizontal="center" vertical="center"/>
    </xf>
    <xf numFmtId="0" fontId="46" fillId="8" borderId="3" xfId="0" applyFont="1" applyFill="1" applyBorder="1" applyAlignment="1">
      <alignment horizontal="center" vertical="center"/>
    </xf>
    <xf numFmtId="0" fontId="46" fillId="8" borderId="45" xfId="0" applyFont="1" applyFill="1" applyBorder="1" applyAlignment="1">
      <alignment horizontal="center" vertical="center"/>
    </xf>
    <xf numFmtId="0" fontId="25" fillId="0" borderId="0" xfId="0" applyFont="1" applyBorder="1" applyAlignment="1">
      <alignment horizontal="center"/>
    </xf>
    <xf numFmtId="0" fontId="25" fillId="4" borderId="75" xfId="0" applyFont="1" applyFill="1" applyBorder="1" applyAlignment="1">
      <alignment horizontal="center" vertical="center"/>
    </xf>
    <xf numFmtId="0" fontId="25" fillId="4" borderId="76" xfId="0" applyFont="1" applyFill="1" applyBorder="1" applyAlignment="1">
      <alignment horizontal="center" vertical="center"/>
    </xf>
    <xf numFmtId="0" fontId="25" fillId="4" borderId="77" xfId="0" applyFont="1" applyFill="1" applyBorder="1" applyAlignment="1">
      <alignment horizontal="center" vertical="center"/>
    </xf>
    <xf numFmtId="0" fontId="25" fillId="5" borderId="76" xfId="0" applyFont="1" applyFill="1" applyBorder="1" applyAlignment="1">
      <alignment horizontal="left" vertical="center"/>
    </xf>
    <xf numFmtId="0" fontId="25" fillId="5" borderId="77" xfId="0" applyFont="1" applyFill="1" applyBorder="1" applyAlignment="1">
      <alignment horizontal="left" vertical="center"/>
    </xf>
    <xf numFmtId="0" fontId="25" fillId="0" borderId="15" xfId="0" applyFont="1" applyFill="1" applyBorder="1" applyAlignment="1">
      <alignment horizontal="center" vertical="center"/>
    </xf>
    <xf numFmtId="0" fontId="25" fillId="0" borderId="60" xfId="0" applyFont="1" applyFill="1" applyBorder="1" applyAlignment="1">
      <alignment horizontal="center" vertical="center"/>
    </xf>
    <xf numFmtId="0" fontId="42" fillId="0" borderId="11" xfId="0" applyFont="1" applyFill="1" applyBorder="1" applyAlignment="1">
      <alignment horizontal="center" vertical="center"/>
    </xf>
    <xf numFmtId="0" fontId="42" fillId="0" borderId="15" xfId="0" applyFont="1" applyFill="1" applyBorder="1" applyAlignment="1">
      <alignment horizontal="center" vertical="center"/>
    </xf>
    <xf numFmtId="0" fontId="42" fillId="0" borderId="60" xfId="0" applyFont="1" applyFill="1" applyBorder="1" applyAlignment="1">
      <alignment horizontal="center" vertical="center"/>
    </xf>
    <xf numFmtId="0" fontId="25" fillId="0" borderId="25" xfId="0" applyFont="1" applyBorder="1" applyAlignment="1">
      <alignment horizontal="center" vertical="center"/>
    </xf>
    <xf numFmtId="0" fontId="25" fillId="0" borderId="30" xfId="0" applyFont="1" applyBorder="1" applyAlignment="1">
      <alignment horizontal="center" vertical="center"/>
    </xf>
    <xf numFmtId="0" fontId="0" fillId="4" borderId="15" xfId="0" applyFill="1" applyBorder="1" applyAlignment="1">
      <alignment horizontal="center" vertical="center"/>
    </xf>
    <xf numFmtId="0" fontId="0" fillId="4" borderId="2" xfId="0" applyFill="1" applyBorder="1" applyAlignment="1">
      <alignment horizontal="center" vertical="center"/>
    </xf>
    <xf numFmtId="0" fontId="25" fillId="0" borderId="11" xfId="0" applyFont="1" applyFill="1" applyBorder="1" applyAlignment="1">
      <alignment horizontal="left" vertical="center"/>
    </xf>
    <xf numFmtId="0" fontId="25" fillId="0" borderId="15" xfId="0" applyFont="1" applyFill="1" applyBorder="1" applyAlignment="1">
      <alignment horizontal="left" vertical="center"/>
    </xf>
    <xf numFmtId="0" fontId="25" fillId="0" borderId="60" xfId="0" applyFont="1" applyFill="1" applyBorder="1" applyAlignment="1">
      <alignment horizontal="left" vertical="center"/>
    </xf>
    <xf numFmtId="177" fontId="25" fillId="6" borderId="11" xfId="0" applyNumberFormat="1" applyFont="1" applyFill="1" applyBorder="1" applyAlignment="1">
      <alignment horizontal="center" vertical="center"/>
    </xf>
    <xf numFmtId="177" fontId="25" fillId="6" borderId="15" xfId="0" applyNumberFormat="1" applyFont="1" applyFill="1" applyBorder="1" applyAlignment="1">
      <alignment horizontal="center" vertical="center"/>
    </xf>
    <xf numFmtId="177" fontId="25" fillId="6" borderId="2" xfId="0" applyNumberFormat="1" applyFont="1" applyFill="1" applyBorder="1" applyAlignment="1">
      <alignment horizontal="center" vertical="center"/>
    </xf>
    <xf numFmtId="0" fontId="0" fillId="0" borderId="15" xfId="0" applyBorder="1" applyAlignment="1">
      <alignment horizontal="center"/>
    </xf>
    <xf numFmtId="0" fontId="0" fillId="0" borderId="60" xfId="0" applyBorder="1" applyAlignment="1">
      <alignment horizontal="center"/>
    </xf>
    <xf numFmtId="0" fontId="25" fillId="6" borderId="11" xfId="0" applyFont="1" applyFill="1" applyBorder="1" applyAlignment="1">
      <alignment horizontal="center" vertical="center"/>
    </xf>
    <xf numFmtId="0" fontId="25" fillId="6" borderId="15" xfId="0" applyFont="1" applyFill="1" applyBorder="1" applyAlignment="1">
      <alignment horizontal="center" vertical="center"/>
    </xf>
    <xf numFmtId="0" fontId="25" fillId="6" borderId="2" xfId="0" applyFont="1" applyFill="1" applyBorder="1" applyAlignment="1">
      <alignment horizontal="center" vertical="center"/>
    </xf>
    <xf numFmtId="0" fontId="25" fillId="3" borderId="12" xfId="0" applyFont="1" applyFill="1" applyBorder="1" applyAlignment="1">
      <alignment horizontal="center" vertical="center"/>
    </xf>
    <xf numFmtId="0" fontId="25" fillId="3" borderId="17" xfId="0" applyFont="1" applyFill="1" applyBorder="1" applyAlignment="1">
      <alignment horizontal="center" vertical="center"/>
    </xf>
    <xf numFmtId="0" fontId="25" fillId="3" borderId="18" xfId="0" applyFont="1" applyFill="1" applyBorder="1" applyAlignment="1">
      <alignment horizontal="center" vertical="center"/>
    </xf>
    <xf numFmtId="179" fontId="25" fillId="8" borderId="53" xfId="0" applyNumberFormat="1" applyFont="1" applyFill="1" applyBorder="1" applyAlignment="1">
      <alignment horizontal="center" vertical="center" shrinkToFit="1"/>
    </xf>
    <xf numFmtId="179" fontId="25" fillId="8" borderId="54" xfId="0" applyNumberFormat="1" applyFont="1" applyFill="1" applyBorder="1" applyAlignment="1">
      <alignment horizontal="center" vertical="center" shrinkToFit="1"/>
    </xf>
    <xf numFmtId="179" fontId="25" fillId="8" borderId="55" xfId="0" applyNumberFormat="1" applyFont="1" applyFill="1" applyBorder="1" applyAlignment="1">
      <alignment horizontal="center" vertical="center" shrinkToFit="1"/>
    </xf>
    <xf numFmtId="178" fontId="25" fillId="4" borderId="11" xfId="0" applyNumberFormat="1" applyFont="1" applyFill="1" applyBorder="1" applyAlignment="1">
      <alignment horizontal="center" vertical="center"/>
    </xf>
    <xf numFmtId="178" fontId="0" fillId="4" borderId="15" xfId="0" applyNumberFormat="1" applyFill="1" applyBorder="1" applyAlignment="1">
      <alignment horizontal="center" vertical="center"/>
    </xf>
    <xf numFmtId="178" fontId="0" fillId="4" borderId="2" xfId="0" applyNumberFormat="1" applyFill="1" applyBorder="1" applyAlignment="1">
      <alignment horizontal="center" vertical="center"/>
    </xf>
    <xf numFmtId="0" fontId="25" fillId="0" borderId="15" xfId="0" applyFont="1" applyFill="1" applyBorder="1" applyAlignment="1">
      <alignment horizontal="left" shrinkToFit="1"/>
    </xf>
    <xf numFmtId="0" fontId="0" fillId="0" borderId="15" xfId="0" applyBorder="1" applyAlignment="1">
      <alignment shrinkToFit="1"/>
    </xf>
    <xf numFmtId="0" fontId="0" fillId="0" borderId="60" xfId="0" applyBorder="1" applyAlignment="1">
      <alignment shrinkToFit="1"/>
    </xf>
    <xf numFmtId="0" fontId="45" fillId="0" borderId="65" xfId="0" applyFont="1" applyFill="1" applyBorder="1" applyAlignment="1">
      <alignment horizontal="center" vertical="center" shrinkToFit="1"/>
    </xf>
    <xf numFmtId="0" fontId="0" fillId="0" borderId="65" xfId="0" applyBorder="1" applyAlignment="1">
      <alignment horizontal="center" vertical="center" shrinkToFit="1"/>
    </xf>
    <xf numFmtId="0" fontId="0" fillId="0" borderId="66" xfId="0" applyBorder="1" applyAlignment="1">
      <alignment horizontal="center" vertical="center" shrinkToFit="1"/>
    </xf>
    <xf numFmtId="178" fontId="25" fillId="4" borderId="53" xfId="0" applyNumberFormat="1" applyFont="1" applyFill="1" applyBorder="1" applyAlignment="1">
      <alignment horizontal="center" vertical="center"/>
    </xf>
    <xf numFmtId="178" fontId="0" fillId="4" borderId="54" xfId="0" applyNumberFormat="1" applyFill="1" applyBorder="1" applyAlignment="1">
      <alignment horizontal="center" vertical="center"/>
    </xf>
    <xf numFmtId="178" fontId="0" fillId="4" borderId="55" xfId="0" applyNumberFormat="1" applyFill="1" applyBorder="1" applyAlignment="1">
      <alignment horizontal="center" vertical="center"/>
    </xf>
    <xf numFmtId="0" fontId="45" fillId="0" borderId="64" xfId="0" applyFont="1" applyFill="1" applyBorder="1" applyAlignment="1">
      <alignment horizontal="center" vertical="center" shrinkToFit="1"/>
    </xf>
    <xf numFmtId="0" fontId="45" fillId="0" borderId="53" xfId="0" applyFont="1" applyFill="1" applyBorder="1" applyAlignment="1">
      <alignment horizontal="center" vertical="center" shrinkToFit="1"/>
    </xf>
    <xf numFmtId="0" fontId="0" fillId="0" borderId="54" xfId="0" applyBorder="1" applyAlignment="1">
      <alignment horizontal="center" vertical="center" shrinkToFit="1"/>
    </xf>
    <xf numFmtId="0" fontId="0" fillId="0" borderId="67" xfId="0" applyBorder="1" applyAlignment="1">
      <alignment horizontal="center" vertical="center" shrinkToFit="1"/>
    </xf>
    <xf numFmtId="0" fontId="25" fillId="0" borderId="43" xfId="0" applyFont="1" applyBorder="1" applyAlignment="1">
      <alignment horizontal="center"/>
    </xf>
    <xf numFmtId="176" fontId="25" fillId="4" borderId="64" xfId="0" applyNumberFormat="1" applyFont="1" applyFill="1" applyBorder="1" applyAlignment="1">
      <alignment horizontal="center" vertical="center"/>
    </xf>
    <xf numFmtId="176" fontId="0" fillId="4" borderId="65" xfId="0" applyNumberFormat="1" applyFill="1" applyBorder="1" applyAlignment="1">
      <alignment horizontal="center" vertical="center"/>
    </xf>
    <xf numFmtId="176" fontId="0" fillId="4" borderId="58" xfId="0" applyNumberFormat="1" applyFill="1" applyBorder="1" applyAlignment="1">
      <alignment horizontal="center" vertical="center"/>
    </xf>
    <xf numFmtId="0" fontId="25" fillId="5" borderId="3" xfId="0" applyFont="1" applyFill="1" applyBorder="1" applyAlignment="1">
      <alignment horizontal="left"/>
    </xf>
    <xf numFmtId="0" fontId="25" fillId="5" borderId="15" xfId="0" applyFont="1" applyFill="1" applyBorder="1" applyAlignment="1">
      <alignment horizontal="left"/>
    </xf>
    <xf numFmtId="0" fontId="42" fillId="5" borderId="3" xfId="0" applyFont="1" applyFill="1" applyBorder="1" applyAlignment="1">
      <alignment horizontal="left"/>
    </xf>
    <xf numFmtId="0" fontId="25" fillId="4" borderId="3" xfId="0" applyFont="1" applyFill="1" applyBorder="1" applyAlignment="1">
      <alignment horizontal="center" vertical="center"/>
    </xf>
    <xf numFmtId="0" fontId="19" fillId="2" borderId="0" xfId="0" applyFont="1" applyFill="1" applyAlignment="1">
      <alignment horizontal="center" vertical="center" shrinkToFit="1"/>
    </xf>
    <xf numFmtId="0" fontId="25" fillId="2" borderId="0" xfId="0" applyFont="1" applyFill="1" applyAlignment="1">
      <alignment horizontal="right" vertical="center"/>
    </xf>
    <xf numFmtId="0" fontId="22" fillId="4" borderId="3" xfId="0" applyNumberFormat="1" applyFont="1" applyFill="1" applyBorder="1" applyAlignment="1">
      <alignment horizontal="center" vertical="center" shrinkToFit="1"/>
    </xf>
    <xf numFmtId="49" fontId="22" fillId="4" borderId="3" xfId="0" applyNumberFormat="1" applyFont="1" applyFill="1" applyBorder="1" applyAlignment="1">
      <alignment horizontal="center" vertical="center" shrinkToFit="1"/>
    </xf>
    <xf numFmtId="0" fontId="24" fillId="3" borderId="3" xfId="0" applyFont="1" applyFill="1" applyBorder="1" applyAlignment="1">
      <alignment horizontal="center" vertical="center" shrinkToFit="1"/>
    </xf>
    <xf numFmtId="0" fontId="49" fillId="3" borderId="3" xfId="0" applyFont="1" applyFill="1" applyBorder="1" applyAlignment="1">
      <alignment horizontal="center" shrinkToFit="1"/>
    </xf>
    <xf numFmtId="0" fontId="22" fillId="4" borderId="3" xfId="0" applyFont="1" applyFill="1" applyBorder="1" applyAlignment="1">
      <alignment horizontal="center" vertical="center" shrinkToFit="1"/>
    </xf>
    <xf numFmtId="0" fontId="22" fillId="5" borderId="3" xfId="0" applyFont="1" applyFill="1" applyBorder="1" applyAlignment="1">
      <alignment horizontal="center" shrinkToFit="1"/>
    </xf>
    <xf numFmtId="0" fontId="25" fillId="2" borderId="0" xfId="0" applyFont="1" applyFill="1" applyBorder="1" applyAlignment="1">
      <alignment horizontal="center" vertical="center"/>
    </xf>
    <xf numFmtId="0" fontId="0" fillId="0" borderId="0" xfId="0" applyAlignment="1"/>
    <xf numFmtId="179" fontId="22" fillId="7" borderId="3" xfId="0" applyNumberFormat="1" applyFont="1" applyFill="1" applyBorder="1" applyAlignment="1">
      <alignment horizontal="center" vertical="center"/>
    </xf>
    <xf numFmtId="178" fontId="14" fillId="2" borderId="0" xfId="0" applyNumberFormat="1" applyFont="1" applyFill="1" applyAlignment="1">
      <alignment horizontal="center" vertical="center"/>
    </xf>
    <xf numFmtId="178" fontId="17" fillId="2" borderId="0" xfId="0" applyNumberFormat="1" applyFont="1" applyFill="1" applyAlignment="1">
      <alignment horizontal="center"/>
    </xf>
    <xf numFmtId="0" fontId="17" fillId="2" borderId="0" xfId="0" applyFont="1" applyFill="1" applyAlignment="1">
      <alignment horizontal="center" vertical="center" shrinkToFit="1"/>
    </xf>
    <xf numFmtId="0" fontId="22" fillId="2" borderId="0" xfId="0" applyFont="1" applyFill="1" applyBorder="1" applyAlignment="1">
      <alignment horizontal="left"/>
    </xf>
    <xf numFmtId="0" fontId="17" fillId="0" borderId="0" xfId="0" applyFont="1" applyFill="1" applyAlignment="1">
      <alignment horizontal="left"/>
    </xf>
    <xf numFmtId="0" fontId="22" fillId="0" borderId="0" xfId="0" applyFont="1" applyBorder="1" applyAlignment="1">
      <alignment horizontal="center" vertical="center"/>
    </xf>
    <xf numFmtId="0" fontId="16" fillId="2" borderId="0" xfId="0" applyFont="1" applyFill="1" applyBorder="1" applyAlignment="1">
      <alignment horizontal="left" vertical="center"/>
    </xf>
    <xf numFmtId="0" fontId="4" fillId="0" borderId="0" xfId="0" applyFont="1" applyAlignment="1">
      <alignment horizontal="left" vertical="center"/>
    </xf>
    <xf numFmtId="0" fontId="29" fillId="2" borderId="0" xfId="0" applyFont="1" applyFill="1" applyAlignment="1">
      <alignment horizontal="center"/>
    </xf>
    <xf numFmtId="0" fontId="17" fillId="2" borderId="0" xfId="0" applyFont="1" applyFill="1" applyAlignment="1">
      <alignment horizontal="left"/>
    </xf>
    <xf numFmtId="178" fontId="58" fillId="4" borderId="0" xfId="0" applyNumberFormat="1" applyFont="1" applyFill="1" applyAlignment="1">
      <alignment horizontal="center" vertical="center" shrinkToFit="1"/>
    </xf>
    <xf numFmtId="178" fontId="8" fillId="4" borderId="0" xfId="0" applyNumberFormat="1" applyFont="1" applyFill="1" applyAlignment="1">
      <alignment horizontal="center" vertical="center" shrinkToFit="1"/>
    </xf>
    <xf numFmtId="178" fontId="8" fillId="4" borderId="0" xfId="0" applyNumberFormat="1" applyFont="1" applyFill="1" applyAlignment="1">
      <alignment horizontal="center" vertical="center"/>
    </xf>
    <xf numFmtId="0" fontId="16" fillId="2" borderId="0" xfId="0" applyFont="1" applyFill="1" applyBorder="1" applyAlignment="1">
      <alignment horizontal="right" vertical="center"/>
    </xf>
    <xf numFmtId="0" fontId="4" fillId="0" borderId="0" xfId="0" applyFont="1" applyBorder="1" applyAlignment="1">
      <alignment horizontal="right" vertical="center"/>
    </xf>
    <xf numFmtId="0" fontId="0" fillId="0" borderId="0" xfId="0" applyBorder="1" applyAlignment="1">
      <alignment horizontal="center" vertical="center"/>
    </xf>
    <xf numFmtId="0" fontId="17" fillId="3" borderId="0" xfId="0" applyFont="1" applyFill="1" applyAlignment="1">
      <alignment horizontal="center"/>
    </xf>
    <xf numFmtId="0" fontId="69" fillId="3" borderId="0" xfId="0" applyFont="1" applyFill="1" applyAlignment="1">
      <alignment horizontal="left" vertical="center"/>
    </xf>
    <xf numFmtId="0" fontId="17" fillId="2" borderId="0" xfId="0" applyFont="1" applyFill="1" applyAlignment="1"/>
    <xf numFmtId="0" fontId="14" fillId="2" borderId="0" xfId="0" applyFont="1" applyFill="1" applyAlignment="1"/>
    <xf numFmtId="0" fontId="17" fillId="2" borderId="0" xfId="0" applyFont="1" applyFill="1" applyAlignment="1">
      <alignment vertical="top"/>
    </xf>
    <xf numFmtId="0" fontId="17" fillId="0" borderId="0" xfId="0" applyFont="1" applyFill="1" applyAlignment="1">
      <alignment horizontal="left" vertical="center"/>
    </xf>
    <xf numFmtId="0" fontId="22" fillId="2" borderId="0" xfId="0" applyFont="1" applyFill="1" applyBorder="1" applyAlignment="1">
      <alignment horizontal="left" vertical="center"/>
    </xf>
    <xf numFmtId="0" fontId="14" fillId="2" borderId="0" xfId="0" applyFont="1" applyFill="1" applyBorder="1" applyAlignment="1"/>
    <xf numFmtId="0" fontId="0" fillId="0" borderId="0" xfId="0" applyBorder="1" applyAlignment="1"/>
    <xf numFmtId="0" fontId="14" fillId="2" borderId="0" xfId="0" applyFont="1" applyFill="1" applyAlignment="1">
      <alignment horizontal="center" vertical="center"/>
    </xf>
    <xf numFmtId="0" fontId="29" fillId="5" borderId="121" xfId="0" applyFont="1" applyFill="1" applyBorder="1" applyAlignment="1">
      <alignment horizontal="center" vertical="center" shrinkToFit="1"/>
    </xf>
    <xf numFmtId="0" fontId="29" fillId="5" borderId="122" xfId="0" applyFont="1" applyFill="1" applyBorder="1" applyAlignment="1">
      <alignment horizontal="center" vertical="center" shrinkToFit="1"/>
    </xf>
    <xf numFmtId="0" fontId="29" fillId="5" borderId="123" xfId="0" applyFont="1" applyFill="1" applyBorder="1" applyAlignment="1">
      <alignment horizontal="center" vertical="center" shrinkToFit="1"/>
    </xf>
    <xf numFmtId="0" fontId="29" fillId="5" borderId="124" xfId="0" applyFont="1" applyFill="1" applyBorder="1" applyAlignment="1">
      <alignment horizontal="center" vertical="center" shrinkToFit="1"/>
    </xf>
    <xf numFmtId="0" fontId="29" fillId="5" borderId="125" xfId="0" applyFont="1" applyFill="1" applyBorder="1" applyAlignment="1">
      <alignment horizontal="center" vertical="center" shrinkToFit="1"/>
    </xf>
    <xf numFmtId="0" fontId="29" fillId="5" borderId="126" xfId="0" applyFont="1" applyFill="1" applyBorder="1" applyAlignment="1">
      <alignment horizontal="center" vertical="center" shrinkToFit="1"/>
    </xf>
    <xf numFmtId="0" fontId="15" fillId="2" borderId="13" xfId="0" applyFont="1" applyFill="1" applyBorder="1" applyAlignment="1">
      <alignment horizontal="center" vertical="center"/>
    </xf>
    <xf numFmtId="0" fontId="15" fillId="2" borderId="14" xfId="0" applyFont="1" applyFill="1" applyBorder="1" applyAlignment="1">
      <alignment horizontal="center" vertical="center"/>
    </xf>
    <xf numFmtId="0" fontId="15" fillId="2" borderId="127" xfId="0" applyFont="1" applyFill="1" applyBorder="1" applyAlignment="1">
      <alignment horizontal="center" vertical="center"/>
    </xf>
    <xf numFmtId="0" fontId="40" fillId="2" borderId="13" xfId="0" applyFont="1" applyFill="1" applyBorder="1" applyAlignment="1">
      <alignment horizontal="left" vertical="center"/>
    </xf>
    <xf numFmtId="0" fontId="41" fillId="2" borderId="14" xfId="0" applyFont="1" applyFill="1" applyBorder="1" applyAlignment="1">
      <alignment horizontal="left" vertical="center"/>
    </xf>
    <xf numFmtId="0" fontId="53" fillId="5" borderId="122" xfId="0" applyFont="1" applyFill="1" applyBorder="1" applyAlignment="1">
      <alignment horizontal="center" vertical="center" shrinkToFit="1"/>
    </xf>
    <xf numFmtId="0" fontId="13" fillId="7" borderId="3" xfId="0" applyFont="1" applyFill="1" applyBorder="1" applyAlignment="1">
      <alignment horizontal="center" vertical="center" shrinkToFit="1"/>
    </xf>
    <xf numFmtId="179" fontId="46" fillId="7" borderId="3" xfId="0" applyNumberFormat="1" applyFont="1" applyFill="1" applyBorder="1" applyAlignment="1">
      <alignment horizontal="center" vertical="center"/>
    </xf>
    <xf numFmtId="0" fontId="13" fillId="4" borderId="3" xfId="0" applyFont="1" applyFill="1" applyBorder="1" applyAlignment="1">
      <alignment horizontal="center" vertical="center"/>
    </xf>
    <xf numFmtId="0" fontId="56" fillId="6" borderId="0" xfId="0" applyFont="1" applyFill="1" applyBorder="1" applyAlignment="1">
      <alignment horizontal="center" vertical="center"/>
    </xf>
    <xf numFmtId="0" fontId="69" fillId="6" borderId="0" xfId="0" applyFont="1" applyFill="1" applyAlignment="1">
      <alignment horizontal="left"/>
    </xf>
    <xf numFmtId="0" fontId="68" fillId="0" borderId="0" xfId="0" applyFont="1" applyFill="1" applyAlignment="1">
      <alignment horizontal="center"/>
    </xf>
    <xf numFmtId="0" fontId="16" fillId="2" borderId="0" xfId="0" applyFont="1" applyFill="1" applyBorder="1" applyAlignment="1">
      <alignment vertical="center" wrapText="1"/>
    </xf>
    <xf numFmtId="0" fontId="4" fillId="0" borderId="0" xfId="0" applyFont="1" applyBorder="1" applyAlignment="1">
      <alignment vertical="center"/>
    </xf>
    <xf numFmtId="0" fontId="16" fillId="2" borderId="11" xfId="2" applyFont="1" applyFill="1" applyBorder="1" applyAlignment="1">
      <alignment horizontal="center" vertical="center"/>
    </xf>
    <xf numFmtId="0" fontId="16" fillId="2" borderId="2" xfId="2" applyFont="1" applyFill="1" applyBorder="1" applyAlignment="1">
      <alignment horizontal="center" vertical="center"/>
    </xf>
    <xf numFmtId="0" fontId="29" fillId="2" borderId="59" xfId="2" applyFont="1" applyFill="1" applyBorder="1" applyAlignment="1">
      <alignment horizontal="center" vertical="center" wrapText="1"/>
    </xf>
    <xf numFmtId="0" fontId="29" fillId="2" borderId="56" xfId="2" applyFont="1" applyFill="1" applyBorder="1" applyAlignment="1">
      <alignment horizontal="center" vertical="center" wrapText="1"/>
    </xf>
    <xf numFmtId="0" fontId="27" fillId="2" borderId="0" xfId="2" applyFont="1" applyFill="1" applyAlignment="1">
      <alignment vertical="center"/>
    </xf>
    <xf numFmtId="0" fontId="27" fillId="0" borderId="0" xfId="2" applyFont="1" applyAlignment="1">
      <alignment vertical="center"/>
    </xf>
    <xf numFmtId="0" fontId="0" fillId="0" borderId="0" xfId="0" applyAlignment="1">
      <alignment vertical="center"/>
    </xf>
    <xf numFmtId="0" fontId="29" fillId="2" borderId="11" xfId="2" applyFont="1" applyFill="1" applyBorder="1" applyAlignment="1">
      <alignment horizontal="center" vertical="center"/>
    </xf>
    <xf numFmtId="0" fontId="29" fillId="0" borderId="2" xfId="2" applyFont="1" applyBorder="1" applyAlignment="1">
      <alignment horizontal="center" vertical="center"/>
    </xf>
    <xf numFmtId="0" fontId="34" fillId="2" borderId="11" xfId="2" applyFont="1" applyFill="1" applyBorder="1" applyAlignment="1">
      <alignment vertical="center"/>
    </xf>
    <xf numFmtId="0" fontId="34" fillId="0" borderId="15" xfId="2" applyFont="1" applyBorder="1" applyAlignment="1">
      <alignment vertical="center"/>
    </xf>
    <xf numFmtId="0" fontId="34" fillId="0" borderId="2" xfId="2" applyFont="1" applyBorder="1" applyAlignment="1">
      <alignment vertical="center"/>
    </xf>
    <xf numFmtId="0" fontId="35" fillId="2" borderId="11" xfId="2" applyFont="1" applyFill="1" applyBorder="1" applyAlignment="1">
      <alignment horizontal="center" vertical="center" wrapText="1"/>
    </xf>
    <xf numFmtId="0" fontId="35" fillId="0" borderId="15" xfId="2" applyFont="1" applyBorder="1" applyAlignment="1">
      <alignment vertical="center"/>
    </xf>
    <xf numFmtId="0" fontId="35" fillId="0" borderId="2" xfId="2" applyFont="1" applyBorder="1" applyAlignment="1">
      <alignment vertical="center"/>
    </xf>
    <xf numFmtId="0" fontId="17" fillId="2" borderId="11" xfId="2" applyFont="1" applyFill="1" applyBorder="1" applyAlignment="1">
      <alignment horizontal="left" vertical="center" wrapText="1"/>
    </xf>
    <xf numFmtId="0" fontId="17" fillId="0" borderId="15" xfId="2" applyFont="1" applyBorder="1" applyAlignment="1">
      <alignment horizontal="left" vertical="center"/>
    </xf>
    <xf numFmtId="0" fontId="17" fillId="0" borderId="2" xfId="2" applyFont="1" applyBorder="1" applyAlignment="1">
      <alignment horizontal="left" vertical="center"/>
    </xf>
    <xf numFmtId="0" fontId="29" fillId="2" borderId="12" xfId="2" applyFont="1" applyFill="1" applyBorder="1" applyAlignment="1">
      <alignment horizontal="center" vertical="center" wrapText="1"/>
    </xf>
    <xf numFmtId="0" fontId="29" fillId="2" borderId="18" xfId="2" applyFont="1" applyFill="1" applyBorder="1" applyAlignment="1">
      <alignment horizontal="center" vertical="center"/>
    </xf>
    <xf numFmtId="0" fontId="29" fillId="0" borderId="1" xfId="2" applyFont="1" applyBorder="1" applyAlignment="1">
      <alignment horizontal="center" vertical="center"/>
    </xf>
    <xf numFmtId="0" fontId="29" fillId="0" borderId="48" xfId="2" applyFont="1" applyBorder="1" applyAlignment="1">
      <alignment horizontal="center" vertical="center"/>
    </xf>
    <xf numFmtId="0" fontId="29" fillId="0" borderId="5" xfId="2" applyFont="1" applyBorder="1" applyAlignment="1">
      <alignment horizontal="center" vertical="center"/>
    </xf>
    <xf numFmtId="0" fontId="29" fillId="0" borderId="6" xfId="2" applyFont="1" applyBorder="1" applyAlignment="1">
      <alignment horizontal="center" vertical="center"/>
    </xf>
    <xf numFmtId="0" fontId="16" fillId="2" borderId="12" xfId="2" applyFont="1" applyFill="1" applyBorder="1" applyAlignment="1">
      <alignment vertical="center"/>
    </xf>
    <xf numFmtId="0" fontId="14" fillId="0" borderId="17" xfId="2" applyFont="1" applyBorder="1" applyAlignment="1">
      <alignment vertical="center"/>
    </xf>
    <xf numFmtId="0" fontId="14" fillId="0" borderId="18" xfId="2" applyFont="1" applyBorder="1" applyAlignment="1">
      <alignment vertical="center"/>
    </xf>
    <xf numFmtId="0" fontId="14" fillId="0" borderId="1" xfId="2" applyFont="1" applyBorder="1" applyAlignment="1">
      <alignment vertical="center"/>
    </xf>
    <xf numFmtId="0" fontId="14" fillId="0" borderId="0" xfId="2" applyFont="1" applyAlignment="1">
      <alignment vertical="center"/>
    </xf>
    <xf numFmtId="0" fontId="14" fillId="0" borderId="48" xfId="2" applyFont="1" applyBorder="1" applyAlignment="1">
      <alignment vertical="center"/>
    </xf>
    <xf numFmtId="0" fontId="29" fillId="0" borderId="11" xfId="2" applyFont="1" applyBorder="1" applyAlignment="1">
      <alignment horizontal="center" vertical="center" wrapText="1"/>
    </xf>
    <xf numFmtId="0" fontId="14" fillId="2" borderId="11" xfId="2" applyFont="1" applyFill="1" applyBorder="1" applyAlignment="1">
      <alignment horizontal="left" vertical="center" wrapText="1"/>
    </xf>
    <xf numFmtId="0" fontId="14" fillId="0" borderId="15" xfId="2" applyFont="1" applyBorder="1" applyAlignment="1">
      <alignment horizontal="left" vertical="center"/>
    </xf>
    <xf numFmtId="0" fontId="14" fillId="0" borderId="2" xfId="2" applyFont="1" applyBorder="1" applyAlignment="1">
      <alignment horizontal="left" vertical="center"/>
    </xf>
    <xf numFmtId="0" fontId="65" fillId="0" borderId="0" xfId="2" applyFont="1" applyFill="1" applyAlignment="1">
      <alignment horizontal="center" vertical="center" shrinkToFit="1"/>
    </xf>
    <xf numFmtId="0" fontId="35" fillId="0" borderId="0" xfId="2" applyFont="1" applyFill="1" applyAlignment="1">
      <alignment horizontal="center" vertical="center" shrinkToFit="1"/>
    </xf>
    <xf numFmtId="0" fontId="35" fillId="0" borderId="0" xfId="2" applyFont="1" applyFill="1" applyAlignment="1">
      <alignment vertical="center" shrinkToFit="1"/>
    </xf>
    <xf numFmtId="0" fontId="17" fillId="4" borderId="3" xfId="2" applyFont="1" applyFill="1" applyBorder="1" applyAlignment="1">
      <alignment vertical="center" shrinkToFit="1"/>
    </xf>
    <xf numFmtId="0" fontId="37" fillId="2" borderId="53" xfId="2" applyFont="1" applyFill="1" applyBorder="1" applyAlignment="1">
      <alignment horizontal="center" vertical="center"/>
    </xf>
    <xf numFmtId="0" fontId="16" fillId="2" borderId="54" xfId="2" applyFont="1" applyFill="1" applyBorder="1" applyAlignment="1">
      <alignment horizontal="center" vertical="center"/>
    </xf>
    <xf numFmtId="0" fontId="16" fillId="2" borderId="55" xfId="2" applyFont="1" applyFill="1" applyBorder="1" applyAlignment="1">
      <alignment horizontal="center" vertical="center"/>
    </xf>
    <xf numFmtId="0" fontId="37" fillId="3" borderId="53" xfId="2" applyFont="1" applyFill="1" applyBorder="1" applyAlignment="1">
      <alignment horizontal="center" vertical="center" shrinkToFit="1"/>
    </xf>
    <xf numFmtId="0" fontId="16" fillId="3" borderId="54" xfId="2" applyFont="1" applyFill="1" applyBorder="1" applyAlignment="1">
      <alignment horizontal="center" vertical="center" shrinkToFit="1"/>
    </xf>
    <xf numFmtId="0" fontId="16" fillId="3" borderId="55" xfId="2" applyFont="1" applyFill="1" applyBorder="1" applyAlignment="1">
      <alignment horizontal="center" vertical="center" shrinkToFit="1"/>
    </xf>
    <xf numFmtId="0" fontId="16" fillId="4" borderId="64" xfId="2" applyFont="1" applyFill="1" applyBorder="1" applyAlignment="1">
      <alignment horizontal="center" vertical="center"/>
    </xf>
    <xf numFmtId="0" fontId="4" fillId="4" borderId="65" xfId="0" applyFont="1" applyFill="1" applyBorder="1" applyAlignment="1">
      <alignment horizontal="center" vertical="center"/>
    </xf>
    <xf numFmtId="0" fontId="16" fillId="3" borderId="64" xfId="3" applyFont="1" applyFill="1" applyBorder="1" applyAlignment="1">
      <alignment horizontal="center" vertical="center" shrinkToFit="1"/>
    </xf>
    <xf numFmtId="0" fontId="16" fillId="3" borderId="65" xfId="3" applyFont="1" applyFill="1" applyBorder="1" applyAlignment="1">
      <alignment horizontal="center" vertical="center" shrinkToFit="1"/>
    </xf>
    <xf numFmtId="0" fontId="16" fillId="3" borderId="58" xfId="3" applyFont="1" applyFill="1" applyBorder="1" applyAlignment="1">
      <alignment horizontal="center" vertical="center" shrinkToFit="1"/>
    </xf>
    <xf numFmtId="0" fontId="16" fillId="4" borderId="11" xfId="2" applyFont="1" applyFill="1" applyBorder="1" applyAlignment="1">
      <alignment horizontal="right" vertical="center"/>
    </xf>
    <xf numFmtId="0" fontId="16" fillId="4" borderId="15" xfId="2" applyFont="1" applyFill="1" applyBorder="1" applyAlignment="1">
      <alignment horizontal="right" vertical="center"/>
    </xf>
    <xf numFmtId="0" fontId="16" fillId="4" borderId="11" xfId="3" applyFont="1" applyFill="1" applyBorder="1" applyAlignment="1">
      <alignment horizontal="center" vertical="center" shrinkToFit="1"/>
    </xf>
    <xf numFmtId="0" fontId="16" fillId="4" borderId="15" xfId="2" applyFont="1" applyFill="1" applyBorder="1" applyAlignment="1">
      <alignment horizontal="center" vertical="center" shrinkToFit="1"/>
    </xf>
    <xf numFmtId="0" fontId="16" fillId="4" borderId="15" xfId="2" applyFont="1" applyFill="1" applyBorder="1" applyAlignment="1">
      <alignment horizontal="center" vertical="center"/>
    </xf>
    <xf numFmtId="0" fontId="16" fillId="4" borderId="2" xfId="2" applyFont="1" applyFill="1" applyBorder="1" applyAlignment="1">
      <alignment horizontal="center" vertical="center"/>
    </xf>
    <xf numFmtId="0" fontId="16" fillId="5" borderId="15" xfId="2" applyFont="1" applyFill="1" applyBorder="1" applyAlignment="1">
      <alignment vertical="center"/>
    </xf>
    <xf numFmtId="0" fontId="16" fillId="5" borderId="2" xfId="2" applyFont="1" applyFill="1" applyBorder="1" applyAlignment="1">
      <alignment vertical="center"/>
    </xf>
    <xf numFmtId="0" fontId="16" fillId="0" borderId="18" xfId="2" applyFont="1" applyBorder="1" applyAlignment="1">
      <alignment vertical="center" textRotation="255"/>
    </xf>
    <xf numFmtId="0" fontId="4" fillId="0" borderId="48" xfId="0" applyFont="1" applyBorder="1" applyAlignment="1">
      <alignment vertical="center" textRotation="255"/>
    </xf>
    <xf numFmtId="0" fontId="16" fillId="3" borderId="64" xfId="2" applyFont="1" applyFill="1" applyBorder="1" applyAlignment="1">
      <alignment vertical="center"/>
    </xf>
    <xf numFmtId="0" fontId="16" fillId="0" borderId="65" xfId="1" applyFont="1" applyBorder="1" applyAlignment="1">
      <alignment vertical="center"/>
    </xf>
    <xf numFmtId="0" fontId="16" fillId="0" borderId="58" xfId="1" applyFont="1" applyBorder="1" applyAlignment="1">
      <alignment vertical="center"/>
    </xf>
    <xf numFmtId="0" fontId="16" fillId="3" borderId="11" xfId="2" applyFont="1" applyFill="1" applyBorder="1" applyAlignment="1">
      <alignment vertical="center"/>
    </xf>
    <xf numFmtId="0" fontId="16" fillId="0" borderId="15" xfId="1" applyFont="1" applyBorder="1" applyAlignment="1">
      <alignment vertical="center"/>
    </xf>
    <xf numFmtId="0" fontId="16" fillId="0" borderId="2" xfId="1" applyFont="1" applyBorder="1" applyAlignment="1">
      <alignment vertical="center"/>
    </xf>
    <xf numFmtId="0" fontId="16" fillId="3" borderId="11" xfId="2" applyFont="1" applyFill="1" applyBorder="1" applyAlignment="1">
      <alignment horizontal="left" vertical="center"/>
    </xf>
    <xf numFmtId="0" fontId="16" fillId="3" borderId="15" xfId="2" applyFont="1" applyFill="1" applyBorder="1" applyAlignment="1">
      <alignment horizontal="left" vertical="center"/>
    </xf>
    <xf numFmtId="0" fontId="16" fillId="3" borderId="2" xfId="2" applyFont="1" applyFill="1" applyBorder="1" applyAlignment="1">
      <alignment horizontal="left" vertical="center"/>
    </xf>
    <xf numFmtId="0" fontId="63" fillId="6" borderId="11" xfId="2" applyFont="1" applyFill="1" applyBorder="1" applyAlignment="1">
      <alignment vertical="center"/>
    </xf>
    <xf numFmtId="0" fontId="4" fillId="6" borderId="15" xfId="0" applyFont="1" applyFill="1" applyBorder="1" applyAlignment="1">
      <alignment vertical="center"/>
    </xf>
    <xf numFmtId="0" fontId="4" fillId="6" borderId="2" xfId="0" applyFont="1" applyFill="1" applyBorder="1" applyAlignment="1">
      <alignment vertical="center"/>
    </xf>
    <xf numFmtId="0" fontId="63" fillId="3" borderId="11" xfId="2" applyFont="1" applyFill="1" applyBorder="1" applyAlignment="1">
      <alignment vertical="center"/>
    </xf>
    <xf numFmtId="0" fontId="63" fillId="3" borderId="15" xfId="1" applyFont="1" applyFill="1" applyBorder="1" applyAlignment="1">
      <alignment vertical="center"/>
    </xf>
    <xf numFmtId="0" fontId="63" fillId="3" borderId="2" xfId="1" applyFont="1" applyFill="1" applyBorder="1" applyAlignment="1">
      <alignment vertical="center"/>
    </xf>
    <xf numFmtId="0" fontId="63" fillId="6" borderId="15" xfId="1" applyFont="1" applyFill="1" applyBorder="1" applyAlignment="1">
      <alignment vertical="center"/>
    </xf>
    <xf numFmtId="0" fontId="63" fillId="6" borderId="2" xfId="1" applyFont="1" applyFill="1" applyBorder="1" applyAlignment="1">
      <alignment vertical="center"/>
    </xf>
    <xf numFmtId="0" fontId="4" fillId="0" borderId="15" xfId="0" applyFont="1" applyBorder="1" applyAlignment="1">
      <alignment vertical="center"/>
    </xf>
    <xf numFmtId="0" fontId="4" fillId="0" borderId="2" xfId="0" applyFont="1" applyBorder="1" applyAlignment="1">
      <alignment vertical="center"/>
    </xf>
    <xf numFmtId="0" fontId="16" fillId="6" borderId="11" xfId="2" applyFont="1" applyFill="1" applyBorder="1" applyAlignment="1">
      <alignment vertical="center"/>
    </xf>
    <xf numFmtId="0" fontId="16" fillId="6" borderId="15" xfId="1" applyFont="1" applyFill="1" applyBorder="1" applyAlignment="1">
      <alignment vertical="center"/>
    </xf>
    <xf numFmtId="0" fontId="16" fillId="6" borderId="2" xfId="1" applyFont="1" applyFill="1" applyBorder="1" applyAlignment="1">
      <alignment vertical="center"/>
    </xf>
    <xf numFmtId="0" fontId="63" fillId="0" borderId="0" xfId="2" applyFont="1" applyFill="1" applyBorder="1" applyAlignment="1">
      <alignment vertical="center"/>
    </xf>
    <xf numFmtId="0" fontId="63" fillId="0" borderId="0" xfId="1" applyFont="1" applyFill="1" applyBorder="1" applyAlignment="1">
      <alignment vertical="center"/>
    </xf>
    <xf numFmtId="0" fontId="16" fillId="7" borderId="11" xfId="2" applyFont="1" applyFill="1" applyBorder="1" applyAlignment="1">
      <alignment vertical="center"/>
    </xf>
    <xf numFmtId="0" fontId="16" fillId="7" borderId="15" xfId="1" applyFont="1" applyFill="1" applyBorder="1" applyAlignment="1">
      <alignment vertical="center"/>
    </xf>
    <xf numFmtId="0" fontId="16" fillId="7" borderId="2" xfId="1" applyFont="1" applyFill="1" applyBorder="1" applyAlignment="1">
      <alignment vertical="center"/>
    </xf>
    <xf numFmtId="0" fontId="16" fillId="7" borderId="11" xfId="2" applyFont="1" applyFill="1" applyBorder="1" applyAlignment="1">
      <alignment horizontal="left" vertical="center"/>
    </xf>
    <xf numFmtId="0" fontId="16" fillId="7" borderId="15" xfId="2" applyFont="1" applyFill="1" applyBorder="1" applyAlignment="1">
      <alignment horizontal="left" vertical="center"/>
    </xf>
    <xf numFmtId="0" fontId="16" fillId="7" borderId="2" xfId="2" applyFont="1" applyFill="1" applyBorder="1" applyAlignment="1">
      <alignment horizontal="left" vertical="center"/>
    </xf>
    <xf numFmtId="0" fontId="63" fillId="0" borderId="11" xfId="2" applyFont="1" applyFill="1" applyBorder="1" applyAlignment="1">
      <alignment vertical="center"/>
    </xf>
    <xf numFmtId="0" fontId="4" fillId="0" borderId="15" xfId="0" applyFont="1" applyFill="1" applyBorder="1" applyAlignment="1">
      <alignment vertical="center"/>
    </xf>
    <xf numFmtId="0" fontId="4" fillId="0" borderId="2" xfId="0" applyFont="1" applyFill="1" applyBorder="1" applyAlignment="1">
      <alignment vertical="center"/>
    </xf>
    <xf numFmtId="0" fontId="16" fillId="0" borderId="10" xfId="2" applyFont="1" applyFill="1" applyBorder="1" applyAlignment="1">
      <alignment vertical="center" textRotation="255"/>
    </xf>
    <xf numFmtId="0" fontId="4" fillId="0" borderId="10" xfId="0" applyFont="1" applyFill="1" applyBorder="1" applyAlignment="1">
      <alignment vertical="center" textRotation="255"/>
    </xf>
    <xf numFmtId="0" fontId="16" fillId="0" borderId="0" xfId="2" applyFont="1" applyFill="1" applyBorder="1" applyAlignment="1">
      <alignment vertical="center"/>
    </xf>
    <xf numFmtId="0" fontId="16" fillId="0" borderId="0" xfId="1" applyFont="1" applyFill="1" applyBorder="1" applyAlignment="1">
      <alignment vertical="center"/>
    </xf>
    <xf numFmtId="0" fontId="5" fillId="7" borderId="0" xfId="0" applyFont="1" applyFill="1" applyBorder="1" applyAlignment="1">
      <alignment horizontal="left" vertical="center" shrinkToFit="1"/>
    </xf>
    <xf numFmtId="0" fontId="4" fillId="2" borderId="11"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2" xfId="0" applyFont="1" applyFill="1" applyBorder="1" applyAlignment="1">
      <alignment horizontal="center" vertical="center"/>
    </xf>
    <xf numFmtId="178" fontId="5" fillId="4" borderId="73" xfId="0" applyNumberFormat="1" applyFont="1" applyFill="1" applyBorder="1" applyAlignment="1">
      <alignment horizontal="center" vertical="center"/>
    </xf>
    <xf numFmtId="178" fontId="5" fillId="4" borderId="42" xfId="0" applyNumberFormat="1" applyFont="1" applyFill="1" applyBorder="1" applyAlignment="1">
      <alignment horizontal="center" vertical="center"/>
    </xf>
    <xf numFmtId="0" fontId="4" fillId="2" borderId="0" xfId="0" applyFont="1" applyFill="1" applyBorder="1" applyAlignment="1">
      <alignment horizontal="left" vertical="center" wrapText="1"/>
    </xf>
    <xf numFmtId="0" fontId="6" fillId="4" borderId="4" xfId="0" applyFont="1" applyFill="1" applyBorder="1" applyAlignment="1">
      <alignment vertical="center"/>
    </xf>
    <xf numFmtId="0" fontId="5" fillId="4" borderId="73" xfId="0" applyFont="1" applyFill="1" applyBorder="1" applyAlignment="1">
      <alignment horizontal="center" vertical="center"/>
    </xf>
    <xf numFmtId="0" fontId="5" fillId="4" borderId="42" xfId="0" applyFont="1" applyFill="1" applyBorder="1" applyAlignment="1">
      <alignment horizontal="center" vertical="center"/>
    </xf>
    <xf numFmtId="0" fontId="10" fillId="2" borderId="3" xfId="0" applyFont="1" applyFill="1" applyBorder="1" applyAlignment="1">
      <alignment horizontal="center" vertical="center"/>
    </xf>
    <xf numFmtId="0" fontId="10" fillId="4" borderId="3" xfId="0" applyFont="1" applyFill="1" applyBorder="1" applyAlignment="1">
      <alignment horizontal="center" vertical="center"/>
    </xf>
    <xf numFmtId="0" fontId="0" fillId="4" borderId="3" xfId="0" applyFill="1" applyBorder="1" applyAlignment="1">
      <alignment horizontal="center" vertical="center"/>
    </xf>
    <xf numFmtId="0" fontId="4" fillId="2" borderId="73" xfId="0" applyFont="1" applyFill="1" applyBorder="1" applyAlignment="1">
      <alignment horizontal="center" vertical="center"/>
    </xf>
    <xf numFmtId="0" fontId="4" fillId="2" borderId="42" xfId="0" applyFont="1" applyFill="1" applyBorder="1" applyAlignment="1">
      <alignment horizontal="center" vertical="center"/>
    </xf>
    <xf numFmtId="0" fontId="5" fillId="4" borderId="11" xfId="0" applyFont="1" applyFill="1" applyBorder="1" applyAlignment="1">
      <alignment horizontal="center" vertical="center"/>
    </xf>
    <xf numFmtId="0" fontId="5" fillId="4" borderId="15" xfId="0" applyFont="1" applyFill="1" applyBorder="1" applyAlignment="1">
      <alignment horizontal="center" vertical="center"/>
    </xf>
    <xf numFmtId="0" fontId="4" fillId="2" borderId="0" xfId="0" applyFont="1" applyFill="1" applyBorder="1" applyAlignment="1">
      <alignment horizontal="center" vertical="center" wrapText="1"/>
    </xf>
    <xf numFmtId="178" fontId="5" fillId="4" borderId="0" xfId="0" applyNumberFormat="1" applyFont="1" applyFill="1" applyBorder="1" applyAlignment="1">
      <alignment horizontal="center" vertical="center" wrapText="1"/>
    </xf>
    <xf numFmtId="0" fontId="5" fillId="4" borderId="0" xfId="0" applyFont="1" applyFill="1" applyAlignment="1">
      <alignment horizontal="center" vertical="center"/>
    </xf>
    <xf numFmtId="177" fontId="5" fillId="4" borderId="73" xfId="0" applyNumberFormat="1" applyFont="1" applyFill="1" applyBorder="1" applyAlignment="1">
      <alignment horizontal="center" vertical="center"/>
    </xf>
    <xf numFmtId="177" fontId="5" fillId="4" borderId="42" xfId="0" applyNumberFormat="1" applyFont="1" applyFill="1" applyBorder="1" applyAlignment="1">
      <alignment horizontal="center" vertical="center"/>
    </xf>
    <xf numFmtId="0" fontId="4" fillId="2" borderId="128" xfId="0" applyFont="1" applyFill="1" applyBorder="1" applyAlignment="1">
      <alignment horizontal="center" vertical="center"/>
    </xf>
    <xf numFmtId="0" fontId="4" fillId="2" borderId="129" xfId="0" applyFont="1" applyFill="1" applyBorder="1" applyAlignment="1">
      <alignment horizontal="center" vertical="center"/>
    </xf>
    <xf numFmtId="0" fontId="4" fillId="2" borderId="130" xfId="0" applyFont="1" applyFill="1" applyBorder="1" applyAlignment="1">
      <alignment horizontal="center" vertical="center"/>
    </xf>
    <xf numFmtId="178" fontId="5" fillId="4" borderId="0" xfId="0" applyNumberFormat="1" applyFont="1" applyFill="1" applyBorder="1" applyAlignment="1">
      <alignment horizontal="center" vertical="center"/>
    </xf>
    <xf numFmtId="178" fontId="5" fillId="4" borderId="0" xfId="0" applyNumberFormat="1" applyFont="1" applyFill="1" applyAlignment="1">
      <alignment horizontal="center" vertical="center"/>
    </xf>
    <xf numFmtId="0" fontId="11" fillId="5" borderId="0" xfId="0" applyFont="1" applyFill="1" applyBorder="1" applyAlignment="1">
      <alignment horizontal="center" vertical="center"/>
    </xf>
    <xf numFmtId="0" fontId="4" fillId="2" borderId="89" xfId="0" applyFont="1" applyFill="1" applyBorder="1" applyAlignment="1">
      <alignment horizontal="center" vertical="center"/>
    </xf>
    <xf numFmtId="0" fontId="4" fillId="0" borderId="90" xfId="0" applyFont="1" applyBorder="1" applyAlignment="1"/>
    <xf numFmtId="0" fontId="4" fillId="2" borderId="90" xfId="0" applyFont="1" applyFill="1" applyBorder="1" applyAlignment="1">
      <alignment horizontal="center" vertical="center"/>
    </xf>
    <xf numFmtId="0" fontId="4" fillId="0" borderId="131" xfId="0" applyFont="1" applyBorder="1" applyAlignment="1"/>
    <xf numFmtId="0" fontId="4" fillId="7" borderId="132" xfId="0" applyFont="1" applyFill="1" applyBorder="1" applyAlignment="1">
      <alignment horizontal="center" vertical="center"/>
    </xf>
    <xf numFmtId="0" fontId="4" fillId="7" borderId="90" xfId="0" applyFont="1" applyFill="1" applyBorder="1" applyAlignment="1">
      <alignment horizontal="center" vertical="center"/>
    </xf>
    <xf numFmtId="0" fontId="4" fillId="7" borderId="131" xfId="0" applyFont="1" applyFill="1" applyBorder="1" applyAlignment="1">
      <alignment horizontal="center" vertical="center"/>
    </xf>
    <xf numFmtId="0" fontId="4" fillId="2" borderId="132" xfId="0" applyFont="1" applyFill="1" applyBorder="1" applyAlignment="1">
      <alignment horizontal="center" vertical="center" shrinkToFit="1"/>
    </xf>
    <xf numFmtId="0" fontId="4" fillId="0" borderId="90" xfId="0" applyFont="1" applyBorder="1" applyAlignment="1">
      <alignment horizontal="center" shrinkToFit="1"/>
    </xf>
    <xf numFmtId="0" fontId="4" fillId="0" borderId="131" xfId="0" applyFont="1" applyBorder="1" applyAlignment="1">
      <alignment horizontal="center" shrinkToFit="1"/>
    </xf>
    <xf numFmtId="178" fontId="5" fillId="4" borderId="132" xfId="0" applyNumberFormat="1" applyFont="1" applyFill="1" applyBorder="1" applyAlignment="1">
      <alignment horizontal="center" vertical="center"/>
    </xf>
    <xf numFmtId="178" fontId="5" fillId="4" borderId="90" xfId="0" applyNumberFormat="1" applyFont="1" applyFill="1" applyBorder="1" applyAlignment="1">
      <alignment horizontal="center" vertical="center"/>
    </xf>
    <xf numFmtId="0" fontId="4" fillId="2" borderId="7" xfId="0" applyFont="1" applyFill="1" applyBorder="1" applyAlignment="1">
      <alignment vertical="center"/>
    </xf>
    <xf numFmtId="0" fontId="4" fillId="0" borderId="7" xfId="0" applyFont="1" applyBorder="1" applyAlignment="1">
      <alignment vertical="center"/>
    </xf>
    <xf numFmtId="0" fontId="4" fillId="0" borderId="133" xfId="0" applyFont="1" applyBorder="1" applyAlignment="1">
      <alignment vertical="center"/>
    </xf>
    <xf numFmtId="0" fontId="4" fillId="0" borderId="134" xfId="0" applyFont="1" applyBorder="1" applyAlignment="1">
      <alignment vertical="center"/>
    </xf>
    <xf numFmtId="0" fontId="4" fillId="0" borderId="129" xfId="0" applyFont="1" applyBorder="1" applyAlignment="1">
      <alignment vertical="center"/>
    </xf>
    <xf numFmtId="0" fontId="4" fillId="0" borderId="135" xfId="0" applyFont="1" applyBorder="1" applyAlignment="1">
      <alignment vertical="center"/>
    </xf>
    <xf numFmtId="0" fontId="5" fillId="4" borderId="132" xfId="0" applyFont="1" applyFill="1" applyBorder="1" applyAlignment="1">
      <alignment horizontal="center" vertical="center"/>
    </xf>
    <xf numFmtId="0" fontId="5" fillId="4" borderId="90" xfId="0" applyFont="1" applyFill="1" applyBorder="1" applyAlignment="1">
      <alignment horizontal="center" vertical="center"/>
    </xf>
    <xf numFmtId="0" fontId="5" fillId="4" borderId="131" xfId="0" applyFont="1" applyFill="1" applyBorder="1" applyAlignment="1">
      <alignment horizontal="center" vertical="center"/>
    </xf>
    <xf numFmtId="0" fontId="4" fillId="2" borderId="136" xfId="0" applyFont="1" applyFill="1" applyBorder="1" applyAlignment="1">
      <alignment horizontal="center" vertical="center"/>
    </xf>
    <xf numFmtId="0" fontId="4" fillId="0" borderId="15" xfId="0" applyFont="1" applyBorder="1" applyAlignment="1">
      <alignment horizontal="center" vertical="center"/>
    </xf>
    <xf numFmtId="0" fontId="4" fillId="0" borderId="2" xfId="0" applyFont="1" applyBorder="1" applyAlignment="1">
      <alignment horizontal="center" vertical="center"/>
    </xf>
    <xf numFmtId="0" fontId="5" fillId="4" borderId="15" xfId="0" applyFont="1" applyFill="1" applyBorder="1" applyAlignment="1">
      <alignment vertical="center"/>
    </xf>
    <xf numFmtId="0" fontId="5" fillId="4" borderId="2" xfId="0" applyFont="1" applyFill="1" applyBorder="1" applyAlignment="1">
      <alignment vertical="center"/>
    </xf>
    <xf numFmtId="178" fontId="5" fillId="4" borderId="9" xfId="0" applyNumberFormat="1" applyFont="1" applyFill="1" applyBorder="1" applyAlignment="1">
      <alignment horizontal="center" vertical="center"/>
    </xf>
    <xf numFmtId="0" fontId="4" fillId="2" borderId="107" xfId="0" applyFont="1" applyFill="1" applyBorder="1" applyAlignment="1">
      <alignment horizontal="center" vertical="center"/>
    </xf>
    <xf numFmtId="0" fontId="4" fillId="0" borderId="42" xfId="0" applyFont="1" applyBorder="1" applyAlignment="1">
      <alignment vertical="center"/>
    </xf>
    <xf numFmtId="179" fontId="4" fillId="7" borderId="11" xfId="0" applyNumberFormat="1" applyFont="1" applyFill="1" applyBorder="1" applyAlignment="1">
      <alignment horizontal="center" vertical="center"/>
    </xf>
    <xf numFmtId="179" fontId="4" fillId="7" borderId="15" xfId="0" applyNumberFormat="1" applyFont="1" applyFill="1" applyBorder="1" applyAlignment="1">
      <alignment horizontal="center" vertical="center"/>
    </xf>
    <xf numFmtId="0" fontId="10" fillId="4" borderId="3" xfId="0" applyFont="1" applyFill="1" applyBorder="1" applyAlignment="1">
      <alignment horizontal="left" vertical="center"/>
    </xf>
    <xf numFmtId="0" fontId="0" fillId="4" borderId="3" xfId="0" applyFill="1" applyBorder="1" applyAlignment="1">
      <alignment horizontal="left" vertical="center"/>
    </xf>
    <xf numFmtId="3" fontId="5" fillId="4" borderId="0" xfId="0" applyNumberFormat="1" applyFont="1" applyFill="1" applyBorder="1" applyAlignment="1">
      <alignment horizontal="center" vertical="center"/>
    </xf>
    <xf numFmtId="0" fontId="5" fillId="4" borderId="2" xfId="0" applyFont="1" applyFill="1" applyBorder="1" applyAlignment="1">
      <alignment horizontal="center" vertical="center"/>
    </xf>
    <xf numFmtId="0" fontId="4" fillId="2" borderId="0" xfId="0" applyFont="1" applyFill="1" applyBorder="1" applyAlignment="1">
      <alignment vertical="center"/>
    </xf>
    <xf numFmtId="0" fontId="0" fillId="0" borderId="0" xfId="0" applyBorder="1" applyAlignment="1">
      <alignment vertical="center"/>
    </xf>
    <xf numFmtId="0" fontId="5" fillId="4" borderId="0" xfId="0" applyFont="1" applyFill="1" applyBorder="1" applyAlignment="1">
      <alignment horizontal="center" vertical="center"/>
    </xf>
    <xf numFmtId="3" fontId="5" fillId="4" borderId="0" xfId="0" applyNumberFormat="1" applyFont="1" applyFill="1" applyBorder="1" applyAlignment="1">
      <alignment vertical="center"/>
    </xf>
    <xf numFmtId="0" fontId="5" fillId="4" borderId="0" xfId="0" applyFont="1" applyFill="1" applyBorder="1" applyAlignment="1">
      <alignment vertical="center"/>
    </xf>
    <xf numFmtId="0" fontId="4" fillId="2" borderId="9" xfId="0" applyFont="1" applyFill="1" applyBorder="1" applyAlignment="1">
      <alignment horizontal="center" vertical="center"/>
    </xf>
    <xf numFmtId="0" fontId="4" fillId="2" borderId="131" xfId="0" applyFont="1" applyFill="1" applyBorder="1" applyAlignment="1">
      <alignment horizontal="center" vertical="center"/>
    </xf>
    <xf numFmtId="0" fontId="4" fillId="2" borderId="137" xfId="0" applyFont="1" applyFill="1" applyBorder="1" applyAlignment="1">
      <alignment vertical="center"/>
    </xf>
    <xf numFmtId="0" fontId="4" fillId="2" borderId="133" xfId="0" applyFont="1" applyFill="1" applyBorder="1" applyAlignment="1">
      <alignment vertical="center"/>
    </xf>
    <xf numFmtId="0" fontId="4" fillId="2" borderId="1" xfId="0" applyFont="1" applyFill="1" applyBorder="1" applyAlignment="1">
      <alignment vertical="center"/>
    </xf>
    <xf numFmtId="0" fontId="4" fillId="2" borderId="134" xfId="0" applyFont="1" applyFill="1" applyBorder="1" applyAlignment="1">
      <alignment vertical="center"/>
    </xf>
    <xf numFmtId="0" fontId="4" fillId="2" borderId="128" xfId="0" applyFont="1" applyFill="1" applyBorder="1" applyAlignment="1">
      <alignment vertical="center"/>
    </xf>
    <xf numFmtId="0" fontId="4" fillId="2" borderId="129" xfId="0" applyFont="1" applyFill="1" applyBorder="1" applyAlignment="1">
      <alignment vertical="center"/>
    </xf>
    <xf numFmtId="0" fontId="4" fillId="2" borderId="135" xfId="0" applyFont="1" applyFill="1" applyBorder="1" applyAlignment="1">
      <alignment vertical="center"/>
    </xf>
    <xf numFmtId="0" fontId="4" fillId="2" borderId="132" xfId="0" applyFont="1" applyFill="1" applyBorder="1" applyAlignment="1">
      <alignment horizontal="center" vertical="center"/>
    </xf>
    <xf numFmtId="0" fontId="10" fillId="2" borderId="3" xfId="0" applyFont="1" applyFill="1" applyBorder="1" applyAlignment="1">
      <alignment horizontal="right" vertical="center"/>
    </xf>
  </cellXfs>
  <cellStyles count="4">
    <cellStyle name="標準" xfId="0" builtinId="0"/>
    <cellStyle name="標準_12月11日修正版パス経過表" xfId="1"/>
    <cellStyle name="標準_２００８．１０．１７決定状況パート２" xfId="2"/>
    <cellStyle name="標準_ＰＣＩ連携パス2" xfId="3"/>
  </cellStyles>
  <dxfs count="32">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ont>
        <b/>
        <i val="0"/>
        <color rgb="FFFF0000"/>
      </font>
    </dxf>
    <dxf>
      <fill>
        <patternFill>
          <bgColor rgb="FFFF99CC"/>
        </patternFill>
      </fill>
    </dxf>
    <dxf>
      <fill>
        <patternFill>
          <bgColor rgb="FFFF99CC"/>
        </patternFill>
      </fill>
    </dxf>
    <dxf>
      <fill>
        <patternFill>
          <bgColor rgb="FFFF99CC"/>
        </patternFill>
      </fill>
    </dxf>
    <dxf>
      <font>
        <b val="0"/>
        <i val="0"/>
      </font>
      <fill>
        <patternFill>
          <bgColor rgb="FFFF99CC"/>
        </patternFill>
      </fill>
    </dxf>
    <dxf>
      <font>
        <b/>
        <i val="0"/>
        <color rgb="FFFF0000"/>
      </font>
    </dxf>
    <dxf>
      <font>
        <b/>
        <i val="0"/>
        <color rgb="FFFF0000"/>
      </font>
    </dxf>
    <dxf>
      <font>
        <b/>
        <i val="0"/>
        <color rgb="FFFF0000"/>
      </font>
    </dxf>
    <dxf>
      <font>
        <b/>
        <i val="0"/>
        <color rgb="FFFF0000"/>
      </font>
    </dxf>
  </dxfs>
  <tableStyles count="0" defaultTableStyle="TableStyleMedium9" defaultPivotStyle="PivotStyleLight16"/>
  <colors>
    <mruColors>
      <color rgb="FFFFFF99"/>
      <color rgb="FFCCFFFF"/>
      <color rgb="FFFF99CC"/>
      <color rgb="FFFF99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2" Type="http://schemas.openxmlformats.org/officeDocument/2006/relationships/image" Target="../media/image17.jpeg"/><Relationship Id="rId1" Type="http://schemas.openxmlformats.org/officeDocument/2006/relationships/image" Target="../media/image13.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4.jpeg"/><Relationship Id="rId1" Type="http://schemas.openxmlformats.org/officeDocument/2006/relationships/image" Target="../media/image3.jpeg"/><Relationship Id="rId5" Type="http://schemas.openxmlformats.org/officeDocument/2006/relationships/image" Target="../media/image7.jpeg"/><Relationship Id="rId4" Type="http://schemas.openxmlformats.org/officeDocument/2006/relationships/image" Target="../media/image6.jpeg"/></Relationships>
</file>

<file path=xl/drawings/_rels/drawing6.xml.rels><?xml version="1.0" encoding="UTF-8" standalone="yes"?>
<Relationships xmlns="http://schemas.openxmlformats.org/package/2006/relationships"><Relationship Id="rId3" Type="http://schemas.openxmlformats.org/officeDocument/2006/relationships/image" Target="../media/image10.jpeg"/><Relationship Id="rId2" Type="http://schemas.openxmlformats.org/officeDocument/2006/relationships/image" Target="../media/image9.jpeg"/><Relationship Id="rId1" Type="http://schemas.openxmlformats.org/officeDocument/2006/relationships/image" Target="../media/image8.jpeg"/><Relationship Id="rId5" Type="http://schemas.openxmlformats.org/officeDocument/2006/relationships/image" Target="../media/image12.jpeg"/><Relationship Id="rId4" Type="http://schemas.openxmlformats.org/officeDocument/2006/relationships/image" Target="../media/image1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14.jpeg"/><Relationship Id="rId1" Type="http://schemas.openxmlformats.org/officeDocument/2006/relationships/image" Target="../media/image13.png"/></Relationships>
</file>

<file path=xl/drawings/_rels/drawing8.xml.rels><?xml version="1.0" encoding="UTF-8" standalone="yes"?>
<Relationships xmlns="http://schemas.openxmlformats.org/package/2006/relationships"><Relationship Id="rId2" Type="http://schemas.openxmlformats.org/officeDocument/2006/relationships/image" Target="../media/image15.jpeg"/><Relationship Id="rId1" Type="http://schemas.openxmlformats.org/officeDocument/2006/relationships/image" Target="../media/image13.png"/></Relationships>
</file>

<file path=xl/drawings/_rels/drawing9.xml.rels><?xml version="1.0" encoding="UTF-8" standalone="yes"?>
<Relationships xmlns="http://schemas.openxmlformats.org/package/2006/relationships"><Relationship Id="rId2" Type="http://schemas.openxmlformats.org/officeDocument/2006/relationships/image" Target="../media/image16.jpeg"/><Relationship Id="rId1" Type="http://schemas.openxmlformats.org/officeDocument/2006/relationships/image" Target="../media/image13.png"/></Relationships>
</file>

<file path=xl/drawings/drawing1.xml><?xml version="1.0" encoding="utf-8"?>
<xdr:wsDr xmlns:xdr="http://schemas.openxmlformats.org/drawingml/2006/spreadsheetDrawing" xmlns:a="http://schemas.openxmlformats.org/drawingml/2006/main">
  <xdr:twoCellAnchor>
    <xdr:from>
      <xdr:col>0</xdr:col>
      <xdr:colOff>238125</xdr:colOff>
      <xdr:row>9</xdr:row>
      <xdr:rowOff>9525</xdr:rowOff>
    </xdr:from>
    <xdr:to>
      <xdr:col>14</xdr:col>
      <xdr:colOff>381000</xdr:colOff>
      <xdr:row>43</xdr:row>
      <xdr:rowOff>28575</xdr:rowOff>
    </xdr:to>
    <xdr:pic>
      <xdr:nvPicPr>
        <xdr:cNvPr id="17652" name="Picture 1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1524000"/>
          <a:ext cx="7077075" cy="5934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152400</xdr:colOff>
      <xdr:row>14</xdr:row>
      <xdr:rowOff>85725</xdr:rowOff>
    </xdr:from>
    <xdr:to>
      <xdr:col>14</xdr:col>
      <xdr:colOff>85725</xdr:colOff>
      <xdr:row>26</xdr:row>
      <xdr:rowOff>161925</xdr:rowOff>
    </xdr:to>
    <xdr:sp macro="" textlink="">
      <xdr:nvSpPr>
        <xdr:cNvPr id="17413" name="Text Box 5"/>
        <xdr:cNvSpPr txBox="1">
          <a:spLocks noChangeArrowheads="1"/>
        </xdr:cNvSpPr>
      </xdr:nvSpPr>
      <xdr:spPr bwMode="auto">
        <a:xfrm>
          <a:off x="838200" y="2457450"/>
          <a:ext cx="6181725" cy="21336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27432" rIns="0" bIns="0" anchor="t" upright="1"/>
        <a:lstStyle/>
        <a:p>
          <a:pPr algn="l" rtl="0">
            <a:lnSpc>
              <a:spcPts val="2600"/>
            </a:lnSpc>
            <a:defRPr sz="1000"/>
          </a:pPr>
          <a:endParaRPr lang="ja-JP" altLang="en-US" sz="2200" b="0" i="0" u="none" strike="noStrike" baseline="0">
            <a:solidFill>
              <a:srgbClr val="000000"/>
            </a:solidFill>
            <a:latin typeface="HG創英角ｺﾞｼｯｸUB"/>
            <a:ea typeface="HG創英角ｺﾞｼｯｸUB"/>
          </a:endParaRPr>
        </a:p>
        <a:p>
          <a:pPr algn="l" rtl="0">
            <a:lnSpc>
              <a:spcPts val="2800"/>
            </a:lnSpc>
            <a:defRPr sz="1000"/>
          </a:pPr>
          <a:r>
            <a:rPr lang="ja-JP" altLang="en-US" sz="2400" b="0" i="0" u="none" strike="noStrike" baseline="0">
              <a:solidFill>
                <a:srgbClr val="000000"/>
              </a:solidFill>
              <a:latin typeface="HG創英角ｺﾞｼｯｸUB"/>
              <a:ea typeface="HG創英角ｺﾞｼｯｸUB"/>
            </a:rPr>
            <a:t>患者さま・かかりつけ医・病院をつなぐ</a:t>
          </a:r>
        </a:p>
        <a:p>
          <a:pPr algn="l" rtl="0">
            <a:lnSpc>
              <a:spcPts val="2800"/>
            </a:lnSpc>
            <a:defRPr sz="1000"/>
          </a:pPr>
          <a:r>
            <a:rPr lang="ja-JP" altLang="en-US" sz="2400" b="0" i="0" u="none" strike="noStrike" baseline="0">
              <a:solidFill>
                <a:srgbClr val="000000"/>
              </a:solidFill>
              <a:latin typeface="HG創英角ｺﾞｼｯｸUB"/>
              <a:ea typeface="HG創英角ｺﾞｼｯｸUB"/>
            </a:rPr>
            <a:t>大切なカルテです。</a:t>
          </a:r>
        </a:p>
        <a:p>
          <a:pPr algn="l" rtl="0">
            <a:lnSpc>
              <a:spcPts val="2800"/>
            </a:lnSpc>
            <a:defRPr sz="1000"/>
          </a:pPr>
          <a:r>
            <a:rPr lang="ja-JP" altLang="en-US" sz="2400" b="0" i="0" u="none" strike="noStrike" baseline="0">
              <a:solidFill>
                <a:srgbClr val="000000"/>
              </a:solidFill>
              <a:latin typeface="HG創英角ｺﾞｼｯｸUB"/>
              <a:ea typeface="HG創英角ｺﾞｼｯｸUB"/>
            </a:rPr>
            <a:t>受診の際に必ずお持ち下さい</a:t>
          </a:r>
          <a:endParaRPr lang="ja-JP" altLang="en-US" sz="2200" b="0" i="0" u="none" strike="noStrike" baseline="0">
            <a:solidFill>
              <a:srgbClr val="000000"/>
            </a:solidFill>
            <a:latin typeface="HG創英角ｺﾞｼｯｸUB"/>
            <a:ea typeface="HG創英角ｺﾞｼｯｸUB"/>
          </a:endParaRPr>
        </a:p>
        <a:p>
          <a:pPr algn="l" rtl="0">
            <a:lnSpc>
              <a:spcPts val="2600"/>
            </a:lnSpc>
            <a:defRPr sz="1000"/>
          </a:pPr>
          <a:endParaRPr lang="ja-JP" altLang="en-US" sz="2200" b="0" i="0" u="none" strike="noStrike" baseline="0">
            <a:solidFill>
              <a:srgbClr val="000000"/>
            </a:solidFill>
            <a:latin typeface="HG創英角ｺﾞｼｯｸUB"/>
            <a:ea typeface="HG創英角ｺﾞｼｯｸUB"/>
          </a:endParaRPr>
        </a:p>
        <a:p>
          <a:pPr algn="l" rtl="0">
            <a:lnSpc>
              <a:spcPts val="2500"/>
            </a:lnSpc>
            <a:defRPr sz="1000"/>
          </a:pPr>
          <a:endParaRPr lang="ja-JP" altLang="en-US" sz="2200" b="0" i="0" u="none" strike="noStrike" baseline="0">
            <a:solidFill>
              <a:srgbClr val="000000"/>
            </a:solidFill>
            <a:latin typeface="HG創英角ｺﾞｼｯｸUB"/>
            <a:ea typeface="HG創英角ｺﾞｼｯｸUB"/>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31</xdr:col>
      <xdr:colOff>66675</xdr:colOff>
      <xdr:row>1</xdr:row>
      <xdr:rowOff>66675</xdr:rowOff>
    </xdr:from>
    <xdr:to>
      <xdr:col>33</xdr:col>
      <xdr:colOff>352425</xdr:colOff>
      <xdr:row>3</xdr:row>
      <xdr:rowOff>333375</xdr:rowOff>
    </xdr:to>
    <xdr:pic>
      <xdr:nvPicPr>
        <xdr:cNvPr id="39119" name="Picture 1"/>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72950" y="581025"/>
          <a:ext cx="10668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32</xdr:col>
      <xdr:colOff>28575</xdr:colOff>
      <xdr:row>26</xdr:row>
      <xdr:rowOff>219075</xdr:rowOff>
    </xdr:from>
    <xdr:to>
      <xdr:col>33</xdr:col>
      <xdr:colOff>314325</xdr:colOff>
      <xdr:row>28</xdr:row>
      <xdr:rowOff>266700</xdr:rowOff>
    </xdr:to>
    <xdr:pic>
      <xdr:nvPicPr>
        <xdr:cNvPr id="39120" name="Picture 3" descr="GUM06_SY01041（圧縮）"/>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525375" y="8572500"/>
          <a:ext cx="6762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78</xdr:row>
      <xdr:rowOff>9525</xdr:rowOff>
    </xdr:from>
    <xdr:to>
      <xdr:col>14</xdr:col>
      <xdr:colOff>628650</xdr:colOff>
      <xdr:row>85</xdr:row>
      <xdr:rowOff>180975</xdr:rowOff>
    </xdr:to>
    <xdr:sp macro="" textlink="">
      <xdr:nvSpPr>
        <xdr:cNvPr id="45780" name="Rectangle 2"/>
        <xdr:cNvSpPr>
          <a:spLocks noChangeArrowheads="1"/>
        </xdr:cNvSpPr>
      </xdr:nvSpPr>
      <xdr:spPr bwMode="auto">
        <a:xfrm>
          <a:off x="0" y="19326225"/>
          <a:ext cx="8353425" cy="1905000"/>
        </a:xfrm>
        <a:prstGeom prst="rect">
          <a:avLst/>
        </a:prstGeom>
        <a:noFill/>
        <a:ln w="19050" algn="ctr">
          <a:solidFill>
            <a:srgbClr xmlns:mc="http://schemas.openxmlformats.org/markup-compatibility/2006" xmlns:a14="http://schemas.microsoft.com/office/drawing/2010/main" val="000000" mc:Ignorable="a14" a14:legacySpreadsheetColorIndex="8"/>
          </a:solidFill>
          <a:prstDash val="sysDot"/>
          <a:miter lim="800000"/>
          <a:headEnd/>
          <a:tailEnd/>
        </a:ln>
        <a:effectLst/>
        <a:extLst>
          <a:ext uri="{909E8E84-426E-40DD-AFC4-6F175D3DCCD1}">
            <a14:hiddenFill xmlns:a14="http://schemas.microsoft.com/office/drawing/2010/main">
              <a:solidFill>
                <a:srgbClr xmlns:mc="http://schemas.openxmlformats.org/markup-compatibility/2006" val="000000" mc:Ignorable="a14" a14:legacySpreadsheetColorIndex="8"/>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666750</xdr:colOff>
      <xdr:row>33</xdr:row>
      <xdr:rowOff>171450</xdr:rowOff>
    </xdr:from>
    <xdr:to>
      <xdr:col>11</xdr:col>
      <xdr:colOff>666750</xdr:colOff>
      <xdr:row>38</xdr:row>
      <xdr:rowOff>171450</xdr:rowOff>
    </xdr:to>
    <xdr:pic>
      <xdr:nvPicPr>
        <xdr:cNvPr id="45781" name="Picture 16" descr="GUM06_CL1103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00275" y="8343900"/>
          <a:ext cx="4095750"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0</xdr:row>
      <xdr:rowOff>123825</xdr:rowOff>
    </xdr:from>
    <xdr:to>
      <xdr:col>14</xdr:col>
      <xdr:colOff>561975</xdr:colOff>
      <xdr:row>21</xdr:row>
      <xdr:rowOff>85725</xdr:rowOff>
    </xdr:to>
    <xdr:sp macro="" textlink="" fLocksText="0">
      <xdr:nvSpPr>
        <xdr:cNvPr id="33809" name="AutoShape 17"/>
        <xdr:cNvSpPr>
          <a:spLocks noChangeArrowheads="1"/>
        </xdr:cNvSpPr>
      </xdr:nvSpPr>
      <xdr:spPr bwMode="auto">
        <a:xfrm>
          <a:off x="38100" y="123825"/>
          <a:ext cx="8181975" cy="5162550"/>
        </a:xfrm>
        <a:prstGeom prst="roundRect">
          <a:avLst>
            <a:gd name="adj" fmla="val 16667"/>
          </a:avLst>
        </a:prstGeom>
        <a:solidFill>
          <a:srgbClr xmlns:mc="http://schemas.openxmlformats.org/markup-compatibility/2006" xmlns:a14="http://schemas.microsoft.com/office/drawing/2010/main" val="CCFFFF" mc:Ignorable="a14" a14:legacySpreadsheetColorIndex="41">
            <a:alpha val="50000"/>
          </a:srgbClr>
        </a:solidFill>
        <a:ln w="9525" cap="rnd">
          <a:solidFill>
            <a:srgbClr xmlns:mc="http://schemas.openxmlformats.org/markup-compatibility/2006" xmlns:a14="http://schemas.microsoft.com/office/drawing/2010/main" val="CCFFFF" mc:Ignorable="a14" a14:legacySpreadsheetColorIndex="41"/>
          </a:solidFill>
          <a:prstDash val="sysDot"/>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27432" rIns="0" bIns="0" anchor="t" upright="1"/>
        <a:lstStyle/>
        <a:p>
          <a:pPr algn="l" rtl="0">
            <a:lnSpc>
              <a:spcPts val="2500"/>
            </a:lnSpc>
            <a:defRPr sz="1000"/>
          </a:pPr>
          <a:r>
            <a:rPr lang="ja-JP" altLang="en-US" sz="2200" b="0" i="0" u="none" strike="noStrike" baseline="0">
              <a:solidFill>
                <a:srgbClr val="000000"/>
              </a:solidFill>
              <a:latin typeface="HG創英角ｺﾞｼｯｸUB"/>
              <a:ea typeface="HG創英角ｺﾞｼｯｸUB"/>
            </a:rPr>
            <a:t>入院生活お疲れ様でした。心臓の治療は今回で終わりではありません。</a:t>
          </a:r>
        </a:p>
        <a:p>
          <a:pPr algn="l" rtl="0">
            <a:lnSpc>
              <a:spcPts val="2500"/>
            </a:lnSpc>
            <a:defRPr sz="1000"/>
          </a:pPr>
          <a:endParaRPr lang="ja-JP" altLang="en-US" sz="2200" b="0" i="0" u="none" strike="noStrike" baseline="0">
            <a:solidFill>
              <a:srgbClr val="000000"/>
            </a:solidFill>
            <a:latin typeface="HG創英角ｺﾞｼｯｸUB"/>
            <a:ea typeface="HG創英角ｺﾞｼｯｸUB"/>
          </a:endParaRPr>
        </a:p>
        <a:p>
          <a:pPr algn="l" rtl="0">
            <a:lnSpc>
              <a:spcPts val="2600"/>
            </a:lnSpc>
            <a:defRPr sz="1000"/>
          </a:pPr>
          <a:r>
            <a:rPr lang="ja-JP" altLang="en-US" sz="2200" b="0" i="0" u="none" strike="noStrike" baseline="0">
              <a:solidFill>
                <a:srgbClr val="000000"/>
              </a:solidFill>
              <a:latin typeface="HG創英角ｺﾞｼｯｸUB"/>
              <a:ea typeface="HG創英角ｺﾞｼｯｸUB"/>
            </a:rPr>
            <a:t>これからも、治療を継続する必要があります。</a:t>
          </a:r>
        </a:p>
        <a:p>
          <a:pPr algn="l" rtl="0">
            <a:lnSpc>
              <a:spcPts val="2500"/>
            </a:lnSpc>
            <a:defRPr sz="1000"/>
          </a:pPr>
          <a:r>
            <a:rPr lang="ja-JP" altLang="en-US" sz="2200" b="0" i="0" u="none" strike="noStrike" baseline="0">
              <a:solidFill>
                <a:srgbClr val="000000"/>
              </a:solidFill>
              <a:latin typeface="HG創英角ｺﾞｼｯｸUB"/>
              <a:ea typeface="HG創英角ｺﾞｼｯｸUB"/>
            </a:rPr>
            <a:t>そのために、かかりつけの医師と当院が連携して治療を行っていくことが大切になります。</a:t>
          </a:r>
        </a:p>
        <a:p>
          <a:pPr algn="l" rtl="0">
            <a:lnSpc>
              <a:spcPts val="2600"/>
            </a:lnSpc>
            <a:defRPr sz="1000"/>
          </a:pPr>
          <a:endParaRPr lang="ja-JP" altLang="en-US" sz="2200" b="0" i="0" u="none" strike="noStrike" baseline="0">
            <a:solidFill>
              <a:srgbClr val="000000"/>
            </a:solidFill>
            <a:latin typeface="HG創英角ｺﾞｼｯｸUB"/>
            <a:ea typeface="HG創英角ｺﾞｼｯｸUB"/>
          </a:endParaRPr>
        </a:p>
        <a:p>
          <a:pPr algn="l" rtl="0">
            <a:lnSpc>
              <a:spcPts val="2600"/>
            </a:lnSpc>
            <a:defRPr sz="1000"/>
          </a:pPr>
          <a:r>
            <a:rPr lang="ja-JP" altLang="en-US" sz="2200" b="0" i="0" u="none" strike="noStrike" baseline="0">
              <a:solidFill>
                <a:srgbClr val="000000"/>
              </a:solidFill>
              <a:latin typeface="HG創英角ｺﾞｼｯｸUB"/>
              <a:ea typeface="HG創英角ｺﾞｼｯｸUB"/>
            </a:rPr>
            <a:t>そこで、かかりつけの医師と急性期病院のスタッフが協同で、患者様の経過をみるために、治療内容や日常生活の注意を記載したカルテを作成しました。</a:t>
          </a:r>
        </a:p>
        <a:p>
          <a:pPr algn="l" rtl="0">
            <a:lnSpc>
              <a:spcPts val="2500"/>
            </a:lnSpc>
            <a:defRPr sz="1000"/>
          </a:pPr>
          <a:endParaRPr lang="ja-JP" altLang="en-US" sz="2200" b="0" i="0" u="none" strike="noStrike" baseline="0">
            <a:solidFill>
              <a:srgbClr val="000000"/>
            </a:solidFill>
            <a:latin typeface="HG創英角ｺﾞｼｯｸUB"/>
            <a:ea typeface="HG創英角ｺﾞｼｯｸUB"/>
          </a:endParaRPr>
        </a:p>
        <a:p>
          <a:pPr algn="l" rtl="0">
            <a:lnSpc>
              <a:spcPts val="2500"/>
            </a:lnSpc>
            <a:defRPr sz="1000"/>
          </a:pPr>
          <a:r>
            <a:rPr lang="ja-JP" altLang="en-US" sz="2200" b="0" i="0" u="none" strike="noStrike" baseline="0">
              <a:solidFill>
                <a:srgbClr val="000000"/>
              </a:solidFill>
              <a:latin typeface="HG創英角ｺﾞｼｯｸUB"/>
              <a:ea typeface="HG創英角ｺﾞｼｯｸUB"/>
            </a:rPr>
            <a:t>今後、かかりつけ医や他の医療機関を</a:t>
          </a:r>
          <a:r>
            <a:rPr lang="ja-JP" altLang="en-US" sz="2200" b="0" i="0" u="none" strike="noStrike" baseline="0">
              <a:solidFill>
                <a:srgbClr val="FF0000"/>
              </a:solidFill>
              <a:latin typeface="HG創英角ｺﾞｼｯｸUB"/>
              <a:ea typeface="HG創英角ｺﾞｼｯｸUB"/>
            </a:rPr>
            <a:t>受診する際には必ず持参</a:t>
          </a:r>
          <a:r>
            <a:rPr lang="ja-JP" altLang="en-US" sz="2200" b="0" i="0" u="none" strike="noStrike" baseline="0">
              <a:solidFill>
                <a:srgbClr val="000000"/>
              </a:solidFill>
              <a:latin typeface="HG創英角ｺﾞｼｯｸUB"/>
              <a:ea typeface="HG創英角ｺﾞｼｯｸUB"/>
            </a:rPr>
            <a:t>していただくようお願い致します。</a:t>
          </a:r>
        </a:p>
        <a:p>
          <a:pPr algn="l" rtl="0">
            <a:lnSpc>
              <a:spcPts val="2600"/>
            </a:lnSpc>
            <a:defRPr sz="1000"/>
          </a:pPr>
          <a:endParaRPr lang="ja-JP" altLang="en-US" sz="2200" b="0" i="0" u="none" strike="noStrike" baseline="0">
            <a:solidFill>
              <a:srgbClr val="000000"/>
            </a:solidFill>
            <a:latin typeface="HG創英角ｺﾞｼｯｸUB"/>
            <a:ea typeface="HG創英角ｺﾞｼｯｸUB"/>
          </a:endParaRPr>
        </a:p>
        <a:p>
          <a:pPr algn="l" rtl="0">
            <a:lnSpc>
              <a:spcPts val="2500"/>
            </a:lnSpc>
            <a:defRPr sz="1000"/>
          </a:pPr>
          <a:endParaRPr lang="ja-JP" altLang="en-US" sz="2200" b="0" i="0" u="none" strike="noStrike" baseline="0">
            <a:solidFill>
              <a:srgbClr val="000000"/>
            </a:solidFill>
            <a:latin typeface="HG創英角ｺﾞｼｯｸUB"/>
            <a:ea typeface="HG創英角ｺﾞｼｯｸUB"/>
          </a:endParaRPr>
        </a:p>
      </xdr:txBody>
    </xdr:sp>
    <xdr:clientData fLocksWithSheet="0"/>
  </xdr:twoCellAnchor>
  <xdr:twoCellAnchor>
    <xdr:from>
      <xdr:col>0</xdr:col>
      <xdr:colOff>666750</xdr:colOff>
      <xdr:row>23</xdr:row>
      <xdr:rowOff>95250</xdr:rowOff>
    </xdr:from>
    <xdr:to>
      <xdr:col>13</xdr:col>
      <xdr:colOff>276225</xdr:colOff>
      <xdr:row>32</xdr:row>
      <xdr:rowOff>190500</xdr:rowOff>
    </xdr:to>
    <xdr:grpSp>
      <xdr:nvGrpSpPr>
        <xdr:cNvPr id="45783" name="Group 27"/>
        <xdr:cNvGrpSpPr>
          <a:grpSpLocks/>
        </xdr:cNvGrpSpPr>
      </xdr:nvGrpSpPr>
      <xdr:grpSpPr bwMode="auto">
        <a:xfrm>
          <a:off x="666750" y="5791200"/>
          <a:ext cx="6591300" cy="2324100"/>
          <a:chOff x="96" y="496"/>
          <a:chExt cx="685" cy="244"/>
        </a:xfrm>
      </xdr:grpSpPr>
      <xdr:sp macro="" textlink="">
        <xdr:nvSpPr>
          <xdr:cNvPr id="33820" name="Text Box 28"/>
          <xdr:cNvSpPr txBox="1">
            <a:spLocks noChangeArrowheads="1"/>
          </xdr:cNvSpPr>
        </xdr:nvSpPr>
        <xdr:spPr bwMode="auto">
          <a:xfrm>
            <a:off x="287" y="576"/>
            <a:ext cx="93" cy="5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1300"/>
              </a:lnSpc>
              <a:defRPr sz="1000"/>
            </a:pPr>
            <a:r>
              <a:rPr lang="ja-JP" altLang="en-US" sz="1200" b="0" i="0" u="none" strike="noStrike" baseline="0">
                <a:solidFill>
                  <a:srgbClr val="000000"/>
                </a:solidFill>
                <a:latin typeface="HG創英角ｺﾞｼｯｸUB"/>
                <a:ea typeface="HG創英角ｺﾞｼｯｸUB"/>
              </a:rPr>
              <a:t>受診</a:t>
            </a:r>
            <a:endParaRPr lang="ja-JP" altLang="en-US" sz="1000" b="0" i="0" u="none" strike="noStrike" baseline="0">
              <a:solidFill>
                <a:srgbClr val="000000"/>
              </a:solidFill>
              <a:latin typeface="Times New Roman"/>
              <a:cs typeface="Times New Roman"/>
            </a:endParaRPr>
          </a:p>
          <a:p>
            <a:pPr algn="l" rtl="0">
              <a:lnSpc>
                <a:spcPts val="900"/>
              </a:lnSpc>
              <a:defRPr sz="1000"/>
            </a:pPr>
            <a:endParaRPr lang="ja-JP" altLang="en-US" sz="1000" b="0" i="0" u="none" strike="noStrike" baseline="0">
              <a:solidFill>
                <a:srgbClr val="000000"/>
              </a:solidFill>
              <a:latin typeface="Times New Roman"/>
              <a:cs typeface="Times New Roman"/>
            </a:endParaRPr>
          </a:p>
        </xdr:txBody>
      </xdr:sp>
      <xdr:sp macro="" textlink="">
        <xdr:nvSpPr>
          <xdr:cNvPr id="33821" name="Text Box 29"/>
          <xdr:cNvSpPr txBox="1">
            <a:spLocks noChangeArrowheads="1"/>
          </xdr:cNvSpPr>
        </xdr:nvSpPr>
        <xdr:spPr bwMode="auto">
          <a:xfrm>
            <a:off x="531" y="575"/>
            <a:ext cx="82" cy="5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1300"/>
              </a:lnSpc>
              <a:defRPr sz="1000"/>
            </a:pPr>
            <a:r>
              <a:rPr lang="ja-JP" altLang="en-US" sz="1200" b="0" i="0" u="none" strike="noStrike" baseline="0">
                <a:solidFill>
                  <a:srgbClr val="000000"/>
                </a:solidFill>
                <a:latin typeface="HG創英角ｺﾞｼｯｸUB"/>
                <a:ea typeface="HG創英角ｺﾞｼｯｸUB"/>
              </a:rPr>
              <a:t>受診</a:t>
            </a:r>
            <a:endParaRPr lang="ja-JP" altLang="en-US" sz="1200" b="1" i="0" u="none" strike="noStrike" baseline="0">
              <a:solidFill>
                <a:srgbClr val="000000"/>
              </a:solidFill>
              <a:latin typeface="Times New Roman"/>
              <a:cs typeface="Times New Roman"/>
            </a:endParaRPr>
          </a:p>
          <a:p>
            <a:pPr algn="l" rtl="0">
              <a:lnSpc>
                <a:spcPts val="1100"/>
              </a:lnSpc>
              <a:defRPr sz="1000"/>
            </a:pPr>
            <a:endParaRPr lang="ja-JP" altLang="en-US" sz="1200" b="1" i="0" u="none" strike="noStrike" baseline="0">
              <a:solidFill>
                <a:srgbClr val="000000"/>
              </a:solidFill>
              <a:latin typeface="Times New Roman"/>
              <a:cs typeface="Times New Roman"/>
            </a:endParaRPr>
          </a:p>
        </xdr:txBody>
      </xdr:sp>
      <xdr:sp macro="" textlink="">
        <xdr:nvSpPr>
          <xdr:cNvPr id="33822" name="Text Box 30"/>
          <xdr:cNvSpPr txBox="1">
            <a:spLocks noChangeArrowheads="1"/>
          </xdr:cNvSpPr>
        </xdr:nvSpPr>
        <xdr:spPr bwMode="auto">
          <a:xfrm>
            <a:off x="367" y="680"/>
            <a:ext cx="139" cy="5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ctr" rtl="0">
              <a:lnSpc>
                <a:spcPts val="1200"/>
              </a:lnSpc>
              <a:defRPr sz="1000"/>
            </a:pPr>
            <a:r>
              <a:rPr lang="ja-JP" altLang="en-US" sz="1200" b="0" i="0" u="none" strike="noStrike" baseline="0">
                <a:solidFill>
                  <a:srgbClr val="000000"/>
                </a:solidFill>
                <a:latin typeface="HG創英角ｺﾞｼｯｸUB"/>
                <a:ea typeface="HG創英角ｺﾞｼｯｸUB"/>
              </a:rPr>
              <a:t>情報交換</a:t>
            </a:r>
            <a:endParaRPr lang="ja-JP" altLang="en-US" sz="1050" b="0" i="0" u="none" strike="noStrike" baseline="0">
              <a:solidFill>
                <a:srgbClr val="000000"/>
              </a:solidFill>
              <a:latin typeface="Times New Roman"/>
              <a:cs typeface="Times New Roman"/>
            </a:endParaRPr>
          </a:p>
          <a:p>
            <a:pPr algn="ctr" rtl="0">
              <a:lnSpc>
                <a:spcPts val="1000"/>
              </a:lnSpc>
              <a:defRPr sz="1000"/>
            </a:pPr>
            <a:endParaRPr lang="ja-JP" altLang="en-US" sz="1050" b="0" i="0" u="none" strike="noStrike" baseline="0">
              <a:solidFill>
                <a:srgbClr val="000000"/>
              </a:solidFill>
              <a:latin typeface="Times New Roman"/>
              <a:cs typeface="Times New Roman"/>
            </a:endParaRPr>
          </a:p>
        </xdr:txBody>
      </xdr:sp>
      <xdr:sp macro="" textlink="">
        <xdr:nvSpPr>
          <xdr:cNvPr id="45789" name="Oval 31"/>
          <xdr:cNvSpPr>
            <a:spLocks noChangeArrowheads="1"/>
          </xdr:cNvSpPr>
        </xdr:nvSpPr>
        <xdr:spPr bwMode="auto">
          <a:xfrm>
            <a:off x="96" y="602"/>
            <a:ext cx="238" cy="138"/>
          </a:xfrm>
          <a:prstGeom prst="ellipse">
            <a:avLst/>
          </a:prstGeom>
          <a:noFill/>
          <a:ln w="25400">
            <a:solidFill>
              <a:srgbClr val="3366F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5790" name="Oval 32"/>
          <xdr:cNvSpPr>
            <a:spLocks noChangeArrowheads="1"/>
          </xdr:cNvSpPr>
        </xdr:nvSpPr>
        <xdr:spPr bwMode="auto">
          <a:xfrm>
            <a:off x="351" y="496"/>
            <a:ext cx="169" cy="104"/>
          </a:xfrm>
          <a:prstGeom prst="ellipse">
            <a:avLst/>
          </a:prstGeom>
          <a:solidFill>
            <a:srgbClr val="FFFFFF"/>
          </a:solidFill>
          <a:ln w="25400">
            <a:solidFill>
              <a:srgbClr val="3366FF"/>
            </a:solidFill>
            <a:round/>
            <a:headEnd/>
            <a:tailEnd/>
          </a:ln>
        </xdr:spPr>
      </xdr:sp>
      <xdr:sp macro="" textlink="">
        <xdr:nvSpPr>
          <xdr:cNvPr id="33825" name="Text Box 33"/>
          <xdr:cNvSpPr txBox="1">
            <a:spLocks noChangeArrowheads="1"/>
          </xdr:cNvSpPr>
        </xdr:nvSpPr>
        <xdr:spPr bwMode="auto">
          <a:xfrm>
            <a:off x="381" y="529"/>
            <a:ext cx="110" cy="3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ctr" rtl="0">
              <a:defRPr sz="1000"/>
            </a:pPr>
            <a:r>
              <a:rPr lang="ja-JP" altLang="en-US" sz="1400" b="0" i="0" u="none" strike="noStrike" baseline="0">
                <a:solidFill>
                  <a:srgbClr val="000000"/>
                </a:solidFill>
                <a:latin typeface="HGP創英角ｺﾞｼｯｸUB"/>
                <a:ea typeface="HGP創英角ｺﾞｼｯｸUB"/>
              </a:rPr>
              <a:t>患者さん</a:t>
            </a:r>
          </a:p>
        </xdr:txBody>
      </xdr:sp>
      <xdr:sp macro="" textlink="">
        <xdr:nvSpPr>
          <xdr:cNvPr id="45792" name="Oval 34"/>
          <xdr:cNvSpPr>
            <a:spLocks noChangeArrowheads="1"/>
          </xdr:cNvSpPr>
        </xdr:nvSpPr>
        <xdr:spPr bwMode="auto">
          <a:xfrm>
            <a:off x="543" y="602"/>
            <a:ext cx="238" cy="137"/>
          </a:xfrm>
          <a:prstGeom prst="ellipse">
            <a:avLst/>
          </a:prstGeom>
          <a:solidFill>
            <a:srgbClr val="FFFFFF"/>
          </a:solidFill>
          <a:ln w="25400">
            <a:solidFill>
              <a:srgbClr val="3366FF"/>
            </a:solidFill>
            <a:round/>
            <a:headEnd/>
            <a:tailEnd/>
          </a:ln>
        </xdr:spPr>
      </xdr:sp>
      <xdr:sp macro="" textlink="">
        <xdr:nvSpPr>
          <xdr:cNvPr id="33827" name="Text Box 35"/>
          <xdr:cNvSpPr txBox="1">
            <a:spLocks noChangeArrowheads="1"/>
          </xdr:cNvSpPr>
        </xdr:nvSpPr>
        <xdr:spPr bwMode="auto">
          <a:xfrm>
            <a:off x="557" y="651"/>
            <a:ext cx="212" cy="3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ctr" rtl="0">
              <a:lnSpc>
                <a:spcPts val="1600"/>
              </a:lnSpc>
              <a:defRPr sz="1000"/>
            </a:pPr>
            <a:r>
              <a:rPr lang="ja-JP" altLang="en-US" sz="1400" b="0" i="0" u="none" strike="noStrike" baseline="0">
                <a:solidFill>
                  <a:srgbClr val="000000"/>
                </a:solidFill>
                <a:latin typeface="HGP創英角ｺﾞｼｯｸUB"/>
                <a:ea typeface="HGP創英角ｺﾞｼｯｸUB"/>
              </a:rPr>
              <a:t>かかりつけ医</a:t>
            </a:r>
            <a:endParaRPr lang="ja-JP" altLang="en-US" sz="1050" b="0" i="0" u="none" strike="noStrike" baseline="0">
              <a:solidFill>
                <a:srgbClr val="000000"/>
              </a:solidFill>
              <a:latin typeface="Times New Roman"/>
              <a:cs typeface="Times New Roman"/>
            </a:endParaRPr>
          </a:p>
          <a:p>
            <a:pPr algn="ctr" rtl="0">
              <a:lnSpc>
                <a:spcPts val="1100"/>
              </a:lnSpc>
              <a:defRPr sz="1000"/>
            </a:pPr>
            <a:endParaRPr lang="ja-JP" altLang="en-US" sz="1050" b="0" i="0" u="none" strike="noStrike" baseline="0">
              <a:solidFill>
                <a:srgbClr val="000000"/>
              </a:solidFill>
              <a:latin typeface="Times New Roman"/>
              <a:cs typeface="Times New Roman"/>
            </a:endParaRPr>
          </a:p>
        </xdr:txBody>
      </xdr:sp>
      <xdr:sp macro="" textlink="">
        <xdr:nvSpPr>
          <xdr:cNvPr id="45794" name="Line 36"/>
          <xdr:cNvSpPr>
            <a:spLocks noChangeShapeType="1"/>
          </xdr:cNvSpPr>
        </xdr:nvSpPr>
        <xdr:spPr bwMode="auto">
          <a:xfrm flipV="1">
            <a:off x="311" y="579"/>
            <a:ext cx="61" cy="55"/>
          </a:xfrm>
          <a:prstGeom prst="line">
            <a:avLst/>
          </a:prstGeom>
          <a:noFill/>
          <a:ln w="38100">
            <a:solidFill>
              <a:srgbClr val="3366FF"/>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45795" name="Line 37"/>
          <xdr:cNvSpPr>
            <a:spLocks noChangeShapeType="1"/>
          </xdr:cNvSpPr>
        </xdr:nvSpPr>
        <xdr:spPr bwMode="auto">
          <a:xfrm flipH="1" flipV="1">
            <a:off x="501" y="577"/>
            <a:ext cx="63" cy="55"/>
          </a:xfrm>
          <a:prstGeom prst="line">
            <a:avLst/>
          </a:prstGeom>
          <a:noFill/>
          <a:ln w="38100">
            <a:solidFill>
              <a:srgbClr val="3366FF"/>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45796" name="Line 38"/>
          <xdr:cNvSpPr>
            <a:spLocks noChangeShapeType="1"/>
          </xdr:cNvSpPr>
        </xdr:nvSpPr>
        <xdr:spPr bwMode="auto">
          <a:xfrm>
            <a:off x="336" y="669"/>
            <a:ext cx="197" cy="0"/>
          </a:xfrm>
          <a:prstGeom prst="line">
            <a:avLst/>
          </a:prstGeom>
          <a:noFill/>
          <a:ln w="76200">
            <a:solidFill>
              <a:srgbClr val="3366FF"/>
            </a:solidFill>
            <a:round/>
            <a:headEnd type="triangle" w="med" len="med"/>
            <a:tailEnd type="triangle" w="med" len="med"/>
          </a:ln>
          <a:extLst>
            <a:ext uri="{909E8E84-426E-40DD-AFC4-6F175D3DCCD1}">
              <a14:hiddenFill xmlns:a14="http://schemas.microsoft.com/office/drawing/2010/main">
                <a:noFill/>
              </a14:hiddenFill>
            </a:ext>
          </a:extLst>
        </xdr:spPr>
      </xdr:sp>
    </xdr:grpSp>
    <xdr:clientData/>
  </xdr:twoCellAnchor>
  <xdr:twoCellAnchor>
    <xdr:from>
      <xdr:col>0</xdr:col>
      <xdr:colOff>28575</xdr:colOff>
      <xdr:row>72</xdr:row>
      <xdr:rowOff>228600</xdr:rowOff>
    </xdr:from>
    <xdr:to>
      <xdr:col>14</xdr:col>
      <xdr:colOff>619125</xdr:colOff>
      <xdr:row>77</xdr:row>
      <xdr:rowOff>57150</xdr:rowOff>
    </xdr:to>
    <xdr:sp macro="" textlink="">
      <xdr:nvSpPr>
        <xdr:cNvPr id="45784" name="Rectangle 2"/>
        <xdr:cNvSpPr>
          <a:spLocks noChangeArrowheads="1"/>
        </xdr:cNvSpPr>
      </xdr:nvSpPr>
      <xdr:spPr bwMode="auto">
        <a:xfrm>
          <a:off x="28575" y="18059400"/>
          <a:ext cx="8315325" cy="1066800"/>
        </a:xfrm>
        <a:prstGeom prst="rect">
          <a:avLst/>
        </a:prstGeom>
        <a:noFill/>
        <a:ln w="19050" algn="ctr">
          <a:solidFill>
            <a:srgbClr xmlns:mc="http://schemas.openxmlformats.org/markup-compatibility/2006" xmlns:a14="http://schemas.microsoft.com/office/drawing/2010/main" val="000000" mc:Ignorable="a14" a14:legacySpreadsheetColorIndex="8"/>
          </a:solidFill>
          <a:prstDash val="sysDot"/>
          <a:miter lim="800000"/>
          <a:headEnd/>
          <a:tailEnd/>
        </a:ln>
        <a:effectLst/>
        <a:extLst>
          <a:ext uri="{909E8E84-426E-40DD-AFC4-6F175D3DCCD1}">
            <a14:hiddenFill xmlns:a14="http://schemas.microsoft.com/office/drawing/2010/main">
              <a:solidFill>
                <a:srgbClr xmlns:mc="http://schemas.openxmlformats.org/markup-compatibility/2006" val="000000" mc:Ignorable="a14" a14:legacySpreadsheetColorIndex="8"/>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38101</xdr:colOff>
      <xdr:row>86</xdr:row>
      <xdr:rowOff>38100</xdr:rowOff>
    </xdr:from>
    <xdr:to>
      <xdr:col>14</xdr:col>
      <xdr:colOff>619126</xdr:colOff>
      <xdr:row>90</xdr:row>
      <xdr:rowOff>171450</xdr:rowOff>
    </xdr:to>
    <xdr:sp macro="" textlink="">
      <xdr:nvSpPr>
        <xdr:cNvPr id="45785" name="Rectangle 2"/>
        <xdr:cNvSpPr>
          <a:spLocks noChangeArrowheads="1"/>
        </xdr:cNvSpPr>
      </xdr:nvSpPr>
      <xdr:spPr bwMode="auto">
        <a:xfrm>
          <a:off x="38101" y="21336000"/>
          <a:ext cx="8305800" cy="1123950"/>
        </a:xfrm>
        <a:prstGeom prst="rect">
          <a:avLst/>
        </a:prstGeom>
        <a:noFill/>
        <a:ln w="19050" algn="ctr">
          <a:solidFill>
            <a:srgbClr xmlns:mc="http://schemas.openxmlformats.org/markup-compatibility/2006" xmlns:a14="http://schemas.microsoft.com/office/drawing/2010/main" val="000000" mc:Ignorable="a14" a14:legacySpreadsheetColorIndex="8"/>
          </a:solidFill>
          <a:prstDash val="sysDot"/>
          <a:miter lim="800000"/>
          <a:headEnd/>
          <a:tailEnd/>
        </a:ln>
        <a:effectLst/>
        <a:extLst>
          <a:ext uri="{909E8E84-426E-40DD-AFC4-6F175D3DCCD1}">
            <a14:hiddenFill xmlns:a14="http://schemas.microsoft.com/office/drawing/2010/main">
              <a:solidFill>
                <a:srgbClr xmlns:mc="http://schemas.openxmlformats.org/markup-compatibility/2006" val="000000" mc:Ignorable="a14" a14:legacySpreadsheetColorIndex="8"/>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142875</xdr:colOff>
      <xdr:row>8</xdr:row>
      <xdr:rowOff>76200</xdr:rowOff>
    </xdr:from>
    <xdr:to>
      <xdr:col>6</xdr:col>
      <xdr:colOff>1781175</xdr:colOff>
      <xdr:row>12</xdr:row>
      <xdr:rowOff>600075</xdr:rowOff>
    </xdr:to>
    <xdr:sp macro="" textlink="">
      <xdr:nvSpPr>
        <xdr:cNvPr id="30721" name="AutoShape 1"/>
        <xdr:cNvSpPr>
          <a:spLocks noChangeArrowheads="1"/>
        </xdr:cNvSpPr>
      </xdr:nvSpPr>
      <xdr:spPr bwMode="auto">
        <a:xfrm>
          <a:off x="2152650" y="4095750"/>
          <a:ext cx="9448800" cy="1781175"/>
        </a:xfrm>
        <a:prstGeom prst="homePlate">
          <a:avLst>
            <a:gd name="adj" fmla="val 132620"/>
          </a:avLst>
        </a:prstGeom>
        <a:gradFill rotWithShape="1">
          <a:gsLst>
            <a:gs pos="0">
              <a:srgbClr xmlns:mc="http://schemas.openxmlformats.org/markup-compatibility/2006" xmlns:a14="http://schemas.microsoft.com/office/drawing/2010/main" val="00FF00" mc:Ignorable="a14" a14:legacySpreadsheetColorIndex="11"/>
            </a:gs>
            <a:gs pos="50000">
              <a:srgbClr xmlns:mc="http://schemas.openxmlformats.org/markup-compatibility/2006" xmlns:a14="http://schemas.microsoft.com/office/drawing/2010/main" val="FFFFFF" mc:Ignorable="a14" a14:legacySpreadsheetColorIndex="65"/>
            </a:gs>
            <a:gs pos="100000">
              <a:srgbClr xmlns:mc="http://schemas.openxmlformats.org/markup-compatibility/2006" xmlns:a14="http://schemas.microsoft.com/office/drawing/2010/main" val="00FF00" mc:Ignorable="a14" a14:legacySpreadsheetColorIndex="11"/>
            </a:gs>
          </a:gsLst>
          <a:lin ang="0" scaled="1"/>
        </a:gradFill>
        <a:ln w="28575">
          <a:solidFill>
            <a:srgbClr xmlns:mc="http://schemas.openxmlformats.org/markup-compatibility/2006" xmlns:a14="http://schemas.microsoft.com/office/drawing/2010/main" val="00FF00" mc:Ignorable="a14" a14:legacySpreadsheetColorIndex="11"/>
          </a:solidFill>
          <a:miter lim="800000"/>
          <a:headEnd/>
          <a:tailEnd/>
        </a:ln>
      </xdr:spPr>
      <xdr:txBody>
        <a:bodyPr vertOverflow="clip" wrap="square" lIns="36576" tIns="22860" rIns="0" bIns="22860" anchor="ctr" upright="1"/>
        <a:lstStyle/>
        <a:p>
          <a:pPr algn="l" rtl="0">
            <a:defRPr sz="1000"/>
          </a:pPr>
          <a:r>
            <a:rPr lang="ja-JP" altLang="en-US" sz="1800" b="0" i="0" u="none" strike="noStrike" baseline="0">
              <a:solidFill>
                <a:srgbClr val="000000"/>
              </a:solidFill>
              <a:latin typeface="ＭＳ Ｐゴシック"/>
              <a:ea typeface="ＭＳ Ｐゴシック"/>
            </a:rPr>
            <a:t>　　</a:t>
          </a:r>
          <a:r>
            <a:rPr lang="ja-JP" altLang="en-US" sz="1400" b="0" i="0" u="none" strike="noStrike" baseline="0">
              <a:solidFill>
                <a:srgbClr val="000000"/>
              </a:solidFill>
              <a:latin typeface="ＭＳ Ｐゴシック"/>
              <a:ea typeface="ＭＳ Ｐゴシック"/>
            </a:rPr>
            <a:t>　　　　</a:t>
          </a:r>
        </a:p>
      </xdr:txBody>
    </xdr:sp>
    <xdr:clientData/>
  </xdr:twoCellAnchor>
  <xdr:twoCellAnchor>
    <xdr:from>
      <xdr:col>2</xdr:col>
      <xdr:colOff>142875</xdr:colOff>
      <xdr:row>13</xdr:row>
      <xdr:rowOff>85725</xdr:rowOff>
    </xdr:from>
    <xdr:to>
      <xdr:col>6</xdr:col>
      <xdr:colOff>1781175</xdr:colOff>
      <xdr:row>13</xdr:row>
      <xdr:rowOff>752475</xdr:rowOff>
    </xdr:to>
    <xdr:sp macro="" textlink="">
      <xdr:nvSpPr>
        <xdr:cNvPr id="30723" name="AutoShape 3"/>
        <xdr:cNvSpPr>
          <a:spLocks noChangeArrowheads="1"/>
        </xdr:cNvSpPr>
      </xdr:nvSpPr>
      <xdr:spPr bwMode="auto">
        <a:xfrm>
          <a:off x="2152650" y="6029325"/>
          <a:ext cx="9448800" cy="666750"/>
        </a:xfrm>
        <a:prstGeom prst="rtTriangle">
          <a:avLst/>
        </a:prstGeom>
        <a:gradFill rotWithShape="1">
          <a:gsLst>
            <a:gs pos="0">
              <a:srgbClr val="FF6600"/>
            </a:gs>
            <a:gs pos="100000">
              <a:srgbClr xmlns:mc="http://schemas.openxmlformats.org/markup-compatibility/2006" xmlns:a14="http://schemas.microsoft.com/office/drawing/2010/main" val="FFFFFF" mc:Ignorable="a14" a14:legacySpreadsheetColorIndex="65"/>
            </a:gs>
          </a:gsLst>
          <a:lin ang="0" scaled="1"/>
        </a:gradFill>
        <a:ln w="2857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18288" tIns="0" rIns="0" bIns="0" anchor="ctr" upright="1"/>
        <a:lstStyle/>
        <a:p>
          <a:endParaRPr lang="ja-JP"/>
        </a:p>
      </xdr:txBody>
    </xdr:sp>
    <xdr:clientData/>
  </xdr:twoCellAnchor>
  <xdr:twoCellAnchor>
    <xdr:from>
      <xdr:col>4</xdr:col>
      <xdr:colOff>66675</xdr:colOff>
      <xdr:row>6</xdr:row>
      <xdr:rowOff>66675</xdr:rowOff>
    </xdr:from>
    <xdr:to>
      <xdr:col>4</xdr:col>
      <xdr:colOff>1905000</xdr:colOff>
      <xdr:row>6</xdr:row>
      <xdr:rowOff>323850</xdr:rowOff>
    </xdr:to>
    <xdr:sp macro="" textlink="">
      <xdr:nvSpPr>
        <xdr:cNvPr id="30724" name="AutoShape 4"/>
        <xdr:cNvSpPr>
          <a:spLocks noChangeArrowheads="1"/>
        </xdr:cNvSpPr>
      </xdr:nvSpPr>
      <xdr:spPr bwMode="auto">
        <a:xfrm>
          <a:off x="5981700" y="1971675"/>
          <a:ext cx="1838325" cy="257175"/>
        </a:xfrm>
        <a:prstGeom prst="roundRect">
          <a:avLst>
            <a:gd name="adj" fmla="val 16667"/>
          </a:avLst>
        </a:prstGeom>
        <a:solidFill>
          <a:srgbClr xmlns:mc="http://schemas.openxmlformats.org/markup-compatibility/2006" xmlns:a14="http://schemas.microsoft.com/office/drawing/2010/main" val="000080" mc:Ignorable="a14" a14:legacySpreadsheetColorIndex="18"/>
        </a:solidFill>
        <a:ln w="190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defRPr sz="1000"/>
          </a:pPr>
          <a:r>
            <a:rPr lang="ja-JP" altLang="en-US" sz="1200" b="0" i="0" u="none" strike="noStrike" baseline="0">
              <a:solidFill>
                <a:srgbClr val="FFFFFF"/>
              </a:solidFill>
              <a:latin typeface="HG創英角ｺﾞｼｯｸUB"/>
              <a:ea typeface="HG創英角ｺﾞｼｯｸUB"/>
            </a:rPr>
            <a:t>必要に応じ検査します</a:t>
          </a:r>
        </a:p>
      </xdr:txBody>
    </xdr:sp>
    <xdr:clientData/>
  </xdr:twoCellAnchor>
  <xdr:twoCellAnchor>
    <xdr:from>
      <xdr:col>4</xdr:col>
      <xdr:colOff>66675</xdr:colOff>
      <xdr:row>6</xdr:row>
      <xdr:rowOff>390525</xdr:rowOff>
    </xdr:from>
    <xdr:to>
      <xdr:col>4</xdr:col>
      <xdr:colOff>1905000</xdr:colOff>
      <xdr:row>6</xdr:row>
      <xdr:rowOff>1066800</xdr:rowOff>
    </xdr:to>
    <xdr:sp macro="" textlink="">
      <xdr:nvSpPr>
        <xdr:cNvPr id="30725" name="AutoShape 5"/>
        <xdr:cNvSpPr>
          <a:spLocks noChangeArrowheads="1"/>
        </xdr:cNvSpPr>
      </xdr:nvSpPr>
      <xdr:spPr bwMode="auto">
        <a:xfrm>
          <a:off x="5981700" y="2295525"/>
          <a:ext cx="1838325" cy="676275"/>
        </a:xfrm>
        <a:prstGeom prst="roundRect">
          <a:avLst>
            <a:gd name="adj" fmla="val 16667"/>
          </a:avLst>
        </a:prstGeom>
        <a:solidFill>
          <a:srgbClr xmlns:mc="http://schemas.openxmlformats.org/markup-compatibility/2006" xmlns:a14="http://schemas.microsoft.com/office/drawing/2010/main" val="000080" mc:Ignorable="a14" a14:legacySpreadsheetColorIndex="18"/>
        </a:solidFill>
        <a:ln w="190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lnSpc>
              <a:spcPts val="1400"/>
            </a:lnSpc>
            <a:defRPr sz="1000"/>
          </a:pPr>
          <a:r>
            <a:rPr lang="ja-JP" altLang="en-US" sz="1200" b="0" i="0" u="none" strike="noStrike" baseline="0">
              <a:solidFill>
                <a:srgbClr val="FFFFFF"/>
              </a:solidFill>
              <a:latin typeface="HG創英角ｺﾞｼｯｸUB"/>
              <a:ea typeface="HG創英角ｺﾞｼｯｸUB"/>
            </a:rPr>
            <a:t>心臓カテーテル検査</a:t>
          </a:r>
        </a:p>
        <a:p>
          <a:pPr algn="ctr" rtl="0">
            <a:lnSpc>
              <a:spcPts val="1400"/>
            </a:lnSpc>
            <a:defRPr sz="1000"/>
          </a:pPr>
          <a:r>
            <a:rPr lang="ja-JP" altLang="en-US" sz="1200" b="0" i="0" u="none" strike="noStrike" baseline="0">
              <a:solidFill>
                <a:srgbClr val="FFFFFF"/>
              </a:solidFill>
              <a:latin typeface="HG創英角ｺﾞｼｯｸUB"/>
              <a:ea typeface="HG創英角ｺﾞｼｯｸUB"/>
            </a:rPr>
            <a:t>ＭＤＣＴ</a:t>
          </a:r>
        </a:p>
        <a:p>
          <a:pPr algn="ctr" rtl="0">
            <a:lnSpc>
              <a:spcPts val="1400"/>
            </a:lnSpc>
            <a:defRPr sz="1000"/>
          </a:pPr>
          <a:r>
            <a:rPr lang="ja-JP" altLang="en-US" sz="1200" b="0" i="0" u="none" strike="noStrike" baseline="0">
              <a:solidFill>
                <a:srgbClr val="FFFFFF"/>
              </a:solidFill>
              <a:latin typeface="HG創英角ｺﾞｼｯｸUB"/>
              <a:ea typeface="HG創英角ｺﾞｼｯｸUB"/>
            </a:rPr>
            <a:t>心筋シンチ</a:t>
          </a:r>
        </a:p>
      </xdr:txBody>
    </xdr:sp>
    <xdr:clientData/>
  </xdr:twoCellAnchor>
  <xdr:twoCellAnchor>
    <xdr:from>
      <xdr:col>6</xdr:col>
      <xdr:colOff>66675</xdr:colOff>
      <xdr:row>6</xdr:row>
      <xdr:rowOff>66675</xdr:rowOff>
    </xdr:from>
    <xdr:to>
      <xdr:col>6</xdr:col>
      <xdr:colOff>1905000</xdr:colOff>
      <xdr:row>6</xdr:row>
      <xdr:rowOff>323850</xdr:rowOff>
    </xdr:to>
    <xdr:sp macro="" textlink="">
      <xdr:nvSpPr>
        <xdr:cNvPr id="30726" name="AutoShape 6"/>
        <xdr:cNvSpPr>
          <a:spLocks noChangeArrowheads="1"/>
        </xdr:cNvSpPr>
      </xdr:nvSpPr>
      <xdr:spPr bwMode="auto">
        <a:xfrm>
          <a:off x="9886950" y="1971675"/>
          <a:ext cx="1838325" cy="257175"/>
        </a:xfrm>
        <a:prstGeom prst="roundRect">
          <a:avLst>
            <a:gd name="adj" fmla="val 16667"/>
          </a:avLst>
        </a:prstGeom>
        <a:solidFill>
          <a:srgbClr xmlns:mc="http://schemas.openxmlformats.org/markup-compatibility/2006" xmlns:a14="http://schemas.microsoft.com/office/drawing/2010/main" val="000080" mc:Ignorable="a14" a14:legacySpreadsheetColorIndex="18"/>
        </a:solidFill>
        <a:ln w="190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defRPr sz="1000"/>
          </a:pPr>
          <a:r>
            <a:rPr lang="ja-JP" altLang="en-US" sz="1200" b="0" i="0" u="none" strike="noStrike" baseline="0">
              <a:solidFill>
                <a:srgbClr val="FFFFFF"/>
              </a:solidFill>
              <a:latin typeface="HG創英角ｺﾞｼｯｸUB"/>
              <a:ea typeface="HG創英角ｺﾞｼｯｸUB"/>
            </a:rPr>
            <a:t>必要に応じ検査します</a:t>
          </a:r>
        </a:p>
      </xdr:txBody>
    </xdr:sp>
    <xdr:clientData/>
  </xdr:twoCellAnchor>
  <xdr:twoCellAnchor>
    <xdr:from>
      <xdr:col>6</xdr:col>
      <xdr:colOff>66675</xdr:colOff>
      <xdr:row>6</xdr:row>
      <xdr:rowOff>390525</xdr:rowOff>
    </xdr:from>
    <xdr:to>
      <xdr:col>6</xdr:col>
      <xdr:colOff>1905000</xdr:colOff>
      <xdr:row>6</xdr:row>
      <xdr:rowOff>1066800</xdr:rowOff>
    </xdr:to>
    <xdr:sp macro="" textlink="">
      <xdr:nvSpPr>
        <xdr:cNvPr id="30727" name="AutoShape 7"/>
        <xdr:cNvSpPr>
          <a:spLocks noChangeArrowheads="1"/>
        </xdr:cNvSpPr>
      </xdr:nvSpPr>
      <xdr:spPr bwMode="auto">
        <a:xfrm>
          <a:off x="9886950" y="2295525"/>
          <a:ext cx="1838325" cy="676275"/>
        </a:xfrm>
        <a:prstGeom prst="roundRect">
          <a:avLst>
            <a:gd name="adj" fmla="val 16667"/>
          </a:avLst>
        </a:prstGeom>
        <a:solidFill>
          <a:srgbClr xmlns:mc="http://schemas.openxmlformats.org/markup-compatibility/2006" xmlns:a14="http://schemas.microsoft.com/office/drawing/2010/main" val="000080" mc:Ignorable="a14" a14:legacySpreadsheetColorIndex="18"/>
        </a:solidFill>
        <a:ln w="190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lnSpc>
              <a:spcPts val="1400"/>
            </a:lnSpc>
            <a:defRPr sz="1000"/>
          </a:pPr>
          <a:r>
            <a:rPr lang="ja-JP" altLang="en-US" sz="1200" b="0" i="0" u="none" strike="noStrike" baseline="0">
              <a:solidFill>
                <a:srgbClr val="FFFFFF"/>
              </a:solidFill>
              <a:latin typeface="HG創英角ｺﾞｼｯｸUB"/>
              <a:ea typeface="HG創英角ｺﾞｼｯｸUB"/>
            </a:rPr>
            <a:t>心臓カテーテル検査</a:t>
          </a:r>
        </a:p>
        <a:p>
          <a:pPr algn="ctr" rtl="0">
            <a:lnSpc>
              <a:spcPts val="1400"/>
            </a:lnSpc>
            <a:defRPr sz="1000"/>
          </a:pPr>
          <a:r>
            <a:rPr lang="ja-JP" altLang="en-US" sz="1200" b="0" i="0" u="none" strike="noStrike" baseline="0">
              <a:solidFill>
                <a:srgbClr val="FFFFFF"/>
              </a:solidFill>
              <a:latin typeface="HG創英角ｺﾞｼｯｸUB"/>
              <a:ea typeface="HG創英角ｺﾞｼｯｸUB"/>
            </a:rPr>
            <a:t>ＭＤＣＴ</a:t>
          </a:r>
        </a:p>
        <a:p>
          <a:pPr algn="ctr" rtl="0">
            <a:lnSpc>
              <a:spcPts val="1400"/>
            </a:lnSpc>
            <a:defRPr sz="1000"/>
          </a:pPr>
          <a:r>
            <a:rPr lang="ja-JP" altLang="en-US" sz="1200" b="0" i="0" u="none" strike="noStrike" baseline="0">
              <a:solidFill>
                <a:srgbClr val="FFFFFF"/>
              </a:solidFill>
              <a:latin typeface="HG創英角ｺﾞｼｯｸUB"/>
              <a:ea typeface="HG創英角ｺﾞｼｯｸUB"/>
            </a:rPr>
            <a:t>心筋シンチ</a:t>
          </a:r>
        </a:p>
      </xdr:txBody>
    </xdr:sp>
    <xdr:clientData/>
  </xdr:twoCellAnchor>
  <xdr:twoCellAnchor>
    <xdr:from>
      <xdr:col>2</xdr:col>
      <xdr:colOff>1038225</xdr:colOff>
      <xdr:row>8</xdr:row>
      <xdr:rowOff>123825</xdr:rowOff>
    </xdr:from>
    <xdr:to>
      <xdr:col>6</xdr:col>
      <xdr:colOff>866775</xdr:colOff>
      <xdr:row>12</xdr:row>
      <xdr:rowOff>581025</xdr:rowOff>
    </xdr:to>
    <xdr:sp macro="" textlink="">
      <xdr:nvSpPr>
        <xdr:cNvPr id="30728" name="Text Box 8"/>
        <xdr:cNvSpPr txBox="1">
          <a:spLocks noChangeArrowheads="1"/>
        </xdr:cNvSpPr>
      </xdr:nvSpPr>
      <xdr:spPr bwMode="auto">
        <a:xfrm>
          <a:off x="3048000" y="4143375"/>
          <a:ext cx="7639050" cy="17145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900"/>
            </a:lnSpc>
            <a:defRPr sz="1000"/>
          </a:pPr>
          <a:r>
            <a:rPr lang="en-US" altLang="ja-JP" sz="1600" b="0" i="0" u="none" strike="noStrike" baseline="0">
              <a:solidFill>
                <a:srgbClr val="000000"/>
              </a:solidFill>
              <a:latin typeface="HG創英角ｺﾞｼｯｸUB"/>
              <a:ea typeface="HG創英角ｺﾞｼｯｸUB"/>
            </a:rPr>
            <a:t>※</a:t>
          </a:r>
          <a:r>
            <a:rPr lang="ja-JP" altLang="en-US" sz="1600" b="0" i="0" u="none" strike="noStrike" baseline="0">
              <a:solidFill>
                <a:srgbClr val="000000"/>
              </a:solidFill>
              <a:latin typeface="HG創英角ｺﾞｼｯｸUB"/>
              <a:ea typeface="HG創英角ｺﾞｼｯｸUB"/>
            </a:rPr>
            <a:t>血　　圧　 　１３０</a:t>
          </a:r>
          <a:r>
            <a:rPr lang="en-US" altLang="ja-JP" sz="1600" b="0" i="0" u="none" strike="noStrike" baseline="0">
              <a:solidFill>
                <a:srgbClr val="000000"/>
              </a:solidFill>
              <a:latin typeface="HG創英角ｺﾞｼｯｸUB"/>
              <a:ea typeface="HG創英角ｺﾞｼｯｸUB"/>
            </a:rPr>
            <a:t>/</a:t>
          </a:r>
          <a:r>
            <a:rPr lang="ja-JP" altLang="en-US" sz="1600" b="0" i="0" u="none" strike="noStrike" baseline="0">
              <a:solidFill>
                <a:srgbClr val="000000"/>
              </a:solidFill>
              <a:latin typeface="HG創英角ｺﾞｼｯｸUB"/>
              <a:ea typeface="HG創英角ｺﾞｼｯｸUB"/>
            </a:rPr>
            <a:t>８０（ｍｍＨｇ）未満でコントロール</a:t>
          </a:r>
        </a:p>
        <a:p>
          <a:pPr algn="l" rtl="0">
            <a:lnSpc>
              <a:spcPts val="1900"/>
            </a:lnSpc>
            <a:defRPr sz="1000"/>
          </a:pPr>
          <a:r>
            <a:rPr lang="en-US" altLang="ja-JP" sz="1600" b="0" i="0" u="none" strike="noStrike" baseline="0">
              <a:solidFill>
                <a:srgbClr val="000000"/>
              </a:solidFill>
              <a:latin typeface="HG創英角ｺﾞｼｯｸUB"/>
              <a:ea typeface="HG創英角ｺﾞｼｯｸUB"/>
            </a:rPr>
            <a:t>※</a:t>
          </a:r>
          <a:r>
            <a:rPr lang="ja-JP" altLang="en-US" sz="1600" b="0" i="0" u="none" strike="noStrike" baseline="0">
              <a:solidFill>
                <a:srgbClr val="000000"/>
              </a:solidFill>
              <a:latin typeface="HG創英角ｺﾞｼｯｸUB"/>
              <a:ea typeface="HG創英角ｺﾞｼｯｸUB"/>
            </a:rPr>
            <a:t>ＬＤＬ－Ｃ　 １００（ｍｇ</a:t>
          </a:r>
          <a:r>
            <a:rPr lang="en-US" altLang="ja-JP" sz="1600" b="0" i="0" u="none" strike="noStrike" baseline="0">
              <a:solidFill>
                <a:srgbClr val="000000"/>
              </a:solidFill>
              <a:latin typeface="HG創英角ｺﾞｼｯｸUB"/>
              <a:ea typeface="HG創英角ｺﾞｼｯｸUB"/>
            </a:rPr>
            <a:t>/</a:t>
          </a:r>
          <a:r>
            <a:rPr lang="ja-JP" altLang="en-US" sz="1600" b="0" i="0" u="none" strike="noStrike" baseline="0">
              <a:solidFill>
                <a:srgbClr val="000000"/>
              </a:solidFill>
              <a:latin typeface="HG創英角ｺﾞｼｯｸUB"/>
              <a:ea typeface="HG創英角ｺﾞｼｯｸUB"/>
            </a:rPr>
            <a:t>ｄｌ）未満でコントロール</a:t>
          </a:r>
        </a:p>
        <a:p>
          <a:pPr algn="l" rtl="0">
            <a:lnSpc>
              <a:spcPts val="1900"/>
            </a:lnSpc>
            <a:defRPr sz="1000"/>
          </a:pPr>
          <a:r>
            <a:rPr lang="en-US" altLang="ja-JP" sz="1600" b="0" i="0" u="none" strike="noStrike" baseline="0">
              <a:solidFill>
                <a:srgbClr val="000000"/>
              </a:solidFill>
              <a:latin typeface="HG創英角ｺﾞｼｯｸUB"/>
              <a:ea typeface="HG創英角ｺﾞｼｯｸUB"/>
            </a:rPr>
            <a:t>※</a:t>
          </a:r>
          <a:r>
            <a:rPr lang="ja-JP" altLang="en-US" sz="1600" b="0" i="0" u="none" strike="noStrike" baseline="0">
              <a:solidFill>
                <a:srgbClr val="000000"/>
              </a:solidFill>
              <a:latin typeface="HG創英角ｺﾞｼｯｸUB"/>
              <a:ea typeface="HG創英角ｺﾞｼｯｸUB"/>
            </a:rPr>
            <a:t>ＨｂＡ１Ｃ　  ６．５未満（％）でコントロール</a:t>
          </a:r>
        </a:p>
        <a:p>
          <a:pPr algn="l" rtl="0">
            <a:lnSpc>
              <a:spcPts val="1900"/>
            </a:lnSpc>
            <a:defRPr sz="1000"/>
          </a:pPr>
          <a:r>
            <a:rPr lang="en-US" altLang="ja-JP" sz="1600" b="0" i="0" u="none" strike="noStrike" baseline="0">
              <a:solidFill>
                <a:srgbClr val="000000"/>
              </a:solidFill>
              <a:latin typeface="HG創英角ｺﾞｼｯｸUB"/>
              <a:ea typeface="HG創英角ｺﾞｼｯｸUB"/>
            </a:rPr>
            <a:t>※</a:t>
          </a:r>
          <a:r>
            <a:rPr lang="ja-JP" altLang="en-US" sz="1600" b="0" i="0" u="none" strike="noStrike" baseline="0">
              <a:solidFill>
                <a:srgbClr val="000000"/>
              </a:solidFill>
              <a:latin typeface="HG創英角ｺﾞｼｯｸUB"/>
              <a:ea typeface="HG創英角ｺﾞｼｯｸUB"/>
            </a:rPr>
            <a:t>禁　煙　指　導　</a:t>
          </a:r>
        </a:p>
        <a:p>
          <a:pPr algn="l" rtl="0">
            <a:lnSpc>
              <a:spcPts val="1900"/>
            </a:lnSpc>
            <a:defRPr sz="1000"/>
          </a:pPr>
          <a:endParaRPr lang="ja-JP" altLang="en-US" sz="1600" b="0" i="0" u="none" strike="noStrike" baseline="0">
            <a:solidFill>
              <a:srgbClr val="000000"/>
            </a:solidFill>
            <a:latin typeface="HG創英角ｺﾞｼｯｸUB"/>
            <a:ea typeface="HG創英角ｺﾞｼｯｸUB"/>
          </a:endParaRPr>
        </a:p>
        <a:p>
          <a:pPr algn="l" rtl="0">
            <a:lnSpc>
              <a:spcPts val="1800"/>
            </a:lnSpc>
            <a:defRPr sz="1000"/>
          </a:pPr>
          <a:r>
            <a:rPr lang="en-US" altLang="ja-JP" sz="1600" b="0" i="0" u="none" strike="noStrike" baseline="0">
              <a:solidFill>
                <a:srgbClr val="000000"/>
              </a:solidFill>
              <a:latin typeface="HG創英角ｺﾞｼｯｸUB"/>
              <a:ea typeface="HG創英角ｺﾞｼｯｸUB"/>
            </a:rPr>
            <a:t>※</a:t>
          </a:r>
          <a:r>
            <a:rPr lang="ja-JP" altLang="en-US" sz="1600" b="0" i="0" u="none" strike="noStrike" baseline="0">
              <a:solidFill>
                <a:srgbClr val="000000"/>
              </a:solidFill>
              <a:latin typeface="HG創英角ｺﾞｼｯｸUB"/>
              <a:ea typeface="HG創英角ｺﾞｼｯｸUB"/>
            </a:rPr>
            <a:t>各部門担当者からの指導内容に注意しましよう</a:t>
          </a:r>
        </a:p>
        <a:p>
          <a:pPr algn="l" rtl="0">
            <a:lnSpc>
              <a:spcPts val="1800"/>
            </a:lnSpc>
            <a:defRPr sz="1000"/>
          </a:pPr>
          <a:r>
            <a:rPr lang="ja-JP" altLang="en-US" sz="1600" b="0" i="0" u="none" strike="noStrike" baseline="0">
              <a:solidFill>
                <a:srgbClr val="000000"/>
              </a:solidFill>
              <a:latin typeface="HG創英角ｺﾞｼｯｸUB"/>
              <a:ea typeface="HG創英角ｺﾞｼｯｸUB"/>
            </a:rPr>
            <a:t>　　　（別紙の生活指導シート参照）</a:t>
          </a:r>
        </a:p>
      </xdr:txBody>
    </xdr:sp>
    <xdr:clientData/>
  </xdr:twoCellAnchor>
  <xdr:twoCellAnchor>
    <xdr:from>
      <xdr:col>2</xdr:col>
      <xdr:colOff>104775</xdr:colOff>
      <xdr:row>5</xdr:row>
      <xdr:rowOff>38100</xdr:rowOff>
    </xdr:from>
    <xdr:to>
      <xdr:col>6</xdr:col>
      <xdr:colOff>1838325</xdr:colOff>
      <xdr:row>5</xdr:row>
      <xdr:rowOff>619125</xdr:rowOff>
    </xdr:to>
    <xdr:sp macro="" textlink="">
      <xdr:nvSpPr>
        <xdr:cNvPr id="30729" name="AutoShape 9"/>
        <xdr:cNvSpPr>
          <a:spLocks noChangeArrowheads="1"/>
        </xdr:cNvSpPr>
      </xdr:nvSpPr>
      <xdr:spPr bwMode="auto">
        <a:xfrm>
          <a:off x="2114550" y="1285875"/>
          <a:ext cx="9544050" cy="581025"/>
        </a:xfrm>
        <a:prstGeom prst="rightArrow">
          <a:avLst>
            <a:gd name="adj1" fmla="val 65213"/>
            <a:gd name="adj2" fmla="val 410123"/>
          </a:avLst>
        </a:prstGeom>
        <a:solidFill>
          <a:srgbClr xmlns:mc="http://schemas.openxmlformats.org/markup-compatibility/2006" xmlns:a14="http://schemas.microsoft.com/office/drawing/2010/main" val="FF0000" mc:Ignorable="a14" a14:legacySpreadsheetColorIndex="10"/>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27432" rIns="45720" bIns="27432" anchor="ctr" upright="1"/>
        <a:lstStyle/>
        <a:p>
          <a:pPr algn="ctr" rtl="0">
            <a:defRPr sz="1000"/>
          </a:pPr>
          <a:r>
            <a:rPr lang="ja-JP" altLang="en-US" sz="2000" b="0" i="0" u="none" strike="noStrike" baseline="0">
              <a:solidFill>
                <a:srgbClr val="FFFFFF"/>
              </a:solidFill>
              <a:latin typeface="HG創英角ｺﾞｼｯｸUB"/>
              <a:ea typeface="HG創英角ｺﾞｼｯｸUB"/>
            </a:rPr>
            <a:t>血  液  検  査 ・ 心  電  図（定期的に検査します）</a:t>
          </a:r>
        </a:p>
      </xdr:txBody>
    </xdr:sp>
    <xdr:clientData/>
  </xdr:twoCellAnchor>
  <xdr:twoCellAnchor>
    <xdr:from>
      <xdr:col>2</xdr:col>
      <xdr:colOff>152400</xdr:colOff>
      <xdr:row>13</xdr:row>
      <xdr:rowOff>447675</xdr:rowOff>
    </xdr:from>
    <xdr:to>
      <xdr:col>5</xdr:col>
      <xdr:colOff>1495425</xdr:colOff>
      <xdr:row>13</xdr:row>
      <xdr:rowOff>781050</xdr:rowOff>
    </xdr:to>
    <xdr:sp macro="" textlink="">
      <xdr:nvSpPr>
        <xdr:cNvPr id="30731" name="Text Box 11"/>
        <xdr:cNvSpPr txBox="1">
          <a:spLocks noChangeArrowheads="1"/>
        </xdr:cNvSpPr>
      </xdr:nvSpPr>
      <xdr:spPr bwMode="auto">
        <a:xfrm>
          <a:off x="2162175" y="6391275"/>
          <a:ext cx="7200900" cy="3333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25400" algn="ctr">
              <a:solidFill>
                <a:srgbClr val="3366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1440" tIns="45720" rIns="91440" bIns="45720" anchor="t" upright="1"/>
        <a:lstStyle/>
        <a:p>
          <a:pPr algn="l" rtl="0">
            <a:defRPr sz="1000"/>
          </a:pPr>
          <a:r>
            <a:rPr lang="ja-JP" altLang="en-US" sz="1400" b="1" i="0" u="none" strike="noStrike" baseline="0">
              <a:solidFill>
                <a:srgbClr val="000000"/>
              </a:solidFill>
              <a:latin typeface="ＭＳ Ｐゴシック"/>
              <a:ea typeface="ＭＳ Ｐゴシック"/>
            </a:rPr>
            <a:t>顆粒球減少　血小板減少　肝機能障害　（中止、薬剤変更を考慮）</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142875</xdr:colOff>
      <xdr:row>8</xdr:row>
      <xdr:rowOff>76200</xdr:rowOff>
    </xdr:from>
    <xdr:to>
      <xdr:col>6</xdr:col>
      <xdr:colOff>1781175</xdr:colOff>
      <xdr:row>12</xdr:row>
      <xdr:rowOff>600075</xdr:rowOff>
    </xdr:to>
    <xdr:sp macro="" textlink="">
      <xdr:nvSpPr>
        <xdr:cNvPr id="40961" name="AutoShape 1"/>
        <xdr:cNvSpPr>
          <a:spLocks noChangeArrowheads="1"/>
        </xdr:cNvSpPr>
      </xdr:nvSpPr>
      <xdr:spPr bwMode="auto">
        <a:xfrm>
          <a:off x="2152650" y="4095750"/>
          <a:ext cx="9448800" cy="1781175"/>
        </a:xfrm>
        <a:prstGeom prst="homePlate">
          <a:avLst>
            <a:gd name="adj" fmla="val 132620"/>
          </a:avLst>
        </a:prstGeom>
        <a:gradFill rotWithShape="1">
          <a:gsLst>
            <a:gs pos="0">
              <a:srgbClr xmlns:mc="http://schemas.openxmlformats.org/markup-compatibility/2006" xmlns:a14="http://schemas.microsoft.com/office/drawing/2010/main" val="00FF00" mc:Ignorable="a14" a14:legacySpreadsheetColorIndex="11"/>
            </a:gs>
            <a:gs pos="50000">
              <a:srgbClr xmlns:mc="http://schemas.openxmlformats.org/markup-compatibility/2006" xmlns:a14="http://schemas.microsoft.com/office/drawing/2010/main" val="FFFFFF" mc:Ignorable="a14" a14:legacySpreadsheetColorIndex="65"/>
            </a:gs>
            <a:gs pos="100000">
              <a:srgbClr xmlns:mc="http://schemas.openxmlformats.org/markup-compatibility/2006" xmlns:a14="http://schemas.microsoft.com/office/drawing/2010/main" val="00FF00" mc:Ignorable="a14" a14:legacySpreadsheetColorIndex="11"/>
            </a:gs>
          </a:gsLst>
          <a:lin ang="0" scaled="1"/>
        </a:gradFill>
        <a:ln w="28575">
          <a:solidFill>
            <a:srgbClr xmlns:mc="http://schemas.openxmlformats.org/markup-compatibility/2006" xmlns:a14="http://schemas.microsoft.com/office/drawing/2010/main" val="00FF00" mc:Ignorable="a14" a14:legacySpreadsheetColorIndex="11"/>
          </a:solidFill>
          <a:miter lim="800000"/>
          <a:headEnd/>
          <a:tailEnd/>
        </a:ln>
      </xdr:spPr>
      <xdr:txBody>
        <a:bodyPr vertOverflow="clip" wrap="square" lIns="36576" tIns="22860" rIns="0" bIns="22860" anchor="ctr" upright="1"/>
        <a:lstStyle/>
        <a:p>
          <a:pPr algn="l" rtl="0">
            <a:defRPr sz="1000"/>
          </a:pPr>
          <a:r>
            <a:rPr lang="ja-JP" altLang="en-US" sz="1800" b="0" i="0" u="none" strike="noStrike" baseline="0">
              <a:solidFill>
                <a:srgbClr val="000000"/>
              </a:solidFill>
              <a:latin typeface="ＭＳ Ｐゴシック"/>
              <a:ea typeface="ＭＳ Ｐゴシック"/>
            </a:rPr>
            <a:t>　　</a:t>
          </a:r>
          <a:r>
            <a:rPr lang="ja-JP" altLang="en-US" sz="1400" b="0" i="0" u="none" strike="noStrike" baseline="0">
              <a:solidFill>
                <a:srgbClr val="000000"/>
              </a:solidFill>
              <a:latin typeface="ＭＳ Ｐゴシック"/>
              <a:ea typeface="ＭＳ Ｐゴシック"/>
            </a:rPr>
            <a:t>　　　　</a:t>
          </a:r>
        </a:p>
      </xdr:txBody>
    </xdr:sp>
    <xdr:clientData/>
  </xdr:twoCellAnchor>
  <xdr:twoCellAnchor>
    <xdr:from>
      <xdr:col>2</xdr:col>
      <xdr:colOff>142875</xdr:colOff>
      <xdr:row>13</xdr:row>
      <xdr:rowOff>85725</xdr:rowOff>
    </xdr:from>
    <xdr:to>
      <xdr:col>6</xdr:col>
      <xdr:colOff>1781175</xdr:colOff>
      <xdr:row>13</xdr:row>
      <xdr:rowOff>752475</xdr:rowOff>
    </xdr:to>
    <xdr:sp macro="" textlink="">
      <xdr:nvSpPr>
        <xdr:cNvPr id="40962" name="AutoShape 2"/>
        <xdr:cNvSpPr>
          <a:spLocks noChangeArrowheads="1"/>
        </xdr:cNvSpPr>
      </xdr:nvSpPr>
      <xdr:spPr bwMode="auto">
        <a:xfrm>
          <a:off x="2152650" y="6029325"/>
          <a:ext cx="9448800" cy="666750"/>
        </a:xfrm>
        <a:prstGeom prst="rtTriangle">
          <a:avLst/>
        </a:prstGeom>
        <a:gradFill rotWithShape="1">
          <a:gsLst>
            <a:gs pos="0">
              <a:srgbClr val="FF6600"/>
            </a:gs>
            <a:gs pos="100000">
              <a:srgbClr xmlns:mc="http://schemas.openxmlformats.org/markup-compatibility/2006" xmlns:a14="http://schemas.microsoft.com/office/drawing/2010/main" val="FFFFFF" mc:Ignorable="a14" a14:legacySpreadsheetColorIndex="65"/>
            </a:gs>
          </a:gsLst>
          <a:lin ang="0" scaled="1"/>
        </a:gradFill>
        <a:ln w="2857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18288" tIns="0" rIns="0" bIns="0" anchor="ctr" upright="1"/>
        <a:lstStyle/>
        <a:p>
          <a:endParaRPr lang="ja-JP"/>
        </a:p>
      </xdr:txBody>
    </xdr:sp>
    <xdr:clientData/>
  </xdr:twoCellAnchor>
  <xdr:twoCellAnchor>
    <xdr:from>
      <xdr:col>6</xdr:col>
      <xdr:colOff>66675</xdr:colOff>
      <xdr:row>6</xdr:row>
      <xdr:rowOff>66675</xdr:rowOff>
    </xdr:from>
    <xdr:to>
      <xdr:col>6</xdr:col>
      <xdr:colOff>1905000</xdr:colOff>
      <xdr:row>6</xdr:row>
      <xdr:rowOff>323850</xdr:rowOff>
    </xdr:to>
    <xdr:sp macro="" textlink="">
      <xdr:nvSpPr>
        <xdr:cNvPr id="40965" name="AutoShape 5"/>
        <xdr:cNvSpPr>
          <a:spLocks noChangeArrowheads="1"/>
        </xdr:cNvSpPr>
      </xdr:nvSpPr>
      <xdr:spPr bwMode="auto">
        <a:xfrm>
          <a:off x="9886950" y="1971675"/>
          <a:ext cx="1838325" cy="257175"/>
        </a:xfrm>
        <a:prstGeom prst="roundRect">
          <a:avLst>
            <a:gd name="adj" fmla="val 16667"/>
          </a:avLst>
        </a:prstGeom>
        <a:solidFill>
          <a:srgbClr xmlns:mc="http://schemas.openxmlformats.org/markup-compatibility/2006" xmlns:a14="http://schemas.microsoft.com/office/drawing/2010/main" val="000080" mc:Ignorable="a14" a14:legacySpreadsheetColorIndex="18"/>
        </a:solidFill>
        <a:ln w="190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defRPr sz="1000"/>
          </a:pPr>
          <a:r>
            <a:rPr lang="ja-JP" altLang="en-US" sz="1200" b="0" i="0" u="none" strike="noStrike" baseline="0">
              <a:solidFill>
                <a:srgbClr val="FFFFFF"/>
              </a:solidFill>
              <a:latin typeface="HG創英角ｺﾞｼｯｸUB"/>
              <a:ea typeface="HG創英角ｺﾞｼｯｸUB"/>
            </a:rPr>
            <a:t>必要に応じ検査します</a:t>
          </a:r>
        </a:p>
      </xdr:txBody>
    </xdr:sp>
    <xdr:clientData/>
  </xdr:twoCellAnchor>
  <xdr:twoCellAnchor>
    <xdr:from>
      <xdr:col>6</xdr:col>
      <xdr:colOff>66675</xdr:colOff>
      <xdr:row>6</xdr:row>
      <xdr:rowOff>390525</xdr:rowOff>
    </xdr:from>
    <xdr:to>
      <xdr:col>6</xdr:col>
      <xdr:colOff>1905000</xdr:colOff>
      <xdr:row>6</xdr:row>
      <xdr:rowOff>1066800</xdr:rowOff>
    </xdr:to>
    <xdr:sp macro="" textlink="">
      <xdr:nvSpPr>
        <xdr:cNvPr id="40966" name="AutoShape 6"/>
        <xdr:cNvSpPr>
          <a:spLocks noChangeArrowheads="1"/>
        </xdr:cNvSpPr>
      </xdr:nvSpPr>
      <xdr:spPr bwMode="auto">
        <a:xfrm>
          <a:off x="9886950" y="2295525"/>
          <a:ext cx="1838325" cy="676275"/>
        </a:xfrm>
        <a:prstGeom prst="roundRect">
          <a:avLst>
            <a:gd name="adj" fmla="val 16667"/>
          </a:avLst>
        </a:prstGeom>
        <a:solidFill>
          <a:srgbClr xmlns:mc="http://schemas.openxmlformats.org/markup-compatibility/2006" xmlns:a14="http://schemas.microsoft.com/office/drawing/2010/main" val="000080" mc:Ignorable="a14" a14:legacySpreadsheetColorIndex="18"/>
        </a:solidFill>
        <a:ln w="190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lnSpc>
              <a:spcPts val="1400"/>
            </a:lnSpc>
            <a:defRPr sz="1000"/>
          </a:pPr>
          <a:r>
            <a:rPr lang="ja-JP" altLang="en-US" sz="1200" b="0" i="0" u="none" strike="noStrike" baseline="0">
              <a:solidFill>
                <a:srgbClr val="FFFFFF"/>
              </a:solidFill>
              <a:latin typeface="HG創英角ｺﾞｼｯｸUB"/>
              <a:ea typeface="HG創英角ｺﾞｼｯｸUB"/>
            </a:rPr>
            <a:t>心臓カテーテル検査</a:t>
          </a:r>
        </a:p>
        <a:p>
          <a:pPr algn="ctr" rtl="0">
            <a:lnSpc>
              <a:spcPts val="1400"/>
            </a:lnSpc>
            <a:defRPr sz="1000"/>
          </a:pPr>
          <a:r>
            <a:rPr lang="ja-JP" altLang="en-US" sz="1200" b="0" i="0" u="none" strike="noStrike" baseline="0">
              <a:solidFill>
                <a:srgbClr val="FFFFFF"/>
              </a:solidFill>
              <a:latin typeface="HG創英角ｺﾞｼｯｸUB"/>
              <a:ea typeface="HG創英角ｺﾞｼｯｸUB"/>
            </a:rPr>
            <a:t>ＭＤＣＴ</a:t>
          </a:r>
        </a:p>
        <a:p>
          <a:pPr algn="ctr" rtl="0">
            <a:lnSpc>
              <a:spcPts val="1400"/>
            </a:lnSpc>
            <a:defRPr sz="1000"/>
          </a:pPr>
          <a:r>
            <a:rPr lang="ja-JP" altLang="en-US" sz="1200" b="0" i="0" u="none" strike="noStrike" baseline="0">
              <a:solidFill>
                <a:srgbClr val="FFFFFF"/>
              </a:solidFill>
              <a:latin typeface="HG創英角ｺﾞｼｯｸUB"/>
              <a:ea typeface="HG創英角ｺﾞｼｯｸUB"/>
            </a:rPr>
            <a:t>心筋シンチ</a:t>
          </a:r>
        </a:p>
      </xdr:txBody>
    </xdr:sp>
    <xdr:clientData/>
  </xdr:twoCellAnchor>
  <xdr:twoCellAnchor>
    <xdr:from>
      <xdr:col>2</xdr:col>
      <xdr:colOff>1038225</xdr:colOff>
      <xdr:row>8</xdr:row>
      <xdr:rowOff>123825</xdr:rowOff>
    </xdr:from>
    <xdr:to>
      <xdr:col>6</xdr:col>
      <xdr:colOff>866775</xdr:colOff>
      <xdr:row>12</xdr:row>
      <xdr:rowOff>581025</xdr:rowOff>
    </xdr:to>
    <xdr:sp macro="" textlink="">
      <xdr:nvSpPr>
        <xdr:cNvPr id="40967" name="Text Box 7"/>
        <xdr:cNvSpPr txBox="1">
          <a:spLocks noChangeArrowheads="1"/>
        </xdr:cNvSpPr>
      </xdr:nvSpPr>
      <xdr:spPr bwMode="auto">
        <a:xfrm>
          <a:off x="3048000" y="4143375"/>
          <a:ext cx="7639050" cy="17145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900"/>
            </a:lnSpc>
            <a:defRPr sz="1000"/>
          </a:pPr>
          <a:r>
            <a:rPr lang="en-US" altLang="ja-JP" sz="1600" b="0" i="0" u="none" strike="noStrike" baseline="0">
              <a:solidFill>
                <a:srgbClr val="000000"/>
              </a:solidFill>
              <a:latin typeface="HG創英角ｺﾞｼｯｸUB"/>
              <a:ea typeface="HG創英角ｺﾞｼｯｸUB"/>
            </a:rPr>
            <a:t>※</a:t>
          </a:r>
          <a:r>
            <a:rPr lang="ja-JP" altLang="en-US" sz="1600" b="0" i="0" u="none" strike="noStrike" baseline="0">
              <a:solidFill>
                <a:srgbClr val="000000"/>
              </a:solidFill>
              <a:latin typeface="HG創英角ｺﾞｼｯｸUB"/>
              <a:ea typeface="HG創英角ｺﾞｼｯｸUB"/>
            </a:rPr>
            <a:t>血　　圧　 　１３０</a:t>
          </a:r>
          <a:r>
            <a:rPr lang="en-US" altLang="ja-JP" sz="1600" b="0" i="0" u="none" strike="noStrike" baseline="0">
              <a:solidFill>
                <a:srgbClr val="000000"/>
              </a:solidFill>
              <a:latin typeface="HG創英角ｺﾞｼｯｸUB"/>
              <a:ea typeface="HG創英角ｺﾞｼｯｸUB"/>
            </a:rPr>
            <a:t>/</a:t>
          </a:r>
          <a:r>
            <a:rPr lang="ja-JP" altLang="en-US" sz="1600" b="0" i="0" u="none" strike="noStrike" baseline="0">
              <a:solidFill>
                <a:srgbClr val="000000"/>
              </a:solidFill>
              <a:latin typeface="HG創英角ｺﾞｼｯｸUB"/>
              <a:ea typeface="HG創英角ｺﾞｼｯｸUB"/>
            </a:rPr>
            <a:t>８０（ｍｍＨｇ）未満でコントロール</a:t>
          </a:r>
        </a:p>
        <a:p>
          <a:pPr algn="l" rtl="0">
            <a:lnSpc>
              <a:spcPts val="1900"/>
            </a:lnSpc>
            <a:defRPr sz="1000"/>
          </a:pPr>
          <a:r>
            <a:rPr lang="en-US" altLang="ja-JP" sz="1600" b="0" i="0" u="none" strike="noStrike" baseline="0">
              <a:solidFill>
                <a:srgbClr val="000000"/>
              </a:solidFill>
              <a:latin typeface="HG創英角ｺﾞｼｯｸUB"/>
              <a:ea typeface="HG創英角ｺﾞｼｯｸUB"/>
            </a:rPr>
            <a:t>※</a:t>
          </a:r>
          <a:r>
            <a:rPr lang="ja-JP" altLang="en-US" sz="1600" b="0" i="0" u="none" strike="noStrike" baseline="0">
              <a:solidFill>
                <a:srgbClr val="000000"/>
              </a:solidFill>
              <a:latin typeface="HG創英角ｺﾞｼｯｸUB"/>
              <a:ea typeface="HG創英角ｺﾞｼｯｸUB"/>
            </a:rPr>
            <a:t>ＬＤＬ－Ｃ　 １００（ｍｇ</a:t>
          </a:r>
          <a:r>
            <a:rPr lang="en-US" altLang="ja-JP" sz="1600" b="0" i="0" u="none" strike="noStrike" baseline="0">
              <a:solidFill>
                <a:srgbClr val="000000"/>
              </a:solidFill>
              <a:latin typeface="HG創英角ｺﾞｼｯｸUB"/>
              <a:ea typeface="HG創英角ｺﾞｼｯｸUB"/>
            </a:rPr>
            <a:t>/</a:t>
          </a:r>
          <a:r>
            <a:rPr lang="ja-JP" altLang="en-US" sz="1600" b="0" i="0" u="none" strike="noStrike" baseline="0">
              <a:solidFill>
                <a:srgbClr val="000000"/>
              </a:solidFill>
              <a:latin typeface="HG創英角ｺﾞｼｯｸUB"/>
              <a:ea typeface="HG創英角ｺﾞｼｯｸUB"/>
            </a:rPr>
            <a:t>ｄｌ）未満でコントロール</a:t>
          </a:r>
        </a:p>
        <a:p>
          <a:pPr algn="l" rtl="0">
            <a:lnSpc>
              <a:spcPts val="1900"/>
            </a:lnSpc>
            <a:defRPr sz="1000"/>
          </a:pPr>
          <a:r>
            <a:rPr lang="en-US" altLang="ja-JP" sz="1600" b="0" i="0" u="none" strike="noStrike" baseline="0">
              <a:solidFill>
                <a:srgbClr val="000000"/>
              </a:solidFill>
              <a:latin typeface="HG創英角ｺﾞｼｯｸUB"/>
              <a:ea typeface="HG創英角ｺﾞｼｯｸUB"/>
            </a:rPr>
            <a:t>※</a:t>
          </a:r>
          <a:r>
            <a:rPr lang="ja-JP" altLang="en-US" sz="1600" b="0" i="0" u="none" strike="noStrike" baseline="0">
              <a:solidFill>
                <a:srgbClr val="000000"/>
              </a:solidFill>
              <a:latin typeface="HG創英角ｺﾞｼｯｸUB"/>
              <a:ea typeface="HG創英角ｺﾞｼｯｸUB"/>
            </a:rPr>
            <a:t>ＨｂＡ１Ｃ　  ６．５未満（％）でコントロール</a:t>
          </a:r>
        </a:p>
        <a:p>
          <a:pPr algn="l" rtl="0">
            <a:lnSpc>
              <a:spcPts val="1900"/>
            </a:lnSpc>
            <a:defRPr sz="1000"/>
          </a:pPr>
          <a:r>
            <a:rPr lang="en-US" altLang="ja-JP" sz="1600" b="0" i="0" u="none" strike="noStrike" baseline="0">
              <a:solidFill>
                <a:srgbClr val="000000"/>
              </a:solidFill>
              <a:latin typeface="HG創英角ｺﾞｼｯｸUB"/>
              <a:ea typeface="HG創英角ｺﾞｼｯｸUB"/>
            </a:rPr>
            <a:t>※</a:t>
          </a:r>
          <a:r>
            <a:rPr lang="ja-JP" altLang="en-US" sz="1600" b="0" i="0" u="none" strike="noStrike" baseline="0">
              <a:solidFill>
                <a:srgbClr val="000000"/>
              </a:solidFill>
              <a:latin typeface="HG創英角ｺﾞｼｯｸUB"/>
              <a:ea typeface="HG創英角ｺﾞｼｯｸUB"/>
            </a:rPr>
            <a:t>禁　煙　指　導　</a:t>
          </a:r>
        </a:p>
        <a:p>
          <a:pPr algn="l" rtl="0">
            <a:lnSpc>
              <a:spcPts val="1900"/>
            </a:lnSpc>
            <a:defRPr sz="1000"/>
          </a:pPr>
          <a:endParaRPr lang="ja-JP" altLang="en-US" sz="1600" b="0" i="0" u="none" strike="noStrike" baseline="0">
            <a:solidFill>
              <a:srgbClr val="000000"/>
            </a:solidFill>
            <a:latin typeface="HG創英角ｺﾞｼｯｸUB"/>
            <a:ea typeface="HG創英角ｺﾞｼｯｸUB"/>
          </a:endParaRPr>
        </a:p>
        <a:p>
          <a:pPr algn="l" rtl="0">
            <a:lnSpc>
              <a:spcPts val="1800"/>
            </a:lnSpc>
            <a:defRPr sz="1000"/>
          </a:pPr>
          <a:r>
            <a:rPr lang="en-US" altLang="ja-JP" sz="1600" b="0" i="0" u="none" strike="noStrike" baseline="0">
              <a:solidFill>
                <a:srgbClr val="000000"/>
              </a:solidFill>
              <a:latin typeface="HG創英角ｺﾞｼｯｸUB"/>
              <a:ea typeface="HG創英角ｺﾞｼｯｸUB"/>
            </a:rPr>
            <a:t>※</a:t>
          </a:r>
          <a:r>
            <a:rPr lang="ja-JP" altLang="en-US" sz="1600" b="0" i="0" u="none" strike="noStrike" baseline="0">
              <a:solidFill>
                <a:srgbClr val="000000"/>
              </a:solidFill>
              <a:latin typeface="HG創英角ｺﾞｼｯｸUB"/>
              <a:ea typeface="HG創英角ｺﾞｼｯｸUB"/>
            </a:rPr>
            <a:t>各部門担当者からの指導内容に注意しましよう</a:t>
          </a:r>
        </a:p>
        <a:p>
          <a:pPr algn="l" rtl="0">
            <a:lnSpc>
              <a:spcPts val="1800"/>
            </a:lnSpc>
            <a:defRPr sz="1000"/>
          </a:pPr>
          <a:r>
            <a:rPr lang="ja-JP" altLang="en-US" sz="1600" b="0" i="0" u="none" strike="noStrike" baseline="0">
              <a:solidFill>
                <a:srgbClr val="000000"/>
              </a:solidFill>
              <a:latin typeface="HG創英角ｺﾞｼｯｸUB"/>
              <a:ea typeface="HG創英角ｺﾞｼｯｸUB"/>
            </a:rPr>
            <a:t>　　　（別紙の生活指導シート参照）</a:t>
          </a:r>
        </a:p>
      </xdr:txBody>
    </xdr:sp>
    <xdr:clientData/>
  </xdr:twoCellAnchor>
  <xdr:twoCellAnchor>
    <xdr:from>
      <xdr:col>2</xdr:col>
      <xdr:colOff>104775</xdr:colOff>
      <xdr:row>5</xdr:row>
      <xdr:rowOff>38100</xdr:rowOff>
    </xdr:from>
    <xdr:to>
      <xdr:col>6</xdr:col>
      <xdr:colOff>1838325</xdr:colOff>
      <xdr:row>5</xdr:row>
      <xdr:rowOff>619125</xdr:rowOff>
    </xdr:to>
    <xdr:sp macro="" textlink="">
      <xdr:nvSpPr>
        <xdr:cNvPr id="40968" name="AutoShape 8"/>
        <xdr:cNvSpPr>
          <a:spLocks noChangeArrowheads="1"/>
        </xdr:cNvSpPr>
      </xdr:nvSpPr>
      <xdr:spPr bwMode="auto">
        <a:xfrm>
          <a:off x="2114550" y="1285875"/>
          <a:ext cx="9544050" cy="581025"/>
        </a:xfrm>
        <a:prstGeom prst="rightArrow">
          <a:avLst>
            <a:gd name="adj1" fmla="val 65213"/>
            <a:gd name="adj2" fmla="val 410123"/>
          </a:avLst>
        </a:prstGeom>
        <a:solidFill>
          <a:srgbClr xmlns:mc="http://schemas.openxmlformats.org/markup-compatibility/2006" xmlns:a14="http://schemas.microsoft.com/office/drawing/2010/main" val="FF0000" mc:Ignorable="a14" a14:legacySpreadsheetColorIndex="10"/>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27432" rIns="45720" bIns="27432" anchor="ctr" upright="1"/>
        <a:lstStyle/>
        <a:p>
          <a:pPr algn="ctr" rtl="0">
            <a:defRPr sz="1000"/>
          </a:pPr>
          <a:r>
            <a:rPr lang="ja-JP" altLang="en-US" sz="2000" b="0" i="0" u="none" strike="noStrike" baseline="0">
              <a:solidFill>
                <a:srgbClr val="FFFFFF"/>
              </a:solidFill>
              <a:latin typeface="HG創英角ｺﾞｼｯｸUB"/>
              <a:ea typeface="HG創英角ｺﾞｼｯｸUB"/>
            </a:rPr>
            <a:t>血  液  検  査 ・ 心  電  図（定期的に検査します）</a:t>
          </a:r>
        </a:p>
      </xdr:txBody>
    </xdr:sp>
    <xdr:clientData/>
  </xdr:twoCellAnchor>
  <xdr:twoCellAnchor>
    <xdr:from>
      <xdr:col>2</xdr:col>
      <xdr:colOff>152400</xdr:colOff>
      <xdr:row>13</xdr:row>
      <xdr:rowOff>447675</xdr:rowOff>
    </xdr:from>
    <xdr:to>
      <xdr:col>5</xdr:col>
      <xdr:colOff>1495425</xdr:colOff>
      <xdr:row>13</xdr:row>
      <xdr:rowOff>781050</xdr:rowOff>
    </xdr:to>
    <xdr:sp macro="" textlink="">
      <xdr:nvSpPr>
        <xdr:cNvPr id="40969" name="Text Box 9"/>
        <xdr:cNvSpPr txBox="1">
          <a:spLocks noChangeArrowheads="1"/>
        </xdr:cNvSpPr>
      </xdr:nvSpPr>
      <xdr:spPr bwMode="auto">
        <a:xfrm>
          <a:off x="2162175" y="6391275"/>
          <a:ext cx="7200900" cy="3333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25400" algn="ctr">
              <a:solidFill>
                <a:srgbClr val="3366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1440" tIns="45720" rIns="91440" bIns="45720" anchor="t" upright="1"/>
        <a:lstStyle/>
        <a:p>
          <a:pPr algn="l" rtl="0">
            <a:defRPr sz="1000"/>
          </a:pPr>
          <a:r>
            <a:rPr lang="ja-JP" altLang="en-US" sz="1400" b="1" i="0" u="none" strike="noStrike" baseline="0">
              <a:solidFill>
                <a:srgbClr val="000000"/>
              </a:solidFill>
              <a:latin typeface="ＭＳ Ｐゴシック"/>
              <a:ea typeface="ＭＳ Ｐゴシック"/>
            </a:rPr>
            <a:t>顆粒球減少　血小板減少　肝機能障害　（中止、薬剤変更を考慮）</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114300</xdr:colOff>
      <xdr:row>9</xdr:row>
      <xdr:rowOff>123825</xdr:rowOff>
    </xdr:from>
    <xdr:to>
      <xdr:col>19</xdr:col>
      <xdr:colOff>571500</xdr:colOff>
      <xdr:row>11</xdr:row>
      <xdr:rowOff>177800</xdr:rowOff>
    </xdr:to>
    <xdr:sp macro="" textlink="">
      <xdr:nvSpPr>
        <xdr:cNvPr id="2" name="AutoShape 3"/>
        <xdr:cNvSpPr>
          <a:spLocks noChangeArrowheads="1"/>
        </xdr:cNvSpPr>
      </xdr:nvSpPr>
      <xdr:spPr bwMode="auto">
        <a:xfrm>
          <a:off x="476250" y="1724025"/>
          <a:ext cx="12811125" cy="244475"/>
        </a:xfrm>
        <a:prstGeom prst="plaque">
          <a:avLst>
            <a:gd name="adj" fmla="val 16667"/>
          </a:avLst>
        </a:prstGeom>
        <a:solidFill>
          <a:srgbClr xmlns:mc="http://schemas.openxmlformats.org/markup-compatibility/2006" xmlns:a14="http://schemas.microsoft.com/office/drawing/2010/main" val="FFFF99" mc:Ignorable="a14" a14:legacySpreadsheetColorIndex="43"/>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800"/>
            </a:lnSpc>
            <a:defRPr sz="1000"/>
          </a:pPr>
          <a:r>
            <a:rPr lang="ja-JP" altLang="en-US" sz="1200" b="0" i="0" u="none" strike="noStrike" baseline="0">
              <a:solidFill>
                <a:srgbClr val="000000"/>
              </a:solidFill>
              <a:latin typeface="HG創英角ｺﾞｼｯｸUB"/>
              <a:ea typeface="HG創英角ｺﾞｼｯｸUB"/>
            </a:rPr>
            <a:t> ＊食事・禁煙・服薬・適度な運動が基本です。  ＊家族の方、または看護師と共にチェックしましょう。</a:t>
          </a:r>
          <a:r>
            <a:rPr lang="en-US" altLang="ja-JP" sz="1200" b="0" i="0" u="none" strike="noStrike" baseline="0">
              <a:solidFill>
                <a:srgbClr val="000000"/>
              </a:solidFill>
              <a:latin typeface="HG創英角ｺﾞｼｯｸUB"/>
              <a:ea typeface="HG創英角ｺﾞｼｯｸUB"/>
            </a:rPr>
            <a:t>【</a:t>
          </a:r>
          <a:r>
            <a:rPr lang="ja-JP" altLang="en-US" sz="1200" b="0" i="0" u="none" strike="noStrike" baseline="0">
              <a:solidFill>
                <a:srgbClr val="000000"/>
              </a:solidFill>
              <a:latin typeface="HG創英角ｺﾞｼｯｸUB"/>
              <a:ea typeface="HG創英角ｺﾞｼｯｸUB"/>
            </a:rPr>
            <a:t>できた⇒○、まあまあできた⇒△、できない⇒</a:t>
          </a:r>
          <a:r>
            <a:rPr lang="en-US" altLang="ja-JP" sz="1200" b="0" i="0" u="none" strike="noStrike" baseline="0">
              <a:solidFill>
                <a:srgbClr val="000000"/>
              </a:solidFill>
              <a:latin typeface="HG創英角ｺﾞｼｯｸUB"/>
              <a:ea typeface="HG創英角ｺﾞｼｯｸUB"/>
            </a:rPr>
            <a:t>×】</a:t>
          </a:r>
        </a:p>
      </xdr:txBody>
    </xdr:sp>
    <xdr:clientData/>
  </xdr:twoCellAnchor>
  <xdr:twoCellAnchor>
    <xdr:from>
      <xdr:col>8</xdr:col>
      <xdr:colOff>523875</xdr:colOff>
      <xdr:row>5</xdr:row>
      <xdr:rowOff>0</xdr:rowOff>
    </xdr:from>
    <xdr:to>
      <xdr:col>12</xdr:col>
      <xdr:colOff>590550</xdr:colOff>
      <xdr:row>9</xdr:row>
      <xdr:rowOff>9525</xdr:rowOff>
    </xdr:to>
    <xdr:grpSp>
      <xdr:nvGrpSpPr>
        <xdr:cNvPr id="44351" name="Group 4"/>
        <xdr:cNvGrpSpPr>
          <a:grpSpLocks/>
        </xdr:cNvGrpSpPr>
      </xdr:nvGrpSpPr>
      <xdr:grpSpPr bwMode="auto">
        <a:xfrm>
          <a:off x="5603875" y="876300"/>
          <a:ext cx="2860675" cy="822325"/>
          <a:chOff x="2061" y="2304"/>
          <a:chExt cx="9900" cy="4077"/>
        </a:xfrm>
      </xdr:grpSpPr>
      <xdr:pic>
        <xdr:nvPicPr>
          <xdr:cNvPr id="44352" name="Picture 5" descr="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09" y="2304"/>
            <a:ext cx="3960" cy="3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4353" name="Picture 6" descr="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0634" r="19426"/>
          <a:stretch>
            <a:fillRect/>
          </a:stretch>
        </xdr:blipFill>
        <xdr:spPr bwMode="auto">
          <a:xfrm>
            <a:off x="7902" y="2412"/>
            <a:ext cx="2379" cy="39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4354" name="Picture 7" descr="コピー ～ 1"/>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l="18745" r="18367" b="227"/>
          <a:stretch>
            <a:fillRect/>
          </a:stretch>
        </xdr:blipFill>
        <xdr:spPr bwMode="auto">
          <a:xfrm>
            <a:off x="3744" y="2394"/>
            <a:ext cx="2496" cy="3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4355" name="Picture 8" descr="新しいイメージ"/>
          <xdr:cNvPicPr>
            <a:picLocks noChangeAspect="1" noChangeArrowheads="1"/>
          </xdr:cNvPicPr>
        </xdr:nvPicPr>
        <xdr:blipFill>
          <a:blip xmlns:r="http://schemas.openxmlformats.org/officeDocument/2006/relationships" r:embed="rId4" cstate="print">
            <a:clrChange>
              <a:clrFrom>
                <a:srgbClr val="FEFEFE"/>
              </a:clrFrom>
              <a:clrTo>
                <a:srgbClr val="FEFEFE">
                  <a:alpha val="0"/>
                </a:srgbClr>
              </a:clrTo>
            </a:clrChange>
            <a:extLst>
              <a:ext uri="{28A0092B-C50C-407E-A947-70E740481C1C}">
                <a14:useLocalDpi xmlns:a14="http://schemas.microsoft.com/office/drawing/2010/main" val="0"/>
              </a:ext>
            </a:extLst>
          </a:blip>
          <a:srcRect/>
          <a:stretch>
            <a:fillRect/>
          </a:stretch>
        </xdr:blipFill>
        <xdr:spPr bwMode="auto">
          <a:xfrm>
            <a:off x="10161" y="4581"/>
            <a:ext cx="1800" cy="1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4356" name="Picture 9" descr="5"/>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061" y="4221"/>
            <a:ext cx="1800" cy="1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114300</xdr:colOff>
      <xdr:row>9</xdr:row>
      <xdr:rowOff>123825</xdr:rowOff>
    </xdr:from>
    <xdr:to>
      <xdr:col>19</xdr:col>
      <xdr:colOff>571500</xdr:colOff>
      <xdr:row>11</xdr:row>
      <xdr:rowOff>177800</xdr:rowOff>
    </xdr:to>
    <xdr:sp macro="" textlink="">
      <xdr:nvSpPr>
        <xdr:cNvPr id="29699" name="AutoShape 3"/>
        <xdr:cNvSpPr>
          <a:spLocks noChangeArrowheads="1"/>
        </xdr:cNvSpPr>
      </xdr:nvSpPr>
      <xdr:spPr bwMode="auto">
        <a:xfrm>
          <a:off x="482600" y="1990725"/>
          <a:ext cx="12852400" cy="396875"/>
        </a:xfrm>
        <a:prstGeom prst="plaque">
          <a:avLst>
            <a:gd name="adj" fmla="val 16667"/>
          </a:avLst>
        </a:prstGeom>
        <a:solidFill>
          <a:srgbClr xmlns:mc="http://schemas.openxmlformats.org/markup-compatibility/2006" xmlns:a14="http://schemas.microsoft.com/office/drawing/2010/main" val="FFFF99" mc:Ignorable="a14" a14:legacySpreadsheetColorIndex="43"/>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800"/>
            </a:lnSpc>
            <a:defRPr sz="1000"/>
          </a:pPr>
          <a:r>
            <a:rPr lang="ja-JP" altLang="en-US" sz="1200" b="0" i="0" u="none" strike="noStrike" baseline="0">
              <a:solidFill>
                <a:srgbClr val="000000"/>
              </a:solidFill>
              <a:latin typeface="HG創英角ｺﾞｼｯｸUB"/>
              <a:ea typeface="HG創英角ｺﾞｼｯｸUB"/>
            </a:rPr>
            <a:t> ＊食事・禁煙・服薬・適度な運動が基本です。  ＊家族の方、または看護師と共にチェックしましょう。</a:t>
          </a:r>
          <a:r>
            <a:rPr lang="en-US" altLang="ja-JP" sz="1200" b="0" i="0" u="none" strike="noStrike" baseline="0">
              <a:solidFill>
                <a:srgbClr val="000000"/>
              </a:solidFill>
              <a:latin typeface="HG創英角ｺﾞｼｯｸUB"/>
              <a:ea typeface="HG創英角ｺﾞｼｯｸUB"/>
            </a:rPr>
            <a:t>【</a:t>
          </a:r>
          <a:r>
            <a:rPr lang="ja-JP" altLang="en-US" sz="1200" b="0" i="0" u="none" strike="noStrike" baseline="0">
              <a:solidFill>
                <a:srgbClr val="000000"/>
              </a:solidFill>
              <a:latin typeface="HG創英角ｺﾞｼｯｸUB"/>
              <a:ea typeface="HG創英角ｺﾞｼｯｸUB"/>
            </a:rPr>
            <a:t>できた⇒○、まあまあできた⇒△、できない⇒</a:t>
          </a:r>
          <a:r>
            <a:rPr lang="en-US" altLang="ja-JP" sz="1200" b="0" i="0" u="none" strike="noStrike" baseline="0">
              <a:solidFill>
                <a:srgbClr val="000000"/>
              </a:solidFill>
              <a:latin typeface="HG創英角ｺﾞｼｯｸUB"/>
              <a:ea typeface="HG創英角ｺﾞｼｯｸUB"/>
            </a:rPr>
            <a:t>×】</a:t>
          </a:r>
        </a:p>
      </xdr:txBody>
    </xdr:sp>
    <xdr:clientData/>
  </xdr:twoCellAnchor>
  <xdr:twoCellAnchor>
    <xdr:from>
      <xdr:col>8</xdr:col>
      <xdr:colOff>523875</xdr:colOff>
      <xdr:row>4</xdr:row>
      <xdr:rowOff>180975</xdr:rowOff>
    </xdr:from>
    <xdr:to>
      <xdr:col>12</xdr:col>
      <xdr:colOff>590550</xdr:colOff>
      <xdr:row>9</xdr:row>
      <xdr:rowOff>9525</xdr:rowOff>
    </xdr:to>
    <xdr:grpSp>
      <xdr:nvGrpSpPr>
        <xdr:cNvPr id="30437" name="Group 4"/>
        <xdr:cNvGrpSpPr>
          <a:grpSpLocks/>
        </xdr:cNvGrpSpPr>
      </xdr:nvGrpSpPr>
      <xdr:grpSpPr bwMode="auto">
        <a:xfrm>
          <a:off x="5616575" y="869950"/>
          <a:ext cx="2860675" cy="828675"/>
          <a:chOff x="2061" y="2304"/>
          <a:chExt cx="9900" cy="4077"/>
        </a:xfrm>
      </xdr:grpSpPr>
      <xdr:pic>
        <xdr:nvPicPr>
          <xdr:cNvPr id="30438" name="Picture 5" descr="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09" y="2304"/>
            <a:ext cx="3960" cy="3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0439" name="Picture 6" descr="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0634" r="19426"/>
          <a:stretch>
            <a:fillRect/>
          </a:stretch>
        </xdr:blipFill>
        <xdr:spPr bwMode="auto">
          <a:xfrm>
            <a:off x="7902" y="2412"/>
            <a:ext cx="2379" cy="39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0440" name="Picture 7" descr="コピー ～ 1"/>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l="18745" r="18367" b="227"/>
          <a:stretch>
            <a:fillRect/>
          </a:stretch>
        </xdr:blipFill>
        <xdr:spPr bwMode="auto">
          <a:xfrm>
            <a:off x="3744" y="2394"/>
            <a:ext cx="2496" cy="3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0441" name="Picture 8" descr="新しいイメージ"/>
          <xdr:cNvPicPr>
            <a:picLocks noChangeAspect="1" noChangeArrowheads="1"/>
          </xdr:cNvPicPr>
        </xdr:nvPicPr>
        <xdr:blipFill>
          <a:blip xmlns:r="http://schemas.openxmlformats.org/officeDocument/2006/relationships" r:embed="rId4" cstate="print">
            <a:clrChange>
              <a:clrFrom>
                <a:srgbClr val="FEFEFE"/>
              </a:clrFrom>
              <a:clrTo>
                <a:srgbClr val="FEFEFE">
                  <a:alpha val="0"/>
                </a:srgbClr>
              </a:clrTo>
            </a:clrChange>
            <a:extLst>
              <a:ext uri="{28A0092B-C50C-407E-A947-70E740481C1C}">
                <a14:useLocalDpi xmlns:a14="http://schemas.microsoft.com/office/drawing/2010/main" val="0"/>
              </a:ext>
            </a:extLst>
          </a:blip>
          <a:srcRect/>
          <a:stretch>
            <a:fillRect/>
          </a:stretch>
        </xdr:blipFill>
        <xdr:spPr bwMode="auto">
          <a:xfrm>
            <a:off x="10161" y="4581"/>
            <a:ext cx="1800" cy="1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0442" name="Picture 9" descr="5"/>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061" y="4221"/>
            <a:ext cx="1800" cy="1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7.xml><?xml version="1.0" encoding="utf-8"?>
<xdr:wsDr xmlns:xdr="http://schemas.openxmlformats.org/drawingml/2006/spreadsheetDrawing" xmlns:a="http://schemas.openxmlformats.org/drawingml/2006/main">
  <xdr:twoCellAnchor editAs="oneCell">
    <xdr:from>
      <xdr:col>31</xdr:col>
      <xdr:colOff>66675</xdr:colOff>
      <xdr:row>1</xdr:row>
      <xdr:rowOff>66675</xdr:rowOff>
    </xdr:from>
    <xdr:to>
      <xdr:col>33</xdr:col>
      <xdr:colOff>352425</xdr:colOff>
      <xdr:row>3</xdr:row>
      <xdr:rowOff>333375</xdr:rowOff>
    </xdr:to>
    <xdr:pic>
      <xdr:nvPicPr>
        <xdr:cNvPr id="36048" name="Picture 1"/>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06300" y="590550"/>
          <a:ext cx="10668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32</xdr:col>
      <xdr:colOff>123825</xdr:colOff>
      <xdr:row>26</xdr:row>
      <xdr:rowOff>180975</xdr:rowOff>
    </xdr:from>
    <xdr:to>
      <xdr:col>33</xdr:col>
      <xdr:colOff>419100</xdr:colOff>
      <xdr:row>28</xdr:row>
      <xdr:rowOff>238125</xdr:rowOff>
    </xdr:to>
    <xdr:pic>
      <xdr:nvPicPr>
        <xdr:cNvPr id="36049" name="Picture 2" descr="GUM06_SY01087（圧縮）"/>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753975" y="8343900"/>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31</xdr:col>
      <xdr:colOff>66675</xdr:colOff>
      <xdr:row>1</xdr:row>
      <xdr:rowOff>66675</xdr:rowOff>
    </xdr:from>
    <xdr:to>
      <xdr:col>33</xdr:col>
      <xdr:colOff>352425</xdr:colOff>
      <xdr:row>3</xdr:row>
      <xdr:rowOff>333375</xdr:rowOff>
    </xdr:to>
    <xdr:pic>
      <xdr:nvPicPr>
        <xdr:cNvPr id="37072" name="Picture 1"/>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06300" y="590550"/>
          <a:ext cx="10668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32</xdr:col>
      <xdr:colOff>180975</xdr:colOff>
      <xdr:row>26</xdr:row>
      <xdr:rowOff>228600</xdr:rowOff>
    </xdr:from>
    <xdr:to>
      <xdr:col>33</xdr:col>
      <xdr:colOff>447675</xdr:colOff>
      <xdr:row>28</xdr:row>
      <xdr:rowOff>257175</xdr:rowOff>
    </xdr:to>
    <xdr:pic>
      <xdr:nvPicPr>
        <xdr:cNvPr id="37073" name="Picture 3" descr="GUM06_SY01036（圧縮）"/>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811125" y="8591550"/>
          <a:ext cx="65722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31</xdr:col>
      <xdr:colOff>66675</xdr:colOff>
      <xdr:row>1</xdr:row>
      <xdr:rowOff>66675</xdr:rowOff>
    </xdr:from>
    <xdr:to>
      <xdr:col>33</xdr:col>
      <xdr:colOff>352425</xdr:colOff>
      <xdr:row>3</xdr:row>
      <xdr:rowOff>333375</xdr:rowOff>
    </xdr:to>
    <xdr:pic>
      <xdr:nvPicPr>
        <xdr:cNvPr id="38095" name="Picture 1"/>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72950" y="581025"/>
          <a:ext cx="10668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32</xdr:col>
      <xdr:colOff>38100</xdr:colOff>
      <xdr:row>26</xdr:row>
      <xdr:rowOff>161925</xdr:rowOff>
    </xdr:from>
    <xdr:to>
      <xdr:col>33</xdr:col>
      <xdr:colOff>323850</xdr:colOff>
      <xdr:row>28</xdr:row>
      <xdr:rowOff>209550</xdr:rowOff>
    </xdr:to>
    <xdr:pic>
      <xdr:nvPicPr>
        <xdr:cNvPr id="38096" name="Picture 2" descr="GUM06_SY01029（圧縮）"/>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534900" y="8391525"/>
          <a:ext cx="6762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25400" cap="flat" cmpd="sng" algn="ctr">
          <a:solidFill>
            <a:srgbClr val="3366FF"/>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91440" tIns="45720" rIns="91440" bIns="45720" upright="1"/>
      <a:lstStyle/>
    </a:spDef>
    <a:lnDef>
      <a:spPr bwMode="auto">
        <a:xfrm>
          <a:off x="0" y="0"/>
          <a:ext cx="1" cy="1"/>
        </a:xfrm>
        <a:custGeom>
          <a:avLst/>
          <a:gdLst/>
          <a:ahLst/>
          <a:cxnLst/>
          <a:rect l="0" t="0" r="0" b="0"/>
          <a:pathLst/>
        </a:custGeom>
        <a:solidFill>
          <a:srgbClr val="FFFFFF"/>
        </a:solidFill>
        <a:ln w="25400" cap="flat" cmpd="sng" algn="ctr">
          <a:solidFill>
            <a:srgbClr val="3366FF"/>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91440" tIns="45720" rIns="91440" bIns="4572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A1:C11"/>
  <sheetViews>
    <sheetView workbookViewId="0">
      <selection activeCell="B19" sqref="B19"/>
    </sheetView>
  </sheetViews>
  <sheetFormatPr defaultRowHeight="13.5" x14ac:dyDescent="0.15"/>
  <cols>
    <col min="1" max="1" width="3.75" bestFit="1" customWidth="1"/>
    <col min="2" max="2" width="46.75" bestFit="1" customWidth="1"/>
    <col min="3" max="3" width="36.375" bestFit="1" customWidth="1"/>
  </cols>
  <sheetData>
    <row r="1" spans="1:3" ht="14.25" thickBot="1" x14ac:dyDescent="0.2">
      <c r="A1" s="151" t="s">
        <v>177</v>
      </c>
      <c r="B1" s="155" t="s">
        <v>247</v>
      </c>
      <c r="C1" s="154" t="s">
        <v>246</v>
      </c>
    </row>
    <row r="2" spans="1:3" ht="14.25" thickTop="1" x14ac:dyDescent="0.15">
      <c r="A2" s="147">
        <v>1</v>
      </c>
      <c r="B2" s="112" t="s">
        <v>237</v>
      </c>
      <c r="C2" s="150" t="s">
        <v>249</v>
      </c>
    </row>
    <row r="3" spans="1:3" x14ac:dyDescent="0.15">
      <c r="A3" s="140">
        <v>2</v>
      </c>
      <c r="B3" s="109" t="s">
        <v>238</v>
      </c>
      <c r="C3" s="141" t="s">
        <v>250</v>
      </c>
    </row>
    <row r="4" spans="1:3" x14ac:dyDescent="0.15">
      <c r="A4" s="140">
        <v>3</v>
      </c>
      <c r="B4" s="109" t="s">
        <v>239</v>
      </c>
      <c r="C4" s="141" t="s">
        <v>251</v>
      </c>
    </row>
    <row r="5" spans="1:3" x14ac:dyDescent="0.15">
      <c r="A5" s="140">
        <v>4</v>
      </c>
      <c r="B5" s="109" t="s">
        <v>240</v>
      </c>
      <c r="C5" s="141" t="s">
        <v>252</v>
      </c>
    </row>
    <row r="6" spans="1:3" x14ac:dyDescent="0.15">
      <c r="A6" s="140">
        <v>5</v>
      </c>
      <c r="B6" s="109" t="s">
        <v>241</v>
      </c>
      <c r="C6" s="141" t="s">
        <v>253</v>
      </c>
    </row>
    <row r="7" spans="1:3" x14ac:dyDescent="0.15">
      <c r="A7" s="140">
        <v>6</v>
      </c>
      <c r="B7" s="109" t="s">
        <v>242</v>
      </c>
      <c r="C7" s="141" t="s">
        <v>254</v>
      </c>
    </row>
    <row r="8" spans="1:3" x14ac:dyDescent="0.15">
      <c r="A8" s="140">
        <v>7</v>
      </c>
      <c r="B8" s="109" t="s">
        <v>243</v>
      </c>
      <c r="C8" s="141" t="s">
        <v>255</v>
      </c>
    </row>
    <row r="9" spans="1:3" x14ac:dyDescent="0.15">
      <c r="A9" s="140">
        <v>8</v>
      </c>
      <c r="B9" s="109" t="s">
        <v>244</v>
      </c>
      <c r="C9" s="141" t="s">
        <v>256</v>
      </c>
    </row>
    <row r="10" spans="1:3" x14ac:dyDescent="0.15">
      <c r="A10" s="293">
        <v>9</v>
      </c>
      <c r="B10" s="294" t="s">
        <v>245</v>
      </c>
      <c r="C10" s="295" t="s">
        <v>257</v>
      </c>
    </row>
    <row r="11" spans="1:3" ht="14.25" customHeight="1" thickBot="1" x14ac:dyDescent="0.2">
      <c r="A11" s="142">
        <v>10</v>
      </c>
      <c r="B11" s="143" t="s">
        <v>413</v>
      </c>
      <c r="C11" s="144" t="s">
        <v>414</v>
      </c>
    </row>
  </sheetData>
  <phoneticPr fontId="1"/>
  <pageMargins left="0.75" right="0.75" top="1" bottom="1" header="0.51200000000000001" footer="0.51200000000000001"/>
  <pageSetup paperSize="9" orientation="landscape" verticalDpi="300" r:id="rId1"/>
  <headerFooter alignWithMargins="0">
    <oddHeader>&amp;C&amp;A</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0"/>
  <sheetViews>
    <sheetView showGridLines="0" showZeros="0" topLeftCell="A19" zoomScale="75" workbookViewId="0">
      <selection activeCell="W12" sqref="W12"/>
    </sheetView>
  </sheetViews>
  <sheetFormatPr defaultColWidth="10.25" defaultRowHeight="23.25" customHeight="1" x14ac:dyDescent="0.15"/>
  <cols>
    <col min="1" max="16" width="5.125" style="1" customWidth="1"/>
    <col min="17" max="17" width="6.875" style="1" customWidth="1"/>
    <col min="18" max="33" width="5.125" style="1" customWidth="1"/>
    <col min="34" max="34" width="6.875" style="1" customWidth="1"/>
    <col min="35" max="16384" width="10.25" style="1"/>
  </cols>
  <sheetData>
    <row r="1" spans="1:34" ht="41.25" customHeight="1" thickBot="1" x14ac:dyDescent="0.2">
      <c r="A1" s="679" t="str">
        <f>'患者情報（入力）'!C5</f>
        <v>急性心筋梗塞・狭心症+心不全パス</v>
      </c>
      <c r="B1" s="679"/>
      <c r="C1" s="679"/>
      <c r="D1" s="679"/>
      <c r="E1" s="679"/>
      <c r="F1" s="679"/>
      <c r="G1" s="679"/>
      <c r="H1" s="679"/>
      <c r="I1" s="679"/>
      <c r="J1" s="679"/>
      <c r="K1" s="679"/>
      <c r="L1" s="679"/>
      <c r="M1" s="679"/>
      <c r="N1" s="679"/>
      <c r="O1" s="679"/>
      <c r="P1" s="679"/>
      <c r="Q1" s="679"/>
      <c r="R1" s="679"/>
      <c r="S1" s="679"/>
      <c r="T1" s="679"/>
      <c r="U1" s="679"/>
      <c r="V1" s="679"/>
      <c r="W1" s="679"/>
      <c r="X1" s="679"/>
      <c r="Y1" s="679"/>
      <c r="Z1" s="679"/>
      <c r="AA1" s="679"/>
      <c r="AB1" s="679"/>
      <c r="AC1" s="679"/>
      <c r="AD1" s="679"/>
      <c r="AE1" s="679"/>
      <c r="AF1" s="679"/>
      <c r="AG1" s="679"/>
      <c r="AH1" s="679"/>
    </row>
    <row r="2" spans="1:34" ht="27.75" customHeight="1" thickTop="1" x14ac:dyDescent="0.15">
      <c r="A2" s="680" t="s">
        <v>23</v>
      </c>
      <c r="B2" s="681"/>
      <c r="C2" s="681"/>
      <c r="D2" s="698">
        <f>'患者情報（入力）'!C19</f>
        <v>0</v>
      </c>
      <c r="E2" s="699"/>
      <c r="F2" s="699"/>
      <c r="G2" s="699"/>
      <c r="H2" s="699"/>
      <c r="I2" s="699"/>
      <c r="J2" s="699"/>
      <c r="K2" s="700"/>
      <c r="L2" s="682" t="s">
        <v>24</v>
      </c>
      <c r="M2" s="681"/>
      <c r="N2" s="683"/>
      <c r="O2" s="684">
        <f>'患者情報（入力）'!C20</f>
        <v>0</v>
      </c>
      <c r="P2" s="685"/>
      <c r="Q2" s="686"/>
      <c r="R2" s="687" t="s">
        <v>87</v>
      </c>
      <c r="S2" s="688"/>
      <c r="T2" s="688"/>
      <c r="U2" s="689"/>
      <c r="V2" s="690" t="str">
        <f>'患者情報（入力）'!C29</f>
        <v>YYYY/MM/DD</v>
      </c>
      <c r="W2" s="691"/>
      <c r="X2" s="691"/>
      <c r="Y2" s="691"/>
      <c r="Z2" s="691"/>
      <c r="AA2" s="691"/>
      <c r="AB2" s="691"/>
      <c r="AC2" s="157"/>
      <c r="AD2" s="250"/>
      <c r="AE2" s="27"/>
      <c r="AF2" s="692"/>
      <c r="AG2" s="693"/>
      <c r="AH2" s="694"/>
    </row>
    <row r="3" spans="1:34" ht="27.75" customHeight="1" x14ac:dyDescent="0.15">
      <c r="A3" s="701" t="s">
        <v>25</v>
      </c>
      <c r="B3" s="702"/>
      <c r="C3" s="703"/>
      <c r="D3" s="667">
        <f>'患者情報（入力）'!C18</f>
        <v>0</v>
      </c>
      <c r="E3" s="704"/>
      <c r="F3" s="704"/>
      <c r="G3" s="705"/>
      <c r="H3" s="653" t="s">
        <v>17</v>
      </c>
      <c r="I3" s="654"/>
      <c r="J3" s="655"/>
      <c r="K3" s="709">
        <f>'患者情報（入力）'!C21</f>
        <v>0</v>
      </c>
      <c r="L3" s="710"/>
      <c r="M3" s="710"/>
      <c r="N3" s="710"/>
      <c r="O3" s="710"/>
      <c r="P3" s="710"/>
      <c r="Q3" s="106" t="s">
        <v>26</v>
      </c>
      <c r="R3" s="653" t="s">
        <v>27</v>
      </c>
      <c r="S3" s="654"/>
      <c r="T3" s="654"/>
      <c r="U3" s="655"/>
      <c r="V3" s="667" t="str">
        <f>'患者情報（入力）'!C31</f>
        <v>XX</v>
      </c>
      <c r="W3" s="668"/>
      <c r="X3" s="7" t="s">
        <v>211</v>
      </c>
      <c r="Y3" s="653" t="s">
        <v>28</v>
      </c>
      <c r="Z3" s="654"/>
      <c r="AA3" s="654"/>
      <c r="AB3" s="654"/>
      <c r="AC3" s="667" t="str">
        <f>'患者情報（入力）'!C33</f>
        <v>ZZ</v>
      </c>
      <c r="AD3" s="668"/>
      <c r="AE3" s="6" t="s">
        <v>290</v>
      </c>
      <c r="AF3" s="555"/>
      <c r="AG3" s="555"/>
      <c r="AH3" s="695"/>
    </row>
    <row r="4" spans="1:34" ht="27.75" customHeight="1" thickBot="1" x14ac:dyDescent="0.2">
      <c r="A4" s="707" t="s">
        <v>10</v>
      </c>
      <c r="B4" s="708"/>
      <c r="C4" s="708"/>
      <c r="D4" s="656" t="str">
        <f>'患者情報（入力）'!C22</f>
        <v>YYYY/MM/DD</v>
      </c>
      <c r="E4" s="657"/>
      <c r="F4" s="657"/>
      <c r="G4" s="657"/>
      <c r="H4" s="657"/>
      <c r="I4" s="657"/>
      <c r="J4" s="156" t="s">
        <v>336</v>
      </c>
      <c r="K4" s="657" t="str">
        <f>'患者情報（入力）'!C23</f>
        <v>YYYY/MM/DD</v>
      </c>
      <c r="L4" s="657"/>
      <c r="M4" s="657"/>
      <c r="N4" s="657"/>
      <c r="O4" s="657"/>
      <c r="P4" s="657"/>
      <c r="Q4" s="706"/>
      <c r="R4" s="674" t="s">
        <v>29</v>
      </c>
      <c r="S4" s="675"/>
      <c r="T4" s="675"/>
      <c r="U4" s="676"/>
      <c r="V4" s="660" t="str">
        <f>'患者情報（入力）'!C32</f>
        <v>YY</v>
      </c>
      <c r="W4" s="661"/>
      <c r="X4" s="29" t="s">
        <v>30</v>
      </c>
      <c r="Y4" s="665" t="s">
        <v>31</v>
      </c>
      <c r="Z4" s="666"/>
      <c r="AA4" s="666"/>
      <c r="AB4" s="666"/>
      <c r="AC4" s="672" t="e">
        <f>'患者情報（入力）'!C34</f>
        <v>#VALUE!</v>
      </c>
      <c r="AD4" s="673"/>
      <c r="AE4" s="28"/>
      <c r="AF4" s="696"/>
      <c r="AG4" s="696"/>
      <c r="AH4" s="697"/>
    </row>
    <row r="5" spans="1:34" ht="10.5" customHeight="1" thickTop="1" x14ac:dyDescent="0.15">
      <c r="A5" s="8"/>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row>
    <row r="6" spans="1:34" s="30" customFormat="1" ht="30" customHeight="1" x14ac:dyDescent="0.15">
      <c r="A6" s="237" t="s">
        <v>1</v>
      </c>
      <c r="B6" s="238"/>
      <c r="C6" s="189"/>
      <c r="D6" s="189"/>
      <c r="E6" s="189"/>
      <c r="F6" s="189"/>
      <c r="G6" s="189"/>
      <c r="H6" s="189"/>
      <c r="I6" s="189"/>
      <c r="J6" s="189"/>
      <c r="K6" s="189"/>
      <c r="L6" s="189"/>
      <c r="M6" s="189"/>
      <c r="N6" s="189"/>
      <c r="O6" s="189"/>
      <c r="P6" s="189"/>
      <c r="Q6" s="189"/>
      <c r="R6" s="195"/>
      <c r="S6" s="195"/>
      <c r="T6" s="196"/>
      <c r="U6" s="196"/>
      <c r="V6" s="196"/>
      <c r="W6" s="196"/>
      <c r="X6" s="196"/>
      <c r="Y6" s="196"/>
      <c r="Z6" s="196"/>
      <c r="AA6" s="196"/>
      <c r="AB6" s="196"/>
      <c r="AC6" s="196"/>
      <c r="AD6" s="196"/>
      <c r="AE6" s="196"/>
      <c r="AF6" s="196"/>
      <c r="AG6" s="196"/>
      <c r="AH6" s="197"/>
    </row>
    <row r="7" spans="1:34" s="212" customFormat="1" ht="24.95" customHeight="1" x14ac:dyDescent="0.15">
      <c r="A7" s="247" t="s">
        <v>335</v>
      </c>
      <c r="B7" s="5" t="s">
        <v>34</v>
      </c>
      <c r="C7" s="5"/>
      <c r="D7" s="5"/>
      <c r="E7" s="5"/>
      <c r="F7" s="5"/>
      <c r="G7" s="5"/>
      <c r="H7" s="5"/>
      <c r="I7" s="5"/>
      <c r="J7" s="5"/>
      <c r="K7" s="5"/>
      <c r="L7" s="5"/>
      <c r="M7" s="5"/>
      <c r="N7" s="5"/>
      <c r="O7" s="5"/>
      <c r="P7" s="5"/>
      <c r="Q7" s="5"/>
      <c r="R7" s="204"/>
      <c r="S7" s="209"/>
      <c r="T7" s="218"/>
      <c r="U7" s="218"/>
      <c r="V7" s="209"/>
      <c r="W7" s="216"/>
      <c r="X7" s="216"/>
      <c r="Y7" s="216"/>
      <c r="Z7" s="216"/>
      <c r="AA7" s="216"/>
      <c r="AB7" s="216"/>
      <c r="AC7" s="216"/>
      <c r="AD7" s="216"/>
      <c r="AE7" s="216"/>
      <c r="AF7" s="216"/>
      <c r="AG7" s="216"/>
      <c r="AH7" s="217"/>
    </row>
    <row r="8" spans="1:34" s="212" customFormat="1" ht="24.95" customHeight="1" x14ac:dyDescent="0.15">
      <c r="A8" s="247" t="s">
        <v>335</v>
      </c>
      <c r="B8" s="5" t="s">
        <v>35</v>
      </c>
      <c r="C8" s="5"/>
      <c r="D8" s="5"/>
      <c r="E8" s="5"/>
      <c r="F8" s="5"/>
      <c r="G8" s="5"/>
      <c r="H8" s="5"/>
      <c r="I8" s="5"/>
      <c r="J8" s="5"/>
      <c r="K8" s="5"/>
      <c r="L8" s="5"/>
      <c r="M8" s="5"/>
      <c r="N8" s="5"/>
      <c r="O8" s="5"/>
      <c r="P8" s="5"/>
      <c r="Q8" s="5"/>
      <c r="R8" s="204"/>
      <c r="S8" s="216"/>
      <c r="T8" s="216"/>
      <c r="U8" s="216"/>
      <c r="V8" s="216"/>
      <c r="W8" s="216"/>
      <c r="X8" s="216"/>
      <c r="Y8" s="216"/>
      <c r="Z8" s="216"/>
      <c r="AA8" s="216"/>
      <c r="AB8" s="216"/>
      <c r="AC8" s="216"/>
      <c r="AD8" s="216"/>
      <c r="AE8" s="216"/>
      <c r="AF8" s="216"/>
      <c r="AG8" s="216"/>
      <c r="AH8" s="217"/>
    </row>
    <row r="9" spans="1:34" s="212" customFormat="1" ht="24.95" customHeight="1" x14ac:dyDescent="0.15">
      <c r="A9" s="247" t="s">
        <v>335</v>
      </c>
      <c r="B9" s="220" t="s">
        <v>434</v>
      </c>
      <c r="C9" s="220"/>
      <c r="D9" s="220"/>
      <c r="E9" s="220"/>
      <c r="F9" s="220"/>
      <c r="G9" s="220"/>
      <c r="H9" s="220"/>
      <c r="I9" s="220"/>
      <c r="J9" s="220"/>
      <c r="K9" s="220"/>
      <c r="L9" s="220"/>
      <c r="M9" s="220"/>
      <c r="N9" s="220"/>
      <c r="O9" s="220"/>
      <c r="P9" s="220"/>
      <c r="Q9" s="220"/>
      <c r="R9" s="220"/>
      <c r="S9" s="220"/>
      <c r="T9" s="220"/>
      <c r="U9" s="220"/>
      <c r="V9" s="220"/>
      <c r="W9" s="220"/>
      <c r="X9" s="220"/>
      <c r="Y9" s="220"/>
      <c r="Z9" s="220"/>
      <c r="AA9" s="220"/>
      <c r="AB9" s="220"/>
      <c r="AC9" s="220"/>
      <c r="AD9" s="220"/>
      <c r="AE9" s="220"/>
      <c r="AF9" s="216"/>
      <c r="AG9" s="216"/>
      <c r="AH9" s="217"/>
    </row>
    <row r="10" spans="1:34" s="212" customFormat="1" ht="24.95" customHeight="1" x14ac:dyDescent="0.15">
      <c r="A10" s="4"/>
      <c r="B10" s="5" t="s">
        <v>302</v>
      </c>
      <c r="C10" s="5"/>
      <c r="D10" s="5"/>
      <c r="E10" s="5"/>
      <c r="F10" s="5"/>
      <c r="G10" s="5"/>
      <c r="H10" s="5"/>
      <c r="I10" s="5"/>
      <c r="J10" s="5"/>
      <c r="K10" s="5"/>
      <c r="L10" s="5"/>
      <c r="M10" s="5"/>
      <c r="N10" s="5"/>
      <c r="O10" s="5"/>
      <c r="P10" s="5"/>
      <c r="Q10" s="5"/>
      <c r="R10" s="5"/>
      <c r="S10" s="5"/>
      <c r="T10" s="257" t="s">
        <v>339</v>
      </c>
      <c r="U10" s="677" t="str">
        <f>'患者情報（入力）'!C45</f>
        <v>YYYY/MM/DD</v>
      </c>
      <c r="V10" s="671"/>
      <c r="W10" s="671"/>
      <c r="X10" s="671"/>
      <c r="Y10" s="258" t="s">
        <v>340</v>
      </c>
      <c r="Z10" s="678" t="str">
        <f>'患者情報（入力）'!G45</f>
        <v>YYYY/MM/DD</v>
      </c>
      <c r="AA10" s="671"/>
      <c r="AB10" s="671"/>
      <c r="AC10" s="671"/>
      <c r="AD10" s="5" t="s">
        <v>341</v>
      </c>
      <c r="AE10" s="5"/>
      <c r="AF10" s="216"/>
      <c r="AG10" s="216"/>
      <c r="AH10" s="217"/>
    </row>
    <row r="11" spans="1:34" s="11" customFormat="1" ht="18" customHeight="1" x14ac:dyDescent="0.15">
      <c r="A11" s="13"/>
      <c r="B11" s="3"/>
      <c r="C11" s="3"/>
      <c r="D11" s="3"/>
      <c r="E11" s="3"/>
      <c r="F11" s="3"/>
      <c r="G11" s="3"/>
      <c r="H11" s="3"/>
      <c r="I11" s="3"/>
      <c r="R11" s="160"/>
      <c r="S11" s="160"/>
      <c r="T11" s="160"/>
      <c r="AC11" s="160"/>
      <c r="AD11" s="160"/>
      <c r="AE11" s="160"/>
      <c r="AF11" s="160"/>
      <c r="AG11" s="160"/>
      <c r="AH11" s="192"/>
    </row>
    <row r="12" spans="1:34" s="30" customFormat="1" ht="30" customHeight="1" x14ac:dyDescent="0.15">
      <c r="A12" s="31" t="s">
        <v>11</v>
      </c>
      <c r="B12" s="32"/>
      <c r="C12" s="32"/>
      <c r="D12" s="32"/>
      <c r="E12" s="32"/>
      <c r="F12" s="32"/>
      <c r="G12" s="32"/>
      <c r="H12" s="32"/>
      <c r="I12" s="32"/>
      <c r="J12" s="32"/>
      <c r="K12" s="32"/>
      <c r="L12" s="32"/>
      <c r="M12" s="32"/>
      <c r="N12" s="32"/>
      <c r="O12" s="32"/>
      <c r="P12" s="32"/>
      <c r="Q12" s="32"/>
      <c r="R12" s="193"/>
      <c r="S12" s="193"/>
      <c r="T12" s="193"/>
      <c r="U12" s="193"/>
      <c r="V12" s="193"/>
      <c r="W12" s="193"/>
      <c r="X12" s="193"/>
      <c r="Y12" s="193"/>
      <c r="Z12" s="193"/>
      <c r="AA12" s="193"/>
      <c r="AB12" s="193"/>
      <c r="AC12" s="193"/>
      <c r="AD12" s="193"/>
      <c r="AE12" s="193"/>
      <c r="AF12" s="193"/>
      <c r="AG12" s="193"/>
      <c r="AH12" s="194"/>
    </row>
    <row r="13" spans="1:34" s="212" customFormat="1" ht="24.95" customHeight="1" x14ac:dyDescent="0.15">
      <c r="A13" s="247" t="s">
        <v>33</v>
      </c>
      <c r="B13" s="652">
        <f>'患者情報（入力）'!C35</f>
        <v>0</v>
      </c>
      <c r="C13" s="652"/>
      <c r="D13" s="652"/>
      <c r="E13" s="652"/>
      <c r="F13" s="652"/>
      <c r="G13" s="215" t="s">
        <v>292</v>
      </c>
      <c r="H13" s="215"/>
      <c r="I13" s="215"/>
      <c r="J13" s="215"/>
      <c r="K13" s="215"/>
      <c r="L13" s="215"/>
      <c r="M13" s="215"/>
      <c r="N13" s="215"/>
      <c r="O13" s="215"/>
      <c r="P13" s="215"/>
      <c r="Q13" s="215"/>
      <c r="R13" s="215"/>
      <c r="S13" s="215"/>
      <c r="T13" s="215"/>
      <c r="U13" s="215"/>
      <c r="V13" s="215"/>
      <c r="W13" s="215"/>
      <c r="X13" s="215"/>
      <c r="Y13" s="215"/>
      <c r="Z13" s="215"/>
      <c r="AA13" s="215"/>
      <c r="AB13" s="215"/>
      <c r="AC13" s="215"/>
      <c r="AD13" s="215"/>
      <c r="AE13" s="215"/>
      <c r="AF13" s="210"/>
      <c r="AG13" s="210"/>
      <c r="AH13" s="211"/>
    </row>
    <row r="14" spans="1:34" s="212" customFormat="1" ht="9" customHeight="1" x14ac:dyDescent="0.15">
      <c r="A14" s="248"/>
      <c r="B14" s="213"/>
      <c r="C14" s="213"/>
      <c r="D14" s="213"/>
      <c r="E14" s="213"/>
      <c r="F14" s="213"/>
      <c r="G14" s="214"/>
      <c r="H14" s="214"/>
      <c r="I14" s="214"/>
      <c r="J14" s="214"/>
      <c r="K14" s="214"/>
      <c r="L14" s="214"/>
      <c r="M14" s="214"/>
      <c r="N14" s="214"/>
      <c r="O14" s="214"/>
      <c r="P14" s="214"/>
      <c r="Q14" s="214"/>
      <c r="R14" s="214"/>
      <c r="S14" s="214"/>
      <c r="T14" s="214"/>
      <c r="U14" s="214"/>
      <c r="V14" s="214"/>
      <c r="W14" s="214"/>
      <c r="X14" s="214"/>
      <c r="Y14" s="214"/>
      <c r="Z14" s="214"/>
      <c r="AA14" s="214"/>
      <c r="AB14" s="214"/>
      <c r="AC14" s="214"/>
      <c r="AD14" s="214"/>
      <c r="AE14" s="214"/>
      <c r="AF14" s="210"/>
      <c r="AG14" s="210"/>
      <c r="AH14" s="211"/>
    </row>
    <row r="15" spans="1:34" s="11" customFormat="1" ht="24.95" customHeight="1" x14ac:dyDescent="0.15">
      <c r="A15" s="247"/>
      <c r="B15" s="658"/>
      <c r="C15" s="658"/>
      <c r="D15" s="658"/>
      <c r="E15" s="658"/>
      <c r="F15" s="658"/>
      <c r="G15" s="658"/>
      <c r="S15" s="669" t="s">
        <v>287</v>
      </c>
      <c r="T15" s="669"/>
      <c r="U15" s="669"/>
      <c r="V15" s="670" t="str">
        <f>'患者情報（入力）'!C50</f>
        <v>YYYY/MM/DD</v>
      </c>
      <c r="W15" s="671"/>
      <c r="X15" s="671"/>
      <c r="Y15" s="671"/>
      <c r="Z15" s="253" t="s">
        <v>338</v>
      </c>
      <c r="AA15" s="252"/>
      <c r="AB15" s="252"/>
      <c r="AC15" s="203"/>
      <c r="AD15" s="201"/>
      <c r="AE15" s="201"/>
      <c r="AF15" s="201"/>
      <c r="AG15" s="201"/>
      <c r="AH15" s="202"/>
    </row>
    <row r="16" spans="1:34" s="212" customFormat="1" ht="24.95" customHeight="1" x14ac:dyDescent="0.15">
      <c r="A16" s="247" t="s">
        <v>33</v>
      </c>
      <c r="B16" s="215" t="s">
        <v>276</v>
      </c>
      <c r="C16" s="215"/>
      <c r="D16" s="215"/>
      <c r="E16" s="215"/>
      <c r="F16" s="215"/>
      <c r="G16" s="215"/>
      <c r="H16" s="215"/>
      <c r="I16" s="215"/>
      <c r="J16" s="215"/>
      <c r="K16" s="215"/>
      <c r="L16" s="215"/>
      <c r="M16" s="215"/>
      <c r="N16" s="215"/>
      <c r="O16" s="215"/>
      <c r="P16" s="215"/>
      <c r="Q16" s="215"/>
      <c r="R16" s="215"/>
      <c r="S16" s="215"/>
      <c r="T16" s="215"/>
      <c r="U16" s="215"/>
      <c r="V16" s="215"/>
      <c r="W16" s="215"/>
      <c r="X16" s="215"/>
      <c r="Y16" s="215"/>
      <c r="Z16" s="215"/>
      <c r="AA16" s="215"/>
      <c r="AB16" s="215"/>
      <c r="AC16" s="215"/>
      <c r="AD16" s="215"/>
      <c r="AE16" s="215"/>
      <c r="AF16" s="216"/>
      <c r="AG16" s="216"/>
      <c r="AH16" s="217"/>
    </row>
    <row r="17" spans="1:34" s="212" customFormat="1" ht="24.95" customHeight="1" x14ac:dyDescent="0.15">
      <c r="A17" s="247" t="s">
        <v>33</v>
      </c>
      <c r="B17" s="215" t="s">
        <v>293</v>
      </c>
      <c r="C17" s="215"/>
      <c r="D17" s="215"/>
      <c r="E17" s="215"/>
      <c r="F17" s="215"/>
      <c r="G17" s="215"/>
      <c r="H17" s="215"/>
      <c r="I17" s="215"/>
      <c r="J17" s="215"/>
      <c r="K17" s="215"/>
      <c r="L17" s="215"/>
      <c r="M17" s="215"/>
      <c r="N17" s="215"/>
      <c r="O17" s="215"/>
      <c r="P17" s="215"/>
      <c r="Q17" s="215"/>
      <c r="R17" s="215"/>
      <c r="S17" s="215"/>
      <c r="T17" s="215"/>
      <c r="U17" s="215"/>
      <c r="V17" s="215"/>
      <c r="W17" s="215"/>
      <c r="X17" s="215"/>
      <c r="Y17" s="215"/>
      <c r="Z17" s="215"/>
      <c r="AA17" s="215"/>
      <c r="AB17" s="215"/>
      <c r="AC17" s="215"/>
      <c r="AD17" s="215"/>
      <c r="AE17" s="215"/>
      <c r="AF17" s="216"/>
      <c r="AG17" s="216"/>
      <c r="AH17" s="217"/>
    </row>
    <row r="18" spans="1:34" s="212" customFormat="1" ht="24.95" customHeight="1" x14ac:dyDescent="0.15">
      <c r="A18" s="247" t="s">
        <v>33</v>
      </c>
      <c r="B18" s="215" t="s">
        <v>294</v>
      </c>
      <c r="C18" s="215"/>
      <c r="D18" s="215"/>
      <c r="E18" s="215"/>
      <c r="F18" s="215"/>
      <c r="G18" s="215"/>
      <c r="H18" s="215"/>
      <c r="I18" s="215"/>
      <c r="J18" s="215"/>
      <c r="K18" s="215"/>
      <c r="L18" s="215"/>
      <c r="M18" s="215"/>
      <c r="N18" s="215"/>
      <c r="O18" s="215"/>
      <c r="P18" s="215"/>
      <c r="Q18" s="215"/>
      <c r="R18" s="215"/>
      <c r="S18" s="215"/>
      <c r="T18" s="215"/>
      <c r="U18" s="215"/>
      <c r="V18" s="215"/>
      <c r="W18" s="215"/>
      <c r="X18" s="215"/>
      <c r="Y18" s="215"/>
      <c r="Z18" s="215"/>
      <c r="AA18" s="215"/>
      <c r="AB18" s="215"/>
      <c r="AC18" s="215"/>
      <c r="AD18" s="215"/>
      <c r="AE18" s="215"/>
      <c r="AF18" s="216"/>
      <c r="AG18" s="216"/>
      <c r="AH18" s="217"/>
    </row>
    <row r="19" spans="1:34" s="212" customFormat="1" ht="24.95" customHeight="1" x14ac:dyDescent="0.15">
      <c r="A19" s="247" t="s">
        <v>33</v>
      </c>
      <c r="B19" s="215" t="s">
        <v>295</v>
      </c>
      <c r="C19" s="215"/>
      <c r="D19" s="215"/>
      <c r="E19" s="215"/>
      <c r="F19" s="215"/>
      <c r="G19" s="215"/>
      <c r="H19" s="215"/>
      <c r="I19" s="215"/>
      <c r="J19" s="215"/>
      <c r="K19" s="215"/>
      <c r="L19" s="215"/>
      <c r="M19" s="215"/>
      <c r="N19" s="215"/>
      <c r="O19" s="215"/>
      <c r="P19" s="215"/>
      <c r="Q19" s="215"/>
      <c r="R19" s="215"/>
      <c r="S19" s="215"/>
      <c r="T19" s="215"/>
      <c r="U19" s="215"/>
      <c r="V19" s="215"/>
      <c r="W19" s="215"/>
      <c r="X19" s="215"/>
      <c r="Y19" s="215"/>
      <c r="Z19" s="215"/>
      <c r="AA19" s="215"/>
      <c r="AB19" s="215"/>
      <c r="AC19" s="215"/>
      <c r="AD19" s="215"/>
      <c r="AE19" s="215"/>
      <c r="AF19" s="216"/>
      <c r="AG19" s="216"/>
      <c r="AH19" s="217"/>
    </row>
    <row r="20" spans="1:34" s="212" customFormat="1" ht="24.95" customHeight="1" x14ac:dyDescent="0.15">
      <c r="A20" s="247" t="s">
        <v>33</v>
      </c>
      <c r="B20" s="215" t="s">
        <v>296</v>
      </c>
      <c r="C20" s="215"/>
      <c r="D20" s="215"/>
      <c r="E20" s="215"/>
      <c r="F20" s="215"/>
      <c r="G20" s="215"/>
      <c r="H20" s="215"/>
      <c r="I20" s="215"/>
      <c r="J20" s="215"/>
      <c r="K20" s="215"/>
      <c r="L20" s="215"/>
      <c r="M20" s="215"/>
      <c r="N20" s="215"/>
      <c r="O20" s="215"/>
      <c r="P20" s="215"/>
      <c r="Q20" s="215"/>
      <c r="R20" s="215"/>
      <c r="S20" s="215"/>
      <c r="T20" s="215"/>
      <c r="U20" s="215"/>
      <c r="V20" s="215"/>
      <c r="W20" s="215"/>
      <c r="X20" s="215"/>
      <c r="Y20" s="215"/>
      <c r="Z20" s="215"/>
      <c r="AA20" s="215"/>
      <c r="AB20" s="215"/>
      <c r="AC20" s="215"/>
      <c r="AD20" s="215"/>
      <c r="AE20" s="215"/>
      <c r="AF20" s="216"/>
      <c r="AG20" s="216"/>
      <c r="AH20" s="217"/>
    </row>
    <row r="21" spans="1:34" s="212" customFormat="1" ht="24.95" customHeight="1" x14ac:dyDescent="0.15">
      <c r="A21" s="247" t="s">
        <v>33</v>
      </c>
      <c r="B21" s="215" t="s">
        <v>297</v>
      </c>
      <c r="C21" s="215"/>
      <c r="D21" s="215"/>
      <c r="E21" s="215"/>
      <c r="F21" s="215"/>
      <c r="G21" s="215"/>
      <c r="H21" s="215"/>
      <c r="I21" s="215"/>
      <c r="J21" s="215"/>
      <c r="K21" s="215"/>
      <c r="L21" s="215"/>
      <c r="M21" s="215"/>
      <c r="N21" s="215"/>
      <c r="O21" s="215"/>
      <c r="P21" s="215"/>
      <c r="Q21" s="215"/>
      <c r="R21" s="215"/>
      <c r="S21" s="215"/>
      <c r="T21" s="215"/>
      <c r="U21" s="215"/>
      <c r="V21" s="215"/>
      <c r="W21" s="215"/>
      <c r="X21" s="215"/>
      <c r="Y21" s="215"/>
      <c r="Z21" s="215"/>
      <c r="AA21" s="215"/>
      <c r="AB21" s="215"/>
      <c r="AC21" s="215"/>
      <c r="AD21" s="215"/>
      <c r="AE21" s="215"/>
      <c r="AF21" s="216"/>
      <c r="AG21" s="216"/>
      <c r="AH21" s="217"/>
    </row>
    <row r="22" spans="1:34" s="212" customFormat="1" ht="24.95" customHeight="1" x14ac:dyDescent="0.15">
      <c r="A22" s="247" t="s">
        <v>33</v>
      </c>
      <c r="B22" s="215" t="s">
        <v>298</v>
      </c>
      <c r="C22" s="215"/>
      <c r="D22" s="215"/>
      <c r="E22" s="215"/>
      <c r="F22" s="215"/>
      <c r="G22" s="215"/>
      <c r="H22" s="215"/>
      <c r="I22" s="215"/>
      <c r="J22" s="215"/>
      <c r="K22" s="215"/>
      <c r="L22" s="215"/>
      <c r="M22" s="215"/>
      <c r="N22" s="215"/>
      <c r="O22" s="215"/>
      <c r="P22" s="215"/>
      <c r="Q22" s="215"/>
      <c r="R22" s="215"/>
      <c r="S22" s="215"/>
      <c r="T22" s="215"/>
      <c r="U22" s="215"/>
      <c r="V22" s="215"/>
      <c r="W22" s="215"/>
      <c r="X22" s="215"/>
      <c r="Y22" s="215"/>
      <c r="Z22" s="215"/>
      <c r="AA22" s="215"/>
      <c r="AB22" s="215"/>
      <c r="AC22" s="215"/>
      <c r="AD22" s="215"/>
      <c r="AE22" s="215"/>
      <c r="AF22" s="216"/>
      <c r="AG22" s="216"/>
      <c r="AH22" s="217"/>
    </row>
    <row r="23" spans="1:34" s="212" customFormat="1" ht="24.95" customHeight="1" x14ac:dyDescent="0.15">
      <c r="A23" s="247" t="s">
        <v>33</v>
      </c>
      <c r="B23" s="215" t="s">
        <v>299</v>
      </c>
      <c r="C23" s="215"/>
      <c r="D23" s="215"/>
      <c r="E23" s="215"/>
      <c r="F23" s="215"/>
      <c r="G23" s="215"/>
      <c r="H23" s="215"/>
      <c r="I23" s="215"/>
      <c r="J23" s="215"/>
      <c r="K23" s="215"/>
      <c r="L23" s="215"/>
      <c r="M23" s="215"/>
      <c r="N23" s="215"/>
      <c r="O23" s="215"/>
      <c r="P23" s="215"/>
      <c r="Q23" s="215"/>
      <c r="R23" s="215"/>
      <c r="S23" s="215"/>
      <c r="T23" s="215"/>
      <c r="U23" s="215"/>
      <c r="V23" s="215"/>
      <c r="W23" s="215"/>
      <c r="X23" s="215"/>
      <c r="Y23" s="215"/>
      <c r="Z23" s="215"/>
      <c r="AA23" s="215"/>
      <c r="AB23" s="215"/>
      <c r="AC23" s="215"/>
      <c r="AD23" s="215"/>
      <c r="AE23" s="215"/>
      <c r="AF23" s="216"/>
      <c r="AG23" s="216"/>
      <c r="AH23" s="217"/>
    </row>
    <row r="24" spans="1:34" s="212" customFormat="1" ht="24.95" customHeight="1" x14ac:dyDescent="0.15">
      <c r="A24" s="247" t="s">
        <v>33</v>
      </c>
      <c r="B24" s="215" t="s">
        <v>300</v>
      </c>
      <c r="C24" s="215"/>
      <c r="D24" s="215"/>
      <c r="E24" s="215"/>
      <c r="F24" s="215"/>
      <c r="G24" s="215"/>
      <c r="H24" s="215"/>
      <c r="I24" s="215"/>
      <c r="J24" s="215"/>
      <c r="K24" s="215"/>
      <c r="L24" s="215"/>
      <c r="M24" s="215"/>
      <c r="N24" s="215"/>
      <c r="O24" s="215"/>
      <c r="P24" s="215"/>
      <c r="Q24" s="215"/>
      <c r="R24" s="215"/>
      <c r="S24" s="215"/>
      <c r="T24" s="215"/>
      <c r="U24" s="215"/>
      <c r="V24" s="215"/>
      <c r="W24" s="215"/>
      <c r="X24" s="215"/>
      <c r="Y24" s="215"/>
      <c r="Z24" s="215"/>
      <c r="AA24" s="215"/>
      <c r="AB24" s="215"/>
      <c r="AC24" s="215"/>
      <c r="AD24" s="215"/>
      <c r="AE24" s="215"/>
      <c r="AF24" s="216"/>
      <c r="AG24" s="216"/>
      <c r="AH24" s="217"/>
    </row>
    <row r="25" spans="1:34" s="212" customFormat="1" ht="24.95" customHeight="1" x14ac:dyDescent="0.15">
      <c r="A25" s="247" t="s">
        <v>33</v>
      </c>
      <c r="B25" s="215" t="s">
        <v>301</v>
      </c>
      <c r="C25" s="215"/>
      <c r="D25" s="215"/>
      <c r="E25" s="215"/>
      <c r="F25" s="215"/>
      <c r="G25" s="215"/>
      <c r="H25" s="215"/>
      <c r="I25" s="215"/>
      <c r="J25" s="215"/>
      <c r="K25" s="215"/>
      <c r="L25" s="215"/>
      <c r="M25" s="215"/>
      <c r="N25" s="215"/>
      <c r="O25" s="215"/>
      <c r="P25" s="215"/>
      <c r="Q25" s="215"/>
      <c r="R25" s="215"/>
      <c r="S25" s="215"/>
      <c r="T25" s="215"/>
      <c r="U25" s="215"/>
      <c r="V25" s="215"/>
      <c r="W25" s="215"/>
      <c r="X25" s="215"/>
      <c r="Y25" s="215"/>
      <c r="Z25" s="215"/>
      <c r="AA25" s="215"/>
      <c r="AB25" s="215"/>
      <c r="AC25" s="215"/>
      <c r="AD25" s="215"/>
      <c r="AE25" s="215"/>
      <c r="AF25" s="216"/>
      <c r="AG25" s="216"/>
      <c r="AH25" s="217"/>
    </row>
    <row r="26" spans="1:34" s="212" customFormat="1" ht="24.95" customHeight="1" x14ac:dyDescent="0.15">
      <c r="A26" s="24"/>
      <c r="B26" s="219"/>
      <c r="C26" s="219"/>
      <c r="D26" s="219"/>
      <c r="E26" s="219"/>
      <c r="F26" s="219"/>
      <c r="G26" s="219"/>
      <c r="H26" s="219"/>
      <c r="I26" s="219"/>
      <c r="J26" s="219"/>
      <c r="K26" s="219"/>
      <c r="L26" s="219"/>
      <c r="M26" s="219"/>
      <c r="N26" s="219"/>
      <c r="O26" s="219"/>
      <c r="P26" s="219"/>
      <c r="Q26" s="219"/>
      <c r="R26" s="219"/>
      <c r="S26" s="219"/>
      <c r="T26" s="219"/>
      <c r="U26" s="219"/>
      <c r="V26" s="219"/>
      <c r="W26" s="219"/>
      <c r="X26" s="219"/>
      <c r="Y26" s="219"/>
      <c r="Z26" s="219"/>
      <c r="AA26" s="219"/>
      <c r="AB26" s="219"/>
      <c r="AC26" s="219"/>
      <c r="AD26" s="219"/>
      <c r="AE26" s="219"/>
      <c r="AF26" s="216"/>
      <c r="AG26" s="216"/>
      <c r="AH26" s="217"/>
    </row>
    <row r="27" spans="1:34" s="212" customFormat="1" ht="24.95" customHeight="1" x14ac:dyDescent="0.15">
      <c r="A27" s="24"/>
      <c r="B27" s="219"/>
      <c r="C27" s="219"/>
      <c r="D27" s="219"/>
      <c r="E27" s="219"/>
      <c r="F27" s="219"/>
      <c r="G27" s="219"/>
      <c r="H27" s="219"/>
      <c r="I27" s="219"/>
      <c r="J27" s="219"/>
      <c r="K27" s="219"/>
      <c r="L27" s="219"/>
      <c r="M27" s="219"/>
      <c r="N27" s="219"/>
      <c r="O27" s="219"/>
      <c r="P27" s="219"/>
      <c r="Q27" s="219"/>
      <c r="R27" s="219"/>
      <c r="S27" s="219"/>
      <c r="T27" s="219"/>
      <c r="U27" s="219"/>
      <c r="V27" s="219"/>
      <c r="W27" s="219"/>
      <c r="X27" s="219"/>
      <c r="Y27" s="219"/>
      <c r="Z27" s="219"/>
      <c r="AA27" s="219"/>
      <c r="AB27" s="219"/>
      <c r="AC27" s="219"/>
      <c r="AD27" s="219"/>
      <c r="AE27" s="219"/>
      <c r="AF27" s="216"/>
      <c r="AG27" s="216"/>
      <c r="AH27" s="217"/>
    </row>
    <row r="28" spans="1:34" s="11" customFormat="1" ht="24.95" customHeight="1" x14ac:dyDescent="0.15">
      <c r="A28" s="4"/>
      <c r="B28" s="23"/>
      <c r="C28" s="23"/>
      <c r="D28" s="23"/>
      <c r="E28" s="23"/>
      <c r="F28" s="23"/>
      <c r="G28" s="23"/>
      <c r="H28" s="23"/>
      <c r="I28" s="23"/>
      <c r="J28" s="23"/>
      <c r="K28" s="23"/>
      <c r="L28" s="23"/>
      <c r="M28" s="23"/>
      <c r="N28" s="23"/>
      <c r="O28" s="23"/>
      <c r="P28" s="23"/>
      <c r="Q28" s="23"/>
      <c r="R28" s="204"/>
      <c r="S28" s="160"/>
      <c r="T28" s="199"/>
      <c r="U28" s="199"/>
      <c r="V28" s="199"/>
      <c r="W28" s="199"/>
      <c r="X28" s="199"/>
      <c r="Y28" s="199"/>
      <c r="Z28" s="199"/>
      <c r="AA28" s="199"/>
      <c r="AB28" s="199"/>
      <c r="AC28" s="199"/>
      <c r="AD28" s="199"/>
      <c r="AE28" s="199"/>
      <c r="AF28" s="199"/>
      <c r="AG28" s="199"/>
      <c r="AH28" s="200"/>
    </row>
    <row r="29" spans="1:34" s="21" customFormat="1" ht="24.95" customHeight="1" x14ac:dyDescent="0.15">
      <c r="A29" s="18"/>
      <c r="B29" s="19"/>
      <c r="C29" s="19"/>
      <c r="D29" s="208"/>
      <c r="E29" s="208"/>
      <c r="F29" s="208"/>
      <c r="G29" s="208"/>
      <c r="H29" s="10"/>
      <c r="I29" s="208"/>
      <c r="J29" s="208"/>
      <c r="K29" s="208"/>
      <c r="L29" s="208"/>
      <c r="M29" s="208"/>
      <c r="N29" s="19"/>
      <c r="O29" s="19"/>
      <c r="P29" s="19"/>
      <c r="Q29" s="19"/>
      <c r="R29" s="19"/>
      <c r="S29" s="19"/>
      <c r="T29" s="19"/>
      <c r="U29" s="206"/>
      <c r="V29" s="206"/>
      <c r="W29" s="662" t="s">
        <v>126</v>
      </c>
      <c r="X29" s="662"/>
      <c r="Y29" s="662"/>
      <c r="Z29" s="662"/>
      <c r="AA29" s="207"/>
      <c r="AB29" s="663" t="str">
        <f>'患者情報（入力）'!C51</f>
        <v>薬剤師　ｘｘｘ</v>
      </c>
      <c r="AC29" s="664"/>
      <c r="AD29" s="664"/>
      <c r="AE29" s="664"/>
      <c r="AF29" s="664"/>
      <c r="AG29" s="19"/>
      <c r="AH29" s="20"/>
    </row>
    <row r="30" spans="1:34" s="12" customFormat="1" ht="27" customHeight="1" thickBot="1" x14ac:dyDescent="0.2">
      <c r="A30" s="5"/>
      <c r="B30" s="5"/>
      <c r="C30" s="5"/>
      <c r="D30" s="5"/>
      <c r="E30" s="5"/>
      <c r="F30" s="5"/>
      <c r="G30" s="5"/>
      <c r="H30" s="5"/>
      <c r="I30" s="5"/>
      <c r="J30" s="15" t="s">
        <v>291</v>
      </c>
      <c r="K30" s="15"/>
      <c r="L30" s="25"/>
      <c r="M30" s="114" t="s">
        <v>64</v>
      </c>
      <c r="N30" s="165"/>
      <c r="O30" s="16" t="s">
        <v>7</v>
      </c>
      <c r="P30" s="114"/>
      <c r="Q30" s="16" t="s">
        <v>8</v>
      </c>
      <c r="R30" s="114"/>
      <c r="S30" s="17" t="s">
        <v>9</v>
      </c>
      <c r="T30" s="15"/>
      <c r="U30" s="15"/>
      <c r="V30" s="15"/>
      <c r="W30" s="15" t="s">
        <v>32</v>
      </c>
      <c r="X30" s="15"/>
      <c r="Y30" s="15"/>
      <c r="Z30" s="15"/>
      <c r="AA30" s="15"/>
      <c r="AB30" s="659"/>
      <c r="AC30" s="659"/>
      <c r="AD30" s="659"/>
      <c r="AE30" s="659"/>
      <c r="AF30" s="659"/>
      <c r="AG30" s="659"/>
      <c r="AH30" s="659"/>
    </row>
  </sheetData>
  <mergeCells count="32">
    <mergeCell ref="U10:X10"/>
    <mergeCell ref="AC3:AD3"/>
    <mergeCell ref="Z10:AC10"/>
    <mergeCell ref="A1:AH1"/>
    <mergeCell ref="A2:C2"/>
    <mergeCell ref="L2:N2"/>
    <mergeCell ref="O2:Q2"/>
    <mergeCell ref="R2:U2"/>
    <mergeCell ref="V2:AB2"/>
    <mergeCell ref="AF2:AH4"/>
    <mergeCell ref="D2:K2"/>
    <mergeCell ref="A3:C3"/>
    <mergeCell ref="D3:G3"/>
    <mergeCell ref="K4:Q4"/>
    <mergeCell ref="A4:C4"/>
    <mergeCell ref="K3:P3"/>
    <mergeCell ref="B13:F13"/>
    <mergeCell ref="H3:J3"/>
    <mergeCell ref="D4:I4"/>
    <mergeCell ref="B15:G15"/>
    <mergeCell ref="AB30:AH30"/>
    <mergeCell ref="Y3:AB3"/>
    <mergeCell ref="R3:U3"/>
    <mergeCell ref="V4:W4"/>
    <mergeCell ref="W29:Z29"/>
    <mergeCell ref="AB29:AF29"/>
    <mergeCell ref="Y4:AB4"/>
    <mergeCell ref="V3:W3"/>
    <mergeCell ref="S15:U15"/>
    <mergeCell ref="V15:Y15"/>
    <mergeCell ref="AC4:AD4"/>
    <mergeCell ref="R4:U4"/>
  </mergeCells>
  <phoneticPr fontId="1"/>
  <dataValidations count="3">
    <dataValidation type="list" allowBlank="1" showInputMessage="1" showErrorMessage="1" sqref="P30">
      <formula1>"1,2,3,4,5,6,7,8,9,10,11,12"</formula1>
    </dataValidation>
    <dataValidation type="list" allowBlank="1" showInputMessage="1" showErrorMessage="1" sqref="R30">
      <formula1>",1,2,3,4,5,6,7,8,9,10,11,12,13,14,15,16,17,18,19,20,21,22,23,24,25,26,27,28,29,30,31"</formula1>
    </dataValidation>
    <dataValidation type="list" allowBlank="1" showInputMessage="1" showErrorMessage="1" sqref="M30">
      <formula1>",明治,大正,昭和,平成"</formula1>
    </dataValidation>
  </dataValidations>
  <pageMargins left="7.874015748031496E-2" right="7.874015748031496E-2" top="0.19685039370078741" bottom="0" header="0.31496062992125984" footer="0.11811023622047245"/>
  <pageSetup paperSize="9" scale="80" orientation="landscape" horizontalDpi="300" verticalDpi="3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0"/>
  <sheetViews>
    <sheetView showGridLines="0" showZeros="0" topLeftCell="A16" zoomScale="75" workbookViewId="0">
      <selection sqref="A1:AH1"/>
    </sheetView>
  </sheetViews>
  <sheetFormatPr defaultColWidth="10.25" defaultRowHeight="23.25" customHeight="1" x14ac:dyDescent="0.15"/>
  <cols>
    <col min="1" max="16" width="5.125" style="1" customWidth="1"/>
    <col min="17" max="17" width="6.875" style="1" customWidth="1"/>
    <col min="18" max="33" width="5.125" style="1" customWidth="1"/>
    <col min="34" max="34" width="6.875" style="1" customWidth="1"/>
    <col min="35" max="16384" width="10.25" style="1"/>
  </cols>
  <sheetData>
    <row r="1" spans="1:34" ht="41.25" customHeight="1" thickBot="1" x14ac:dyDescent="0.2">
      <c r="A1" s="679" t="str">
        <f>'患者情報（入力）'!C5</f>
        <v>急性心筋梗塞・狭心症+心不全パス</v>
      </c>
      <c r="B1" s="679"/>
      <c r="C1" s="679"/>
      <c r="D1" s="679"/>
      <c r="E1" s="679"/>
      <c r="F1" s="679"/>
      <c r="G1" s="679"/>
      <c r="H1" s="679"/>
      <c r="I1" s="679"/>
      <c r="J1" s="679"/>
      <c r="K1" s="679"/>
      <c r="L1" s="679"/>
      <c r="M1" s="679"/>
      <c r="N1" s="679"/>
      <c r="O1" s="679"/>
      <c r="P1" s="679"/>
      <c r="Q1" s="679"/>
      <c r="R1" s="679"/>
      <c r="S1" s="679"/>
      <c r="T1" s="679"/>
      <c r="U1" s="679"/>
      <c r="V1" s="679"/>
      <c r="W1" s="679"/>
      <c r="X1" s="679"/>
      <c r="Y1" s="679"/>
      <c r="Z1" s="679"/>
      <c r="AA1" s="679"/>
      <c r="AB1" s="679"/>
      <c r="AC1" s="679"/>
      <c r="AD1" s="679"/>
      <c r="AE1" s="679"/>
      <c r="AF1" s="679"/>
      <c r="AG1" s="679"/>
      <c r="AH1" s="679"/>
    </row>
    <row r="2" spans="1:34" ht="27.75" customHeight="1" thickTop="1" x14ac:dyDescent="0.15">
      <c r="A2" s="680" t="s">
        <v>23</v>
      </c>
      <c r="B2" s="681"/>
      <c r="C2" s="681"/>
      <c r="D2" s="698">
        <f>'患者情報（入力）'!C19</f>
        <v>0</v>
      </c>
      <c r="E2" s="699"/>
      <c r="F2" s="699"/>
      <c r="G2" s="699"/>
      <c r="H2" s="699"/>
      <c r="I2" s="699"/>
      <c r="J2" s="699"/>
      <c r="K2" s="700"/>
      <c r="L2" s="682" t="s">
        <v>24</v>
      </c>
      <c r="M2" s="681"/>
      <c r="N2" s="683"/>
      <c r="O2" s="684">
        <f>'患者情報（入力）'!C20</f>
        <v>0</v>
      </c>
      <c r="P2" s="685"/>
      <c r="Q2" s="686"/>
      <c r="R2" s="687" t="s">
        <v>87</v>
      </c>
      <c r="S2" s="688"/>
      <c r="T2" s="688"/>
      <c r="U2" s="689"/>
      <c r="V2" s="690" t="str">
        <f>'患者情報（入力）'!C29</f>
        <v>YYYY/MM/DD</v>
      </c>
      <c r="W2" s="691"/>
      <c r="X2" s="691"/>
      <c r="Y2" s="691"/>
      <c r="Z2" s="691"/>
      <c r="AA2" s="691"/>
      <c r="AB2" s="691"/>
      <c r="AC2" s="157"/>
      <c r="AD2" s="26"/>
      <c r="AE2" s="27"/>
      <c r="AF2" s="692"/>
      <c r="AG2" s="693"/>
      <c r="AH2" s="694"/>
    </row>
    <row r="3" spans="1:34" ht="27.75" customHeight="1" x14ac:dyDescent="0.15">
      <c r="A3" s="701" t="s">
        <v>25</v>
      </c>
      <c r="B3" s="702"/>
      <c r="C3" s="703"/>
      <c r="D3" s="667">
        <f>'患者情報（入力）'!C18</f>
        <v>0</v>
      </c>
      <c r="E3" s="704"/>
      <c r="F3" s="704"/>
      <c r="G3" s="705"/>
      <c r="H3" s="653" t="s">
        <v>17</v>
      </c>
      <c r="I3" s="654"/>
      <c r="J3" s="655"/>
      <c r="K3" s="709">
        <f>'患者情報（入力）'!C21</f>
        <v>0</v>
      </c>
      <c r="L3" s="710"/>
      <c r="M3" s="710"/>
      <c r="N3" s="710"/>
      <c r="O3" s="710"/>
      <c r="P3" s="710"/>
      <c r="Q3" s="106" t="s">
        <v>26</v>
      </c>
      <c r="R3" s="653" t="s">
        <v>27</v>
      </c>
      <c r="S3" s="654"/>
      <c r="T3" s="654"/>
      <c r="U3" s="655"/>
      <c r="V3" s="667" t="str">
        <f>'患者情報（入力）'!C31</f>
        <v>XX</v>
      </c>
      <c r="W3" s="668"/>
      <c r="X3" s="7" t="s">
        <v>211</v>
      </c>
      <c r="Y3" s="653" t="s">
        <v>28</v>
      </c>
      <c r="Z3" s="654"/>
      <c r="AA3" s="654"/>
      <c r="AB3" s="654"/>
      <c r="AC3" s="667" t="str">
        <f>'患者情報（入力）'!C33</f>
        <v>ZZ</v>
      </c>
      <c r="AD3" s="668"/>
      <c r="AE3" s="6" t="s">
        <v>290</v>
      </c>
      <c r="AF3" s="555"/>
      <c r="AG3" s="555"/>
      <c r="AH3" s="695"/>
    </row>
    <row r="4" spans="1:34" ht="27.75" customHeight="1" thickBot="1" x14ac:dyDescent="0.2">
      <c r="A4" s="707" t="s">
        <v>10</v>
      </c>
      <c r="B4" s="708"/>
      <c r="C4" s="708"/>
      <c r="D4" s="656" t="str">
        <f>'患者情報（入力）'!C22</f>
        <v>YYYY/MM/DD</v>
      </c>
      <c r="E4" s="657"/>
      <c r="F4" s="657"/>
      <c r="G4" s="657"/>
      <c r="H4" s="657"/>
      <c r="I4" s="657"/>
      <c r="J4" s="156" t="s">
        <v>336</v>
      </c>
      <c r="K4" s="657" t="str">
        <f>'患者情報（入力）'!C23</f>
        <v>YYYY/MM/DD</v>
      </c>
      <c r="L4" s="657"/>
      <c r="M4" s="657"/>
      <c r="N4" s="657"/>
      <c r="O4" s="657"/>
      <c r="P4" s="657"/>
      <c r="Q4" s="706"/>
      <c r="R4" s="674" t="s">
        <v>29</v>
      </c>
      <c r="S4" s="675"/>
      <c r="T4" s="675"/>
      <c r="U4" s="676"/>
      <c r="V4" s="660" t="str">
        <f>'患者情報（入力）'!C32</f>
        <v>YY</v>
      </c>
      <c r="W4" s="661"/>
      <c r="X4" s="29" t="s">
        <v>30</v>
      </c>
      <c r="Y4" s="665" t="s">
        <v>31</v>
      </c>
      <c r="Z4" s="666"/>
      <c r="AA4" s="666"/>
      <c r="AB4" s="666"/>
      <c r="AC4" s="672" t="e">
        <f>'患者情報（入力）'!C34</f>
        <v>#VALUE!</v>
      </c>
      <c r="AD4" s="673"/>
      <c r="AE4" s="28"/>
      <c r="AF4" s="696"/>
      <c r="AG4" s="696"/>
      <c r="AH4" s="697"/>
    </row>
    <row r="5" spans="1:34" ht="10.5" customHeight="1" thickTop="1" x14ac:dyDescent="0.15">
      <c r="A5" s="8"/>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row>
    <row r="6" spans="1:34" s="30" customFormat="1" ht="30" customHeight="1" x14ac:dyDescent="0.15">
      <c r="A6" s="237" t="s">
        <v>2</v>
      </c>
      <c r="B6" s="238"/>
      <c r="C6" s="189"/>
      <c r="D6" s="189"/>
      <c r="E6" s="189"/>
      <c r="F6" s="189"/>
      <c r="G6" s="189"/>
      <c r="H6" s="189"/>
      <c r="I6" s="189"/>
      <c r="J6" s="189"/>
      <c r="K6" s="189"/>
      <c r="L6" s="189"/>
      <c r="M6" s="189"/>
      <c r="N6" s="189"/>
      <c r="O6" s="189"/>
      <c r="P6" s="189"/>
      <c r="Q6" s="189"/>
      <c r="R6" s="196"/>
      <c r="S6" s="196"/>
      <c r="T6" s="196"/>
      <c r="U6" s="196"/>
      <c r="V6" s="196"/>
      <c r="W6" s="196"/>
      <c r="X6" s="196"/>
      <c r="Y6" s="196"/>
      <c r="Z6" s="196"/>
      <c r="AA6" s="196"/>
      <c r="AB6" s="196"/>
      <c r="AC6" s="196"/>
      <c r="AD6" s="196"/>
      <c r="AE6" s="196"/>
      <c r="AF6" s="196"/>
      <c r="AG6" s="196"/>
      <c r="AH6" s="197"/>
    </row>
    <row r="7" spans="1:34" s="212" customFormat="1" ht="24.95" customHeight="1" x14ac:dyDescent="0.15">
      <c r="A7" s="247" t="s">
        <v>270</v>
      </c>
      <c r="B7" s="226" t="s">
        <v>226</v>
      </c>
      <c r="C7" s="713">
        <f>'患者情報（入力）'!D53</f>
        <v>30</v>
      </c>
      <c r="D7" s="713"/>
      <c r="E7" s="227" t="str">
        <f>'患者情報（入力）'!F53</f>
        <v>分</v>
      </c>
      <c r="F7" s="5" t="s">
        <v>260</v>
      </c>
      <c r="G7" s="5"/>
      <c r="H7" s="5"/>
      <c r="I7" s="5"/>
      <c r="J7" s="5"/>
      <c r="K7" s="5"/>
      <c r="L7" s="5"/>
      <c r="M7" s="5"/>
      <c r="N7" s="5"/>
      <c r="O7" s="5"/>
      <c r="P7" s="5"/>
      <c r="Q7" s="5"/>
      <c r="R7" s="216"/>
      <c r="S7" s="216"/>
      <c r="T7" s="216"/>
      <c r="U7" s="216"/>
      <c r="V7" s="216"/>
      <c r="W7" s="216"/>
      <c r="X7" s="216"/>
      <c r="Y7" s="216"/>
      <c r="Z7" s="216"/>
      <c r="AA7" s="216"/>
      <c r="AB7" s="216"/>
      <c r="AC7" s="216"/>
      <c r="AD7" s="216"/>
      <c r="AE7" s="216"/>
      <c r="AF7" s="216"/>
      <c r="AG7" s="216"/>
      <c r="AH7" s="217"/>
    </row>
    <row r="8" spans="1:34" s="212" customFormat="1" ht="24.95" customHeight="1" x14ac:dyDescent="0.15">
      <c r="A8" s="247" t="s">
        <v>270</v>
      </c>
      <c r="B8" s="5" t="s">
        <v>36</v>
      </c>
      <c r="C8" s="5"/>
      <c r="D8" s="5"/>
      <c r="E8" s="5"/>
      <c r="F8" s="5"/>
      <c r="G8" s="5"/>
      <c r="H8" s="5"/>
      <c r="I8" s="5"/>
      <c r="J8" s="5"/>
      <c r="K8" s="5"/>
      <c r="L8" s="5"/>
      <c r="M8" s="5"/>
      <c r="N8" s="5"/>
      <c r="O8" s="5"/>
      <c r="P8" s="5"/>
      <c r="Q8" s="5"/>
      <c r="R8" s="216"/>
      <c r="S8" s="216"/>
      <c r="T8" s="216"/>
      <c r="U8" s="216"/>
      <c r="V8" s="216"/>
      <c r="W8" s="216"/>
      <c r="X8" s="216"/>
      <c r="Y8" s="216"/>
      <c r="Z8" s="216"/>
      <c r="AA8" s="216"/>
      <c r="AB8" s="216"/>
      <c r="AC8" s="216"/>
      <c r="AD8" s="216"/>
      <c r="AE8" s="216"/>
      <c r="AF8" s="216"/>
      <c r="AG8" s="216"/>
      <c r="AH8" s="217"/>
    </row>
    <row r="9" spans="1:34" s="212" customFormat="1" ht="18" customHeight="1" x14ac:dyDescent="0.15">
      <c r="A9" s="228"/>
      <c r="B9" s="5"/>
      <c r="C9" s="5"/>
      <c r="D9" s="5"/>
      <c r="E9" s="5"/>
      <c r="F9" s="5"/>
      <c r="G9" s="5"/>
      <c r="H9" s="5"/>
      <c r="I9" s="5"/>
      <c r="J9" s="5"/>
      <c r="K9" s="5"/>
      <c r="L9" s="5"/>
      <c r="M9" s="5"/>
      <c r="N9" s="5"/>
      <c r="O9" s="5"/>
      <c r="P9" s="5"/>
      <c r="Q9" s="5"/>
      <c r="R9" s="216"/>
      <c r="S9" s="216"/>
      <c r="T9" s="216"/>
      <c r="U9" s="216"/>
      <c r="V9" s="216"/>
      <c r="W9" s="216"/>
      <c r="X9" s="216"/>
      <c r="Y9" s="216"/>
      <c r="Z9" s="216"/>
      <c r="AA9" s="216"/>
      <c r="AB9" s="216"/>
      <c r="AC9" s="216"/>
      <c r="AD9" s="216"/>
      <c r="AE9" s="216"/>
      <c r="AF9" s="216"/>
      <c r="AG9" s="216"/>
      <c r="AH9" s="217"/>
    </row>
    <row r="10" spans="1:34" s="30" customFormat="1" ht="30" customHeight="1" x14ac:dyDescent="0.15">
      <c r="A10" s="31" t="s">
        <v>62</v>
      </c>
      <c r="B10" s="32"/>
      <c r="C10" s="32"/>
      <c r="D10" s="32"/>
      <c r="E10" s="32"/>
      <c r="F10" s="32"/>
      <c r="G10" s="32"/>
      <c r="H10" s="32"/>
      <c r="I10" s="32"/>
      <c r="J10" s="32"/>
      <c r="K10" s="32"/>
      <c r="L10" s="32"/>
      <c r="M10" s="32"/>
      <c r="N10" s="32"/>
      <c r="O10" s="32"/>
      <c r="P10" s="32"/>
      <c r="Q10" s="32"/>
      <c r="R10" s="193"/>
      <c r="S10" s="193"/>
      <c r="T10" s="193"/>
      <c r="U10" s="193"/>
      <c r="V10" s="193"/>
      <c r="W10" s="193"/>
      <c r="X10" s="193"/>
      <c r="Y10" s="193"/>
      <c r="Z10" s="193"/>
      <c r="AA10" s="193"/>
      <c r="AB10" s="193"/>
      <c r="AC10" s="193"/>
      <c r="AD10" s="193"/>
      <c r="AE10" s="193"/>
      <c r="AF10" s="193"/>
      <c r="AG10" s="193"/>
      <c r="AH10" s="194"/>
    </row>
    <row r="11" spans="1:34" s="212" customFormat="1" ht="24.95" customHeight="1" x14ac:dyDescent="0.15">
      <c r="A11" s="247" t="s">
        <v>270</v>
      </c>
      <c r="B11" s="215" t="s">
        <v>314</v>
      </c>
      <c r="C11" s="215"/>
      <c r="D11" s="215"/>
      <c r="E11" s="215"/>
      <c r="F11" s="215"/>
      <c r="G11" s="215"/>
      <c r="H11" s="215"/>
      <c r="I11" s="215"/>
      <c r="J11" s="215"/>
      <c r="K11" s="215"/>
      <c r="L11" s="215"/>
      <c r="M11" s="215"/>
      <c r="N11" s="215"/>
      <c r="O11" s="215"/>
      <c r="P11" s="215"/>
      <c r="Q11" s="215"/>
      <c r="R11" s="215"/>
      <c r="S11" s="215"/>
      <c r="T11" s="215"/>
      <c r="U11" s="215"/>
      <c r="V11" s="215"/>
      <c r="W11" s="215"/>
      <c r="X11" s="215"/>
      <c r="Y11" s="215"/>
      <c r="Z11" s="215"/>
      <c r="AA11" s="215"/>
      <c r="AB11" s="215"/>
      <c r="AC11" s="215"/>
      <c r="AD11" s="215"/>
      <c r="AE11" s="215"/>
      <c r="AF11" s="216"/>
      <c r="AG11" s="216"/>
      <c r="AH11" s="217"/>
    </row>
    <row r="12" spans="1:34" s="212" customFormat="1" ht="24.95" customHeight="1" x14ac:dyDescent="0.15">
      <c r="A12" s="247" t="s">
        <v>270</v>
      </c>
      <c r="B12" s="215" t="s">
        <v>63</v>
      </c>
      <c r="C12" s="215"/>
      <c r="D12" s="215"/>
      <c r="E12" s="215"/>
      <c r="F12" s="215"/>
      <c r="G12" s="215"/>
      <c r="H12" s="215"/>
      <c r="I12" s="215"/>
      <c r="J12" s="215"/>
      <c r="K12" s="215"/>
      <c r="L12" s="215"/>
      <c r="M12" s="215"/>
      <c r="N12" s="215"/>
      <c r="O12" s="215"/>
      <c r="P12" s="215"/>
      <c r="Q12" s="215"/>
      <c r="R12" s="215"/>
      <c r="S12" s="215"/>
      <c r="T12" s="215"/>
      <c r="U12" s="215"/>
      <c r="V12" s="215"/>
      <c r="W12" s="215"/>
      <c r="X12" s="215"/>
      <c r="Y12" s="215"/>
      <c r="Z12" s="215"/>
      <c r="AA12" s="215"/>
      <c r="AB12" s="215"/>
      <c r="AC12" s="215"/>
      <c r="AD12" s="215"/>
      <c r="AE12" s="215"/>
      <c r="AF12" s="216"/>
      <c r="AG12" s="216"/>
      <c r="AH12" s="217"/>
    </row>
    <row r="13" spans="1:34" s="212" customFormat="1" ht="24.95" customHeight="1" x14ac:dyDescent="0.15">
      <c r="A13" s="247" t="s">
        <v>270</v>
      </c>
      <c r="B13" s="215" t="s">
        <v>50</v>
      </c>
      <c r="C13" s="215"/>
      <c r="D13" s="215"/>
      <c r="E13" s="215"/>
      <c r="F13" s="215"/>
      <c r="G13" s="215"/>
      <c r="H13" s="215"/>
      <c r="I13" s="215"/>
      <c r="J13" s="215"/>
      <c r="K13" s="215"/>
      <c r="L13" s="215"/>
      <c r="M13" s="215"/>
      <c r="N13" s="215"/>
      <c r="O13" s="215"/>
      <c r="P13" s="215"/>
      <c r="Q13" s="215"/>
      <c r="R13" s="215"/>
      <c r="S13" s="215"/>
      <c r="T13" s="215"/>
      <c r="U13" s="215"/>
      <c r="V13" s="215"/>
      <c r="W13" s="215"/>
      <c r="X13" s="215"/>
      <c r="Y13" s="215"/>
      <c r="Z13" s="215"/>
      <c r="AA13" s="215"/>
      <c r="AB13" s="215"/>
      <c r="AC13" s="215"/>
      <c r="AD13" s="215"/>
      <c r="AE13" s="215"/>
      <c r="AF13" s="216"/>
      <c r="AG13" s="216"/>
      <c r="AH13" s="217"/>
    </row>
    <row r="14" spans="1:34" s="212" customFormat="1" ht="24.95" customHeight="1" x14ac:dyDescent="0.15">
      <c r="A14" s="247" t="s">
        <v>270</v>
      </c>
      <c r="B14" s="215" t="s">
        <v>51</v>
      </c>
      <c r="C14" s="215"/>
      <c r="D14" s="215"/>
      <c r="E14" s="215"/>
      <c r="F14" s="215"/>
      <c r="G14" s="215"/>
      <c r="H14" s="215"/>
      <c r="I14" s="215"/>
      <c r="J14" s="215"/>
      <c r="K14" s="215"/>
      <c r="L14" s="215"/>
      <c r="M14" s="215"/>
      <c r="N14" s="215"/>
      <c r="O14" s="215"/>
      <c r="P14" s="215"/>
      <c r="Q14" s="215"/>
      <c r="R14" s="215"/>
      <c r="S14" s="215"/>
      <c r="T14" s="215"/>
      <c r="U14" s="215"/>
      <c r="V14" s="215"/>
      <c r="W14" s="215"/>
      <c r="X14" s="215"/>
      <c r="Y14" s="215"/>
      <c r="Z14" s="215"/>
      <c r="AA14" s="215"/>
      <c r="AB14" s="215"/>
      <c r="AC14" s="215"/>
      <c r="AD14" s="215"/>
      <c r="AE14" s="215"/>
      <c r="AF14" s="216"/>
      <c r="AG14" s="216"/>
      <c r="AH14" s="217"/>
    </row>
    <row r="15" spans="1:34" s="212" customFormat="1" ht="24.95" customHeight="1" x14ac:dyDescent="0.15">
      <c r="A15" s="247" t="s">
        <v>270</v>
      </c>
      <c r="B15" s="215" t="s">
        <v>52</v>
      </c>
      <c r="C15" s="215"/>
      <c r="D15" s="215"/>
      <c r="E15" s="215"/>
      <c r="F15" s="215"/>
      <c r="G15" s="215"/>
      <c r="H15" s="215"/>
      <c r="I15" s="215"/>
      <c r="J15" s="215"/>
      <c r="K15" s="215"/>
      <c r="L15" s="215"/>
      <c r="M15" s="215"/>
      <c r="N15" s="215"/>
      <c r="O15" s="215"/>
      <c r="P15" s="215"/>
      <c r="Q15" s="215"/>
      <c r="R15" s="215"/>
      <c r="S15" s="215"/>
      <c r="T15" s="215"/>
      <c r="U15" s="215"/>
      <c r="V15" s="215"/>
      <c r="W15" s="215"/>
      <c r="X15" s="215"/>
      <c r="Y15" s="215"/>
      <c r="Z15" s="215"/>
      <c r="AA15" s="215"/>
      <c r="AB15" s="215"/>
      <c r="AC15" s="215"/>
      <c r="AD15" s="215"/>
      <c r="AE15" s="215"/>
      <c r="AF15" s="216"/>
      <c r="AG15" s="216"/>
      <c r="AH15" s="217"/>
    </row>
    <row r="16" spans="1:34" s="212" customFormat="1" ht="24.95" customHeight="1" x14ac:dyDescent="0.15">
      <c r="A16" s="247" t="s">
        <v>270</v>
      </c>
      <c r="B16" s="215" t="s">
        <v>53</v>
      </c>
      <c r="C16" s="215"/>
      <c r="D16" s="215"/>
      <c r="E16" s="215"/>
      <c r="F16" s="215"/>
      <c r="G16" s="215"/>
      <c r="H16" s="215"/>
      <c r="I16" s="215"/>
      <c r="J16" s="215"/>
      <c r="K16" s="215"/>
      <c r="L16" s="215"/>
      <c r="M16" s="215"/>
      <c r="N16" s="215"/>
      <c r="O16" s="215"/>
      <c r="P16" s="215"/>
      <c r="Q16" s="215"/>
      <c r="R16" s="215"/>
      <c r="S16" s="215"/>
      <c r="T16" s="215"/>
      <c r="U16" s="215"/>
      <c r="V16" s="215"/>
      <c r="W16" s="215"/>
      <c r="X16" s="215"/>
      <c r="Y16" s="215"/>
      <c r="Z16" s="215"/>
      <c r="AA16" s="215"/>
      <c r="AB16" s="215"/>
      <c r="AC16" s="215"/>
      <c r="AD16" s="215"/>
      <c r="AE16" s="215"/>
      <c r="AF16" s="216"/>
      <c r="AG16" s="216"/>
      <c r="AH16" s="217"/>
    </row>
    <row r="17" spans="1:34" s="212" customFormat="1" ht="24.95" customHeight="1" x14ac:dyDescent="0.15">
      <c r="A17" s="247" t="s">
        <v>270</v>
      </c>
      <c r="B17" s="215" t="s">
        <v>54</v>
      </c>
      <c r="C17" s="215"/>
      <c r="D17" s="215"/>
      <c r="E17" s="215"/>
      <c r="F17" s="215"/>
      <c r="G17" s="215"/>
      <c r="H17" s="215"/>
      <c r="I17" s="215"/>
      <c r="J17" s="215"/>
      <c r="K17" s="215"/>
      <c r="L17" s="215"/>
      <c r="M17" s="215"/>
      <c r="N17" s="215"/>
      <c r="O17" s="215"/>
      <c r="P17" s="215"/>
      <c r="Q17" s="215"/>
      <c r="R17" s="215"/>
      <c r="S17" s="215"/>
      <c r="T17" s="215"/>
      <c r="U17" s="215"/>
      <c r="V17" s="215"/>
      <c r="W17" s="215"/>
      <c r="X17" s="215"/>
      <c r="Y17" s="215"/>
      <c r="Z17" s="215"/>
      <c r="AA17" s="215"/>
      <c r="AB17" s="215"/>
      <c r="AC17" s="215"/>
      <c r="AD17" s="215"/>
      <c r="AE17" s="215"/>
      <c r="AF17" s="216"/>
      <c r="AG17" s="216"/>
      <c r="AH17" s="217"/>
    </row>
    <row r="18" spans="1:34" s="212" customFormat="1" ht="24.95" customHeight="1" x14ac:dyDescent="0.15">
      <c r="A18" s="247" t="s">
        <v>270</v>
      </c>
      <c r="B18" s="215" t="s">
        <v>55</v>
      </c>
      <c r="C18" s="215"/>
      <c r="D18" s="215"/>
      <c r="E18" s="215"/>
      <c r="F18" s="215"/>
      <c r="G18" s="215"/>
      <c r="H18" s="215"/>
      <c r="I18" s="215"/>
      <c r="J18" s="215"/>
      <c r="K18" s="215"/>
      <c r="L18" s="215"/>
      <c r="M18" s="215"/>
      <c r="N18" s="215"/>
      <c r="O18" s="215"/>
      <c r="P18" s="215"/>
      <c r="Q18" s="215"/>
      <c r="R18" s="215"/>
      <c r="S18" s="215"/>
      <c r="T18" s="215"/>
      <c r="U18" s="215"/>
      <c r="V18" s="215"/>
      <c r="W18" s="215"/>
      <c r="X18" s="215"/>
      <c r="Y18" s="215"/>
      <c r="Z18" s="215"/>
      <c r="AA18" s="215"/>
      <c r="AB18" s="215"/>
      <c r="AC18" s="215"/>
      <c r="AD18" s="215"/>
      <c r="AE18" s="215"/>
      <c r="AF18" s="216"/>
      <c r="AG18" s="216"/>
      <c r="AH18" s="217"/>
    </row>
    <row r="19" spans="1:34" s="212" customFormat="1" ht="24.95" customHeight="1" x14ac:dyDescent="0.15">
      <c r="A19" s="247" t="s">
        <v>270</v>
      </c>
      <c r="B19" s="215" t="s">
        <v>312</v>
      </c>
      <c r="C19" s="215"/>
      <c r="D19" s="215"/>
      <c r="E19" s="215"/>
      <c r="F19" s="215"/>
      <c r="G19" s="215"/>
      <c r="H19" s="215"/>
      <c r="I19" s="215"/>
      <c r="J19" s="215"/>
      <c r="K19" s="215"/>
      <c r="L19" s="215"/>
      <c r="M19" s="215"/>
      <c r="N19" s="215"/>
      <c r="O19" s="215"/>
      <c r="P19" s="215"/>
      <c r="Q19" s="215"/>
      <c r="R19" s="215"/>
      <c r="S19" s="215"/>
      <c r="T19" s="215"/>
      <c r="U19" s="215"/>
      <c r="V19" s="215"/>
      <c r="W19" s="215"/>
      <c r="X19" s="215"/>
      <c r="Y19" s="215"/>
      <c r="Z19" s="215"/>
      <c r="AA19" s="215"/>
      <c r="AB19" s="215"/>
      <c r="AC19" s="215"/>
      <c r="AD19" s="215"/>
      <c r="AE19" s="215"/>
      <c r="AF19" s="216"/>
      <c r="AG19" s="216"/>
      <c r="AH19" s="217"/>
    </row>
    <row r="20" spans="1:34" s="212" customFormat="1" ht="24.95" customHeight="1" x14ac:dyDescent="0.15">
      <c r="A20" s="247" t="s">
        <v>270</v>
      </c>
      <c r="B20" s="215" t="s">
        <v>56</v>
      </c>
      <c r="C20" s="215"/>
      <c r="D20" s="215"/>
      <c r="E20" s="215"/>
      <c r="F20" s="215"/>
      <c r="G20" s="215"/>
      <c r="H20" s="215"/>
      <c r="I20" s="215"/>
      <c r="J20" s="215"/>
      <c r="K20" s="215"/>
      <c r="L20" s="215"/>
      <c r="M20" s="215"/>
      <c r="N20" s="215"/>
      <c r="O20" s="215"/>
      <c r="P20" s="215"/>
      <c r="Q20" s="215"/>
      <c r="R20" s="215"/>
      <c r="S20" s="215"/>
      <c r="T20" s="215"/>
      <c r="U20" s="215"/>
      <c r="V20" s="215"/>
      <c r="W20" s="215"/>
      <c r="X20" s="215"/>
      <c r="Y20" s="215"/>
      <c r="Z20" s="215"/>
      <c r="AA20" s="215"/>
      <c r="AB20" s="215"/>
      <c r="AC20" s="215"/>
      <c r="AD20" s="215"/>
      <c r="AE20" s="215"/>
      <c r="AF20" s="216"/>
      <c r="AG20" s="216"/>
      <c r="AH20" s="217"/>
    </row>
    <row r="21" spans="1:34" s="212" customFormat="1" ht="24.95" customHeight="1" x14ac:dyDescent="0.15">
      <c r="A21" s="247" t="s">
        <v>270</v>
      </c>
      <c r="B21" s="215" t="s">
        <v>57</v>
      </c>
      <c r="C21" s="215"/>
      <c r="D21" s="215"/>
      <c r="E21" s="215"/>
      <c r="F21" s="215"/>
      <c r="G21" s="215"/>
      <c r="H21" s="215"/>
      <c r="I21" s="215"/>
      <c r="J21" s="215"/>
      <c r="K21" s="215"/>
      <c r="L21" s="215"/>
      <c r="M21" s="215"/>
      <c r="N21" s="215"/>
      <c r="O21" s="215"/>
      <c r="P21" s="215"/>
      <c r="Q21" s="215"/>
      <c r="R21" s="215"/>
      <c r="S21" s="215"/>
      <c r="T21" s="215"/>
      <c r="U21" s="215"/>
      <c r="V21" s="215"/>
      <c r="W21" s="215"/>
      <c r="X21" s="215"/>
      <c r="Y21" s="215"/>
      <c r="Z21" s="215"/>
      <c r="AA21" s="215"/>
      <c r="AB21" s="215"/>
      <c r="AC21" s="215"/>
      <c r="AD21" s="215"/>
      <c r="AE21" s="215"/>
      <c r="AF21" s="216"/>
      <c r="AG21" s="216"/>
      <c r="AH21" s="217"/>
    </row>
    <row r="22" spans="1:34" s="212" customFormat="1" ht="24.95" customHeight="1" x14ac:dyDescent="0.15">
      <c r="A22" s="247" t="s">
        <v>270</v>
      </c>
      <c r="B22" s="215" t="s">
        <v>313</v>
      </c>
      <c r="C22" s="215"/>
      <c r="D22" s="215"/>
      <c r="E22" s="215"/>
      <c r="F22" s="215"/>
      <c r="G22" s="215"/>
      <c r="H22" s="215"/>
      <c r="I22" s="215"/>
      <c r="J22" s="215"/>
      <c r="K22" s="215"/>
      <c r="L22" s="215"/>
      <c r="M22" s="215"/>
      <c r="N22" s="215"/>
      <c r="O22" s="215"/>
      <c r="P22" s="215"/>
      <c r="Q22" s="215"/>
      <c r="R22" s="215"/>
      <c r="S22" s="215"/>
      <c r="T22" s="215"/>
      <c r="U22" s="215"/>
      <c r="V22" s="215"/>
      <c r="W22" s="215"/>
      <c r="X22" s="215"/>
      <c r="Y22" s="215"/>
      <c r="Z22" s="215"/>
      <c r="AA22" s="215"/>
      <c r="AB22" s="215"/>
      <c r="AC22" s="215"/>
      <c r="AD22" s="215"/>
      <c r="AE22" s="215"/>
      <c r="AF22" s="216"/>
      <c r="AG22" s="216"/>
      <c r="AH22" s="217"/>
    </row>
    <row r="23" spans="1:34" s="212" customFormat="1" ht="24.95" customHeight="1" x14ac:dyDescent="0.15">
      <c r="A23" s="247" t="s">
        <v>270</v>
      </c>
      <c r="B23" s="215" t="s">
        <v>61</v>
      </c>
      <c r="C23" s="215"/>
      <c r="D23" s="215"/>
      <c r="E23" s="215"/>
      <c r="F23" s="215"/>
      <c r="G23" s="215"/>
      <c r="H23" s="215"/>
      <c r="I23" s="215"/>
      <c r="J23" s="215"/>
      <c r="K23" s="215"/>
      <c r="L23" s="215"/>
      <c r="M23" s="215"/>
      <c r="N23" s="215"/>
      <c r="O23" s="215"/>
      <c r="P23" s="215"/>
      <c r="Q23" s="215"/>
      <c r="R23" s="215"/>
      <c r="S23" s="215"/>
      <c r="T23" s="215"/>
      <c r="U23" s="215"/>
      <c r="V23" s="215"/>
      <c r="W23" s="215"/>
      <c r="X23" s="215"/>
      <c r="Y23" s="215"/>
      <c r="Z23" s="215"/>
      <c r="AA23" s="215"/>
      <c r="AB23" s="215"/>
      <c r="AC23" s="215"/>
      <c r="AD23" s="215"/>
      <c r="AE23" s="215"/>
      <c r="AF23" s="216"/>
      <c r="AG23" s="216"/>
      <c r="AH23" s="217"/>
    </row>
    <row r="24" spans="1:34" s="212" customFormat="1" ht="24.95" customHeight="1" x14ac:dyDescent="0.15">
      <c r="A24" s="247" t="s">
        <v>270</v>
      </c>
      <c r="B24" s="215" t="s">
        <v>58</v>
      </c>
      <c r="C24" s="215"/>
      <c r="D24" s="215"/>
      <c r="E24" s="215"/>
      <c r="F24" s="215"/>
      <c r="G24" s="215"/>
      <c r="H24" s="215"/>
      <c r="I24" s="215"/>
      <c r="J24" s="215"/>
      <c r="K24" s="215"/>
      <c r="L24" s="215"/>
      <c r="M24" s="215"/>
      <c r="N24" s="215"/>
      <c r="O24" s="215"/>
      <c r="P24" s="215"/>
      <c r="Q24" s="215"/>
      <c r="R24" s="215"/>
      <c r="S24" s="215"/>
      <c r="T24" s="215"/>
      <c r="U24" s="215"/>
      <c r="V24" s="215"/>
      <c r="W24" s="215"/>
      <c r="X24" s="215"/>
      <c r="Y24" s="215"/>
      <c r="Z24" s="215"/>
      <c r="AA24" s="215"/>
      <c r="AB24" s="215"/>
      <c r="AC24" s="215"/>
      <c r="AD24" s="215"/>
      <c r="AE24" s="215"/>
      <c r="AF24" s="216"/>
      <c r="AG24" s="216"/>
      <c r="AH24" s="217"/>
    </row>
    <row r="25" spans="1:34" s="212" customFormat="1" ht="24.95" customHeight="1" x14ac:dyDescent="0.15">
      <c r="A25" s="247" t="s">
        <v>270</v>
      </c>
      <c r="B25" s="215" t="s">
        <v>59</v>
      </c>
      <c r="C25" s="215"/>
      <c r="D25" s="215"/>
      <c r="E25" s="215"/>
      <c r="F25" s="215"/>
      <c r="G25" s="215"/>
      <c r="H25" s="215"/>
      <c r="I25" s="215"/>
      <c r="J25" s="215"/>
      <c r="K25" s="215"/>
      <c r="L25" s="215"/>
      <c r="M25" s="215"/>
      <c r="N25" s="215"/>
      <c r="O25" s="215"/>
      <c r="P25" s="215"/>
      <c r="Q25" s="215"/>
      <c r="R25" s="215"/>
      <c r="S25" s="215"/>
      <c r="T25" s="215"/>
      <c r="U25" s="215"/>
      <c r="V25" s="215"/>
      <c r="W25" s="215"/>
      <c r="X25" s="215"/>
      <c r="Y25" s="215"/>
      <c r="Z25" s="215"/>
      <c r="AA25" s="215"/>
      <c r="AB25" s="215"/>
      <c r="AC25" s="215"/>
      <c r="AD25" s="215"/>
      <c r="AE25" s="215"/>
      <c r="AF25" s="216"/>
      <c r="AG25" s="216"/>
      <c r="AH25" s="217"/>
    </row>
    <row r="26" spans="1:34" s="212" customFormat="1" ht="24.95" customHeight="1" x14ac:dyDescent="0.15">
      <c r="A26" s="247" t="s">
        <v>270</v>
      </c>
      <c r="B26" s="215" t="s">
        <v>73</v>
      </c>
      <c r="C26" s="215"/>
      <c r="D26" s="215"/>
      <c r="E26" s="215"/>
      <c r="F26" s="215"/>
      <c r="G26" s="215"/>
      <c r="H26" s="215"/>
      <c r="I26" s="215"/>
      <c r="J26" s="215"/>
      <c r="K26" s="215"/>
      <c r="L26" s="215"/>
      <c r="M26" s="215"/>
      <c r="N26" s="215"/>
      <c r="O26" s="215"/>
      <c r="P26" s="215"/>
      <c r="Q26" s="215"/>
      <c r="R26" s="215"/>
      <c r="S26" s="215"/>
      <c r="T26" s="215"/>
      <c r="U26" s="215"/>
      <c r="V26" s="215"/>
      <c r="W26" s="215"/>
      <c r="X26" s="215"/>
      <c r="Y26" s="215"/>
      <c r="Z26" s="215"/>
      <c r="AA26" s="215"/>
      <c r="AB26" s="215"/>
      <c r="AC26" s="215"/>
      <c r="AD26" s="215"/>
      <c r="AE26" s="215"/>
      <c r="AF26" s="216"/>
      <c r="AG26" s="216"/>
      <c r="AH26" s="217"/>
    </row>
    <row r="27" spans="1:34" s="212" customFormat="1" ht="24.95" customHeight="1" x14ac:dyDescent="0.15">
      <c r="A27" s="247" t="s">
        <v>270</v>
      </c>
      <c r="B27" s="215" t="s">
        <v>74</v>
      </c>
      <c r="C27" s="215"/>
      <c r="D27" s="215"/>
      <c r="E27" s="215"/>
      <c r="F27" s="215"/>
      <c r="G27" s="215"/>
      <c r="H27" s="215"/>
      <c r="I27" s="215"/>
      <c r="J27" s="215"/>
      <c r="K27" s="215"/>
      <c r="L27" s="215"/>
      <c r="M27" s="215"/>
      <c r="N27" s="215"/>
      <c r="O27" s="215"/>
      <c r="P27" s="215"/>
      <c r="Q27" s="215"/>
      <c r="R27" s="215"/>
      <c r="S27" s="215"/>
      <c r="T27" s="215"/>
      <c r="U27" s="215"/>
      <c r="V27" s="215"/>
      <c r="W27" s="215"/>
      <c r="X27" s="215"/>
      <c r="Y27" s="215"/>
      <c r="Z27" s="215"/>
      <c r="AA27" s="215"/>
      <c r="AB27" s="215"/>
      <c r="AC27" s="215"/>
      <c r="AD27" s="215"/>
      <c r="AE27" s="215"/>
      <c r="AF27" s="216"/>
      <c r="AG27" s="216"/>
      <c r="AH27" s="217"/>
    </row>
    <row r="28" spans="1:34" s="212" customFormat="1" ht="24.95" customHeight="1" x14ac:dyDescent="0.15">
      <c r="A28" s="24"/>
      <c r="B28" s="219"/>
      <c r="C28" s="219"/>
      <c r="D28" s="219"/>
      <c r="E28" s="219"/>
      <c r="F28" s="219"/>
      <c r="G28" s="219"/>
      <c r="H28" s="219"/>
      <c r="I28" s="219"/>
      <c r="J28" s="219"/>
      <c r="K28" s="219"/>
      <c r="L28" s="219"/>
      <c r="M28" s="219"/>
      <c r="N28" s="219"/>
      <c r="O28" s="219"/>
      <c r="P28" s="219"/>
      <c r="Q28" s="219"/>
      <c r="R28" s="219"/>
      <c r="S28" s="219"/>
      <c r="T28" s="219"/>
      <c r="U28" s="219"/>
      <c r="V28" s="219"/>
      <c r="W28" s="219"/>
      <c r="X28" s="219"/>
      <c r="Y28" s="219"/>
      <c r="Z28" s="219"/>
      <c r="AA28" s="219"/>
      <c r="AB28" s="219"/>
      <c r="AC28" s="219"/>
      <c r="AD28" s="219"/>
      <c r="AE28" s="219"/>
      <c r="AF28" s="216"/>
      <c r="AG28" s="216"/>
      <c r="AH28" s="217"/>
    </row>
    <row r="29" spans="1:34" s="21" customFormat="1" ht="24.95" customHeight="1" x14ac:dyDescent="0.15">
      <c r="A29" s="18"/>
      <c r="B29" s="19"/>
      <c r="C29" s="19"/>
      <c r="D29" s="208"/>
      <c r="E29" s="208"/>
      <c r="F29" s="208"/>
      <c r="G29" s="208"/>
      <c r="H29" s="10"/>
      <c r="I29" s="208"/>
      <c r="J29" s="208"/>
      <c r="K29" s="208"/>
      <c r="L29" s="208"/>
      <c r="M29" s="208"/>
      <c r="N29" s="10"/>
      <c r="O29" s="19"/>
      <c r="P29" s="19"/>
      <c r="Q29" s="19"/>
      <c r="R29" s="208"/>
      <c r="S29" s="208"/>
      <c r="T29" s="208"/>
      <c r="U29" s="208"/>
      <c r="V29" s="208"/>
      <c r="W29" s="662" t="s">
        <v>126</v>
      </c>
      <c r="X29" s="662"/>
      <c r="Y29" s="662"/>
      <c r="Z29" s="662"/>
      <c r="AA29" s="208"/>
      <c r="AB29" s="711" t="str">
        <f>'患者情報（入力）'!C55</f>
        <v>理学療法士　XXX</v>
      </c>
      <c r="AC29" s="712"/>
      <c r="AD29" s="712"/>
      <c r="AE29" s="712"/>
      <c r="AF29" s="712"/>
      <c r="AG29" s="208"/>
      <c r="AH29" s="225"/>
    </row>
    <row r="30" spans="1:34" s="12" customFormat="1" ht="27" customHeight="1" thickBot="1" x14ac:dyDescent="0.2">
      <c r="A30" s="5"/>
      <c r="B30" s="5"/>
      <c r="C30" s="5"/>
      <c r="D30" s="5"/>
      <c r="E30" s="5"/>
      <c r="F30" s="5"/>
      <c r="G30" s="5"/>
      <c r="H30" s="5"/>
      <c r="I30" s="5"/>
      <c r="J30" s="15" t="s">
        <v>291</v>
      </c>
      <c r="K30" s="15"/>
      <c r="L30" s="25"/>
      <c r="M30" s="114" t="s">
        <v>64</v>
      </c>
      <c r="N30" s="165"/>
      <c r="O30" s="16" t="s">
        <v>7</v>
      </c>
      <c r="P30" s="114"/>
      <c r="Q30" s="16" t="s">
        <v>8</v>
      </c>
      <c r="R30" s="114"/>
      <c r="S30" s="17" t="s">
        <v>9</v>
      </c>
      <c r="T30" s="15"/>
      <c r="U30" s="15"/>
      <c r="V30" s="15"/>
      <c r="W30" s="15" t="s">
        <v>32</v>
      </c>
      <c r="X30" s="15"/>
      <c r="Y30" s="15"/>
      <c r="Z30" s="15"/>
      <c r="AA30" s="15"/>
      <c r="AB30" s="659"/>
      <c r="AC30" s="659"/>
      <c r="AD30" s="659"/>
      <c r="AE30" s="659"/>
      <c r="AF30" s="659"/>
      <c r="AG30" s="659"/>
      <c r="AH30" s="659"/>
    </row>
  </sheetData>
  <mergeCells count="27">
    <mergeCell ref="V2:AB2"/>
    <mergeCell ref="D4:I4"/>
    <mergeCell ref="K4:Q4"/>
    <mergeCell ref="A1:AH1"/>
    <mergeCell ref="A2:C2"/>
    <mergeCell ref="L2:N2"/>
    <mergeCell ref="O2:Q2"/>
    <mergeCell ref="R2:U2"/>
    <mergeCell ref="AF2:AH4"/>
    <mergeCell ref="H3:J3"/>
    <mergeCell ref="D2:K2"/>
    <mergeCell ref="A3:C3"/>
    <mergeCell ref="K3:P3"/>
    <mergeCell ref="AB30:AH30"/>
    <mergeCell ref="D3:G3"/>
    <mergeCell ref="AB29:AF29"/>
    <mergeCell ref="W29:Z29"/>
    <mergeCell ref="Y3:AB3"/>
    <mergeCell ref="R3:U3"/>
    <mergeCell ref="V3:W3"/>
    <mergeCell ref="C7:D7"/>
    <mergeCell ref="R4:U4"/>
    <mergeCell ref="V4:W4"/>
    <mergeCell ref="AC3:AD3"/>
    <mergeCell ref="A4:C4"/>
    <mergeCell ref="Y4:AB4"/>
    <mergeCell ref="AC4:AD4"/>
  </mergeCells>
  <phoneticPr fontId="1"/>
  <dataValidations count="3">
    <dataValidation type="list" allowBlank="1" showInputMessage="1" showErrorMessage="1" sqref="P30">
      <formula1>"1,2,3,4,5,6,7,8,9,10,11,12"</formula1>
    </dataValidation>
    <dataValidation type="list" allowBlank="1" showInputMessage="1" showErrorMessage="1" sqref="R30">
      <formula1>",1,2,3,4,5,6,7,8,9,10,11,12,13,14,15,16,17,18,19,20,21,22,23,24,25,26,27,28,29,30,31"</formula1>
    </dataValidation>
    <dataValidation type="list" allowBlank="1" showInputMessage="1" showErrorMessage="1" sqref="M30">
      <formula1>",明治,大正,昭和,平成"</formula1>
    </dataValidation>
  </dataValidations>
  <pageMargins left="7.874015748031496E-2" right="7.874015748031496E-2" top="0.19685039370078741" bottom="0" header="0.31496062992125984" footer="0.11811023622047245"/>
  <pageSetup paperSize="9" scale="80" orientation="landscape" horizontalDpi="300" verticalDpi="30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1"/>
  <sheetViews>
    <sheetView showGridLines="0" showZeros="0" topLeftCell="A13" zoomScale="75" zoomScaleNormal="75" workbookViewId="0">
      <selection activeCell="S9" sqref="S9"/>
    </sheetView>
  </sheetViews>
  <sheetFormatPr defaultColWidth="10.25" defaultRowHeight="23.25" customHeight="1" x14ac:dyDescent="0.15"/>
  <cols>
    <col min="1" max="34" width="5.125" style="1" customWidth="1"/>
    <col min="35" max="16384" width="10.25" style="1"/>
  </cols>
  <sheetData>
    <row r="1" spans="1:36" ht="40.5" customHeight="1" thickBot="1" x14ac:dyDescent="0.2">
      <c r="A1" s="679" t="str">
        <f>'患者情報（入力）'!C5</f>
        <v>急性心筋梗塞・狭心症+心不全パス</v>
      </c>
      <c r="B1" s="679"/>
      <c r="C1" s="679"/>
      <c r="D1" s="679"/>
      <c r="E1" s="679"/>
      <c r="F1" s="679"/>
      <c r="G1" s="679"/>
      <c r="H1" s="679"/>
      <c r="I1" s="679"/>
      <c r="J1" s="679"/>
      <c r="K1" s="679"/>
      <c r="L1" s="679"/>
      <c r="M1" s="679"/>
      <c r="N1" s="679"/>
      <c r="O1" s="679"/>
      <c r="P1" s="679"/>
      <c r="Q1" s="679"/>
      <c r="R1" s="679"/>
      <c r="S1" s="679"/>
      <c r="T1" s="679"/>
      <c r="U1" s="679"/>
      <c r="V1" s="679"/>
      <c r="W1" s="679"/>
      <c r="X1" s="679"/>
      <c r="Y1" s="679"/>
      <c r="Z1" s="679"/>
      <c r="AA1" s="679"/>
      <c r="AB1" s="679"/>
      <c r="AC1" s="679"/>
      <c r="AD1" s="679"/>
      <c r="AE1" s="679"/>
      <c r="AF1" s="679"/>
      <c r="AG1" s="679"/>
      <c r="AH1" s="679"/>
    </row>
    <row r="2" spans="1:36" ht="27.75" customHeight="1" thickTop="1" x14ac:dyDescent="0.15">
      <c r="A2" s="680" t="s">
        <v>0</v>
      </c>
      <c r="B2" s="682"/>
      <c r="C2" s="721"/>
      <c r="D2" s="698">
        <f>'患者情報（入力）'!C19</f>
        <v>0</v>
      </c>
      <c r="E2" s="699"/>
      <c r="F2" s="699"/>
      <c r="G2" s="699"/>
      <c r="H2" s="699"/>
      <c r="I2" s="699"/>
      <c r="J2" s="699"/>
      <c r="K2" s="700"/>
      <c r="L2" s="729" t="s">
        <v>24</v>
      </c>
      <c r="M2" s="682"/>
      <c r="N2" s="721"/>
      <c r="O2" s="684">
        <f>'患者情報（入力）'!C20</f>
        <v>0</v>
      </c>
      <c r="P2" s="685"/>
      <c r="Q2" s="686"/>
      <c r="R2" s="687" t="s">
        <v>87</v>
      </c>
      <c r="S2" s="688"/>
      <c r="T2" s="688"/>
      <c r="U2" s="689"/>
      <c r="V2" s="690" t="str">
        <f>'患者情報（入力）'!C29</f>
        <v>YYYY/MM/DD</v>
      </c>
      <c r="W2" s="691"/>
      <c r="X2" s="691"/>
      <c r="Y2" s="691"/>
      <c r="Z2" s="691"/>
      <c r="AA2" s="691"/>
      <c r="AB2" s="691"/>
      <c r="AC2" s="157"/>
      <c r="AD2" s="26"/>
      <c r="AE2" s="27"/>
      <c r="AF2" s="722"/>
      <c r="AG2" s="692"/>
      <c r="AH2" s="723"/>
      <c r="AI2" s="2"/>
    </row>
    <row r="3" spans="1:36" ht="27.75" customHeight="1" x14ac:dyDescent="0.15">
      <c r="A3" s="701" t="s">
        <v>60</v>
      </c>
      <c r="B3" s="654"/>
      <c r="C3" s="655"/>
      <c r="D3" s="667">
        <f>'患者情報（入力）'!C18</f>
        <v>0</v>
      </c>
      <c r="E3" s="668"/>
      <c r="F3" s="668"/>
      <c r="G3" s="714"/>
      <c r="H3" s="653" t="s">
        <v>17</v>
      </c>
      <c r="I3" s="654"/>
      <c r="J3" s="655"/>
      <c r="K3" s="709">
        <f>'患者情報（入力）'!C21</f>
        <v>0</v>
      </c>
      <c r="L3" s="710"/>
      <c r="M3" s="710"/>
      <c r="N3" s="710"/>
      <c r="O3" s="710"/>
      <c r="P3" s="710"/>
      <c r="Q3" s="106" t="s">
        <v>26</v>
      </c>
      <c r="R3" s="653" t="s">
        <v>27</v>
      </c>
      <c r="S3" s="654"/>
      <c r="T3" s="654"/>
      <c r="U3" s="655"/>
      <c r="V3" s="667" t="str">
        <f>'患者情報（入力）'!C31</f>
        <v>XX</v>
      </c>
      <c r="W3" s="668"/>
      <c r="X3" s="7" t="s">
        <v>211</v>
      </c>
      <c r="Y3" s="653" t="s">
        <v>28</v>
      </c>
      <c r="Z3" s="654"/>
      <c r="AA3" s="654"/>
      <c r="AB3" s="655"/>
      <c r="AC3" s="667" t="str">
        <f>'患者情報（入力）'!C33</f>
        <v>ZZ</v>
      </c>
      <c r="AD3" s="668"/>
      <c r="AE3" s="6" t="s">
        <v>290</v>
      </c>
      <c r="AF3" s="724"/>
      <c r="AG3" s="715"/>
      <c r="AH3" s="725"/>
      <c r="AI3" s="2"/>
    </row>
    <row r="4" spans="1:36" ht="27.75" customHeight="1" thickBot="1" x14ac:dyDescent="0.2">
      <c r="A4" s="707" t="s">
        <v>10</v>
      </c>
      <c r="B4" s="666"/>
      <c r="C4" s="720"/>
      <c r="D4" s="656" t="str">
        <f>'患者情報（入力）'!C22</f>
        <v>YYYY/MM/DD</v>
      </c>
      <c r="E4" s="657"/>
      <c r="F4" s="657"/>
      <c r="G4" s="657"/>
      <c r="H4" s="657"/>
      <c r="I4" s="657"/>
      <c r="J4" s="156" t="s">
        <v>336</v>
      </c>
      <c r="K4" s="657" t="str">
        <f>'患者情報（入力）'!C23</f>
        <v>YYYY/MM/DD</v>
      </c>
      <c r="L4" s="657"/>
      <c r="M4" s="657"/>
      <c r="N4" s="657"/>
      <c r="O4" s="657"/>
      <c r="P4" s="657"/>
      <c r="Q4" s="706"/>
      <c r="R4" s="665" t="s">
        <v>29</v>
      </c>
      <c r="S4" s="666"/>
      <c r="T4" s="666"/>
      <c r="U4" s="720"/>
      <c r="V4" s="660" t="str">
        <f>'患者情報（入力）'!C32</f>
        <v>YY</v>
      </c>
      <c r="W4" s="661"/>
      <c r="X4" s="29" t="s">
        <v>30</v>
      </c>
      <c r="Y4" s="665" t="s">
        <v>31</v>
      </c>
      <c r="Z4" s="666"/>
      <c r="AA4" s="666"/>
      <c r="AB4" s="720"/>
      <c r="AC4" s="672" t="e">
        <f>'患者情報（入力）'!C34</f>
        <v>#VALUE!</v>
      </c>
      <c r="AD4" s="673"/>
      <c r="AE4" s="28"/>
      <c r="AF4" s="726"/>
      <c r="AG4" s="727"/>
      <c r="AH4" s="728"/>
      <c r="AI4" s="2"/>
    </row>
    <row r="5" spans="1:36" ht="10.5" customHeight="1" thickTop="1" x14ac:dyDescent="0.15">
      <c r="A5" s="8"/>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2"/>
      <c r="AJ5" s="2"/>
    </row>
    <row r="6" spans="1:36" s="33" customFormat="1" ht="30" customHeight="1" x14ac:dyDescent="0.15">
      <c r="A6" s="237" t="s">
        <v>3</v>
      </c>
      <c r="B6" s="238"/>
      <c r="C6" s="238"/>
      <c r="D6" s="238"/>
      <c r="E6" s="238"/>
      <c r="F6" s="238"/>
      <c r="G6" s="238"/>
      <c r="H6" s="238"/>
      <c r="I6" s="238"/>
      <c r="J6" s="238"/>
      <c r="K6" s="238"/>
      <c r="L6" s="238"/>
      <c r="M6" s="238"/>
      <c r="N6" s="238"/>
      <c r="O6" s="238"/>
      <c r="P6" s="238"/>
      <c r="Q6" s="238"/>
      <c r="R6" s="230"/>
      <c r="S6" s="230"/>
      <c r="T6" s="230"/>
      <c r="U6" s="230"/>
      <c r="V6" s="230"/>
      <c r="W6" s="230"/>
      <c r="X6" s="230"/>
      <c r="Y6" s="230"/>
      <c r="Z6" s="230"/>
      <c r="AA6" s="230"/>
      <c r="AB6" s="230"/>
      <c r="AC6" s="230"/>
      <c r="AD6" s="230"/>
      <c r="AE6" s="230"/>
      <c r="AF6" s="230"/>
      <c r="AG6" s="230"/>
      <c r="AH6" s="231"/>
    </row>
    <row r="7" spans="1:36" ht="24.95" customHeight="1" x14ac:dyDescent="0.15">
      <c r="A7" s="247" t="s">
        <v>270</v>
      </c>
      <c r="B7" s="3" t="s">
        <v>37</v>
      </c>
      <c r="C7" s="3"/>
      <c r="D7" s="3"/>
      <c r="E7" s="3"/>
      <c r="F7" s="3"/>
      <c r="G7" s="3"/>
      <c r="H7" s="3"/>
      <c r="I7" s="3"/>
      <c r="J7" s="3" t="s">
        <v>317</v>
      </c>
      <c r="K7" s="3"/>
      <c r="L7" s="14" t="s">
        <v>41</v>
      </c>
      <c r="M7" s="717">
        <f>'患者情報（入力）'!E57</f>
        <v>6</v>
      </c>
      <c r="N7" s="717"/>
      <c r="O7" s="5" t="s">
        <v>346</v>
      </c>
      <c r="P7" s="3"/>
      <c r="Q7" s="3"/>
      <c r="R7" s="203"/>
      <c r="S7" s="160"/>
      <c r="T7" s="160"/>
      <c r="U7" s="160"/>
      <c r="V7" s="160"/>
      <c r="W7" s="160"/>
      <c r="X7" s="160"/>
      <c r="Y7" s="160"/>
      <c r="Z7" s="203"/>
      <c r="AA7" s="160"/>
      <c r="AB7" s="160"/>
      <c r="AC7" s="160"/>
      <c r="AD7" s="160"/>
      <c r="AE7" s="160"/>
      <c r="AF7" s="160"/>
      <c r="AG7" s="160"/>
      <c r="AH7" s="192"/>
    </row>
    <row r="8" spans="1:36" ht="24.95" customHeight="1" x14ac:dyDescent="0.15">
      <c r="A8" s="247" t="s">
        <v>270</v>
      </c>
      <c r="B8" s="3" t="s">
        <v>38</v>
      </c>
      <c r="C8" s="3"/>
      <c r="D8" s="3"/>
      <c r="E8" s="3"/>
      <c r="F8" s="3"/>
      <c r="G8" s="3"/>
      <c r="H8" s="3"/>
      <c r="I8" s="3"/>
      <c r="J8" s="3"/>
      <c r="K8" s="3"/>
      <c r="L8" s="3"/>
      <c r="M8" s="3"/>
      <c r="N8" s="3"/>
      <c r="O8" s="3"/>
      <c r="P8" s="3"/>
      <c r="Q8" s="3"/>
      <c r="R8" s="203"/>
      <c r="S8" s="160"/>
      <c r="T8" s="160"/>
      <c r="U8" s="160"/>
      <c r="V8" s="160"/>
      <c r="W8" s="160"/>
      <c r="X8" s="160"/>
      <c r="Y8" s="160"/>
      <c r="Z8" s="203"/>
      <c r="AA8" s="160"/>
      <c r="AB8" s="160"/>
      <c r="AC8" s="160"/>
      <c r="AD8" s="160"/>
      <c r="AE8" s="160"/>
      <c r="AF8" s="160"/>
      <c r="AG8" s="160"/>
      <c r="AH8" s="192"/>
    </row>
    <row r="9" spans="1:36" ht="24.95" customHeight="1" x14ac:dyDescent="0.15">
      <c r="A9" s="247" t="s">
        <v>270</v>
      </c>
      <c r="B9" s="3" t="s">
        <v>39</v>
      </c>
      <c r="C9" s="3"/>
      <c r="D9" s="3"/>
      <c r="E9" s="3"/>
      <c r="F9" s="3"/>
      <c r="G9" s="3"/>
      <c r="H9" s="3"/>
      <c r="I9" s="3"/>
      <c r="J9" s="3"/>
      <c r="K9" s="3"/>
      <c r="L9" s="3"/>
      <c r="M9" s="3"/>
      <c r="N9" s="3"/>
      <c r="O9" s="3"/>
      <c r="P9" s="3"/>
      <c r="Q9" s="3"/>
      <c r="R9" s="203"/>
      <c r="S9" s="160"/>
      <c r="T9" s="160"/>
      <c r="U9" s="160"/>
      <c r="V9" s="160"/>
      <c r="W9" s="160"/>
      <c r="X9" s="160"/>
      <c r="Y9" s="160"/>
      <c r="Z9" s="203"/>
      <c r="AA9" s="160"/>
      <c r="AB9" s="160"/>
      <c r="AC9" s="160"/>
      <c r="AD9" s="160"/>
      <c r="AE9" s="160"/>
      <c r="AF9" s="160"/>
      <c r="AG9" s="160"/>
      <c r="AH9" s="192"/>
    </row>
    <row r="10" spans="1:36" ht="24.95" customHeight="1" x14ac:dyDescent="0.15">
      <c r="A10" s="247" t="s">
        <v>270</v>
      </c>
      <c r="B10" s="3" t="s">
        <v>40</v>
      </c>
      <c r="C10" s="3"/>
      <c r="D10" s="3"/>
      <c r="E10" s="3" t="s">
        <v>318</v>
      </c>
      <c r="F10" s="3"/>
      <c r="G10" s="3"/>
      <c r="H10" s="3"/>
      <c r="I10" s="718">
        <f>'患者情報（入力）'!G59</f>
        <v>0</v>
      </c>
      <c r="J10" s="719"/>
      <c r="K10" s="3" t="s">
        <v>42</v>
      </c>
      <c r="L10" s="3"/>
      <c r="M10" s="249" t="s">
        <v>270</v>
      </c>
      <c r="N10" s="3" t="s">
        <v>43</v>
      </c>
      <c r="O10" s="3"/>
      <c r="P10" s="3"/>
      <c r="Q10" s="3"/>
      <c r="R10" s="203"/>
      <c r="S10" s="160"/>
      <c r="T10" s="160"/>
      <c r="U10" s="160"/>
      <c r="V10" s="160"/>
      <c r="W10" s="160"/>
      <c r="X10" s="160"/>
      <c r="Y10" s="160"/>
      <c r="Z10" s="160"/>
      <c r="AA10" s="160"/>
      <c r="AB10" s="160"/>
      <c r="AC10" s="160"/>
      <c r="AD10" s="160"/>
      <c r="AE10" s="160"/>
      <c r="AF10" s="160"/>
      <c r="AG10" s="160"/>
      <c r="AH10" s="192"/>
    </row>
    <row r="11" spans="1:36" s="11" customFormat="1" ht="8.25" customHeight="1" x14ac:dyDescent="0.15">
      <c r="A11" s="22"/>
      <c r="B11" s="3"/>
      <c r="C11" s="3"/>
      <c r="D11" s="3"/>
      <c r="E11" s="3"/>
      <c r="F11" s="3"/>
      <c r="G11" s="3"/>
      <c r="H11" s="3"/>
      <c r="I11" s="3"/>
      <c r="J11" s="3"/>
      <c r="K11" s="3"/>
      <c r="L11" s="3"/>
      <c r="M11" s="14"/>
      <c r="N11" s="3"/>
      <c r="O11" s="3"/>
      <c r="P11" s="3"/>
      <c r="Q11" s="3"/>
      <c r="R11" s="203"/>
      <c r="S11" s="160"/>
      <c r="T11" s="160"/>
      <c r="U11" s="160"/>
      <c r="V11" s="160"/>
      <c r="W11" s="160"/>
      <c r="X11" s="160"/>
      <c r="Y11" s="160"/>
      <c r="Z11" s="160"/>
      <c r="AA11" s="160"/>
      <c r="AB11" s="160"/>
      <c r="AC11" s="160"/>
      <c r="AD11" s="160"/>
      <c r="AE11" s="160"/>
      <c r="AF11" s="160"/>
      <c r="AG11" s="160"/>
      <c r="AH11" s="192"/>
    </row>
    <row r="12" spans="1:36" s="33" customFormat="1" ht="30" customHeight="1" x14ac:dyDescent="0.15">
      <c r="A12" s="31" t="s">
        <v>5</v>
      </c>
      <c r="B12" s="32"/>
      <c r="C12" s="32"/>
      <c r="D12" s="32"/>
      <c r="E12" s="32"/>
      <c r="F12" s="32"/>
      <c r="G12" s="32"/>
      <c r="H12" s="32"/>
      <c r="I12" s="32"/>
      <c r="J12" s="32"/>
      <c r="K12" s="32"/>
      <c r="L12" s="32"/>
      <c r="M12" s="32"/>
      <c r="N12" s="32"/>
      <c r="O12" s="32"/>
      <c r="P12" s="32"/>
      <c r="Q12" s="32"/>
      <c r="R12" s="223"/>
      <c r="S12" s="193"/>
      <c r="T12" s="193"/>
      <c r="U12" s="193"/>
      <c r="V12" s="193"/>
      <c r="W12" s="193"/>
      <c r="X12" s="193"/>
      <c r="Y12" s="193"/>
      <c r="Z12" s="193"/>
      <c r="AA12" s="193"/>
      <c r="AB12" s="193"/>
      <c r="AC12" s="193"/>
      <c r="AD12" s="193"/>
      <c r="AE12" s="193"/>
      <c r="AF12" s="193"/>
      <c r="AG12" s="193"/>
      <c r="AH12" s="194"/>
    </row>
    <row r="13" spans="1:36" ht="24.95" customHeight="1" x14ac:dyDescent="0.15">
      <c r="A13" s="247" t="s">
        <v>270</v>
      </c>
      <c r="B13" s="3" t="s">
        <v>66</v>
      </c>
      <c r="C13" s="2"/>
      <c r="D13" s="2"/>
      <c r="E13" s="2"/>
      <c r="F13" s="2"/>
      <c r="G13" s="2"/>
      <c r="H13" s="2"/>
      <c r="I13" s="2"/>
      <c r="J13" s="2"/>
      <c r="K13" s="2"/>
      <c r="L13" s="2"/>
      <c r="M13" s="2"/>
      <c r="N13" s="2"/>
      <c r="O13" s="2"/>
      <c r="P13" s="2"/>
      <c r="Q13" s="2"/>
      <c r="R13" s="203"/>
      <c r="S13" s="160"/>
      <c r="T13" s="160"/>
      <c r="U13" s="160"/>
      <c r="V13" s="160"/>
      <c r="W13" s="160"/>
      <c r="X13" s="160"/>
      <c r="Y13" s="160"/>
      <c r="Z13" s="160"/>
      <c r="AA13" s="160"/>
      <c r="AB13" s="160"/>
      <c r="AC13" s="160"/>
      <c r="AD13" s="160"/>
      <c r="AE13" s="160"/>
      <c r="AF13" s="160"/>
      <c r="AG13" s="160"/>
      <c r="AH13" s="192"/>
    </row>
    <row r="14" spans="1:36" ht="24.95" customHeight="1" x14ac:dyDescent="0.15">
      <c r="A14" s="247" t="s">
        <v>270</v>
      </c>
      <c r="B14" s="3" t="s">
        <v>67</v>
      </c>
      <c r="C14" s="2"/>
      <c r="D14" s="2"/>
      <c r="E14" s="2"/>
      <c r="F14" s="2"/>
      <c r="G14" s="2"/>
      <c r="H14" s="2"/>
      <c r="I14" s="2"/>
      <c r="J14" s="2"/>
      <c r="K14" s="2"/>
      <c r="L14" s="2"/>
      <c r="M14" s="2"/>
      <c r="N14" s="2"/>
      <c r="O14" s="2"/>
      <c r="P14" s="2"/>
      <c r="Q14" s="2"/>
      <c r="R14" s="203"/>
      <c r="S14" s="160"/>
      <c r="T14" s="160"/>
      <c r="U14" s="160"/>
      <c r="V14" s="160"/>
      <c r="W14" s="160"/>
      <c r="X14" s="160"/>
      <c r="Y14" s="160"/>
      <c r="Z14" s="160"/>
      <c r="AA14" s="160"/>
      <c r="AB14" s="160"/>
      <c r="AC14" s="160"/>
      <c r="AD14" s="160"/>
      <c r="AE14" s="160"/>
      <c r="AF14" s="160"/>
      <c r="AG14" s="160"/>
      <c r="AH14" s="192"/>
    </row>
    <row r="15" spans="1:36" ht="24.95" customHeight="1" x14ac:dyDescent="0.15">
      <c r="A15" s="247" t="s">
        <v>270</v>
      </c>
      <c r="B15" s="3" t="s">
        <v>68</v>
      </c>
      <c r="C15" s="2"/>
      <c r="D15" s="2"/>
      <c r="E15" s="2"/>
      <c r="F15" s="2"/>
      <c r="G15" s="2"/>
      <c r="H15" s="2"/>
      <c r="I15" s="2"/>
      <c r="J15" s="2"/>
      <c r="K15" s="2"/>
      <c r="L15" s="2"/>
      <c r="M15" s="2"/>
      <c r="N15" s="2"/>
      <c r="O15" s="2"/>
      <c r="P15" s="2"/>
      <c r="Q15" s="2"/>
      <c r="R15" s="203"/>
      <c r="S15" s="160"/>
      <c r="T15" s="160"/>
      <c r="U15" s="160"/>
      <c r="V15" s="160"/>
      <c r="W15" s="160"/>
      <c r="X15" s="160"/>
      <c r="Y15" s="160"/>
      <c r="Z15" s="160"/>
      <c r="AA15" s="160"/>
      <c r="AB15" s="160"/>
      <c r="AC15" s="160"/>
      <c r="AD15" s="160"/>
      <c r="AE15" s="160"/>
      <c r="AF15" s="160"/>
      <c r="AG15" s="160"/>
      <c r="AH15" s="192"/>
    </row>
    <row r="16" spans="1:36" ht="24.95" customHeight="1" x14ac:dyDescent="0.15">
      <c r="A16" s="247" t="s">
        <v>270</v>
      </c>
      <c r="B16" s="3" t="s">
        <v>319</v>
      </c>
      <c r="C16" s="2"/>
      <c r="D16" s="2"/>
      <c r="E16" s="2"/>
      <c r="F16" s="2"/>
      <c r="G16" s="2"/>
      <c r="H16" s="2"/>
      <c r="I16" s="2"/>
      <c r="J16" s="2"/>
      <c r="K16" s="2"/>
      <c r="L16" s="2"/>
      <c r="M16" s="2"/>
      <c r="N16" s="2"/>
      <c r="O16" s="2"/>
      <c r="P16" s="2"/>
      <c r="Q16" s="2"/>
      <c r="R16" s="203"/>
      <c r="S16" s="160"/>
      <c r="T16" s="160"/>
      <c r="U16" s="160"/>
      <c r="V16" s="160"/>
      <c r="W16" s="160"/>
      <c r="X16" s="160"/>
      <c r="Y16" s="160"/>
      <c r="Z16" s="160"/>
      <c r="AA16" s="160"/>
      <c r="AB16" s="160"/>
      <c r="AC16" s="160"/>
      <c r="AD16" s="160"/>
      <c r="AE16" s="160"/>
      <c r="AF16" s="160"/>
      <c r="AG16" s="160"/>
      <c r="AH16" s="192"/>
    </row>
    <row r="17" spans="1:34" ht="24.95" customHeight="1" x14ac:dyDescent="0.15">
      <c r="A17" s="247" t="s">
        <v>270</v>
      </c>
      <c r="B17" s="3" t="s">
        <v>320</v>
      </c>
      <c r="C17" s="2"/>
      <c r="D17" s="2"/>
      <c r="E17" s="2"/>
      <c r="F17" s="2"/>
      <c r="G17" s="2"/>
      <c r="H17" s="2"/>
      <c r="I17" s="2"/>
      <c r="J17" s="2"/>
      <c r="K17" s="2"/>
      <c r="L17" s="2"/>
      <c r="M17" s="2"/>
      <c r="N17" s="2"/>
      <c r="O17" s="2"/>
      <c r="P17" s="2"/>
      <c r="Q17" s="2"/>
      <c r="R17" s="235"/>
      <c r="S17" s="160"/>
      <c r="T17" s="160"/>
      <c r="U17" s="160"/>
      <c r="V17" s="160"/>
      <c r="W17" s="160"/>
      <c r="X17" s="160"/>
      <c r="Y17" s="160"/>
      <c r="Z17" s="160"/>
      <c r="AA17" s="160"/>
      <c r="AB17" s="160"/>
      <c r="AC17" s="160"/>
      <c r="AD17" s="160"/>
      <c r="AE17" s="160"/>
      <c r="AF17" s="160"/>
      <c r="AG17" s="160"/>
      <c r="AH17" s="192"/>
    </row>
    <row r="18" spans="1:34" ht="24.95" customHeight="1" x14ac:dyDescent="0.15">
      <c r="A18" s="247" t="s">
        <v>270</v>
      </c>
      <c r="B18" s="3" t="s">
        <v>69</v>
      </c>
      <c r="C18" s="2"/>
      <c r="D18" s="2"/>
      <c r="E18" s="2"/>
      <c r="F18" s="2"/>
      <c r="G18" s="2"/>
      <c r="H18" s="2"/>
      <c r="I18" s="2"/>
      <c r="J18" s="2"/>
      <c r="K18" s="2"/>
      <c r="L18" s="2"/>
      <c r="M18" s="2"/>
      <c r="N18" s="2"/>
      <c r="O18" s="2"/>
      <c r="P18" s="2"/>
      <c r="Q18" s="2"/>
      <c r="R18" s="235"/>
      <c r="S18" s="160"/>
      <c r="T18" s="160"/>
      <c r="U18" s="160"/>
      <c r="V18" s="160"/>
      <c r="W18" s="160"/>
      <c r="X18" s="160"/>
      <c r="Y18" s="160"/>
      <c r="Z18" s="160"/>
      <c r="AA18" s="160"/>
      <c r="AB18" s="160"/>
      <c r="AC18" s="160"/>
      <c r="AD18" s="160"/>
      <c r="AE18" s="160"/>
      <c r="AF18" s="160"/>
      <c r="AG18" s="160"/>
      <c r="AH18" s="192"/>
    </row>
    <row r="19" spans="1:34" ht="24.95" customHeight="1" x14ac:dyDescent="0.15">
      <c r="A19" s="247" t="s">
        <v>270</v>
      </c>
      <c r="B19" s="3" t="s">
        <v>70</v>
      </c>
      <c r="C19" s="2"/>
      <c r="D19" s="2"/>
      <c r="E19" s="2"/>
      <c r="F19" s="2"/>
      <c r="G19" s="2"/>
      <c r="H19" s="2"/>
      <c r="I19" s="2"/>
      <c r="J19" s="2"/>
      <c r="K19" s="2"/>
      <c r="L19" s="2"/>
      <c r="M19" s="2"/>
      <c r="N19" s="2"/>
      <c r="O19" s="2"/>
      <c r="P19" s="2"/>
      <c r="Q19" s="2"/>
      <c r="R19" s="235"/>
      <c r="S19" s="160"/>
      <c r="T19" s="160"/>
      <c r="U19" s="160"/>
      <c r="V19" s="160"/>
      <c r="W19" s="160"/>
      <c r="X19" s="160"/>
      <c r="Y19" s="160"/>
      <c r="Z19" s="160"/>
      <c r="AA19" s="160"/>
      <c r="AB19" s="160"/>
      <c r="AC19" s="160"/>
      <c r="AD19" s="160"/>
      <c r="AE19" s="160"/>
      <c r="AF19" s="160"/>
      <c r="AG19" s="160"/>
      <c r="AH19" s="192"/>
    </row>
    <row r="20" spans="1:34" ht="24.95" customHeight="1" x14ac:dyDescent="0.15">
      <c r="A20" s="247" t="s">
        <v>270</v>
      </c>
      <c r="B20" s="1" t="s">
        <v>315</v>
      </c>
      <c r="R20" s="233"/>
      <c r="S20" s="233"/>
      <c r="T20" s="233"/>
      <c r="U20" s="233"/>
      <c r="V20" s="233"/>
      <c r="W20" s="233"/>
      <c r="X20" s="233"/>
      <c r="Y20" s="233"/>
      <c r="Z20" s="233"/>
      <c r="AA20" s="233"/>
      <c r="AB20" s="233"/>
      <c r="AC20" s="233"/>
      <c r="AD20" s="233"/>
      <c r="AE20" s="233"/>
      <c r="AF20" s="160"/>
      <c r="AG20" s="160"/>
      <c r="AH20" s="192"/>
    </row>
    <row r="21" spans="1:34" ht="24.95" customHeight="1" x14ac:dyDescent="0.15">
      <c r="A21" s="247" t="s">
        <v>270</v>
      </c>
      <c r="B21" s="3" t="s">
        <v>71</v>
      </c>
      <c r="C21" s="2"/>
      <c r="D21" s="2"/>
      <c r="E21" s="2"/>
      <c r="F21" s="2"/>
      <c r="G21" s="2"/>
      <c r="H21" s="2"/>
      <c r="I21" s="2"/>
      <c r="J21" s="2"/>
      <c r="K21" s="2"/>
      <c r="L21" s="2"/>
      <c r="M21" s="2"/>
      <c r="N21" s="2"/>
      <c r="O21" s="2"/>
      <c r="P21" s="2"/>
      <c r="Q21" s="2"/>
      <c r="R21" s="235"/>
      <c r="S21" s="160"/>
      <c r="T21" s="160"/>
      <c r="U21" s="160"/>
      <c r="V21" s="160"/>
      <c r="W21" s="160"/>
      <c r="X21" s="160"/>
      <c r="Y21" s="160"/>
      <c r="Z21" s="160"/>
      <c r="AA21" s="160"/>
      <c r="AB21" s="160"/>
      <c r="AC21" s="160"/>
      <c r="AD21" s="160"/>
      <c r="AE21" s="160"/>
      <c r="AF21" s="160"/>
      <c r="AG21" s="160"/>
      <c r="AH21" s="192"/>
    </row>
    <row r="22" spans="1:34" ht="24.95" customHeight="1" x14ac:dyDescent="0.15">
      <c r="A22" s="247" t="s">
        <v>270</v>
      </c>
      <c r="B22" s="186" t="s">
        <v>316</v>
      </c>
      <c r="C22" s="186"/>
      <c r="D22" s="186"/>
      <c r="E22" s="186"/>
      <c r="F22" s="186"/>
      <c r="G22" s="186"/>
      <c r="H22" s="186"/>
      <c r="I22" s="186"/>
      <c r="J22" s="186"/>
      <c r="K22" s="186"/>
      <c r="L22" s="186"/>
      <c r="M22" s="186"/>
      <c r="N22" s="186"/>
      <c r="O22" s="186"/>
      <c r="P22" s="186"/>
      <c r="Q22" s="186"/>
      <c r="R22" s="235"/>
      <c r="S22" s="232"/>
      <c r="T22" s="232"/>
      <c r="U22" s="232"/>
      <c r="V22" s="232"/>
      <c r="W22" s="232"/>
      <c r="X22" s="232"/>
      <c r="Y22" s="232"/>
      <c r="Z22" s="232"/>
      <c r="AA22" s="232"/>
      <c r="AB22" s="232"/>
      <c r="AC22" s="232"/>
      <c r="AD22" s="232"/>
      <c r="AE22" s="232"/>
      <c r="AF22" s="232"/>
      <c r="AG22" s="232"/>
      <c r="AH22" s="236"/>
    </row>
    <row r="23" spans="1:34" ht="24.95" customHeight="1" x14ac:dyDescent="0.15">
      <c r="A23" s="247"/>
      <c r="B23" s="186" t="s">
        <v>328</v>
      </c>
      <c r="C23" s="186"/>
      <c r="D23" s="186"/>
      <c r="E23" s="186"/>
      <c r="F23" s="186"/>
      <c r="G23" s="186"/>
      <c r="H23" s="186"/>
      <c r="I23" s="186"/>
      <c r="J23" s="186"/>
      <c r="K23" s="186"/>
      <c r="L23" s="186"/>
      <c r="M23" s="186"/>
      <c r="N23" s="186"/>
      <c r="O23" s="186"/>
      <c r="P23" s="186"/>
      <c r="Q23" s="186"/>
      <c r="R23" s="235"/>
      <c r="S23" s="191"/>
      <c r="T23" s="191"/>
      <c r="U23" s="191"/>
      <c r="V23" s="198"/>
      <c r="W23" s="191"/>
      <c r="X23" s="160"/>
      <c r="Y23" s="160"/>
      <c r="Z23" s="160"/>
      <c r="AA23" s="160"/>
      <c r="AB23" s="160"/>
      <c r="AC23" s="160"/>
      <c r="AD23" s="160"/>
      <c r="AE23" s="160"/>
      <c r="AF23" s="160"/>
      <c r="AG23" s="160"/>
      <c r="AH23" s="192"/>
    </row>
    <row r="24" spans="1:34" ht="24.95" customHeight="1" x14ac:dyDescent="0.15">
      <c r="A24" s="247"/>
      <c r="B24" s="186" t="s">
        <v>321</v>
      </c>
      <c r="C24" s="186"/>
      <c r="D24" s="186"/>
      <c r="E24" s="186"/>
      <c r="F24" s="186"/>
      <c r="G24" s="186"/>
      <c r="H24" s="186"/>
      <c r="I24" s="186"/>
      <c r="J24" s="186"/>
      <c r="K24" s="186"/>
      <c r="L24" s="186"/>
      <c r="M24" s="186"/>
      <c r="N24" s="186"/>
      <c r="O24" s="186"/>
      <c r="P24" s="186"/>
      <c r="Q24" s="186"/>
      <c r="R24" s="235"/>
      <c r="S24" s="191"/>
      <c r="T24" s="191"/>
      <c r="U24" s="191"/>
      <c r="V24" s="191"/>
      <c r="W24" s="191"/>
      <c r="X24" s="160"/>
      <c r="Y24" s="160"/>
      <c r="Z24" s="160"/>
      <c r="AA24" s="160"/>
      <c r="AB24" s="160"/>
      <c r="AC24" s="160"/>
      <c r="AD24" s="160"/>
      <c r="AE24" s="160"/>
      <c r="AF24" s="160"/>
      <c r="AG24" s="160"/>
      <c r="AH24" s="192"/>
    </row>
    <row r="25" spans="1:34" ht="24.95" customHeight="1" x14ac:dyDescent="0.15">
      <c r="A25" s="247" t="s">
        <v>270</v>
      </c>
      <c r="B25" s="3" t="s">
        <v>72</v>
      </c>
      <c r="C25" s="2"/>
      <c r="D25" s="2"/>
      <c r="E25" s="2"/>
      <c r="F25" s="2"/>
      <c r="G25" s="2"/>
      <c r="H25" s="2"/>
      <c r="I25" s="2"/>
      <c r="J25" s="2"/>
      <c r="K25" s="2"/>
      <c r="L25" s="2"/>
      <c r="M25" s="2"/>
      <c r="N25" s="2"/>
      <c r="O25" s="2"/>
      <c r="P25" s="2"/>
      <c r="Q25" s="2"/>
      <c r="R25" s="203"/>
      <c r="S25" s="160"/>
      <c r="T25" s="160"/>
      <c r="U25" s="160"/>
      <c r="V25" s="160"/>
      <c r="W25" s="160"/>
      <c r="X25" s="160"/>
      <c r="Y25" s="160"/>
      <c r="Z25" s="160"/>
      <c r="AA25" s="160"/>
      <c r="AB25" s="160"/>
      <c r="AC25" s="160"/>
      <c r="AD25" s="160"/>
      <c r="AE25" s="160"/>
      <c r="AF25" s="160"/>
      <c r="AG25" s="160"/>
      <c r="AH25" s="192"/>
    </row>
    <row r="26" spans="1:34" ht="24.95" customHeight="1" x14ac:dyDescent="0.15">
      <c r="A26" s="22"/>
      <c r="B26" s="3"/>
      <c r="C26" s="2"/>
      <c r="D26" s="2"/>
      <c r="E26" s="2"/>
      <c r="F26" s="2"/>
      <c r="G26" s="2"/>
      <c r="H26" s="2"/>
      <c r="I26" s="2"/>
      <c r="J26" s="2"/>
      <c r="K26" s="2"/>
      <c r="L26" s="2"/>
      <c r="M26" s="2"/>
      <c r="N26" s="2"/>
      <c r="O26" s="2"/>
      <c r="P26" s="2"/>
      <c r="Q26" s="2"/>
      <c r="R26" s="203"/>
      <c r="S26" s="160"/>
      <c r="T26" s="160"/>
      <c r="U26" s="160"/>
      <c r="V26" s="160"/>
      <c r="W26" s="160"/>
      <c r="X26" s="160"/>
      <c r="Y26" s="160"/>
      <c r="Z26" s="160"/>
      <c r="AA26" s="160"/>
      <c r="AB26" s="160"/>
      <c r="AC26" s="160"/>
      <c r="AD26" s="160"/>
      <c r="AE26" s="160"/>
      <c r="AF26" s="160"/>
      <c r="AG26" s="160"/>
      <c r="AH26" s="192"/>
    </row>
    <row r="27" spans="1:34" ht="24.95" customHeight="1" x14ac:dyDescent="0.15">
      <c r="A27" s="22"/>
      <c r="B27" s="3"/>
      <c r="C27" s="2"/>
      <c r="D27" s="2"/>
      <c r="E27" s="2"/>
      <c r="F27" s="2"/>
      <c r="G27" s="2"/>
      <c r="H27" s="2"/>
      <c r="I27" s="2"/>
      <c r="J27" s="2"/>
      <c r="K27" s="2"/>
      <c r="L27" s="2"/>
      <c r="M27" s="2"/>
      <c r="N27" s="2"/>
      <c r="O27" s="2"/>
      <c r="P27" s="2"/>
      <c r="Q27" s="2"/>
      <c r="R27" s="203"/>
      <c r="S27" s="160"/>
      <c r="T27" s="160"/>
      <c r="U27" s="160"/>
      <c r="V27" s="160"/>
      <c r="W27" s="160"/>
      <c r="X27" s="160"/>
      <c r="Y27" s="160"/>
      <c r="Z27" s="160"/>
      <c r="AA27" s="160"/>
      <c r="AB27" s="160"/>
      <c r="AC27" s="160"/>
      <c r="AD27" s="160"/>
      <c r="AE27" s="160"/>
      <c r="AF27" s="160"/>
      <c r="AG27" s="160"/>
      <c r="AH27" s="192"/>
    </row>
    <row r="28" spans="1:34" ht="24.95" customHeight="1" x14ac:dyDescent="0.15">
      <c r="A28" s="24"/>
      <c r="B28" s="715"/>
      <c r="C28" s="716"/>
      <c r="D28" s="716"/>
      <c r="E28" s="716"/>
      <c r="F28" s="716"/>
      <c r="G28" s="716"/>
      <c r="H28" s="716"/>
      <c r="I28" s="716"/>
      <c r="J28" s="716"/>
      <c r="K28" s="716"/>
      <c r="L28" s="716"/>
      <c r="M28" s="716"/>
      <c r="N28" s="716"/>
      <c r="O28" s="716"/>
      <c r="P28" s="716"/>
      <c r="Q28" s="716"/>
      <c r="R28" s="204"/>
      <c r="S28" s="160"/>
      <c r="T28" s="221"/>
      <c r="U28" s="221"/>
      <c r="V28" s="221"/>
      <c r="W28" s="221"/>
      <c r="X28" s="221"/>
      <c r="Y28" s="221"/>
      <c r="Z28" s="221"/>
      <c r="AA28" s="221"/>
      <c r="AB28" s="221"/>
      <c r="AC28" s="221"/>
      <c r="AD28" s="221"/>
      <c r="AE28" s="221"/>
      <c r="AF28" s="221"/>
      <c r="AG28" s="221"/>
      <c r="AH28" s="222"/>
    </row>
    <row r="29" spans="1:34" s="21" customFormat="1" ht="24.95" customHeight="1" x14ac:dyDescent="0.15">
      <c r="A29" s="18"/>
      <c r="B29" s="19"/>
      <c r="C29" s="19"/>
      <c r="D29" s="208"/>
      <c r="E29" s="208"/>
      <c r="F29" s="208"/>
      <c r="G29" s="208"/>
      <c r="H29" s="208"/>
      <c r="I29" s="208"/>
      <c r="J29" s="208"/>
      <c r="K29" s="208"/>
      <c r="L29" s="208"/>
      <c r="M29" s="208"/>
      <c r="N29" s="19"/>
      <c r="O29" s="19"/>
      <c r="P29" s="19"/>
      <c r="Q29" s="19"/>
      <c r="R29" s="206"/>
      <c r="S29" s="206"/>
      <c r="T29" s="206"/>
      <c r="U29" s="205"/>
      <c r="V29" s="205"/>
      <c r="W29" s="662" t="s">
        <v>126</v>
      </c>
      <c r="X29" s="662"/>
      <c r="Y29" s="662"/>
      <c r="Z29" s="662"/>
      <c r="AA29" s="10"/>
      <c r="AB29" s="663" t="str">
        <f>'患者情報（入力）'!C61</f>
        <v>栄養士　ｘｘｘ</v>
      </c>
      <c r="AC29" s="663"/>
      <c r="AD29" s="663"/>
      <c r="AE29" s="663"/>
      <c r="AF29" s="663"/>
      <c r="AG29" s="206"/>
      <c r="AH29" s="229"/>
    </row>
    <row r="30" spans="1:34" s="12" customFormat="1" ht="27" customHeight="1" thickBot="1" x14ac:dyDescent="0.2">
      <c r="A30" s="5"/>
      <c r="B30" s="5"/>
      <c r="C30" s="5"/>
      <c r="D30" s="5"/>
      <c r="E30" s="5"/>
      <c r="F30" s="5"/>
      <c r="G30" s="5"/>
      <c r="H30" s="5"/>
      <c r="I30" s="5"/>
      <c r="J30" s="15" t="s">
        <v>311</v>
      </c>
      <c r="K30" s="15"/>
      <c r="L30" s="234"/>
      <c r="M30" s="114" t="s">
        <v>64</v>
      </c>
      <c r="N30" s="165"/>
      <c r="O30" s="16" t="s">
        <v>7</v>
      </c>
      <c r="P30" s="114"/>
      <c r="Q30" s="16" t="s">
        <v>8</v>
      </c>
      <c r="R30" s="114"/>
      <c r="S30" s="17" t="s">
        <v>9</v>
      </c>
      <c r="T30" s="15"/>
      <c r="U30" s="15"/>
      <c r="V30" s="15"/>
      <c r="W30" s="15" t="s">
        <v>32</v>
      </c>
      <c r="X30" s="15"/>
      <c r="Y30" s="15"/>
      <c r="Z30" s="15"/>
      <c r="AA30" s="15"/>
      <c r="AB30" s="659"/>
      <c r="AC30" s="659"/>
      <c r="AD30" s="659"/>
      <c r="AE30" s="659"/>
      <c r="AF30" s="659"/>
      <c r="AG30" s="659"/>
      <c r="AH30" s="659"/>
    </row>
    <row r="31" spans="1:34" s="2" customFormat="1" ht="23.25" customHeight="1" x14ac:dyDescent="0.15"/>
  </sheetData>
  <mergeCells count="29">
    <mergeCell ref="V2:AB2"/>
    <mergeCell ref="A1:AH1"/>
    <mergeCell ref="AC4:AD4"/>
    <mergeCell ref="H3:J3"/>
    <mergeCell ref="R3:U3"/>
    <mergeCell ref="V3:W3"/>
    <mergeCell ref="Y3:AB3"/>
    <mergeCell ref="A2:C2"/>
    <mergeCell ref="A3:C3"/>
    <mergeCell ref="D2:K2"/>
    <mergeCell ref="R2:U2"/>
    <mergeCell ref="AF2:AH4"/>
    <mergeCell ref="A4:C4"/>
    <mergeCell ref="R4:U4"/>
    <mergeCell ref="O2:Q2"/>
    <mergeCell ref="L2:N2"/>
    <mergeCell ref="D4:I4"/>
    <mergeCell ref="AB30:AH30"/>
    <mergeCell ref="D3:G3"/>
    <mergeCell ref="W29:Z29"/>
    <mergeCell ref="AB29:AF29"/>
    <mergeCell ref="B28:Q28"/>
    <mergeCell ref="M7:N7"/>
    <mergeCell ref="I10:J10"/>
    <mergeCell ref="V4:W4"/>
    <mergeCell ref="Y4:AB4"/>
    <mergeCell ref="AC3:AD3"/>
    <mergeCell ref="K4:Q4"/>
    <mergeCell ref="K3:P3"/>
  </mergeCells>
  <phoneticPr fontId="1"/>
  <dataValidations count="3">
    <dataValidation type="list" allowBlank="1" showInputMessage="1" showErrorMessage="1" sqref="M30">
      <formula1>",明治,大正,昭和,平成"</formula1>
    </dataValidation>
    <dataValidation type="list" allowBlank="1" showInputMessage="1" showErrorMessage="1" sqref="R30">
      <formula1>",1,2,3,4,5,6,7,8,9,10,11,12,13,14,15,16,17,18,19,20,21,22,23,24,25,26,27,28,29,30,31"</formula1>
    </dataValidation>
    <dataValidation type="list" allowBlank="1" showInputMessage="1" showErrorMessage="1" sqref="P30">
      <formula1>"1,2,3,4,5,6,7,8,9,10,11,12"</formula1>
    </dataValidation>
  </dataValidations>
  <pageMargins left="0.27559055118110237" right="0.27559055118110237" top="0.19685039370078741" bottom="0.19685039370078741" header="0.31496062992125984" footer="0.31496062992125984"/>
  <pageSetup paperSize="9" scale="80" orientation="landscape" horizontalDpi="300" verticalDpi="300"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1"/>
  <sheetViews>
    <sheetView showGridLines="0" showZeros="0" topLeftCell="A13" zoomScale="75" zoomScaleNormal="75" workbookViewId="0">
      <selection activeCell="AI10" sqref="AI10"/>
    </sheetView>
  </sheetViews>
  <sheetFormatPr defaultColWidth="10.25" defaultRowHeight="23.25" customHeight="1" x14ac:dyDescent="0.15"/>
  <cols>
    <col min="1" max="34" width="5.125" style="1" customWidth="1"/>
    <col min="35" max="16384" width="10.25" style="1"/>
  </cols>
  <sheetData>
    <row r="1" spans="1:36" ht="40.5" customHeight="1" thickBot="1" x14ac:dyDescent="0.2">
      <c r="A1" s="679" t="str">
        <f>'患者情報（入力）'!C5</f>
        <v>急性心筋梗塞・狭心症+心不全パス</v>
      </c>
      <c r="B1" s="679"/>
      <c r="C1" s="679"/>
      <c r="D1" s="679"/>
      <c r="E1" s="679"/>
      <c r="F1" s="679"/>
      <c r="G1" s="679"/>
      <c r="H1" s="679"/>
      <c r="I1" s="679"/>
      <c r="J1" s="679"/>
      <c r="K1" s="679"/>
      <c r="L1" s="679"/>
      <c r="M1" s="679"/>
      <c r="N1" s="679"/>
      <c r="O1" s="679"/>
      <c r="P1" s="679"/>
      <c r="Q1" s="679"/>
      <c r="R1" s="679"/>
      <c r="S1" s="679"/>
      <c r="T1" s="679"/>
      <c r="U1" s="679"/>
      <c r="V1" s="679"/>
      <c r="W1" s="679"/>
      <c r="X1" s="679"/>
      <c r="Y1" s="679"/>
      <c r="Z1" s="679"/>
      <c r="AA1" s="679"/>
      <c r="AB1" s="679"/>
      <c r="AC1" s="679"/>
      <c r="AD1" s="679"/>
      <c r="AE1" s="679"/>
      <c r="AF1" s="679"/>
      <c r="AG1" s="679"/>
      <c r="AH1" s="679"/>
    </row>
    <row r="2" spans="1:36" ht="27.75" customHeight="1" thickTop="1" x14ac:dyDescent="0.15">
      <c r="A2" s="680" t="s">
        <v>0</v>
      </c>
      <c r="B2" s="682"/>
      <c r="C2" s="721"/>
      <c r="D2" s="698">
        <f>'患者情報（入力）'!C19</f>
        <v>0</v>
      </c>
      <c r="E2" s="699"/>
      <c r="F2" s="699"/>
      <c r="G2" s="699"/>
      <c r="H2" s="699"/>
      <c r="I2" s="699"/>
      <c r="J2" s="699"/>
      <c r="K2" s="700"/>
      <c r="L2" s="729" t="s">
        <v>24</v>
      </c>
      <c r="M2" s="682"/>
      <c r="N2" s="721"/>
      <c r="O2" s="684">
        <f>'患者情報（入力）'!C20</f>
        <v>0</v>
      </c>
      <c r="P2" s="685"/>
      <c r="Q2" s="686"/>
      <c r="R2" s="687" t="s">
        <v>87</v>
      </c>
      <c r="S2" s="688"/>
      <c r="T2" s="688"/>
      <c r="U2" s="689"/>
      <c r="V2" s="690" t="str">
        <f>'患者情報（入力）'!C29</f>
        <v>YYYY/MM/DD</v>
      </c>
      <c r="W2" s="691"/>
      <c r="X2" s="691"/>
      <c r="Y2" s="691"/>
      <c r="Z2" s="691"/>
      <c r="AA2" s="691"/>
      <c r="AB2" s="691"/>
      <c r="AC2" s="157"/>
      <c r="AD2" s="26"/>
      <c r="AE2" s="27"/>
      <c r="AF2" s="722"/>
      <c r="AG2" s="692"/>
      <c r="AH2" s="723"/>
      <c r="AI2" s="2"/>
    </row>
    <row r="3" spans="1:36" ht="27.75" customHeight="1" x14ac:dyDescent="0.15">
      <c r="A3" s="701" t="s">
        <v>60</v>
      </c>
      <c r="B3" s="654"/>
      <c r="C3" s="655"/>
      <c r="D3" s="667">
        <f>'患者情報（入力）'!C18</f>
        <v>0</v>
      </c>
      <c r="E3" s="668"/>
      <c r="F3" s="668"/>
      <c r="G3" s="714"/>
      <c r="H3" s="653" t="s">
        <v>17</v>
      </c>
      <c r="I3" s="654"/>
      <c r="J3" s="655"/>
      <c r="K3" s="709">
        <f>'患者情報（入力）'!C21</f>
        <v>0</v>
      </c>
      <c r="L3" s="710"/>
      <c r="M3" s="710"/>
      <c r="N3" s="710"/>
      <c r="O3" s="710"/>
      <c r="P3" s="710"/>
      <c r="Q3" s="106" t="s">
        <v>26</v>
      </c>
      <c r="R3" s="653" t="s">
        <v>27</v>
      </c>
      <c r="S3" s="654"/>
      <c r="T3" s="654"/>
      <c r="U3" s="655"/>
      <c r="V3" s="667" t="str">
        <f>'患者情報（入力）'!C31</f>
        <v>XX</v>
      </c>
      <c r="W3" s="668"/>
      <c r="X3" s="7" t="s">
        <v>211</v>
      </c>
      <c r="Y3" s="653" t="s">
        <v>28</v>
      </c>
      <c r="Z3" s="654"/>
      <c r="AA3" s="654"/>
      <c r="AB3" s="655"/>
      <c r="AC3" s="667" t="str">
        <f>'患者情報（入力）'!C33</f>
        <v>ZZ</v>
      </c>
      <c r="AD3" s="668"/>
      <c r="AE3" s="6" t="s">
        <v>290</v>
      </c>
      <c r="AF3" s="724"/>
      <c r="AG3" s="715"/>
      <c r="AH3" s="725"/>
      <c r="AI3" s="2"/>
    </row>
    <row r="4" spans="1:36" ht="27.75" customHeight="1" thickBot="1" x14ac:dyDescent="0.2">
      <c r="A4" s="707" t="s">
        <v>10</v>
      </c>
      <c r="B4" s="666"/>
      <c r="C4" s="720"/>
      <c r="D4" s="656" t="str">
        <f>'患者情報（入力）'!C22</f>
        <v>YYYY/MM/DD</v>
      </c>
      <c r="E4" s="657"/>
      <c r="F4" s="657"/>
      <c r="G4" s="657"/>
      <c r="H4" s="657"/>
      <c r="I4" s="657"/>
      <c r="J4" s="156" t="s">
        <v>336</v>
      </c>
      <c r="K4" s="657" t="str">
        <f>'患者情報（入力）'!C23</f>
        <v>YYYY/MM/DD</v>
      </c>
      <c r="L4" s="657"/>
      <c r="M4" s="657"/>
      <c r="N4" s="657"/>
      <c r="O4" s="657"/>
      <c r="P4" s="657"/>
      <c r="Q4" s="706"/>
      <c r="R4" s="665" t="s">
        <v>29</v>
      </c>
      <c r="S4" s="666"/>
      <c r="T4" s="666"/>
      <c r="U4" s="720"/>
      <c r="V4" s="660" t="str">
        <f>'患者情報（入力）'!C32</f>
        <v>YY</v>
      </c>
      <c r="W4" s="661"/>
      <c r="X4" s="29" t="s">
        <v>30</v>
      </c>
      <c r="Y4" s="665" t="s">
        <v>31</v>
      </c>
      <c r="Z4" s="666"/>
      <c r="AA4" s="666"/>
      <c r="AB4" s="720"/>
      <c r="AC4" s="672" t="e">
        <f>'患者情報（入力）'!C34</f>
        <v>#VALUE!</v>
      </c>
      <c r="AD4" s="673"/>
      <c r="AE4" s="28"/>
      <c r="AF4" s="726"/>
      <c r="AG4" s="727"/>
      <c r="AH4" s="728"/>
      <c r="AI4" s="2"/>
    </row>
    <row r="5" spans="1:36" ht="10.5" customHeight="1" thickTop="1" x14ac:dyDescent="0.15">
      <c r="A5" s="8"/>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2"/>
      <c r="AJ5" s="2"/>
    </row>
    <row r="6" spans="1:36" s="33" customFormat="1" ht="30" customHeight="1" x14ac:dyDescent="0.15">
      <c r="A6" s="237" t="s">
        <v>4</v>
      </c>
      <c r="B6" s="238"/>
      <c r="C6" s="238"/>
      <c r="D6" s="238"/>
      <c r="E6" s="238"/>
      <c r="F6" s="238"/>
      <c r="G6" s="238"/>
      <c r="H6" s="238"/>
      <c r="I6" s="238"/>
      <c r="J6" s="238"/>
      <c r="K6" s="238"/>
      <c r="L6" s="238"/>
      <c r="M6" s="238"/>
      <c r="N6" s="238"/>
      <c r="O6" s="238"/>
      <c r="P6" s="238"/>
      <c r="Q6" s="238"/>
      <c r="R6" s="241"/>
      <c r="S6" s="241"/>
      <c r="T6" s="241"/>
      <c r="U6" s="241"/>
      <c r="V6" s="241"/>
      <c r="W6" s="241"/>
      <c r="X6" s="241"/>
      <c r="Y6" s="241"/>
      <c r="Z6" s="241"/>
      <c r="AA6" s="241"/>
      <c r="AB6" s="241"/>
      <c r="AC6" s="241"/>
      <c r="AD6" s="241"/>
      <c r="AE6" s="241"/>
      <c r="AF6" s="241"/>
      <c r="AG6" s="241"/>
      <c r="AH6" s="242"/>
    </row>
    <row r="7" spans="1:36" ht="24.95" customHeight="1" x14ac:dyDescent="0.15">
      <c r="A7" s="247" t="s">
        <v>270</v>
      </c>
      <c r="B7" s="3" t="s">
        <v>44</v>
      </c>
      <c r="C7" s="3"/>
      <c r="D7" s="3"/>
      <c r="E7" s="3"/>
      <c r="F7" s="3"/>
      <c r="G7" s="3"/>
      <c r="H7" s="3"/>
      <c r="I7" s="249" t="s">
        <v>270</v>
      </c>
      <c r="J7" s="3" t="s">
        <v>46</v>
      </c>
      <c r="K7" s="3"/>
      <c r="L7" s="3"/>
      <c r="M7" s="3"/>
      <c r="N7" s="3"/>
      <c r="O7" s="3"/>
      <c r="P7" s="3"/>
      <c r="Q7" s="249" t="s">
        <v>270</v>
      </c>
      <c r="R7" s="3" t="s">
        <v>303</v>
      </c>
      <c r="S7" s="3"/>
      <c r="T7" s="3"/>
      <c r="U7" s="3"/>
      <c r="V7" s="3"/>
      <c r="W7" s="3"/>
      <c r="X7" s="3"/>
      <c r="Y7" s="249" t="s">
        <v>270</v>
      </c>
      <c r="Z7" s="3" t="s">
        <v>47</v>
      </c>
      <c r="AA7" s="3"/>
      <c r="AB7" s="3"/>
      <c r="AC7" s="3"/>
      <c r="AD7" s="2"/>
      <c r="AE7" s="2"/>
      <c r="AF7" s="2"/>
      <c r="AG7" s="2"/>
      <c r="AH7" s="239"/>
    </row>
    <row r="8" spans="1:36" ht="24.95" customHeight="1" x14ac:dyDescent="0.15">
      <c r="A8" s="247" t="s">
        <v>270</v>
      </c>
      <c r="B8" s="3" t="s">
        <v>49</v>
      </c>
      <c r="C8" s="3"/>
      <c r="D8" s="254">
        <f>'患者情報（入力）'!D63</f>
        <v>0</v>
      </c>
      <c r="E8" s="3" t="s">
        <v>304</v>
      </c>
      <c r="F8" s="3"/>
      <c r="G8" s="3"/>
      <c r="H8" s="3"/>
      <c r="I8" s="249" t="s">
        <v>270</v>
      </c>
      <c r="J8" s="3" t="s">
        <v>48</v>
      </c>
      <c r="K8" s="3"/>
      <c r="L8" s="3"/>
      <c r="M8" s="3"/>
      <c r="N8" s="3"/>
      <c r="O8" s="3"/>
      <c r="P8" s="3"/>
      <c r="Q8" s="249" t="s">
        <v>270</v>
      </c>
      <c r="R8" s="3" t="s">
        <v>45</v>
      </c>
      <c r="S8" s="3"/>
      <c r="T8" s="3"/>
      <c r="U8" s="3"/>
      <c r="V8" s="2"/>
      <c r="W8" s="2"/>
      <c r="X8" s="2"/>
      <c r="Y8" s="2"/>
      <c r="Z8" s="2"/>
      <c r="AA8" s="2"/>
      <c r="AB8" s="2"/>
      <c r="AC8" s="2"/>
      <c r="AD8" s="2"/>
      <c r="AE8" s="2"/>
      <c r="AF8" s="2"/>
      <c r="AG8" s="2"/>
      <c r="AH8" s="239"/>
    </row>
    <row r="9" spans="1:36" ht="18" customHeight="1" x14ac:dyDescent="0.15">
      <c r="A9" s="244"/>
      <c r="B9" s="2"/>
      <c r="C9" s="2"/>
      <c r="D9" s="2"/>
      <c r="E9" s="2"/>
      <c r="F9" s="3"/>
      <c r="G9" s="3"/>
      <c r="H9" s="3"/>
      <c r="I9" s="3"/>
      <c r="J9" s="3"/>
      <c r="K9" s="3"/>
      <c r="L9" s="3"/>
      <c r="M9" s="3"/>
      <c r="N9" s="3"/>
      <c r="O9" s="3"/>
      <c r="P9" s="3"/>
      <c r="Q9" s="3"/>
      <c r="R9" s="2"/>
      <c r="S9" s="2"/>
      <c r="T9" s="2"/>
      <c r="U9" s="2"/>
      <c r="V9" s="2"/>
      <c r="W9" s="2"/>
      <c r="X9" s="2"/>
      <c r="Y9" s="2"/>
      <c r="Z9" s="2"/>
      <c r="AA9" s="2"/>
      <c r="AB9" s="2"/>
      <c r="AC9" s="2"/>
      <c r="AD9" s="2"/>
      <c r="AE9" s="2"/>
      <c r="AF9" s="2"/>
      <c r="AG9" s="2"/>
      <c r="AH9" s="239"/>
    </row>
    <row r="10" spans="1:36" s="33" customFormat="1" ht="30" customHeight="1" x14ac:dyDescent="0.15">
      <c r="A10" s="31" t="s">
        <v>6</v>
      </c>
      <c r="B10" s="32"/>
      <c r="C10" s="32"/>
      <c r="D10" s="32"/>
      <c r="E10" s="32"/>
      <c r="F10" s="32"/>
      <c r="G10" s="32"/>
      <c r="H10" s="32"/>
      <c r="I10" s="32"/>
      <c r="J10" s="32"/>
      <c r="K10" s="32"/>
      <c r="L10" s="32"/>
      <c r="M10" s="32"/>
      <c r="N10" s="32"/>
      <c r="O10" s="32"/>
      <c r="P10" s="32"/>
      <c r="Q10" s="32"/>
      <c r="R10" s="240"/>
      <c r="S10" s="240"/>
      <c r="T10" s="240"/>
      <c r="U10" s="240"/>
      <c r="V10" s="240"/>
      <c r="W10" s="240"/>
      <c r="X10" s="240"/>
      <c r="Y10" s="240"/>
      <c r="Z10" s="240"/>
      <c r="AA10" s="240"/>
      <c r="AB10" s="240"/>
      <c r="AC10" s="240"/>
      <c r="AD10" s="240"/>
      <c r="AE10" s="240"/>
      <c r="AF10" s="240"/>
      <c r="AG10" s="240"/>
      <c r="AH10" s="243"/>
    </row>
    <row r="11" spans="1:36" ht="24.95" customHeight="1" x14ac:dyDescent="0.15">
      <c r="A11" s="247" t="s">
        <v>270</v>
      </c>
      <c r="B11" s="3" t="s">
        <v>322</v>
      </c>
      <c r="C11" s="120"/>
      <c r="D11" s="120"/>
      <c r="E11" s="120"/>
      <c r="F11" s="120"/>
      <c r="G11" s="120"/>
      <c r="H11" s="120"/>
      <c r="I11" s="120"/>
      <c r="J11" s="120"/>
      <c r="K11" s="120"/>
      <c r="L11" s="120"/>
      <c r="M11" s="120"/>
      <c r="N11" s="120"/>
      <c r="O11" s="120"/>
      <c r="P11" s="120"/>
      <c r="Q11" s="120"/>
      <c r="R11" s="2"/>
      <c r="S11" s="2"/>
      <c r="T11" s="2"/>
      <c r="U11" s="2"/>
      <c r="V11" s="2"/>
      <c r="W11" s="2"/>
      <c r="X11" s="2"/>
      <c r="Y11" s="2"/>
      <c r="Z11" s="2"/>
      <c r="AA11" s="2"/>
      <c r="AB11" s="2"/>
      <c r="AC11" s="2"/>
      <c r="AD11" s="2"/>
      <c r="AE11" s="2"/>
      <c r="AF11" s="2"/>
      <c r="AG11" s="2"/>
      <c r="AH11" s="239"/>
    </row>
    <row r="12" spans="1:36" ht="24.95" customHeight="1" x14ac:dyDescent="0.15">
      <c r="A12" s="247" t="s">
        <v>270</v>
      </c>
      <c r="B12" s="3" t="s">
        <v>323</v>
      </c>
      <c r="C12" s="120"/>
      <c r="D12" s="120"/>
      <c r="E12" s="120"/>
      <c r="F12" s="120"/>
      <c r="G12" s="120"/>
      <c r="H12" s="120"/>
      <c r="I12" s="120"/>
      <c r="J12" s="120"/>
      <c r="K12" s="120"/>
      <c r="L12" s="120"/>
      <c r="M12" s="120"/>
      <c r="N12" s="120"/>
      <c r="O12" s="120"/>
      <c r="P12" s="120"/>
      <c r="Q12" s="120"/>
      <c r="R12" s="2"/>
      <c r="S12" s="2"/>
      <c r="T12" s="2"/>
      <c r="U12" s="2"/>
      <c r="V12" s="2"/>
      <c r="W12" s="2"/>
      <c r="X12" s="2"/>
      <c r="Y12" s="2"/>
      <c r="Z12" s="2"/>
      <c r="AA12" s="2"/>
      <c r="AB12" s="2"/>
      <c r="AC12" s="2"/>
      <c r="AD12" s="2"/>
      <c r="AE12" s="2"/>
      <c r="AF12" s="2"/>
      <c r="AG12" s="2"/>
      <c r="AH12" s="239"/>
    </row>
    <row r="13" spans="1:36" ht="24.95" customHeight="1" x14ac:dyDescent="0.15">
      <c r="A13" s="247" t="s">
        <v>270</v>
      </c>
      <c r="B13" s="3" t="s">
        <v>305</v>
      </c>
      <c r="C13" s="120"/>
      <c r="D13" s="120"/>
      <c r="E13" s="120"/>
      <c r="F13" s="120"/>
      <c r="G13" s="120"/>
      <c r="H13" s="120"/>
      <c r="I13" s="120"/>
      <c r="J13" s="120"/>
      <c r="K13" s="120"/>
      <c r="L13" s="120"/>
      <c r="M13" s="120"/>
      <c r="N13" s="120"/>
      <c r="O13" s="120"/>
      <c r="P13" s="120"/>
      <c r="Q13" s="120"/>
      <c r="R13" s="2"/>
      <c r="S13" s="2"/>
      <c r="T13" s="2"/>
      <c r="U13" s="2"/>
      <c r="V13" s="2"/>
      <c r="W13" s="2"/>
      <c r="X13" s="2"/>
      <c r="Y13" s="2"/>
      <c r="Z13" s="2"/>
      <c r="AA13" s="2"/>
      <c r="AB13" s="2"/>
      <c r="AC13" s="2"/>
      <c r="AD13" s="2"/>
      <c r="AE13" s="2"/>
      <c r="AF13" s="2"/>
      <c r="AG13" s="2"/>
      <c r="AH13" s="239"/>
    </row>
    <row r="14" spans="1:36" ht="24.95" customHeight="1" x14ac:dyDescent="0.15">
      <c r="A14" s="247" t="s">
        <v>270</v>
      </c>
      <c r="B14" s="3" t="s">
        <v>306</v>
      </c>
      <c r="C14" s="120"/>
      <c r="D14" s="120"/>
      <c r="E14" s="120"/>
      <c r="F14" s="120"/>
      <c r="G14" s="120"/>
      <c r="H14" s="120"/>
      <c r="I14" s="120"/>
      <c r="J14" s="120"/>
      <c r="K14" s="120"/>
      <c r="L14" s="120"/>
      <c r="M14" s="120"/>
      <c r="N14" s="120"/>
      <c r="O14" s="120"/>
      <c r="P14" s="120"/>
      <c r="Q14" s="120"/>
      <c r="R14" s="2"/>
      <c r="S14" s="2"/>
      <c r="T14" s="2"/>
      <c r="U14" s="2"/>
      <c r="V14" s="2"/>
      <c r="W14" s="2"/>
      <c r="X14" s="2"/>
      <c r="Y14" s="2"/>
      <c r="Z14" s="2"/>
      <c r="AA14" s="2"/>
      <c r="AB14" s="2"/>
      <c r="AC14" s="2"/>
      <c r="AD14" s="2"/>
      <c r="AE14" s="2"/>
      <c r="AF14" s="2"/>
      <c r="AG14" s="2"/>
      <c r="AH14" s="239"/>
    </row>
    <row r="15" spans="1:36" ht="24.95" customHeight="1" x14ac:dyDescent="0.15">
      <c r="A15" s="247" t="s">
        <v>270</v>
      </c>
      <c r="B15" s="3" t="s">
        <v>307</v>
      </c>
      <c r="C15" s="120"/>
      <c r="D15" s="120"/>
      <c r="E15" s="120"/>
      <c r="F15" s="120"/>
      <c r="G15" s="120"/>
      <c r="H15" s="120"/>
      <c r="I15" s="120"/>
      <c r="J15" s="120"/>
      <c r="K15" s="120"/>
      <c r="L15" s="120"/>
      <c r="M15" s="120"/>
      <c r="N15" s="120"/>
      <c r="O15" s="120"/>
      <c r="P15" s="120"/>
      <c r="Q15" s="120"/>
      <c r="R15" s="2"/>
      <c r="S15" s="2"/>
      <c r="T15" s="2"/>
      <c r="U15" s="2"/>
      <c r="V15" s="2"/>
      <c r="W15" s="2"/>
      <c r="X15" s="2"/>
      <c r="Y15" s="2"/>
      <c r="Z15" s="2"/>
      <c r="AA15" s="2"/>
      <c r="AB15" s="2"/>
      <c r="AC15" s="2"/>
      <c r="AD15" s="2"/>
      <c r="AE15" s="2"/>
      <c r="AF15" s="2"/>
      <c r="AG15" s="2"/>
      <c r="AH15" s="239"/>
    </row>
    <row r="16" spans="1:36" ht="24.95" customHeight="1" x14ac:dyDescent="0.15">
      <c r="A16" s="247" t="s">
        <v>270</v>
      </c>
      <c r="B16" s="3" t="s">
        <v>324</v>
      </c>
      <c r="C16" s="120"/>
      <c r="D16" s="120"/>
      <c r="E16" s="120"/>
      <c r="F16" s="120"/>
      <c r="G16" s="120"/>
      <c r="H16" s="120"/>
      <c r="I16" s="120"/>
      <c r="J16" s="120"/>
      <c r="K16" s="120"/>
      <c r="L16" s="120"/>
      <c r="M16" s="120"/>
      <c r="N16" s="120"/>
      <c r="O16" s="120"/>
      <c r="P16" s="120"/>
      <c r="Q16" s="120"/>
      <c r="R16" s="2"/>
      <c r="S16" s="2"/>
      <c r="T16" s="2"/>
      <c r="U16" s="2"/>
      <c r="V16" s="2"/>
      <c r="W16" s="2"/>
      <c r="X16" s="2"/>
      <c r="Y16" s="2"/>
      <c r="Z16" s="2"/>
      <c r="AA16" s="2"/>
      <c r="AB16" s="2"/>
      <c r="AC16" s="2"/>
      <c r="AD16" s="2"/>
      <c r="AE16" s="2"/>
      <c r="AF16" s="2"/>
      <c r="AG16" s="2"/>
      <c r="AH16" s="239"/>
    </row>
    <row r="17" spans="1:34" ht="24.95" customHeight="1" x14ac:dyDescent="0.15">
      <c r="A17" s="247" t="s">
        <v>270</v>
      </c>
      <c r="B17" s="3" t="s">
        <v>325</v>
      </c>
      <c r="C17" s="120"/>
      <c r="D17" s="120"/>
      <c r="E17" s="120"/>
      <c r="F17" s="120"/>
      <c r="G17" s="120"/>
      <c r="H17" s="120"/>
      <c r="I17" s="120"/>
      <c r="J17" s="120"/>
      <c r="K17" s="120"/>
      <c r="L17" s="120"/>
      <c r="M17" s="120"/>
      <c r="N17" s="120"/>
      <c r="O17" s="120"/>
      <c r="P17" s="120"/>
      <c r="Q17" s="120"/>
      <c r="R17" s="2"/>
      <c r="S17" s="2"/>
      <c r="T17" s="2"/>
      <c r="U17" s="2"/>
      <c r="V17" s="2"/>
      <c r="W17" s="2"/>
      <c r="X17" s="2"/>
      <c r="Y17" s="2"/>
      <c r="Z17" s="2"/>
      <c r="AA17" s="2"/>
      <c r="AB17" s="2"/>
      <c r="AC17" s="2"/>
      <c r="AD17" s="2"/>
      <c r="AE17" s="2"/>
      <c r="AF17" s="2"/>
      <c r="AG17" s="2"/>
      <c r="AH17" s="239"/>
    </row>
    <row r="18" spans="1:34" ht="24.95" customHeight="1" x14ac:dyDescent="0.15">
      <c r="A18" s="247" t="s">
        <v>270</v>
      </c>
      <c r="B18" s="3" t="s">
        <v>326</v>
      </c>
      <c r="C18" s="120"/>
      <c r="D18" s="120"/>
      <c r="E18" s="120"/>
      <c r="F18" s="120"/>
      <c r="G18" s="120"/>
      <c r="H18" s="120"/>
      <c r="I18" s="120"/>
      <c r="J18" s="120"/>
      <c r="K18" s="120"/>
      <c r="L18" s="120"/>
      <c r="M18" s="120"/>
      <c r="N18" s="120"/>
      <c r="O18" s="120"/>
      <c r="P18" s="120"/>
      <c r="Q18" s="120"/>
      <c r="R18" s="2"/>
      <c r="S18" s="2"/>
      <c r="T18" s="2"/>
      <c r="U18" s="2"/>
      <c r="V18" s="2"/>
      <c r="W18" s="2"/>
      <c r="X18" s="2"/>
      <c r="Y18" s="2"/>
      <c r="Z18" s="2"/>
      <c r="AA18" s="2"/>
      <c r="AB18" s="2"/>
      <c r="AC18" s="2"/>
      <c r="AD18" s="2"/>
      <c r="AE18" s="2"/>
      <c r="AF18" s="2"/>
      <c r="AG18" s="2"/>
      <c r="AH18" s="239"/>
    </row>
    <row r="19" spans="1:34" ht="24.95" customHeight="1" x14ac:dyDescent="0.15">
      <c r="A19" s="247" t="s">
        <v>270</v>
      </c>
      <c r="B19" s="3" t="s">
        <v>327</v>
      </c>
      <c r="C19" s="120"/>
      <c r="D19" s="120"/>
      <c r="E19" s="120"/>
      <c r="F19" s="120"/>
      <c r="G19" s="120"/>
      <c r="H19" s="120"/>
      <c r="I19" s="120"/>
      <c r="J19" s="120"/>
      <c r="K19" s="120"/>
      <c r="L19" s="120"/>
      <c r="M19" s="120"/>
      <c r="N19" s="120"/>
      <c r="O19" s="120"/>
      <c r="P19" s="120"/>
      <c r="Q19" s="120"/>
      <c r="R19" s="2"/>
      <c r="S19" s="2"/>
      <c r="T19" s="2"/>
      <c r="U19" s="2"/>
      <c r="V19" s="2"/>
      <c r="W19" s="2"/>
      <c r="X19" s="2"/>
      <c r="Y19" s="2"/>
      <c r="Z19" s="2"/>
      <c r="AA19" s="2"/>
      <c r="AB19" s="2"/>
      <c r="AC19" s="2"/>
      <c r="AD19" s="2"/>
      <c r="AE19" s="2"/>
      <c r="AF19" s="2"/>
      <c r="AG19" s="2"/>
      <c r="AH19" s="239"/>
    </row>
    <row r="20" spans="1:34" ht="24.95" customHeight="1" x14ac:dyDescent="0.15">
      <c r="A20" s="247" t="s">
        <v>270</v>
      </c>
      <c r="B20" s="3" t="s">
        <v>308</v>
      </c>
      <c r="C20" s="190"/>
      <c r="D20" s="190"/>
      <c r="E20" s="190"/>
      <c r="F20" s="190"/>
      <c r="G20" s="190"/>
      <c r="H20" s="190"/>
      <c r="I20" s="190"/>
      <c r="J20" s="224"/>
      <c r="K20" s="138" t="s">
        <v>309</v>
      </c>
      <c r="L20" s="138"/>
      <c r="M20" s="138"/>
      <c r="N20" s="713">
        <f>'患者情報（入力）'!E67</f>
        <v>0</v>
      </c>
      <c r="O20" s="713"/>
      <c r="P20" s="120" t="s">
        <v>310</v>
      </c>
      <c r="Q20" s="120"/>
      <c r="R20" s="120"/>
      <c r="S20" s="120"/>
      <c r="T20" s="120"/>
      <c r="U20" s="2"/>
      <c r="V20" s="2"/>
      <c r="W20" s="2"/>
      <c r="X20" s="2"/>
      <c r="Y20" s="2"/>
      <c r="Z20" s="2"/>
      <c r="AA20" s="2"/>
      <c r="AB20" s="2"/>
      <c r="AC20" s="2"/>
      <c r="AD20" s="2"/>
      <c r="AE20" s="2"/>
      <c r="AF20" s="2"/>
      <c r="AG20" s="2"/>
      <c r="AH20" s="239"/>
    </row>
    <row r="21" spans="1:34" ht="24.95" customHeight="1" x14ac:dyDescent="0.15">
      <c r="A21" s="247" t="s">
        <v>270</v>
      </c>
      <c r="B21" s="3" t="s">
        <v>75</v>
      </c>
      <c r="C21" s="120"/>
      <c r="D21" s="120"/>
      <c r="E21" s="120"/>
      <c r="F21" s="120"/>
      <c r="G21" s="120"/>
      <c r="H21" s="120"/>
      <c r="I21" s="120"/>
      <c r="J21" s="120"/>
      <c r="K21" s="120"/>
      <c r="L21" s="120"/>
      <c r="M21" s="120"/>
      <c r="N21" s="120"/>
      <c r="O21" s="120"/>
      <c r="P21" s="120"/>
      <c r="Q21" s="120"/>
      <c r="R21" s="2"/>
      <c r="S21" s="2"/>
      <c r="T21" s="2"/>
      <c r="U21" s="2"/>
      <c r="V21" s="2"/>
      <c r="W21" s="2"/>
      <c r="X21" s="2"/>
      <c r="Y21" s="2"/>
      <c r="Z21" s="2"/>
      <c r="AA21" s="2"/>
      <c r="AB21" s="2"/>
      <c r="AC21" s="2"/>
      <c r="AD21" s="2"/>
      <c r="AE21" s="2"/>
      <c r="AF21" s="2"/>
      <c r="AG21" s="2"/>
      <c r="AH21" s="239"/>
    </row>
    <row r="22" spans="1:34" ht="24.95" customHeight="1" x14ac:dyDescent="0.15">
      <c r="A22" s="247" t="s">
        <v>270</v>
      </c>
      <c r="B22" s="3" t="s">
        <v>80</v>
      </c>
      <c r="C22" s="120"/>
      <c r="D22" s="120"/>
      <c r="E22" s="120"/>
      <c r="F22" s="120"/>
      <c r="G22" s="120"/>
      <c r="H22" s="120"/>
      <c r="I22" s="120"/>
      <c r="J22" s="120"/>
      <c r="K22" s="120"/>
      <c r="L22" s="120"/>
      <c r="M22" s="120"/>
      <c r="N22" s="120"/>
      <c r="O22" s="120"/>
      <c r="P22" s="120"/>
      <c r="Q22" s="120"/>
      <c r="R22" s="2"/>
      <c r="S22" s="2"/>
      <c r="T22" s="2"/>
      <c r="U22" s="2"/>
      <c r="V22" s="2"/>
      <c r="W22" s="2"/>
      <c r="X22" s="2"/>
      <c r="Y22" s="2"/>
      <c r="Z22" s="2"/>
      <c r="AA22" s="2"/>
      <c r="AB22" s="2"/>
      <c r="AC22" s="2"/>
      <c r="AD22" s="2"/>
      <c r="AE22" s="2"/>
      <c r="AF22" s="2"/>
      <c r="AG22" s="2"/>
      <c r="AH22" s="239"/>
    </row>
    <row r="23" spans="1:34" ht="24.95" customHeight="1" x14ac:dyDescent="0.15">
      <c r="A23" s="247" t="s">
        <v>270</v>
      </c>
      <c r="B23" s="3" t="s">
        <v>76</v>
      </c>
      <c r="C23" s="120"/>
      <c r="D23" s="120"/>
      <c r="E23" s="120"/>
      <c r="F23" s="120"/>
      <c r="G23" s="120"/>
      <c r="H23" s="120"/>
      <c r="I23" s="120"/>
      <c r="J23" s="120"/>
      <c r="K23" s="120"/>
      <c r="L23" s="120"/>
      <c r="M23" s="120"/>
      <c r="N23" s="120"/>
      <c r="O23" s="120"/>
      <c r="P23" s="120"/>
      <c r="Q23" s="120"/>
      <c r="R23" s="2"/>
      <c r="S23" s="2"/>
      <c r="T23" s="2"/>
      <c r="U23" s="2"/>
      <c r="V23" s="2"/>
      <c r="W23" s="2"/>
      <c r="X23" s="2"/>
      <c r="Y23" s="2"/>
      <c r="Z23" s="2"/>
      <c r="AA23" s="2"/>
      <c r="AB23" s="2"/>
      <c r="AC23" s="2"/>
      <c r="AD23" s="2"/>
      <c r="AE23" s="2"/>
      <c r="AF23" s="2"/>
      <c r="AG23" s="2"/>
      <c r="AH23" s="239"/>
    </row>
    <row r="24" spans="1:34" ht="24.95" customHeight="1" x14ac:dyDescent="0.15">
      <c r="A24" s="247" t="s">
        <v>270</v>
      </c>
      <c r="B24" s="3" t="s">
        <v>77</v>
      </c>
      <c r="C24" s="120"/>
      <c r="D24" s="120"/>
      <c r="E24" s="120"/>
      <c r="F24" s="120"/>
      <c r="G24" s="120"/>
      <c r="H24" s="120"/>
      <c r="I24" s="120"/>
      <c r="J24" s="120"/>
      <c r="K24" s="120"/>
      <c r="L24" s="120"/>
      <c r="M24" s="120"/>
      <c r="N24" s="120"/>
      <c r="O24" s="120"/>
      <c r="P24" s="120"/>
      <c r="Q24" s="120"/>
      <c r="R24" s="2"/>
      <c r="S24" s="2"/>
      <c r="T24" s="2"/>
      <c r="U24" s="2"/>
      <c r="V24" s="2"/>
      <c r="W24" s="2"/>
      <c r="X24" s="2"/>
      <c r="Y24" s="2"/>
      <c r="Z24" s="2"/>
      <c r="AA24" s="2"/>
      <c r="AB24" s="2"/>
      <c r="AC24" s="2"/>
      <c r="AD24" s="2"/>
      <c r="AE24" s="2"/>
      <c r="AF24" s="2"/>
      <c r="AG24" s="2"/>
      <c r="AH24" s="239"/>
    </row>
    <row r="25" spans="1:34" ht="24.95" customHeight="1" x14ac:dyDescent="0.15">
      <c r="A25" s="247" t="s">
        <v>270</v>
      </c>
      <c r="B25" s="3" t="s">
        <v>78</v>
      </c>
      <c r="C25" s="120"/>
      <c r="D25" s="120"/>
      <c r="E25" s="120"/>
      <c r="F25" s="120"/>
      <c r="G25" s="120"/>
      <c r="H25" s="120"/>
      <c r="I25" s="120"/>
      <c r="J25" s="120"/>
      <c r="K25" s="120"/>
      <c r="L25" s="120"/>
      <c r="M25" s="120"/>
      <c r="N25" s="120"/>
      <c r="O25" s="120"/>
      <c r="P25" s="120"/>
      <c r="Q25" s="120"/>
      <c r="R25" s="2"/>
      <c r="S25" s="2"/>
      <c r="T25" s="2"/>
      <c r="U25" s="2"/>
      <c r="V25" s="2"/>
      <c r="W25" s="2"/>
      <c r="X25" s="2"/>
      <c r="Y25" s="2"/>
      <c r="Z25" s="2"/>
      <c r="AA25" s="2"/>
      <c r="AB25" s="2"/>
      <c r="AC25" s="2"/>
      <c r="AD25" s="2"/>
      <c r="AE25" s="2"/>
      <c r="AF25" s="2"/>
      <c r="AG25" s="2"/>
      <c r="AH25" s="239"/>
    </row>
    <row r="26" spans="1:34" ht="24.95" customHeight="1" x14ac:dyDescent="0.15">
      <c r="A26" s="247" t="s">
        <v>270</v>
      </c>
      <c r="B26" s="3" t="s">
        <v>79</v>
      </c>
      <c r="C26" s="120"/>
      <c r="D26" s="120"/>
      <c r="E26" s="120"/>
      <c r="F26" s="120"/>
      <c r="G26" s="120"/>
      <c r="H26" s="120"/>
      <c r="I26" s="120"/>
      <c r="J26" s="120"/>
      <c r="K26" s="120"/>
      <c r="L26" s="120"/>
      <c r="M26" s="120"/>
      <c r="N26" s="120"/>
      <c r="O26" s="120"/>
      <c r="P26" s="120"/>
      <c r="Q26" s="120"/>
      <c r="R26" s="2"/>
      <c r="S26" s="2"/>
      <c r="T26" s="2"/>
      <c r="U26" s="2"/>
      <c r="V26" s="2"/>
      <c r="W26" s="2"/>
      <c r="X26" s="2"/>
      <c r="Y26" s="2"/>
      <c r="Z26" s="2"/>
      <c r="AA26" s="2"/>
      <c r="AB26" s="2"/>
      <c r="AC26" s="2"/>
      <c r="AD26" s="2"/>
      <c r="AE26" s="2"/>
      <c r="AF26" s="2"/>
      <c r="AG26" s="2"/>
      <c r="AH26" s="239"/>
    </row>
    <row r="27" spans="1:34" ht="24.95" customHeight="1" x14ac:dyDescent="0.15">
      <c r="A27" s="22"/>
      <c r="B27" s="3"/>
      <c r="C27" s="120"/>
      <c r="D27" s="120"/>
      <c r="E27" s="120"/>
      <c r="F27" s="120"/>
      <c r="G27" s="120"/>
      <c r="H27" s="120"/>
      <c r="I27" s="120"/>
      <c r="J27" s="120"/>
      <c r="K27" s="120"/>
      <c r="L27" s="120"/>
      <c r="M27" s="120"/>
      <c r="N27" s="120"/>
      <c r="O27" s="120"/>
      <c r="P27" s="120"/>
      <c r="Q27" s="120"/>
      <c r="R27" s="2"/>
      <c r="S27" s="2"/>
      <c r="T27" s="2"/>
      <c r="U27" s="2"/>
      <c r="V27" s="2"/>
      <c r="W27" s="2"/>
      <c r="X27" s="2"/>
      <c r="Y27" s="2"/>
      <c r="Z27" s="2"/>
      <c r="AA27" s="2"/>
      <c r="AB27" s="2"/>
      <c r="AC27" s="2"/>
      <c r="AD27" s="2"/>
      <c r="AE27" s="2"/>
      <c r="AF27" s="2"/>
      <c r="AG27" s="2"/>
      <c r="AH27" s="239"/>
    </row>
    <row r="28" spans="1:34" ht="24.95" customHeight="1" x14ac:dyDescent="0.15">
      <c r="A28" s="24"/>
      <c r="B28" s="715"/>
      <c r="C28" s="716"/>
      <c r="D28" s="716"/>
      <c r="E28" s="716"/>
      <c r="F28" s="716"/>
      <c r="G28" s="716"/>
      <c r="H28" s="716"/>
      <c r="I28" s="716"/>
      <c r="J28" s="716"/>
      <c r="K28" s="716"/>
      <c r="L28" s="716"/>
      <c r="M28" s="716"/>
      <c r="N28" s="716"/>
      <c r="O28" s="716"/>
      <c r="P28" s="716"/>
      <c r="Q28" s="716"/>
      <c r="R28" s="2"/>
      <c r="S28" s="2"/>
      <c r="T28" s="2"/>
      <c r="U28" s="2"/>
      <c r="V28" s="2"/>
      <c r="W28" s="2"/>
      <c r="X28" s="2"/>
      <c r="Y28" s="2"/>
      <c r="Z28" s="2"/>
      <c r="AA28" s="2"/>
      <c r="AB28" s="2"/>
      <c r="AC28" s="2"/>
      <c r="AD28" s="2"/>
      <c r="AE28" s="2"/>
      <c r="AF28" s="2"/>
      <c r="AG28" s="2"/>
      <c r="AH28" s="239"/>
    </row>
    <row r="29" spans="1:34" s="21" customFormat="1" ht="24.95" customHeight="1" x14ac:dyDescent="0.15">
      <c r="A29" s="18"/>
      <c r="B29" s="19"/>
      <c r="C29" s="19"/>
      <c r="D29" s="208"/>
      <c r="E29" s="208"/>
      <c r="F29" s="208"/>
      <c r="G29" s="208"/>
      <c r="H29" s="208"/>
      <c r="I29" s="208"/>
      <c r="J29" s="208"/>
      <c r="K29" s="208"/>
      <c r="L29" s="208"/>
      <c r="M29" s="208"/>
      <c r="N29" s="10"/>
      <c r="O29" s="19"/>
      <c r="P29" s="19"/>
      <c r="Q29" s="19"/>
      <c r="R29" s="208"/>
      <c r="S29" s="208"/>
      <c r="T29" s="208"/>
      <c r="U29" s="208"/>
      <c r="V29" s="208"/>
      <c r="W29" s="730" t="s">
        <v>126</v>
      </c>
      <c r="X29" s="730"/>
      <c r="Y29" s="730"/>
      <c r="Z29" s="730"/>
      <c r="AA29" s="10"/>
      <c r="AB29" s="663" t="str">
        <f>'患者情報（入力）'!C69</f>
        <v>看護師　ｘｘｘ</v>
      </c>
      <c r="AC29" s="663"/>
      <c r="AD29" s="663"/>
      <c r="AE29" s="663"/>
      <c r="AF29" s="663"/>
      <c r="AG29" s="208"/>
      <c r="AH29" s="225"/>
    </row>
    <row r="30" spans="1:34" s="12" customFormat="1" ht="27" customHeight="1" thickBot="1" x14ac:dyDescent="0.2">
      <c r="A30" s="5"/>
      <c r="B30" s="5"/>
      <c r="C30" s="5"/>
      <c r="D30" s="5"/>
      <c r="E30" s="5"/>
      <c r="F30" s="5"/>
      <c r="G30" s="5"/>
      <c r="H30" s="5"/>
      <c r="I30" s="5"/>
      <c r="J30" s="15" t="s">
        <v>311</v>
      </c>
      <c r="K30" s="15"/>
      <c r="L30" s="234"/>
      <c r="M30" s="114" t="s">
        <v>64</v>
      </c>
      <c r="N30" s="165"/>
      <c r="O30" s="16" t="s">
        <v>7</v>
      </c>
      <c r="P30" s="114"/>
      <c r="Q30" s="16" t="s">
        <v>8</v>
      </c>
      <c r="R30" s="114"/>
      <c r="S30" s="17" t="s">
        <v>9</v>
      </c>
      <c r="T30" s="15"/>
      <c r="U30" s="15"/>
      <c r="V30" s="15"/>
      <c r="W30" s="15" t="s">
        <v>32</v>
      </c>
      <c r="X30" s="15"/>
      <c r="Y30" s="15"/>
      <c r="Z30" s="15"/>
      <c r="AA30" s="15"/>
      <c r="AB30" s="659"/>
      <c r="AC30" s="659"/>
      <c r="AD30" s="659"/>
      <c r="AE30" s="659"/>
      <c r="AF30" s="659"/>
      <c r="AG30" s="659"/>
      <c r="AH30" s="659"/>
    </row>
    <row r="31" spans="1:34" s="2" customFormat="1" ht="23.25" customHeight="1" x14ac:dyDescent="0.15"/>
  </sheetData>
  <mergeCells count="28">
    <mergeCell ref="A1:AH1"/>
    <mergeCell ref="AC4:AD4"/>
    <mergeCell ref="H3:J3"/>
    <mergeCell ref="R3:U3"/>
    <mergeCell ref="V3:W3"/>
    <mergeCell ref="Y3:AB3"/>
    <mergeCell ref="A2:C2"/>
    <mergeCell ref="A3:C3"/>
    <mergeCell ref="AF2:AH4"/>
    <mergeCell ref="D2:K2"/>
    <mergeCell ref="V2:AB2"/>
    <mergeCell ref="R2:U2"/>
    <mergeCell ref="O2:Q2"/>
    <mergeCell ref="L2:N2"/>
    <mergeCell ref="K3:P3"/>
    <mergeCell ref="AB30:AH30"/>
    <mergeCell ref="D3:G3"/>
    <mergeCell ref="W29:Z29"/>
    <mergeCell ref="AB29:AF29"/>
    <mergeCell ref="B28:Q28"/>
    <mergeCell ref="N20:O20"/>
    <mergeCell ref="V4:W4"/>
    <mergeCell ref="Y4:AB4"/>
    <mergeCell ref="AC3:AD3"/>
    <mergeCell ref="D4:I4"/>
    <mergeCell ref="K4:Q4"/>
    <mergeCell ref="A4:C4"/>
    <mergeCell ref="R4:U4"/>
  </mergeCells>
  <phoneticPr fontId="1"/>
  <dataValidations count="3">
    <dataValidation type="list" allowBlank="1" showInputMessage="1" showErrorMessage="1" sqref="M30">
      <formula1>",明治,大正,昭和,平成"</formula1>
    </dataValidation>
    <dataValidation type="list" allowBlank="1" showInputMessage="1" showErrorMessage="1" sqref="R30">
      <formula1>",1,2,3,4,5,6,7,8,9,10,11,12,13,14,15,16,17,18,19,20,21,22,23,24,25,26,27,28,29,30,31"</formula1>
    </dataValidation>
    <dataValidation type="list" allowBlank="1" showInputMessage="1" showErrorMessage="1" sqref="P30">
      <formula1>"1,2,3,4,5,6,7,8,9,10,11,12"</formula1>
    </dataValidation>
  </dataValidations>
  <pageMargins left="0.27559055118110237" right="0.27559055118110237" top="0.19685039370078741" bottom="0.19685039370078741" header="0.31496062992125984" footer="0.31496062992125984"/>
  <pageSetup paperSize="9" scale="80" orientation="landscape" horizontalDpi="300" verticalDpi="30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U14" sqref="U14"/>
    </sheetView>
  </sheetViews>
  <sheetFormatPr defaultRowHeight="13.5" x14ac:dyDescent="0.15"/>
  <sheetData/>
  <phoneticPr fontId="1"/>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A1:H13"/>
  <sheetViews>
    <sheetView zoomScale="75" workbookViewId="0"/>
  </sheetViews>
  <sheetFormatPr defaultRowHeight="13.5" x14ac:dyDescent="0.15"/>
  <cols>
    <col min="1" max="1" width="3.75" bestFit="1" customWidth="1"/>
    <col min="2" max="2" width="25.5" style="110" bestFit="1" customWidth="1"/>
    <col min="6" max="6" width="38" bestFit="1" customWidth="1"/>
    <col min="7" max="7" width="14.5" bestFit="1" customWidth="1"/>
    <col min="8" max="8" width="21.375" customWidth="1"/>
  </cols>
  <sheetData>
    <row r="1" spans="1:8" ht="14.25" thickBot="1" x14ac:dyDescent="0.2">
      <c r="A1" s="151" t="s">
        <v>177</v>
      </c>
      <c r="B1" s="152" t="s">
        <v>154</v>
      </c>
      <c r="C1" s="153" t="s">
        <v>155</v>
      </c>
      <c r="D1" s="153" t="s">
        <v>156</v>
      </c>
      <c r="E1" s="153" t="s">
        <v>169</v>
      </c>
      <c r="F1" s="153" t="s">
        <v>12</v>
      </c>
      <c r="G1" s="153" t="s">
        <v>178</v>
      </c>
      <c r="H1" s="154" t="s">
        <v>179</v>
      </c>
    </row>
    <row r="2" spans="1:8" ht="14.25" thickTop="1" x14ac:dyDescent="0.15">
      <c r="A2" s="147">
        <v>1</v>
      </c>
      <c r="B2" s="148" t="s">
        <v>180</v>
      </c>
      <c r="C2" s="149" t="s">
        <v>133</v>
      </c>
      <c r="D2" s="149" t="s">
        <v>149</v>
      </c>
      <c r="E2" s="149" t="s">
        <v>157</v>
      </c>
      <c r="F2" s="149" t="s">
        <v>150</v>
      </c>
      <c r="G2" s="112" t="s">
        <v>188</v>
      </c>
      <c r="H2" s="150" t="s">
        <v>281</v>
      </c>
    </row>
    <row r="3" spans="1:8" x14ac:dyDescent="0.15">
      <c r="A3" s="140">
        <v>2</v>
      </c>
      <c r="B3" s="111" t="s">
        <v>170</v>
      </c>
      <c r="C3" s="108" t="s">
        <v>133</v>
      </c>
      <c r="D3" s="108" t="s">
        <v>134</v>
      </c>
      <c r="E3" s="108" t="s">
        <v>158</v>
      </c>
      <c r="F3" s="108" t="s">
        <v>135</v>
      </c>
      <c r="G3" s="109" t="s">
        <v>182</v>
      </c>
      <c r="H3" s="184" t="s">
        <v>282</v>
      </c>
    </row>
    <row r="4" spans="1:8" x14ac:dyDescent="0.15">
      <c r="A4" s="140">
        <v>3</v>
      </c>
      <c r="B4" s="111" t="s">
        <v>136</v>
      </c>
      <c r="C4" s="108" t="s">
        <v>133</v>
      </c>
      <c r="D4" s="108" t="s">
        <v>134</v>
      </c>
      <c r="E4" s="108" t="s">
        <v>159</v>
      </c>
      <c r="F4" s="108" t="s">
        <v>137</v>
      </c>
      <c r="G4" s="109" t="s">
        <v>181</v>
      </c>
      <c r="H4" s="141" t="s">
        <v>283</v>
      </c>
    </row>
    <row r="5" spans="1:8" x14ac:dyDescent="0.15">
      <c r="A5" s="140">
        <v>4</v>
      </c>
      <c r="B5" s="111" t="s">
        <v>81</v>
      </c>
      <c r="C5" s="108" t="s">
        <v>133</v>
      </c>
      <c r="D5" s="108" t="s">
        <v>134</v>
      </c>
      <c r="E5" s="108" t="s">
        <v>160</v>
      </c>
      <c r="F5" s="108" t="s">
        <v>138</v>
      </c>
      <c r="G5" s="109" t="s">
        <v>184</v>
      </c>
      <c r="H5" s="141" t="s">
        <v>284</v>
      </c>
    </row>
    <row r="6" spans="1:8" x14ac:dyDescent="0.15">
      <c r="A6" s="140">
        <v>5</v>
      </c>
      <c r="B6" s="111" t="s">
        <v>171</v>
      </c>
      <c r="C6" s="108" t="s">
        <v>133</v>
      </c>
      <c r="D6" s="108" t="s">
        <v>134</v>
      </c>
      <c r="E6" s="108" t="s">
        <v>161</v>
      </c>
      <c r="F6" s="108" t="s">
        <v>139</v>
      </c>
      <c r="G6" s="109" t="s">
        <v>187</v>
      </c>
      <c r="H6" s="141" t="s">
        <v>288</v>
      </c>
    </row>
    <row r="7" spans="1:8" x14ac:dyDescent="0.15">
      <c r="A7" s="140">
        <v>6</v>
      </c>
      <c r="B7" s="111" t="s">
        <v>151</v>
      </c>
      <c r="C7" s="108" t="s">
        <v>133</v>
      </c>
      <c r="D7" s="108" t="s">
        <v>140</v>
      </c>
      <c r="E7" s="108" t="s">
        <v>162</v>
      </c>
      <c r="F7" s="108" t="s">
        <v>141</v>
      </c>
      <c r="G7" s="109" t="s">
        <v>189</v>
      </c>
      <c r="H7" s="141" t="s">
        <v>347</v>
      </c>
    </row>
    <row r="8" spans="1:8" x14ac:dyDescent="0.15">
      <c r="A8" s="140">
        <v>7</v>
      </c>
      <c r="B8" s="111" t="s">
        <v>172</v>
      </c>
      <c r="C8" s="108" t="s">
        <v>133</v>
      </c>
      <c r="D8" s="108" t="s">
        <v>140</v>
      </c>
      <c r="E8" s="108" t="s">
        <v>163</v>
      </c>
      <c r="F8" s="108" t="s">
        <v>142</v>
      </c>
      <c r="G8" s="109" t="s">
        <v>190</v>
      </c>
      <c r="H8" s="141" t="s">
        <v>348</v>
      </c>
    </row>
    <row r="9" spans="1:8" x14ac:dyDescent="0.15">
      <c r="A9" s="140">
        <v>8</v>
      </c>
      <c r="B9" s="111" t="s">
        <v>173</v>
      </c>
      <c r="C9" s="108" t="s">
        <v>133</v>
      </c>
      <c r="D9" s="108" t="s">
        <v>143</v>
      </c>
      <c r="E9" s="108" t="s">
        <v>164</v>
      </c>
      <c r="F9" s="108" t="s">
        <v>144</v>
      </c>
      <c r="G9" s="109" t="s">
        <v>191</v>
      </c>
      <c r="H9" s="141"/>
    </row>
    <row r="10" spans="1:8" x14ac:dyDescent="0.15">
      <c r="A10" s="140">
        <v>9</v>
      </c>
      <c r="B10" s="111" t="s">
        <v>174</v>
      </c>
      <c r="C10" s="108" t="s">
        <v>133</v>
      </c>
      <c r="D10" s="108" t="s">
        <v>134</v>
      </c>
      <c r="E10" s="108" t="s">
        <v>165</v>
      </c>
      <c r="F10" s="108" t="s">
        <v>145</v>
      </c>
      <c r="G10" s="109" t="s">
        <v>186</v>
      </c>
      <c r="H10" s="141" t="s">
        <v>193</v>
      </c>
    </row>
    <row r="11" spans="1:8" x14ac:dyDescent="0.15">
      <c r="A11" s="140">
        <v>10</v>
      </c>
      <c r="B11" s="111" t="s">
        <v>175</v>
      </c>
      <c r="C11" s="108" t="s">
        <v>133</v>
      </c>
      <c r="D11" s="108" t="s">
        <v>134</v>
      </c>
      <c r="E11" s="108" t="s">
        <v>166</v>
      </c>
      <c r="F11" s="108" t="s">
        <v>147</v>
      </c>
      <c r="G11" s="109" t="s">
        <v>183</v>
      </c>
      <c r="H11" s="141" t="s">
        <v>280</v>
      </c>
    </row>
    <row r="12" spans="1:8" x14ac:dyDescent="0.15">
      <c r="A12" s="140">
        <v>11</v>
      </c>
      <c r="B12" s="111" t="s">
        <v>152</v>
      </c>
      <c r="C12" s="108" t="s">
        <v>133</v>
      </c>
      <c r="D12" s="108" t="s">
        <v>146</v>
      </c>
      <c r="E12" s="108" t="s">
        <v>167</v>
      </c>
      <c r="F12" s="108" t="s">
        <v>148</v>
      </c>
      <c r="G12" s="109" t="s">
        <v>192</v>
      </c>
      <c r="H12" s="141" t="s">
        <v>194</v>
      </c>
    </row>
    <row r="13" spans="1:8" ht="14.25" thickBot="1" x14ac:dyDescent="0.2">
      <c r="A13" s="142">
        <v>12</v>
      </c>
      <c r="B13" s="145" t="s">
        <v>176</v>
      </c>
      <c r="C13" s="146" t="s">
        <v>133</v>
      </c>
      <c r="D13" s="146" t="s">
        <v>134</v>
      </c>
      <c r="E13" s="146" t="s">
        <v>168</v>
      </c>
      <c r="F13" s="146" t="s">
        <v>153</v>
      </c>
      <c r="G13" s="143" t="s">
        <v>185</v>
      </c>
      <c r="H13" s="144" t="s">
        <v>195</v>
      </c>
    </row>
  </sheetData>
  <phoneticPr fontId="1"/>
  <pageMargins left="0.75" right="0.75" top="1" bottom="1" header="0.51200000000000001" footer="0.51200000000000001"/>
  <pageSetup paperSize="9" orientation="landscape" verticalDpi="300" r:id="rId1"/>
  <headerFooter alignWithMargins="0">
    <oddHeader>&amp;C&amp;A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2:K69"/>
  <sheetViews>
    <sheetView showGridLines="0" showZeros="0" tabSelected="1" workbookViewId="0">
      <selection activeCell="K37" sqref="K37"/>
    </sheetView>
  </sheetViews>
  <sheetFormatPr defaultRowHeight="13.5" x14ac:dyDescent="0.15"/>
  <cols>
    <col min="1" max="1" width="13.875" style="166" customWidth="1"/>
    <col min="2" max="2" width="32.25" style="119" customWidth="1"/>
    <col min="3" max="7" width="10.625" style="117" customWidth="1"/>
    <col min="8" max="8" width="10.25" customWidth="1"/>
  </cols>
  <sheetData>
    <row r="2" spans="1:9" ht="30" customHeight="1" thickBot="1" x14ac:dyDescent="0.3">
      <c r="B2" s="121" t="s">
        <v>217</v>
      </c>
    </row>
    <row r="3" spans="1:9" ht="18.75" customHeight="1" thickBot="1" x14ac:dyDescent="0.25">
      <c r="A3" s="167" t="s">
        <v>267</v>
      </c>
      <c r="B3" s="122" t="s">
        <v>203</v>
      </c>
      <c r="C3" s="438" t="s">
        <v>204</v>
      </c>
      <c r="D3" s="438"/>
      <c r="E3" s="438"/>
      <c r="F3" s="438"/>
      <c r="G3" s="438"/>
      <c r="H3" s="438"/>
      <c r="I3" s="439"/>
    </row>
    <row r="4" spans="1:9" ht="24.95" customHeight="1" thickTop="1" x14ac:dyDescent="0.15">
      <c r="A4" s="166" t="s">
        <v>268</v>
      </c>
      <c r="B4" s="123" t="s">
        <v>248</v>
      </c>
      <c r="C4" s="410" t="s">
        <v>415</v>
      </c>
      <c r="D4" s="411"/>
      <c r="E4" s="411"/>
      <c r="F4" s="411"/>
      <c r="G4" s="411"/>
      <c r="H4" s="411"/>
      <c r="I4" s="412"/>
    </row>
    <row r="5" spans="1:9" ht="24.95" customHeight="1" x14ac:dyDescent="0.15">
      <c r="A5" s="166" t="s">
        <v>202</v>
      </c>
      <c r="B5" s="124" t="s">
        <v>246</v>
      </c>
      <c r="C5" s="422" t="str">
        <f>VLOOKUP(C4,連携パスリスト!B:C,2,0)</f>
        <v>急性心筋梗塞・狭心症+心不全パス</v>
      </c>
      <c r="D5" s="422"/>
      <c r="E5" s="422"/>
      <c r="F5" s="422"/>
      <c r="G5" s="422"/>
      <c r="H5" s="422"/>
      <c r="I5" s="423"/>
    </row>
    <row r="6" spans="1:9" s="117" customFormat="1" ht="24.95" customHeight="1" x14ac:dyDescent="0.15">
      <c r="A6" s="168" t="s">
        <v>200</v>
      </c>
      <c r="B6" s="124" t="s">
        <v>196</v>
      </c>
      <c r="C6" s="413"/>
      <c r="D6" s="414"/>
      <c r="E6" s="414"/>
      <c r="F6" s="414"/>
      <c r="G6" s="414"/>
      <c r="H6" s="414"/>
      <c r="I6" s="415"/>
    </row>
    <row r="7" spans="1:9" ht="24.95" customHeight="1" x14ac:dyDescent="0.15">
      <c r="A7" s="166" t="s">
        <v>200</v>
      </c>
      <c r="B7" s="125" t="s">
        <v>197</v>
      </c>
      <c r="C7" s="416"/>
      <c r="D7" s="416"/>
      <c r="E7" s="416"/>
      <c r="F7" s="416"/>
      <c r="G7" s="416"/>
      <c r="H7" s="416"/>
      <c r="I7" s="417"/>
    </row>
    <row r="8" spans="1:9" ht="24.95" customHeight="1" thickBot="1" x14ac:dyDescent="0.2">
      <c r="A8" s="166" t="s">
        <v>201</v>
      </c>
      <c r="B8" s="126" t="s">
        <v>86</v>
      </c>
      <c r="C8" s="444" t="s">
        <v>420</v>
      </c>
      <c r="D8" s="445"/>
      <c r="E8" s="445"/>
      <c r="F8" s="445"/>
      <c r="G8" s="445"/>
      <c r="H8" s="445"/>
      <c r="I8" s="446"/>
    </row>
    <row r="9" spans="1:9" s="117" customFormat="1" ht="6.75" customHeight="1" thickBot="1" x14ac:dyDescent="0.25">
      <c r="A9" s="168"/>
      <c r="B9" s="443"/>
      <c r="C9" s="443"/>
      <c r="D9" s="443"/>
      <c r="E9" s="443"/>
      <c r="F9" s="443"/>
      <c r="G9" s="443"/>
      <c r="H9" s="443"/>
      <c r="I9" s="443"/>
    </row>
    <row r="10" spans="1:9" ht="19.5" thickBot="1" x14ac:dyDescent="0.25">
      <c r="B10" s="122" t="s">
        <v>203</v>
      </c>
      <c r="C10" s="418" t="s">
        <v>65</v>
      </c>
      <c r="D10" s="418"/>
      <c r="E10" s="418"/>
      <c r="F10" s="418"/>
      <c r="G10" s="418"/>
      <c r="H10" s="418"/>
      <c r="I10" s="419"/>
    </row>
    <row r="11" spans="1:9" ht="19.5" thickTop="1" x14ac:dyDescent="0.2">
      <c r="A11" s="166" t="s">
        <v>202</v>
      </c>
      <c r="B11" s="127" t="s">
        <v>85</v>
      </c>
      <c r="C11" s="420" t="e">
        <f>VLOOKUP(C6,施設リスト!B:H,4,0)</f>
        <v>#N/A</v>
      </c>
      <c r="D11" s="420"/>
      <c r="E11" s="420"/>
      <c r="F11" s="420"/>
      <c r="G11" s="420"/>
      <c r="H11" s="420"/>
      <c r="I11" s="421"/>
    </row>
    <row r="12" spans="1:9" ht="18.75" x14ac:dyDescent="0.2">
      <c r="A12" s="166" t="s">
        <v>202</v>
      </c>
      <c r="B12" s="128" t="s">
        <v>12</v>
      </c>
      <c r="C12" s="422" t="e">
        <f>VLOOKUP(C6,施設リスト!B:H,5,0)</f>
        <v>#N/A</v>
      </c>
      <c r="D12" s="422"/>
      <c r="E12" s="422"/>
      <c r="F12" s="422"/>
      <c r="G12" s="422"/>
      <c r="H12" s="422"/>
      <c r="I12" s="423"/>
    </row>
    <row r="13" spans="1:9" ht="18.75" x14ac:dyDescent="0.2">
      <c r="A13" s="166" t="s">
        <v>202</v>
      </c>
      <c r="B13" s="128" t="s">
        <v>198</v>
      </c>
      <c r="C13" s="422" t="e">
        <f>VLOOKUP(C6,施設リスト!B:H,6,0)</f>
        <v>#N/A</v>
      </c>
      <c r="D13" s="422"/>
      <c r="E13" s="422"/>
      <c r="F13" s="422"/>
      <c r="G13" s="422"/>
      <c r="H13" s="422"/>
      <c r="I13" s="423"/>
    </row>
    <row r="14" spans="1:9" ht="19.5" thickBot="1" x14ac:dyDescent="0.25">
      <c r="A14" s="166" t="s">
        <v>202</v>
      </c>
      <c r="B14" s="129" t="s">
        <v>199</v>
      </c>
      <c r="C14" s="447" t="e">
        <f>VLOOKUP(C6,施設リスト!B:H,7,0)</f>
        <v>#N/A</v>
      </c>
      <c r="D14" s="447"/>
      <c r="E14" s="447"/>
      <c r="F14" s="447"/>
      <c r="G14" s="447"/>
      <c r="H14" s="447"/>
      <c r="I14" s="448"/>
    </row>
    <row r="15" spans="1:9" x14ac:dyDescent="0.15">
      <c r="C15" s="118"/>
      <c r="D15" s="118"/>
      <c r="E15" s="118"/>
      <c r="F15" s="118"/>
      <c r="G15" s="118"/>
      <c r="H15" s="116"/>
      <c r="I15" s="116"/>
    </row>
    <row r="16" spans="1:9" ht="26.25" thickBot="1" x14ac:dyDescent="0.3">
      <c r="B16" s="121" t="s">
        <v>216</v>
      </c>
    </row>
    <row r="17" spans="1:9" ht="19.5" thickBot="1" x14ac:dyDescent="0.25">
      <c r="B17" s="122" t="s">
        <v>203</v>
      </c>
      <c r="C17" s="438" t="s">
        <v>204</v>
      </c>
      <c r="D17" s="438"/>
      <c r="E17" s="438"/>
      <c r="F17" s="438"/>
      <c r="G17" s="438"/>
      <c r="H17" s="438"/>
      <c r="I17" s="439"/>
    </row>
    <row r="18" spans="1:9" ht="30" customHeight="1" thickTop="1" x14ac:dyDescent="0.15">
      <c r="A18" s="166" t="s">
        <v>202</v>
      </c>
      <c r="B18" s="132" t="s">
        <v>206</v>
      </c>
      <c r="C18" s="440">
        <f>DATA_PATIENT!B3</f>
        <v>0</v>
      </c>
      <c r="D18" s="441"/>
      <c r="E18" s="441"/>
      <c r="F18" s="441"/>
      <c r="G18" s="441"/>
      <c r="H18" s="441"/>
      <c r="I18" s="442"/>
    </row>
    <row r="19" spans="1:9" ht="30" customHeight="1" x14ac:dyDescent="0.15">
      <c r="A19" s="166" t="s">
        <v>202</v>
      </c>
      <c r="B19" s="130" t="s">
        <v>23</v>
      </c>
      <c r="C19" s="407">
        <f>DATA_PATIENT!B5</f>
        <v>0</v>
      </c>
      <c r="D19" s="408"/>
      <c r="E19" s="408"/>
      <c r="F19" s="408"/>
      <c r="G19" s="408"/>
      <c r="H19" s="408"/>
      <c r="I19" s="409"/>
    </row>
    <row r="20" spans="1:9" ht="30" customHeight="1" x14ac:dyDescent="0.15">
      <c r="A20" s="166" t="s">
        <v>202</v>
      </c>
      <c r="B20" s="131" t="s">
        <v>24</v>
      </c>
      <c r="C20" s="407">
        <f>DATA_PATIENT!B6</f>
        <v>0</v>
      </c>
      <c r="D20" s="408"/>
      <c r="E20" s="408"/>
      <c r="F20" s="408"/>
      <c r="G20" s="408"/>
      <c r="H20" s="408"/>
      <c r="I20" s="409"/>
    </row>
    <row r="21" spans="1:9" ht="30" customHeight="1" thickBot="1" x14ac:dyDescent="0.2">
      <c r="A21" s="166" t="s">
        <v>202</v>
      </c>
      <c r="B21" s="135" t="s">
        <v>208</v>
      </c>
      <c r="C21" s="472">
        <f>DATA_PATIENT!B7</f>
        <v>0</v>
      </c>
      <c r="D21" s="473"/>
      <c r="E21" s="473"/>
      <c r="F21" s="473"/>
      <c r="G21" s="473"/>
      <c r="H21" s="474"/>
      <c r="I21" s="134" t="s">
        <v>26</v>
      </c>
    </row>
    <row r="22" spans="1:9" ht="30" customHeight="1" thickTop="1" x14ac:dyDescent="0.15">
      <c r="A22" s="166" t="s">
        <v>337</v>
      </c>
      <c r="B22" s="132" t="s">
        <v>213</v>
      </c>
      <c r="C22" s="492" t="s">
        <v>422</v>
      </c>
      <c r="D22" s="493"/>
      <c r="E22" s="493"/>
      <c r="F22" s="494"/>
      <c r="G22" s="487"/>
      <c r="H22" s="482"/>
      <c r="I22" s="483"/>
    </row>
    <row r="23" spans="1:9" ht="30" customHeight="1" thickBot="1" x14ac:dyDescent="0.2">
      <c r="A23" s="166" t="s">
        <v>337</v>
      </c>
      <c r="B23" s="169" t="s">
        <v>214</v>
      </c>
      <c r="C23" s="484" t="s">
        <v>423</v>
      </c>
      <c r="D23" s="485"/>
      <c r="E23" s="485"/>
      <c r="F23" s="486"/>
      <c r="G23" s="488"/>
      <c r="H23" s="489"/>
      <c r="I23" s="490"/>
    </row>
    <row r="24" spans="1:9" ht="28.5" customHeight="1" thickTop="1" thickBot="1" x14ac:dyDescent="0.2">
      <c r="A24" s="166" t="s">
        <v>200</v>
      </c>
      <c r="B24" s="261" t="s">
        <v>350</v>
      </c>
      <c r="C24" s="371"/>
      <c r="D24" s="372"/>
      <c r="E24" s="372"/>
      <c r="F24" s="372"/>
      <c r="G24" s="372"/>
      <c r="H24" s="372"/>
      <c r="I24" s="373"/>
    </row>
    <row r="25" spans="1:9" ht="28.5" customHeight="1" thickTop="1" thickBot="1" x14ac:dyDescent="0.2">
      <c r="A25" s="166" t="s">
        <v>349</v>
      </c>
      <c r="B25" s="260" t="s">
        <v>351</v>
      </c>
      <c r="C25" s="371"/>
      <c r="D25" s="372"/>
      <c r="E25" s="372"/>
      <c r="F25" s="372"/>
      <c r="G25" s="372"/>
      <c r="H25" s="372"/>
      <c r="I25" s="373"/>
    </row>
    <row r="26" spans="1:9" ht="28.5" customHeight="1" x14ac:dyDescent="0.15"/>
    <row r="27" spans="1:9" ht="30" customHeight="1" thickBot="1" x14ac:dyDescent="0.3">
      <c r="B27" s="121" t="s">
        <v>218</v>
      </c>
    </row>
    <row r="28" spans="1:9" ht="19.5" thickBot="1" x14ac:dyDescent="0.25">
      <c r="B28" s="122" t="s">
        <v>203</v>
      </c>
      <c r="C28" s="491" t="s">
        <v>204</v>
      </c>
      <c r="D28" s="491"/>
      <c r="E28" s="491"/>
      <c r="F28" s="491"/>
      <c r="G28" s="438"/>
      <c r="H28" s="438"/>
      <c r="I28" s="439"/>
    </row>
    <row r="29" spans="1:9" ht="30" customHeight="1" thickTop="1" x14ac:dyDescent="0.15">
      <c r="A29" s="166" t="s">
        <v>337</v>
      </c>
      <c r="B29" s="133" t="s">
        <v>215</v>
      </c>
      <c r="C29" s="475" t="s">
        <v>421</v>
      </c>
      <c r="D29" s="476"/>
      <c r="E29" s="476"/>
      <c r="F29" s="477"/>
      <c r="G29" s="481"/>
      <c r="H29" s="482"/>
      <c r="I29" s="483"/>
    </row>
    <row r="30" spans="1:9" ht="30" customHeight="1" x14ac:dyDescent="0.2">
      <c r="A30" s="166" t="s">
        <v>201</v>
      </c>
      <c r="B30" s="133" t="s">
        <v>289</v>
      </c>
      <c r="C30" s="430" t="s">
        <v>425</v>
      </c>
      <c r="D30" s="456"/>
      <c r="E30" s="456"/>
      <c r="F30" s="457"/>
      <c r="G30" s="478" t="s">
        <v>416</v>
      </c>
      <c r="H30" s="479"/>
      <c r="I30" s="480"/>
    </row>
    <row r="31" spans="1:9" ht="30" customHeight="1" x14ac:dyDescent="0.15">
      <c r="A31" s="166" t="s">
        <v>201</v>
      </c>
      <c r="B31" s="130" t="s">
        <v>210</v>
      </c>
      <c r="C31" s="430" t="s">
        <v>426</v>
      </c>
      <c r="D31" s="431"/>
      <c r="E31" s="431"/>
      <c r="F31" s="432"/>
      <c r="G31" s="433" t="s">
        <v>211</v>
      </c>
      <c r="H31" s="433"/>
      <c r="I31" s="434"/>
    </row>
    <row r="32" spans="1:9" ht="30" customHeight="1" x14ac:dyDescent="0.15">
      <c r="A32" s="166" t="s">
        <v>201</v>
      </c>
      <c r="B32" s="130" t="s">
        <v>207</v>
      </c>
      <c r="C32" s="430" t="s">
        <v>424</v>
      </c>
      <c r="D32" s="431"/>
      <c r="E32" s="431"/>
      <c r="F32" s="432"/>
      <c r="G32" s="433" t="s">
        <v>211</v>
      </c>
      <c r="H32" s="433"/>
      <c r="I32" s="434"/>
    </row>
    <row r="33" spans="1:11" ht="30" customHeight="1" x14ac:dyDescent="0.15">
      <c r="A33" s="166" t="s">
        <v>201</v>
      </c>
      <c r="B33" s="130" t="s">
        <v>209</v>
      </c>
      <c r="C33" s="430" t="s">
        <v>427</v>
      </c>
      <c r="D33" s="431"/>
      <c r="E33" s="431"/>
      <c r="F33" s="432"/>
      <c r="G33" s="433" t="s">
        <v>212</v>
      </c>
      <c r="H33" s="433"/>
      <c r="I33" s="434"/>
    </row>
    <row r="34" spans="1:11" ht="30" customHeight="1" x14ac:dyDescent="0.15">
      <c r="A34" s="166" t="s">
        <v>202</v>
      </c>
      <c r="B34" s="179" t="s">
        <v>279</v>
      </c>
      <c r="C34" s="435" t="e">
        <f>C31/((C30*0.01)*(C30*0.01))</f>
        <v>#VALUE!</v>
      </c>
      <c r="D34" s="436"/>
      <c r="E34" s="436"/>
      <c r="F34" s="437"/>
      <c r="G34" s="458" t="s">
        <v>342</v>
      </c>
      <c r="H34" s="459"/>
      <c r="I34" s="460"/>
    </row>
    <row r="35" spans="1:11" ht="30" customHeight="1" x14ac:dyDescent="0.15">
      <c r="A35" s="166" t="s">
        <v>349</v>
      </c>
      <c r="B35" s="179" t="s">
        <v>410</v>
      </c>
      <c r="C35" s="461"/>
      <c r="D35" s="462"/>
      <c r="E35" s="462"/>
      <c r="F35" s="463"/>
      <c r="G35" s="428"/>
      <c r="H35" s="449"/>
      <c r="I35" s="450"/>
    </row>
    <row r="36" spans="1:11" ht="30" customHeight="1" x14ac:dyDescent="0.15">
      <c r="A36" s="166" t="s">
        <v>278</v>
      </c>
      <c r="B36" s="130" t="s">
        <v>409</v>
      </c>
      <c r="C36" s="466"/>
      <c r="D36" s="467"/>
      <c r="E36" s="467"/>
      <c r="F36" s="468"/>
      <c r="G36" s="464"/>
      <c r="H36" s="464"/>
      <c r="I36" s="465"/>
    </row>
    <row r="37" spans="1:11" ht="30" customHeight="1" x14ac:dyDescent="0.15">
      <c r="A37" s="166" t="s">
        <v>278</v>
      </c>
      <c r="B37" s="179" t="s">
        <v>408</v>
      </c>
      <c r="C37" s="469"/>
      <c r="D37" s="470"/>
      <c r="E37" s="470"/>
      <c r="F37" s="471"/>
      <c r="G37" s="396"/>
      <c r="H37" s="396"/>
      <c r="I37" s="397"/>
    </row>
    <row r="38" spans="1:11" ht="30" customHeight="1" x14ac:dyDescent="0.2">
      <c r="A38" s="166" t="s">
        <v>268</v>
      </c>
      <c r="B38" s="179" t="s">
        <v>371</v>
      </c>
      <c r="C38" s="428" t="s">
        <v>418</v>
      </c>
      <c r="D38" s="429"/>
      <c r="E38" s="305" t="s">
        <v>419</v>
      </c>
      <c r="F38" s="451"/>
      <c r="G38" s="452"/>
      <c r="H38" s="452"/>
      <c r="I38" s="453"/>
      <c r="K38" s="287"/>
    </row>
    <row r="39" spans="1:11" ht="21.75" customHeight="1" x14ac:dyDescent="0.15">
      <c r="A39" s="166" t="s">
        <v>205</v>
      </c>
      <c r="B39" s="454" t="s">
        <v>90</v>
      </c>
      <c r="C39" s="427" t="s">
        <v>332</v>
      </c>
      <c r="D39" s="427"/>
      <c r="E39" s="427"/>
      <c r="F39" s="246" t="s">
        <v>331</v>
      </c>
      <c r="G39" s="374" t="s">
        <v>333</v>
      </c>
      <c r="H39" s="375"/>
      <c r="I39" s="245" t="s">
        <v>330</v>
      </c>
    </row>
    <row r="40" spans="1:11" ht="21.75" customHeight="1" thickBot="1" x14ac:dyDescent="0.2">
      <c r="A40" s="166" t="s">
        <v>201</v>
      </c>
      <c r="B40" s="455"/>
      <c r="C40" s="376" t="s">
        <v>329</v>
      </c>
      <c r="D40" s="377"/>
      <c r="E40" s="378" t="s">
        <v>334</v>
      </c>
      <c r="F40" s="379"/>
      <c r="G40" s="379"/>
      <c r="H40" s="379"/>
      <c r="I40" s="380"/>
    </row>
    <row r="41" spans="1:11" ht="18" customHeight="1" x14ac:dyDescent="0.15"/>
    <row r="42" spans="1:11" ht="30" customHeight="1" thickBot="1" x14ac:dyDescent="0.2">
      <c r="B42" s="136" t="s">
        <v>219</v>
      </c>
    </row>
    <row r="43" spans="1:11" ht="45" customHeight="1" thickBot="1" x14ac:dyDescent="0.2">
      <c r="B43" s="384" t="s">
        <v>1</v>
      </c>
      <c r="C43" s="398" t="s">
        <v>433</v>
      </c>
      <c r="D43" s="399"/>
      <c r="E43" s="399"/>
      <c r="F43" s="399"/>
      <c r="G43" s="399"/>
      <c r="H43" s="399"/>
      <c r="I43" s="400"/>
    </row>
    <row r="44" spans="1:11" ht="45" customHeight="1" thickTop="1" x14ac:dyDescent="0.15">
      <c r="A44" s="259"/>
      <c r="B44" s="385"/>
      <c r="C44" s="390" t="s">
        <v>286</v>
      </c>
      <c r="D44" s="391"/>
      <c r="E44" s="391"/>
      <c r="F44" s="391"/>
      <c r="G44" s="391"/>
      <c r="H44" s="391"/>
      <c r="I44" s="392"/>
    </row>
    <row r="45" spans="1:11" ht="30" customHeight="1" thickBot="1" x14ac:dyDescent="0.2">
      <c r="A45" s="255" t="s">
        <v>343</v>
      </c>
      <c r="B45" s="386"/>
      <c r="C45" s="329" t="s">
        <v>422</v>
      </c>
      <c r="D45" s="330"/>
      <c r="E45" s="331"/>
      <c r="F45" s="251" t="s">
        <v>428</v>
      </c>
      <c r="G45" s="424" t="s">
        <v>423</v>
      </c>
      <c r="H45" s="425"/>
      <c r="I45" s="426"/>
    </row>
    <row r="46" spans="1:11" ht="30" customHeight="1" thickTop="1" x14ac:dyDescent="0.15">
      <c r="B46" s="351" t="s">
        <v>224</v>
      </c>
      <c r="C46" s="393" t="s">
        <v>223</v>
      </c>
      <c r="D46" s="394"/>
      <c r="E46" s="394"/>
      <c r="F46" s="394"/>
      <c r="G46" s="394"/>
      <c r="H46" s="394"/>
      <c r="I46" s="395"/>
    </row>
    <row r="47" spans="1:11" ht="30" customHeight="1" x14ac:dyDescent="0.15">
      <c r="A47" s="166" t="s">
        <v>344</v>
      </c>
      <c r="B47" s="352"/>
      <c r="C47" s="368"/>
      <c r="D47" s="369"/>
      <c r="E47" s="369"/>
      <c r="F47" s="369"/>
      <c r="G47" s="369"/>
      <c r="H47" s="370"/>
      <c r="I47" s="187" t="s">
        <v>221</v>
      </c>
    </row>
    <row r="48" spans="1:11" ht="33.75" customHeight="1" thickBot="1" x14ac:dyDescent="0.2">
      <c r="B48" s="352"/>
      <c r="C48" s="381" t="s">
        <v>269</v>
      </c>
      <c r="D48" s="382"/>
      <c r="E48" s="382"/>
      <c r="F48" s="382"/>
      <c r="G48" s="382"/>
      <c r="H48" s="382"/>
      <c r="I48" s="383"/>
    </row>
    <row r="49" spans="1:9" ht="33.75" customHeight="1" thickTop="1" x14ac:dyDescent="0.15">
      <c r="B49" s="352"/>
      <c r="C49" s="365" t="s">
        <v>220</v>
      </c>
      <c r="D49" s="366"/>
      <c r="E49" s="366"/>
      <c r="F49" s="366"/>
      <c r="G49" s="366"/>
      <c r="H49" s="366"/>
      <c r="I49" s="367"/>
    </row>
    <row r="50" spans="1:9" ht="30" customHeight="1" thickBot="1" x14ac:dyDescent="0.2">
      <c r="A50" s="166" t="s">
        <v>337</v>
      </c>
      <c r="B50" s="353"/>
      <c r="C50" s="329" t="s">
        <v>423</v>
      </c>
      <c r="D50" s="330"/>
      <c r="E50" s="330"/>
      <c r="F50" s="331"/>
      <c r="G50" s="387"/>
      <c r="H50" s="388"/>
      <c r="I50" s="389"/>
    </row>
    <row r="51" spans="1:9" ht="30" customHeight="1" thickTop="1" thickBot="1" x14ac:dyDescent="0.2">
      <c r="A51" s="166" t="s">
        <v>201</v>
      </c>
      <c r="B51" s="137" t="s">
        <v>222</v>
      </c>
      <c r="C51" s="310" t="s">
        <v>263</v>
      </c>
      <c r="D51" s="311"/>
      <c r="E51" s="311"/>
      <c r="F51" s="311"/>
      <c r="G51" s="311"/>
      <c r="H51" s="311"/>
      <c r="I51" s="312"/>
    </row>
    <row r="52" spans="1:9" ht="15" customHeight="1" thickBot="1" x14ac:dyDescent="0.2"/>
    <row r="53" spans="1:9" ht="21" customHeight="1" x14ac:dyDescent="0.15">
      <c r="A53" s="323" t="s">
        <v>205</v>
      </c>
      <c r="B53" s="346" t="s">
        <v>2</v>
      </c>
      <c r="C53" s="348" t="s">
        <v>226</v>
      </c>
      <c r="D53" s="350">
        <v>30</v>
      </c>
      <c r="E53" s="334"/>
      <c r="F53" s="405" t="s">
        <v>345</v>
      </c>
      <c r="G53" s="401" t="s">
        <v>260</v>
      </c>
      <c r="H53" s="401"/>
      <c r="I53" s="402"/>
    </row>
    <row r="54" spans="1:9" ht="21" customHeight="1" x14ac:dyDescent="0.15">
      <c r="A54" s="323"/>
      <c r="B54" s="347"/>
      <c r="C54" s="349"/>
      <c r="D54" s="335"/>
      <c r="E54" s="335"/>
      <c r="F54" s="406"/>
      <c r="G54" s="403"/>
      <c r="H54" s="403"/>
      <c r="I54" s="404"/>
    </row>
    <row r="55" spans="1:9" ht="30" customHeight="1" thickBot="1" x14ac:dyDescent="0.2">
      <c r="A55" s="166" t="s">
        <v>201</v>
      </c>
      <c r="B55" s="139" t="s">
        <v>225</v>
      </c>
      <c r="C55" s="310" t="s">
        <v>266</v>
      </c>
      <c r="D55" s="311"/>
      <c r="E55" s="311"/>
      <c r="F55" s="311"/>
      <c r="G55" s="311"/>
      <c r="H55" s="311"/>
      <c r="I55" s="312"/>
    </row>
    <row r="56" spans="1:9" ht="14.25" thickBot="1" x14ac:dyDescent="0.2"/>
    <row r="57" spans="1:9" ht="21" customHeight="1" x14ac:dyDescent="0.15">
      <c r="A57" s="323" t="s">
        <v>201</v>
      </c>
      <c r="B57" s="326" t="s">
        <v>3</v>
      </c>
      <c r="C57" s="336" t="s">
        <v>228</v>
      </c>
      <c r="D57" s="337" t="s">
        <v>229</v>
      </c>
      <c r="E57" s="334">
        <v>6</v>
      </c>
      <c r="F57" s="334"/>
      <c r="G57" s="345" t="s">
        <v>259</v>
      </c>
      <c r="H57" s="161"/>
      <c r="I57" s="162"/>
    </row>
    <row r="58" spans="1:9" ht="21" customHeight="1" thickBot="1" x14ac:dyDescent="0.2">
      <c r="A58" s="323"/>
      <c r="B58" s="327"/>
      <c r="C58" s="325"/>
      <c r="D58" s="338"/>
      <c r="E58" s="335"/>
      <c r="F58" s="335"/>
      <c r="G58" s="342"/>
      <c r="H58" s="163"/>
      <c r="I58" s="164"/>
    </row>
    <row r="59" spans="1:9" ht="21" customHeight="1" x14ac:dyDescent="0.15">
      <c r="A59" s="323" t="s">
        <v>201</v>
      </c>
      <c r="B59" s="327"/>
      <c r="C59" s="324" t="s">
        <v>232</v>
      </c>
      <c r="D59" s="339" t="s">
        <v>230</v>
      </c>
      <c r="E59" s="340"/>
      <c r="F59" s="340"/>
      <c r="G59" s="343"/>
      <c r="H59" s="344"/>
      <c r="I59" s="332" t="s">
        <v>231</v>
      </c>
    </row>
    <row r="60" spans="1:9" ht="21" customHeight="1" thickBot="1" x14ac:dyDescent="0.2">
      <c r="A60" s="323"/>
      <c r="B60" s="328"/>
      <c r="C60" s="325"/>
      <c r="D60" s="341"/>
      <c r="E60" s="342"/>
      <c r="F60" s="342"/>
      <c r="G60" s="335"/>
      <c r="H60" s="335"/>
      <c r="I60" s="333"/>
    </row>
    <row r="61" spans="1:9" ht="30" customHeight="1" thickBot="1" x14ac:dyDescent="0.2">
      <c r="A61" s="166" t="s">
        <v>201</v>
      </c>
      <c r="B61" s="139" t="s">
        <v>227</v>
      </c>
      <c r="C61" s="310" t="s">
        <v>264</v>
      </c>
      <c r="D61" s="311"/>
      <c r="E61" s="311"/>
      <c r="F61" s="311"/>
      <c r="G61" s="311"/>
      <c r="H61" s="311"/>
      <c r="I61" s="312"/>
    </row>
    <row r="62" spans="1:9" ht="14.25" thickBot="1" x14ac:dyDescent="0.2"/>
    <row r="63" spans="1:9" ht="21" customHeight="1" x14ac:dyDescent="0.15">
      <c r="A63" s="323" t="s">
        <v>200</v>
      </c>
      <c r="B63" s="346" t="s">
        <v>4</v>
      </c>
      <c r="C63" s="354" t="s">
        <v>235</v>
      </c>
      <c r="D63" s="356"/>
      <c r="E63" s="357"/>
      <c r="F63" s="359" t="s">
        <v>258</v>
      </c>
      <c r="G63" s="360"/>
      <c r="H63" s="360"/>
      <c r="I63" s="361"/>
    </row>
    <row r="64" spans="1:9" ht="21" customHeight="1" thickBot="1" x14ac:dyDescent="0.2">
      <c r="A64" s="323"/>
      <c r="B64" s="347"/>
      <c r="C64" s="355"/>
      <c r="D64" s="358"/>
      <c r="E64" s="322"/>
      <c r="F64" s="362"/>
      <c r="G64" s="363"/>
      <c r="H64" s="363"/>
      <c r="I64" s="364"/>
    </row>
    <row r="65" spans="1:9" ht="21.75" customHeight="1" x14ac:dyDescent="0.15">
      <c r="B65" s="351" t="s">
        <v>233</v>
      </c>
      <c r="C65" s="313" t="s">
        <v>261</v>
      </c>
      <c r="D65" s="314"/>
      <c r="E65" s="314"/>
      <c r="F65" s="314"/>
      <c r="G65" s="314"/>
      <c r="H65" s="314"/>
      <c r="I65" s="315"/>
    </row>
    <row r="66" spans="1:9" ht="21.75" customHeight="1" x14ac:dyDescent="0.15">
      <c r="B66" s="352"/>
      <c r="C66" s="314"/>
      <c r="D66" s="314"/>
      <c r="E66" s="314"/>
      <c r="F66" s="314"/>
      <c r="G66" s="314"/>
      <c r="H66" s="314"/>
      <c r="I66" s="315"/>
    </row>
    <row r="67" spans="1:9" ht="21.75" customHeight="1" x14ac:dyDescent="0.15">
      <c r="A67" s="323" t="s">
        <v>201</v>
      </c>
      <c r="B67" s="352"/>
      <c r="C67" s="316" t="s">
        <v>262</v>
      </c>
      <c r="D67" s="316"/>
      <c r="E67" s="319"/>
      <c r="F67" s="320"/>
      <c r="G67" s="317" t="s">
        <v>236</v>
      </c>
      <c r="H67" s="317"/>
      <c r="I67" s="318"/>
    </row>
    <row r="68" spans="1:9" ht="21.75" customHeight="1" x14ac:dyDescent="0.15">
      <c r="A68" s="323"/>
      <c r="B68" s="353"/>
      <c r="C68" s="316"/>
      <c r="D68" s="316"/>
      <c r="E68" s="321"/>
      <c r="F68" s="322"/>
      <c r="G68" s="317"/>
      <c r="H68" s="317"/>
      <c r="I68" s="318"/>
    </row>
    <row r="69" spans="1:9" ht="30" customHeight="1" thickBot="1" x14ac:dyDescent="0.2">
      <c r="A69" s="166" t="s">
        <v>201</v>
      </c>
      <c r="B69" s="139" t="s">
        <v>234</v>
      </c>
      <c r="C69" s="310" t="s">
        <v>265</v>
      </c>
      <c r="D69" s="311"/>
      <c r="E69" s="311"/>
      <c r="F69" s="311"/>
      <c r="G69" s="311"/>
      <c r="H69" s="311"/>
      <c r="I69" s="312"/>
    </row>
  </sheetData>
  <dataConsolidate/>
  <mergeCells count="93">
    <mergeCell ref="C21:H21"/>
    <mergeCell ref="C29:F29"/>
    <mergeCell ref="G31:I31"/>
    <mergeCell ref="C31:F31"/>
    <mergeCell ref="C32:F32"/>
    <mergeCell ref="G32:I32"/>
    <mergeCell ref="G30:I30"/>
    <mergeCell ref="G29:I29"/>
    <mergeCell ref="C23:F23"/>
    <mergeCell ref="G22:I22"/>
    <mergeCell ref="G23:I23"/>
    <mergeCell ref="C28:I28"/>
    <mergeCell ref="C24:I24"/>
    <mergeCell ref="C22:F22"/>
    <mergeCell ref="G35:I35"/>
    <mergeCell ref="C45:E45"/>
    <mergeCell ref="F38:I38"/>
    <mergeCell ref="B39:B40"/>
    <mergeCell ref="C30:F30"/>
    <mergeCell ref="G34:I34"/>
    <mergeCell ref="C35:F35"/>
    <mergeCell ref="G36:I36"/>
    <mergeCell ref="C36:F36"/>
    <mergeCell ref="C37:F37"/>
    <mergeCell ref="C3:I3"/>
    <mergeCell ref="C17:I17"/>
    <mergeCell ref="C19:I19"/>
    <mergeCell ref="C18:I18"/>
    <mergeCell ref="B9:I9"/>
    <mergeCell ref="C8:I8"/>
    <mergeCell ref="C5:I5"/>
    <mergeCell ref="C14:I14"/>
    <mergeCell ref="G53:I54"/>
    <mergeCell ref="F53:F54"/>
    <mergeCell ref="C20:I20"/>
    <mergeCell ref="C4:I4"/>
    <mergeCell ref="C6:I6"/>
    <mergeCell ref="C7:I7"/>
    <mergeCell ref="C10:I10"/>
    <mergeCell ref="C11:I11"/>
    <mergeCell ref="C12:I12"/>
    <mergeCell ref="C13:I13"/>
    <mergeCell ref="G45:I45"/>
    <mergeCell ref="C39:E39"/>
    <mergeCell ref="C38:D38"/>
    <mergeCell ref="C33:F33"/>
    <mergeCell ref="G33:I33"/>
    <mergeCell ref="C34:F34"/>
    <mergeCell ref="C49:I49"/>
    <mergeCell ref="C47:H47"/>
    <mergeCell ref="C25:I25"/>
    <mergeCell ref="A53:A54"/>
    <mergeCell ref="A57:A58"/>
    <mergeCell ref="G39:H39"/>
    <mergeCell ref="C40:D40"/>
    <mergeCell ref="E40:I40"/>
    <mergeCell ref="B46:B50"/>
    <mergeCell ref="C48:I48"/>
    <mergeCell ref="B43:B45"/>
    <mergeCell ref="G50:I50"/>
    <mergeCell ref="C44:I44"/>
    <mergeCell ref="C46:I46"/>
    <mergeCell ref="G37:I37"/>
    <mergeCell ref="C43:I43"/>
    <mergeCell ref="A67:A68"/>
    <mergeCell ref="B65:B68"/>
    <mergeCell ref="C63:C64"/>
    <mergeCell ref="C61:I61"/>
    <mergeCell ref="D63:E64"/>
    <mergeCell ref="A63:A64"/>
    <mergeCell ref="B63:B64"/>
    <mergeCell ref="F63:I64"/>
    <mergeCell ref="A59:A60"/>
    <mergeCell ref="C59:C60"/>
    <mergeCell ref="B57:B60"/>
    <mergeCell ref="C50:F50"/>
    <mergeCell ref="I59:I60"/>
    <mergeCell ref="E57:F58"/>
    <mergeCell ref="C51:I51"/>
    <mergeCell ref="C55:I55"/>
    <mergeCell ref="C57:C58"/>
    <mergeCell ref="D57:D58"/>
    <mergeCell ref="D59:F60"/>
    <mergeCell ref="G59:H60"/>
    <mergeCell ref="G57:G58"/>
    <mergeCell ref="B53:B54"/>
    <mergeCell ref="C53:C54"/>
    <mergeCell ref="D53:E54"/>
    <mergeCell ref="C69:I69"/>
    <mergeCell ref="C65:I66"/>
    <mergeCell ref="C67:D68"/>
    <mergeCell ref="G67:I68"/>
    <mergeCell ref="E67:F68"/>
  </mergeCells>
  <phoneticPr fontId="1"/>
  <dataValidations xWindow="477" yWindow="414" count="16">
    <dataValidation type="list" allowBlank="1" showInputMessage="1" showErrorMessage="1" promptTitle="選択" prompt="歩数か時間を選択してください" sqref="F53:F54">
      <formula1>"　,分,歩"</formula1>
    </dataValidation>
    <dataValidation type="list" allowBlank="1" showInputMessage="1" showErrorMessage="1" promptTitle="選択" prompt="患者の状態に合わせて実施時期を選択してください" sqref="C24:I24">
      <formula1>",３ヶ月,６ヶ月,８ヶ月,１０ヶ月,"</formula1>
    </dataValidation>
    <dataValidation type="list" allowBlank="1" showInputMessage="1" showErrorMessage="1" promptTitle="選択" prompt="連携パス名を選択してください" sqref="C4:I4">
      <formula1>",福井県統一急性心筋梗塞・狭心症連携パス,福井県統一急性心筋梗塞連携パス,福井県統一狭心症連携パス,福井県統一急性心筋梗塞・狭心症連携パス（カルテ）,福井県統一急性心筋梗塞連携パス（カルテ）,福井県統一狭心症連携パス（カルテ）,福井県統一急性心筋梗塞・狭心症連携カルテ,福井県統一急性心筋梗塞連携カルテ,福井県統一狭心症連携カルテ,福井県統一急性心筋梗塞・狭心症+心不全連携パス"</formula1>
    </dataValidation>
    <dataValidation type="list" allowBlank="1" showInputMessage="1" showErrorMessage="1" promptTitle="選択" prompt="施設名選択" sqref="C6:I6">
      <formula1>",福井循環器病院,福井県立病院,福井大学附属病院,福井県済生会病院,福井赤十字病院,福井厚生病院,福井総合病院,福井中央クリニック,財団医療法人中村病院,市立敦賀病院,独立行政法人国立福井病院,杉田玄白記念公立小浜病院,"</formula1>
    </dataValidation>
    <dataValidation type="list" allowBlank="1" showInputMessage="1" showErrorMessage="1" promptTitle="選択" prompt="診療科を選択してください" sqref="C7:I7">
      <formula1>"　,循環器科,循環器内科,内科"</formula1>
    </dataValidation>
    <dataValidation type="list" allowBlank="1" showInputMessage="1" showErrorMessage="1" promptTitle="選択" prompt="使用の有無を選択してください。" sqref="C36:F36">
      <formula1>" ,有,無"</formula1>
    </dataValidation>
    <dataValidation allowBlank="1" showInputMessage="1" showErrorMessage="1" promptTitle="選択" prompt="使用の有無を選択してください。" sqref="C40:D40 C39:E39 F38"/>
    <dataValidation type="list" allowBlank="1" showInputMessage="1" showErrorMessage="1" promptTitle="選択" prompt="使用の有無を選択してください。" sqref="F39">
      <formula1>" ,医院,クリニック,病院,診療所"</formula1>
    </dataValidation>
    <dataValidation imeMode="halfAlpha" allowBlank="1" showInputMessage="1" showErrorMessage="1" sqref="E40:I40"/>
    <dataValidation allowBlank="1" showInputMessage="1" showErrorMessage="1" promptTitle="選択" prompt="年号を選択してください" sqref="C23 C50 C22:F22"/>
    <dataValidation allowBlank="1" showInputMessage="1" showErrorMessage="1" promptTitle="選択" prompt="月を選択してください" sqref="F45"/>
    <dataValidation type="list" allowBlank="1" showInputMessage="1" showErrorMessage="1" promptTitle="選択" prompt="患者の状態に合わせて実施時期を選択してください" sqref="C25:I25">
      <formula1>",１３ヶ月,１４ヶ月,１５ヶ月,１６ヶ月,１７ヶ月,１８ヶ月,１９ヶ月,２０ヶ月,２１ヶ月,２２ヶ月,２３ヶ月,２４ヶ月"</formula1>
    </dataValidation>
    <dataValidation type="list" allowBlank="1" showInputMessage="1" showErrorMessage="1" promptTitle="選択" prompt="使用の有無を選択してください。" sqref="C37:F37">
      <formula1>" ,無,ワルファリン(ワーファリン),ダビガトラン(プラザキサ),リバーロキサバン(イグザレルト),アピキサバン(エリキュース),エドキサバン（リクシアナ）"</formula1>
    </dataValidation>
    <dataValidation type="list" allowBlank="1" showInputMessage="1" showErrorMessage="1" sqref="C35:F35">
      <formula1>"無,プラスグレル（エフィエント),クロピドグレル（プラビックス）,チクロピジン（パナルジン等）"</formula1>
    </dataValidation>
    <dataValidation type="list" allowBlank="1" showInputMessage="1" showErrorMessage="1" promptTitle="選択" prompt="使用の有無を選択してください。" sqref="E38">
      <formula1>"　,高い"</formula1>
    </dataValidation>
    <dataValidation type="list" allowBlank="1" showInputMessage="1" showErrorMessage="1" sqref="C47:H47">
      <formula1>"　,プラスグレル（エフィエント）,クロピドグレル（プラビックス）,チクロピジン（パナルジン等）"</formula1>
    </dataValidation>
  </dataValidations>
  <pageMargins left="0" right="0" top="0" bottom="0" header="0.31496062992125984" footer="0.31496062992125984"/>
  <pageSetup paperSize="9" scale="85" orientation="portrait" r:id="rId1"/>
  <headerFooter alignWithMargins="0"/>
  <rowBreaks count="1" manualBreakCount="1">
    <brk id="4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O56"/>
  <sheetViews>
    <sheetView showGridLines="0" showZeros="0" topLeftCell="A13" zoomScale="120" workbookViewId="0">
      <selection sqref="A1:O3"/>
    </sheetView>
  </sheetViews>
  <sheetFormatPr defaultRowHeight="13.5" x14ac:dyDescent="0.15"/>
  <cols>
    <col min="1" max="3" width="9" style="41"/>
    <col min="4" max="4" width="7.625" style="41" customWidth="1"/>
    <col min="5" max="5" width="7.5" style="41" customWidth="1"/>
    <col min="6" max="6" width="5.625" style="41" customWidth="1"/>
    <col min="7" max="7" width="4.5" style="41" customWidth="1"/>
    <col min="8" max="8" width="3.125" style="41" customWidth="1"/>
    <col min="9" max="9" width="5" style="41" customWidth="1"/>
    <col min="10" max="10" width="3.125" style="41" customWidth="1"/>
    <col min="11" max="11" width="5" style="41" customWidth="1"/>
    <col min="12" max="12" width="4.5" style="41" customWidth="1"/>
    <col min="13" max="16384" width="9" style="41"/>
  </cols>
  <sheetData>
    <row r="1" spans="1:15" ht="13.5" customHeight="1" x14ac:dyDescent="0.15">
      <c r="A1" s="499" t="str">
        <f>'患者情報（入力）'!C4</f>
        <v>福井県統一急性心筋梗塞・狭心症+心不全連携パス</v>
      </c>
      <c r="B1" s="499"/>
      <c r="C1" s="499"/>
      <c r="D1" s="499"/>
      <c r="E1" s="499"/>
      <c r="F1" s="499"/>
      <c r="G1" s="499"/>
      <c r="H1" s="499"/>
      <c r="I1" s="499"/>
      <c r="J1" s="499"/>
      <c r="K1" s="499"/>
      <c r="L1" s="499"/>
      <c r="M1" s="499"/>
      <c r="N1" s="499"/>
      <c r="O1" s="499"/>
    </row>
    <row r="2" spans="1:15" ht="13.5" customHeight="1" x14ac:dyDescent="0.15">
      <c r="A2" s="499"/>
      <c r="B2" s="499"/>
      <c r="C2" s="499"/>
      <c r="D2" s="499"/>
      <c r="E2" s="499"/>
      <c r="F2" s="499"/>
      <c r="G2" s="499"/>
      <c r="H2" s="499"/>
      <c r="I2" s="499"/>
      <c r="J2" s="499"/>
      <c r="K2" s="499"/>
      <c r="L2" s="499"/>
      <c r="M2" s="499"/>
      <c r="N2" s="499"/>
      <c r="O2" s="499"/>
    </row>
    <row r="3" spans="1:15" ht="13.5" customHeight="1" x14ac:dyDescent="0.15">
      <c r="A3" s="499"/>
      <c r="B3" s="499"/>
      <c r="C3" s="499"/>
      <c r="D3" s="499"/>
      <c r="E3" s="499"/>
      <c r="F3" s="499"/>
      <c r="G3" s="499"/>
      <c r="H3" s="499"/>
      <c r="I3" s="499"/>
      <c r="J3" s="499"/>
      <c r="K3" s="499"/>
      <c r="L3" s="499"/>
      <c r="M3" s="499"/>
      <c r="N3" s="499"/>
      <c r="O3" s="499"/>
    </row>
    <row r="4" spans="1:15" ht="11.25" customHeight="1" x14ac:dyDescent="0.3">
      <c r="A4" s="102"/>
      <c r="B4" s="102"/>
      <c r="C4" s="102"/>
      <c r="D4" s="51"/>
      <c r="E4" s="51"/>
      <c r="F4" s="51"/>
      <c r="G4" s="51"/>
      <c r="H4" s="51"/>
      <c r="I4" s="51"/>
      <c r="J4" s="51"/>
      <c r="K4" s="51"/>
      <c r="L4" s="51"/>
      <c r="M4" s="51"/>
      <c r="N4" s="51"/>
      <c r="O4" s="51"/>
    </row>
    <row r="5" spans="1:15" s="50" customFormat="1" ht="27" customHeight="1" x14ac:dyDescent="0.15">
      <c r="A5" s="49" t="s">
        <v>0</v>
      </c>
      <c r="B5" s="505">
        <f>'患者情報（入力）'!C19</f>
        <v>0</v>
      </c>
      <c r="C5" s="505"/>
      <c r="D5" s="103" t="s">
        <v>131</v>
      </c>
      <c r="E5" s="49" t="s">
        <v>17</v>
      </c>
      <c r="F5" s="509">
        <f>'患者情報（入力）'!C21</f>
        <v>0</v>
      </c>
      <c r="G5" s="509"/>
      <c r="H5" s="509"/>
      <c r="I5" s="509"/>
      <c r="J5" s="509"/>
      <c r="K5" s="509"/>
      <c r="L5" s="158" t="s">
        <v>26</v>
      </c>
      <c r="M5" s="49" t="s">
        <v>60</v>
      </c>
      <c r="N5" s="501">
        <f>'患者情報（入力）'!C18</f>
        <v>0</v>
      </c>
      <c r="O5" s="502"/>
    </row>
    <row r="6" spans="1:15" ht="9" customHeight="1" x14ac:dyDescent="0.5">
      <c r="A6" s="42"/>
      <c r="B6" s="42"/>
      <c r="C6" s="42"/>
      <c r="D6" s="42"/>
      <c r="E6" s="42"/>
      <c r="F6" s="42"/>
      <c r="G6" s="42"/>
      <c r="H6" s="42"/>
      <c r="I6" s="42"/>
      <c r="J6" s="42"/>
      <c r="K6" s="42"/>
      <c r="L6" s="42"/>
      <c r="M6" s="42"/>
      <c r="N6" s="42"/>
      <c r="O6" s="42"/>
    </row>
    <row r="7" spans="1:15" ht="9" customHeight="1" x14ac:dyDescent="0.15">
      <c r="A7" s="43"/>
      <c r="B7" s="43"/>
      <c r="C7" s="43"/>
      <c r="D7" s="43"/>
      <c r="E7" s="43"/>
      <c r="F7" s="43"/>
      <c r="G7" s="43"/>
      <c r="H7" s="43"/>
      <c r="I7" s="43"/>
      <c r="J7" s="43"/>
      <c r="K7" s="43"/>
      <c r="L7" s="43"/>
      <c r="M7" s="43"/>
      <c r="N7" s="43"/>
      <c r="O7" s="43"/>
    </row>
    <row r="8" spans="1:15" ht="9" customHeight="1" x14ac:dyDescent="0.15">
      <c r="A8" s="43"/>
      <c r="B8" s="43"/>
      <c r="C8" s="43"/>
      <c r="D8" s="43"/>
      <c r="E8" s="43"/>
      <c r="F8" s="43"/>
      <c r="G8" s="43"/>
      <c r="H8" s="43"/>
      <c r="I8" s="43"/>
      <c r="J8" s="43"/>
      <c r="K8" s="43"/>
      <c r="L8" s="43"/>
      <c r="M8" s="43"/>
      <c r="N8" s="43"/>
      <c r="O8" s="43"/>
    </row>
    <row r="9" spans="1:15" x14ac:dyDescent="0.15">
      <c r="A9" s="43"/>
      <c r="B9" s="43"/>
      <c r="C9" s="43"/>
      <c r="D9" s="43"/>
      <c r="E9" s="43"/>
      <c r="F9" s="43"/>
      <c r="G9" s="43"/>
      <c r="H9" s="43"/>
      <c r="I9" s="43"/>
      <c r="J9" s="43"/>
      <c r="K9" s="43"/>
      <c r="L9" s="43"/>
      <c r="M9" s="43"/>
      <c r="N9" s="43"/>
      <c r="O9" s="43"/>
    </row>
    <row r="10" spans="1:15" x14ac:dyDescent="0.15">
      <c r="A10" s="43"/>
      <c r="B10" s="43"/>
      <c r="C10" s="43"/>
      <c r="D10" s="43"/>
      <c r="E10" s="43"/>
      <c r="F10" s="43"/>
      <c r="G10" s="43"/>
      <c r="H10" s="43"/>
      <c r="I10" s="43"/>
      <c r="J10" s="43"/>
      <c r="K10" s="43"/>
      <c r="L10" s="43"/>
      <c r="M10" s="43"/>
      <c r="N10" s="43"/>
      <c r="O10" s="43"/>
    </row>
    <row r="11" spans="1:15" x14ac:dyDescent="0.15">
      <c r="A11" s="43"/>
      <c r="B11" s="43"/>
      <c r="C11" s="43"/>
      <c r="D11" s="43"/>
      <c r="E11" s="43"/>
      <c r="F11" s="43"/>
      <c r="G11" s="43"/>
      <c r="H11" s="43"/>
      <c r="I11" s="43"/>
      <c r="J11" s="43"/>
      <c r="K11" s="43"/>
      <c r="L11" s="43"/>
      <c r="M11" s="43"/>
      <c r="N11" s="43"/>
      <c r="O11" s="43"/>
    </row>
    <row r="12" spans="1:15" x14ac:dyDescent="0.15">
      <c r="A12" s="43"/>
      <c r="B12" s="43"/>
      <c r="C12" s="43"/>
      <c r="D12" s="43"/>
      <c r="E12" s="43"/>
      <c r="F12" s="43"/>
      <c r="G12" s="43"/>
      <c r="H12" s="43"/>
      <c r="I12" s="43"/>
      <c r="J12" s="43"/>
      <c r="K12" s="43"/>
      <c r="L12" s="43"/>
      <c r="M12" s="43"/>
      <c r="N12" s="43"/>
      <c r="O12" s="43"/>
    </row>
    <row r="13" spans="1:15" x14ac:dyDescent="0.15">
      <c r="A13" s="43"/>
      <c r="B13" s="43"/>
      <c r="C13" s="43"/>
      <c r="D13" s="43"/>
      <c r="E13" s="43"/>
      <c r="F13" s="43"/>
      <c r="G13" s="43"/>
      <c r="H13" s="43"/>
      <c r="I13" s="43"/>
      <c r="J13" s="43"/>
      <c r="K13" s="43"/>
      <c r="L13" s="43"/>
      <c r="M13" s="43"/>
      <c r="N13" s="43"/>
      <c r="O13" s="43"/>
    </row>
    <row r="14" spans="1:15" x14ac:dyDescent="0.15">
      <c r="A14" s="43"/>
      <c r="B14" s="43"/>
      <c r="C14" s="43"/>
      <c r="D14" s="43"/>
      <c r="E14" s="43"/>
      <c r="F14" s="43"/>
      <c r="G14" s="43"/>
      <c r="H14" s="43"/>
      <c r="I14" s="43"/>
      <c r="J14" s="43"/>
      <c r="K14" s="43"/>
      <c r="L14" s="43"/>
      <c r="M14" s="43"/>
      <c r="N14" s="43"/>
      <c r="O14" s="43"/>
    </row>
    <row r="15" spans="1:15" x14ac:dyDescent="0.15">
      <c r="A15" s="43"/>
      <c r="B15" s="43"/>
      <c r="C15" s="43"/>
      <c r="D15" s="43"/>
      <c r="E15" s="43"/>
      <c r="F15" s="43"/>
      <c r="G15" s="43"/>
      <c r="H15" s="43"/>
      <c r="I15" s="43"/>
      <c r="J15" s="43"/>
      <c r="K15" s="43"/>
      <c r="L15" s="43"/>
      <c r="M15" s="43"/>
      <c r="N15" s="43"/>
      <c r="O15" s="43"/>
    </row>
    <row r="16" spans="1:15" x14ac:dyDescent="0.15">
      <c r="A16" s="43"/>
      <c r="B16" s="43"/>
      <c r="C16" s="43"/>
      <c r="D16" s="43"/>
      <c r="E16" s="43"/>
      <c r="F16" s="43"/>
      <c r="G16" s="43"/>
      <c r="H16" s="43"/>
      <c r="I16" s="43"/>
      <c r="J16" s="43"/>
      <c r="K16" s="43"/>
      <c r="L16" s="43"/>
      <c r="M16" s="43"/>
      <c r="N16" s="43"/>
      <c r="O16" s="43"/>
    </row>
    <row r="17" spans="1:15" ht="13.5" customHeight="1" x14ac:dyDescent="0.15">
      <c r="A17" s="43"/>
      <c r="B17" s="43"/>
      <c r="C17" s="43"/>
      <c r="D17" s="43"/>
      <c r="E17" s="43"/>
      <c r="F17" s="43"/>
      <c r="G17" s="43"/>
      <c r="H17" s="115"/>
      <c r="I17" s="115"/>
      <c r="J17" s="115"/>
      <c r="K17" s="115"/>
      <c r="L17" s="115"/>
      <c r="M17" s="115"/>
      <c r="N17" s="115"/>
      <c r="O17" s="43"/>
    </row>
    <row r="18" spans="1:15" ht="13.5" customHeight="1" x14ac:dyDescent="0.15">
      <c r="A18" s="43"/>
      <c r="B18" s="43"/>
      <c r="C18" s="43"/>
      <c r="D18" s="43"/>
      <c r="E18" s="43"/>
      <c r="F18" s="43"/>
      <c r="G18" s="43"/>
      <c r="H18" s="115"/>
      <c r="I18" s="115"/>
      <c r="J18" s="115"/>
      <c r="K18" s="115"/>
      <c r="L18" s="115"/>
      <c r="M18" s="115"/>
      <c r="N18" s="115"/>
      <c r="O18" s="43"/>
    </row>
    <row r="19" spans="1:15" x14ac:dyDescent="0.15">
      <c r="A19" s="43"/>
      <c r="B19" s="43"/>
      <c r="C19" s="43"/>
      <c r="D19" s="43"/>
      <c r="E19" s="43"/>
      <c r="F19" s="43"/>
      <c r="G19" s="43"/>
      <c r="H19" s="43"/>
      <c r="I19" s="43"/>
      <c r="J19" s="43"/>
      <c r="K19" s="43"/>
      <c r="L19" s="43"/>
      <c r="M19" s="43"/>
      <c r="N19" s="43"/>
      <c r="O19" s="43"/>
    </row>
    <row r="20" spans="1:15" x14ac:dyDescent="0.15">
      <c r="A20" s="43"/>
      <c r="B20" s="43"/>
      <c r="C20" s="43"/>
      <c r="D20" s="43"/>
      <c r="E20" s="43"/>
      <c r="F20" s="43"/>
      <c r="G20" s="43"/>
      <c r="H20" s="43"/>
      <c r="I20" s="43"/>
      <c r="J20" s="43"/>
      <c r="K20" s="43"/>
      <c r="L20" s="43"/>
      <c r="M20" s="43"/>
      <c r="N20" s="43"/>
      <c r="O20" s="43"/>
    </row>
    <row r="21" spans="1:15" x14ac:dyDescent="0.15">
      <c r="A21" s="43"/>
      <c r="B21" s="43"/>
      <c r="C21" s="43"/>
      <c r="D21" s="43"/>
      <c r="E21" s="43"/>
      <c r="F21" s="43"/>
      <c r="G21" s="43"/>
      <c r="H21" s="43"/>
      <c r="I21" s="43"/>
      <c r="J21" s="43"/>
      <c r="K21" s="43"/>
      <c r="L21" s="43"/>
      <c r="M21" s="43"/>
      <c r="N21" s="43"/>
      <c r="O21" s="43"/>
    </row>
    <row r="22" spans="1:15" x14ac:dyDescent="0.15">
      <c r="A22" s="43"/>
      <c r="B22" s="43"/>
      <c r="C22" s="43"/>
      <c r="D22" s="43"/>
      <c r="E22" s="43"/>
      <c r="F22" s="43"/>
      <c r="G22" s="43"/>
      <c r="H22" s="43"/>
      <c r="I22" s="43"/>
      <c r="J22" s="43"/>
      <c r="K22" s="43"/>
      <c r="L22" s="43"/>
      <c r="M22" s="43"/>
      <c r="N22" s="43"/>
      <c r="O22" s="43"/>
    </row>
    <row r="23" spans="1:15" x14ac:dyDescent="0.15">
      <c r="A23" s="43"/>
      <c r="B23" s="43"/>
      <c r="C23" s="43"/>
      <c r="D23" s="43"/>
      <c r="E23" s="43"/>
      <c r="F23" s="43"/>
      <c r="G23" s="43"/>
      <c r="H23" s="43"/>
      <c r="I23" s="43"/>
      <c r="J23" s="43"/>
      <c r="K23" s="43"/>
      <c r="L23" s="43"/>
      <c r="M23" s="43"/>
      <c r="N23" s="43"/>
      <c r="O23" s="43"/>
    </row>
    <row r="24" spans="1:15" x14ac:dyDescent="0.15">
      <c r="A24" s="43"/>
      <c r="B24" s="43"/>
      <c r="C24" s="43"/>
      <c r="D24" s="43"/>
      <c r="E24" s="43"/>
      <c r="F24" s="43"/>
      <c r="G24" s="43"/>
      <c r="H24" s="43"/>
      <c r="I24" s="43"/>
      <c r="J24" s="43"/>
      <c r="K24" s="43"/>
      <c r="L24" s="43"/>
      <c r="M24" s="43"/>
      <c r="N24" s="43"/>
      <c r="O24" s="43"/>
    </row>
    <row r="25" spans="1:15" x14ac:dyDescent="0.15">
      <c r="A25" s="43"/>
      <c r="B25" s="43"/>
      <c r="C25" s="43"/>
      <c r="D25" s="43"/>
      <c r="E25" s="43"/>
      <c r="F25" s="43"/>
      <c r="G25" s="43"/>
      <c r="H25" s="43"/>
      <c r="I25" s="43"/>
      <c r="J25" s="43"/>
      <c r="K25" s="43"/>
      <c r="L25" s="43"/>
      <c r="M25" s="43"/>
      <c r="N25" s="43"/>
      <c r="O25" s="43"/>
    </row>
    <row r="26" spans="1:15" x14ac:dyDescent="0.15">
      <c r="A26" s="43"/>
      <c r="B26" s="43"/>
      <c r="C26" s="43"/>
      <c r="D26" s="43"/>
      <c r="E26" s="43"/>
      <c r="F26" s="43"/>
      <c r="G26" s="43"/>
      <c r="H26" s="43"/>
      <c r="I26" s="43"/>
      <c r="J26" s="43"/>
      <c r="K26" s="43"/>
      <c r="L26" s="43"/>
      <c r="M26" s="43"/>
      <c r="N26" s="43"/>
      <c r="O26" s="43"/>
    </row>
    <row r="27" spans="1:15" x14ac:dyDescent="0.15">
      <c r="A27" s="43"/>
      <c r="B27" s="43"/>
      <c r="C27" s="43"/>
      <c r="D27" s="43"/>
      <c r="E27" s="43"/>
      <c r="F27" s="43"/>
      <c r="G27" s="43"/>
      <c r="H27" s="43"/>
      <c r="I27" s="43"/>
      <c r="J27" s="43"/>
      <c r="K27" s="43"/>
      <c r="L27" s="43"/>
      <c r="M27" s="43"/>
      <c r="N27" s="43"/>
      <c r="O27" s="43"/>
    </row>
    <row r="28" spans="1:15" ht="14.25" customHeight="1" x14ac:dyDescent="0.15">
      <c r="A28" s="43"/>
      <c r="B28" s="43"/>
      <c r="C28" s="43"/>
      <c r="D28" s="43"/>
      <c r="E28" s="43"/>
      <c r="F28" s="43"/>
      <c r="G28" s="43"/>
      <c r="H28" s="43"/>
      <c r="I28" s="43"/>
      <c r="J28" s="43"/>
      <c r="K28" s="43"/>
      <c r="L28" s="43"/>
      <c r="M28" s="43"/>
      <c r="N28" s="43"/>
      <c r="O28" s="43"/>
    </row>
    <row r="29" spans="1:15" ht="14.25" customHeight="1" x14ac:dyDescent="0.15">
      <c r="A29" s="43"/>
      <c r="B29" s="43"/>
      <c r="C29" s="43"/>
      <c r="D29" s="43"/>
      <c r="E29" s="43"/>
      <c r="F29" s="43"/>
      <c r="G29" s="43"/>
      <c r="H29" s="43"/>
      <c r="I29" s="43"/>
      <c r="J29" s="43"/>
      <c r="K29" s="43"/>
      <c r="L29" s="43"/>
      <c r="M29" s="43"/>
      <c r="N29" s="43"/>
      <c r="O29" s="43"/>
    </row>
    <row r="30" spans="1:15" ht="14.25" customHeight="1" x14ac:dyDescent="0.15">
      <c r="A30" s="43"/>
      <c r="B30" s="43"/>
      <c r="C30" s="43"/>
      <c r="D30" s="43"/>
      <c r="E30" s="43"/>
      <c r="F30" s="43"/>
      <c r="G30" s="43"/>
      <c r="H30" s="43"/>
      <c r="I30" s="43"/>
      <c r="J30" s="43"/>
      <c r="K30" s="43"/>
      <c r="L30" s="43"/>
      <c r="M30" s="43"/>
      <c r="N30" s="43"/>
      <c r="O30" s="43"/>
    </row>
    <row r="31" spans="1:15" ht="14.25" customHeight="1" x14ac:dyDescent="0.15">
      <c r="A31" s="43"/>
      <c r="B31" s="43"/>
      <c r="C31" s="43"/>
      <c r="D31" s="43"/>
      <c r="E31" s="44"/>
      <c r="F31" s="43"/>
      <c r="G31" s="43"/>
      <c r="H31" s="43"/>
      <c r="I31" s="43"/>
      <c r="J31" s="43"/>
      <c r="K31" s="43"/>
      <c r="L31" s="43"/>
      <c r="M31" s="43"/>
      <c r="N31" s="43"/>
      <c r="O31" s="43"/>
    </row>
    <row r="32" spans="1:15" ht="14.25" customHeight="1" x14ac:dyDescent="0.15">
      <c r="A32" s="43"/>
      <c r="B32" s="43"/>
      <c r="C32" s="43"/>
      <c r="D32" s="43"/>
      <c r="E32" s="45"/>
      <c r="F32" s="43"/>
      <c r="G32" s="43"/>
      <c r="H32" s="43"/>
      <c r="I32" s="43"/>
      <c r="J32" s="43"/>
      <c r="K32" s="43"/>
      <c r="L32" s="43"/>
      <c r="M32" s="43"/>
      <c r="N32" s="43"/>
      <c r="O32" s="43"/>
    </row>
    <row r="33" spans="1:15" ht="14.25" customHeight="1" x14ac:dyDescent="0.15">
      <c r="A33" s="43"/>
      <c r="B33" s="43"/>
      <c r="C33" s="43"/>
      <c r="D33" s="43"/>
      <c r="E33" s="45"/>
      <c r="F33" s="43"/>
      <c r="G33" s="43"/>
      <c r="H33" s="43"/>
      <c r="I33" s="43"/>
      <c r="J33" s="43"/>
      <c r="K33" s="43"/>
      <c r="L33" s="43"/>
      <c r="M33" s="43"/>
      <c r="N33" s="43"/>
      <c r="O33" s="43"/>
    </row>
    <row r="34" spans="1:15" ht="13.5" customHeight="1" x14ac:dyDescent="0.15">
      <c r="A34" s="43"/>
      <c r="B34" s="43"/>
      <c r="C34" s="43"/>
      <c r="D34" s="43"/>
      <c r="E34" s="43"/>
      <c r="F34" s="43"/>
      <c r="G34" s="43"/>
      <c r="H34" s="43"/>
      <c r="I34" s="43"/>
      <c r="J34" s="43"/>
      <c r="K34" s="43"/>
      <c r="L34" s="43"/>
      <c r="M34" s="43"/>
      <c r="N34" s="43"/>
      <c r="O34" s="43"/>
    </row>
    <row r="35" spans="1:15" x14ac:dyDescent="0.15">
      <c r="A35" s="43"/>
      <c r="B35" s="43"/>
      <c r="C35" s="43"/>
      <c r="D35" s="43"/>
      <c r="E35" s="43"/>
      <c r="F35" s="43"/>
      <c r="G35" s="43"/>
      <c r="H35" s="43"/>
      <c r="I35" s="43"/>
      <c r="J35" s="43"/>
      <c r="K35" s="43"/>
      <c r="L35" s="43"/>
      <c r="M35" s="43"/>
      <c r="N35" s="43"/>
      <c r="O35" s="43"/>
    </row>
    <row r="36" spans="1:15" x14ac:dyDescent="0.15">
      <c r="A36" s="43"/>
      <c r="B36" s="43"/>
      <c r="C36" s="43"/>
      <c r="D36" s="43"/>
      <c r="E36" s="43"/>
      <c r="F36" s="43"/>
      <c r="G36" s="43"/>
      <c r="H36" s="43"/>
      <c r="I36" s="43"/>
      <c r="J36" s="43"/>
      <c r="K36" s="43"/>
      <c r="L36" s="43"/>
      <c r="M36" s="43"/>
      <c r="N36" s="43"/>
      <c r="O36" s="43"/>
    </row>
    <row r="37" spans="1:15" x14ac:dyDescent="0.15">
      <c r="A37" s="43"/>
      <c r="B37" s="43"/>
      <c r="C37" s="43"/>
      <c r="D37" s="43"/>
      <c r="E37" s="43"/>
      <c r="F37" s="43"/>
      <c r="G37" s="43"/>
      <c r="H37" s="43"/>
      <c r="I37" s="43"/>
      <c r="J37" s="43"/>
      <c r="K37" s="43"/>
      <c r="L37" s="43"/>
      <c r="M37" s="43"/>
      <c r="N37" s="43"/>
      <c r="O37" s="43"/>
    </row>
    <row r="38" spans="1:15" x14ac:dyDescent="0.15">
      <c r="A38" s="43"/>
      <c r="B38" s="43"/>
      <c r="C38" s="43"/>
      <c r="D38" s="43"/>
      <c r="E38" s="43"/>
      <c r="F38" s="43"/>
      <c r="G38" s="43"/>
      <c r="H38" s="43"/>
      <c r="I38" s="43"/>
      <c r="J38" s="43"/>
      <c r="K38" s="43"/>
      <c r="L38" s="43"/>
      <c r="M38" s="43"/>
      <c r="N38" s="43"/>
      <c r="O38" s="43"/>
    </row>
    <row r="39" spans="1:15" x14ac:dyDescent="0.15">
      <c r="A39" s="43"/>
      <c r="B39" s="43"/>
      <c r="C39" s="43"/>
      <c r="D39" s="43"/>
      <c r="E39" s="43"/>
      <c r="F39" s="43"/>
      <c r="G39" s="43"/>
      <c r="H39" s="43"/>
      <c r="I39" s="43"/>
      <c r="J39" s="43"/>
      <c r="K39" s="43"/>
      <c r="L39" s="43"/>
      <c r="M39" s="43"/>
      <c r="N39" s="43"/>
      <c r="O39" s="43"/>
    </row>
    <row r="40" spans="1:15" x14ac:dyDescent="0.15">
      <c r="A40" s="43"/>
      <c r="B40" s="43"/>
      <c r="C40" s="43"/>
      <c r="D40" s="43"/>
      <c r="E40" s="43"/>
      <c r="F40" s="43"/>
      <c r="G40" s="43"/>
      <c r="H40" s="43"/>
      <c r="I40" s="43"/>
      <c r="J40" s="43"/>
      <c r="K40" s="43"/>
      <c r="L40" s="43"/>
      <c r="M40" s="43"/>
      <c r="N40" s="43"/>
      <c r="O40" s="43"/>
    </row>
    <row r="41" spans="1:15" ht="14.25" customHeight="1" x14ac:dyDescent="0.15">
      <c r="A41" s="43"/>
      <c r="B41" s="43"/>
      <c r="C41" s="43"/>
      <c r="D41" s="43"/>
      <c r="E41" s="43"/>
      <c r="F41" s="43"/>
      <c r="G41" s="43"/>
      <c r="H41" s="43"/>
      <c r="I41" s="43"/>
      <c r="J41" s="43"/>
      <c r="K41" s="43"/>
      <c r="L41" s="43"/>
      <c r="M41" s="43"/>
      <c r="N41" s="43"/>
      <c r="O41" s="43"/>
    </row>
    <row r="42" spans="1:15" ht="14.25" customHeight="1" x14ac:dyDescent="0.15">
      <c r="A42" s="43"/>
      <c r="B42" s="43"/>
      <c r="C42" s="43"/>
      <c r="D42" s="43"/>
      <c r="E42" s="43"/>
      <c r="F42" s="43"/>
      <c r="G42" s="43"/>
      <c r="H42" s="43"/>
      <c r="I42" s="43"/>
      <c r="J42" s="43"/>
      <c r="K42" s="43"/>
      <c r="L42" s="43"/>
      <c r="M42" s="43"/>
      <c r="N42" s="43"/>
      <c r="O42" s="43"/>
    </row>
    <row r="43" spans="1:15" ht="14.25" customHeight="1" x14ac:dyDescent="0.15">
      <c r="A43" s="43"/>
      <c r="B43" s="43"/>
      <c r="C43" s="43"/>
      <c r="D43" s="43"/>
      <c r="E43" s="43"/>
      <c r="F43" s="43"/>
      <c r="G43" s="43"/>
      <c r="H43" s="43"/>
      <c r="I43" s="43"/>
      <c r="J43" s="43"/>
      <c r="K43" s="43"/>
      <c r="L43" s="43"/>
      <c r="M43" s="43"/>
      <c r="N43" s="43"/>
      <c r="O43" s="43"/>
    </row>
    <row r="44" spans="1:15" x14ac:dyDescent="0.15">
      <c r="A44" s="43"/>
      <c r="B44" s="43"/>
      <c r="C44" s="43"/>
      <c r="D44" s="43"/>
      <c r="E44" s="43"/>
      <c r="F44" s="43"/>
      <c r="G44" s="43"/>
      <c r="H44" s="43"/>
      <c r="I44" s="43"/>
      <c r="J44" s="43"/>
      <c r="K44" s="43"/>
      <c r="L44" s="43"/>
      <c r="M44" s="43"/>
      <c r="N44" s="43"/>
      <c r="O44" s="43"/>
    </row>
    <row r="45" spans="1:15" ht="30.75" x14ac:dyDescent="0.15">
      <c r="A45" s="43"/>
      <c r="B45" s="81"/>
      <c r="C45" s="503">
        <f>'患者情報（入力）'!C6</f>
        <v>0</v>
      </c>
      <c r="D45" s="504"/>
      <c r="E45" s="504"/>
      <c r="F45" s="504"/>
      <c r="G45" s="504"/>
      <c r="H45" s="504"/>
      <c r="I45" s="504"/>
      <c r="J45" s="504"/>
      <c r="K45" s="504"/>
      <c r="L45" s="504"/>
      <c r="M45" s="504"/>
      <c r="N45" s="504"/>
      <c r="O45" s="43"/>
    </row>
    <row r="46" spans="1:15" ht="20.25" customHeight="1" x14ac:dyDescent="0.15">
      <c r="A46" s="43"/>
      <c r="B46" s="43"/>
      <c r="C46" s="43"/>
      <c r="D46" s="43"/>
      <c r="E46" s="43"/>
      <c r="F46" s="43"/>
      <c r="G46" s="43"/>
      <c r="H46" s="43"/>
      <c r="I46" s="43"/>
      <c r="J46" s="43"/>
      <c r="K46" s="43"/>
      <c r="L46" s="43"/>
      <c r="M46" s="43"/>
      <c r="N46" s="43"/>
      <c r="O46" s="43"/>
    </row>
    <row r="47" spans="1:15" s="89" customFormat="1" ht="18.75" x14ac:dyDescent="0.2">
      <c r="A47" s="46"/>
      <c r="B47" s="46"/>
      <c r="C47" s="507" t="s">
        <v>86</v>
      </c>
      <c r="D47" s="508"/>
      <c r="E47" s="498" t="str">
        <f>'患者情報（入力）'!C8</f>
        <v>●●　▲▲</v>
      </c>
      <c r="F47" s="498"/>
      <c r="G47" s="498"/>
      <c r="H47" s="498"/>
      <c r="I47" s="498"/>
      <c r="J47" s="90"/>
      <c r="K47" s="90"/>
      <c r="L47" s="90"/>
      <c r="M47" s="48"/>
      <c r="N47" s="46"/>
      <c r="O47" s="46"/>
    </row>
    <row r="48" spans="1:15" s="89" customFormat="1" ht="18.75" x14ac:dyDescent="0.2">
      <c r="A48" s="46"/>
      <c r="B48" s="46"/>
      <c r="C48" s="46"/>
      <c r="D48" s="46"/>
      <c r="E48" s="46"/>
      <c r="F48" s="46"/>
      <c r="G48" s="46"/>
      <c r="H48" s="46"/>
      <c r="I48" s="46"/>
      <c r="J48" s="46"/>
      <c r="K48" s="46"/>
      <c r="L48" s="46"/>
      <c r="M48" s="46"/>
      <c r="N48" s="46"/>
      <c r="O48" s="46"/>
    </row>
    <row r="49" spans="1:15" s="89" customFormat="1" ht="18.75" x14ac:dyDescent="0.2">
      <c r="A49" s="46"/>
      <c r="B49" s="46"/>
      <c r="C49" s="500" t="s">
        <v>65</v>
      </c>
      <c r="D49" s="500"/>
      <c r="E49" s="113" t="s">
        <v>85</v>
      </c>
      <c r="F49" s="506" t="e">
        <f>'患者情報（入力）'!C11</f>
        <v>#N/A</v>
      </c>
      <c r="G49" s="506"/>
      <c r="H49" s="101"/>
      <c r="I49" s="46"/>
      <c r="J49" s="46"/>
      <c r="K49" s="46"/>
      <c r="L49" s="46"/>
      <c r="M49" s="46"/>
      <c r="N49" s="46"/>
      <c r="O49" s="46"/>
    </row>
    <row r="50" spans="1:15" s="89" customFormat="1" ht="18.75" x14ac:dyDescent="0.2">
      <c r="A50" s="46"/>
      <c r="B50" s="46"/>
      <c r="C50" s="47"/>
      <c r="D50" s="47"/>
      <c r="E50" s="88" t="s">
        <v>12</v>
      </c>
      <c r="F50" s="497" t="e">
        <f>'患者情報（入力）'!C12</f>
        <v>#N/A</v>
      </c>
      <c r="G50" s="497"/>
      <c r="H50" s="497"/>
      <c r="I50" s="497"/>
      <c r="J50" s="497"/>
      <c r="K50" s="497"/>
      <c r="L50" s="497"/>
      <c r="M50" s="497"/>
      <c r="N50" s="497"/>
      <c r="O50" s="46"/>
    </row>
    <row r="51" spans="1:15" s="89" customFormat="1" ht="18.75" x14ac:dyDescent="0.2">
      <c r="A51" s="46"/>
      <c r="B51" s="46"/>
      <c r="C51" s="47"/>
      <c r="D51" s="47"/>
      <c r="E51" s="47"/>
      <c r="F51" s="47"/>
      <c r="G51" s="47"/>
      <c r="H51" s="47"/>
      <c r="I51" s="47"/>
      <c r="J51" s="47"/>
      <c r="K51" s="47"/>
      <c r="L51" s="87"/>
      <c r="M51" s="87"/>
      <c r="N51" s="87"/>
      <c r="O51" s="46"/>
    </row>
    <row r="52" spans="1:15" s="89" customFormat="1" ht="18.75" x14ac:dyDescent="0.2">
      <c r="A52" s="46"/>
      <c r="B52" s="46"/>
      <c r="C52" s="46"/>
      <c r="D52" s="46" t="s">
        <v>15</v>
      </c>
      <c r="E52" s="495" t="e">
        <f>'患者情報（入力）'!C13</f>
        <v>#N/A</v>
      </c>
      <c r="F52" s="495"/>
      <c r="G52" s="495"/>
      <c r="H52" s="495"/>
      <c r="I52" s="495"/>
      <c r="J52" s="47"/>
      <c r="K52" s="47"/>
      <c r="L52" s="47" t="s">
        <v>14</v>
      </c>
      <c r="M52" s="47"/>
      <c r="N52" s="47"/>
      <c r="O52" s="46"/>
    </row>
    <row r="53" spans="1:15" s="89" customFormat="1" ht="18.75" x14ac:dyDescent="0.2">
      <c r="A53" s="46"/>
      <c r="B53" s="46"/>
      <c r="C53" s="46"/>
      <c r="D53" s="46" t="s">
        <v>16</v>
      </c>
      <c r="E53" s="496" t="e">
        <f>'患者情報（入力）'!C14</f>
        <v>#N/A</v>
      </c>
      <c r="F53" s="496"/>
      <c r="G53" s="496"/>
      <c r="H53" s="496"/>
      <c r="I53" s="496"/>
      <c r="J53" s="47"/>
      <c r="K53" s="47"/>
      <c r="L53" s="47" t="s">
        <v>13</v>
      </c>
      <c r="M53" s="47"/>
      <c r="N53" s="47"/>
      <c r="O53" s="46"/>
    </row>
    <row r="54" spans="1:15" s="89" customFormat="1" ht="18.75" x14ac:dyDescent="0.2">
      <c r="A54" s="46"/>
      <c r="B54" s="46"/>
      <c r="C54" s="46"/>
      <c r="D54" s="46"/>
      <c r="E54" s="46"/>
      <c r="F54" s="46"/>
      <c r="G54" s="46"/>
      <c r="H54" s="46"/>
      <c r="I54" s="46"/>
      <c r="J54" s="46"/>
      <c r="K54" s="46"/>
      <c r="L54" s="46"/>
      <c r="M54" s="46"/>
      <c r="N54" s="46"/>
      <c r="O54" s="46"/>
    </row>
    <row r="55" spans="1:15" x14ac:dyDescent="0.15">
      <c r="A55" s="43"/>
      <c r="B55" s="43"/>
      <c r="C55" s="43"/>
      <c r="D55" s="43"/>
      <c r="E55" s="43"/>
      <c r="F55" s="43"/>
      <c r="G55" s="43"/>
      <c r="H55" s="43"/>
      <c r="I55" s="43"/>
      <c r="J55" s="43"/>
      <c r="K55" s="43"/>
      <c r="L55" s="43"/>
      <c r="M55" s="43"/>
      <c r="N55" s="43"/>
      <c r="O55" s="43"/>
    </row>
    <row r="56" spans="1:15" x14ac:dyDescent="0.15">
      <c r="A56" s="43"/>
      <c r="B56" s="43"/>
      <c r="C56" s="43"/>
      <c r="D56" s="43"/>
      <c r="E56" s="43"/>
      <c r="F56" s="43"/>
      <c r="G56" s="43"/>
      <c r="H56" s="43"/>
      <c r="I56" s="43"/>
      <c r="J56" s="43"/>
      <c r="K56" s="43"/>
      <c r="L56" s="43"/>
      <c r="M56" s="43"/>
      <c r="N56" s="43"/>
      <c r="O56" s="43"/>
    </row>
  </sheetData>
  <mergeCells count="12">
    <mergeCell ref="E52:I52"/>
    <mergeCell ref="E53:I53"/>
    <mergeCell ref="F50:N50"/>
    <mergeCell ref="E47:I47"/>
    <mergeCell ref="A1:O3"/>
    <mergeCell ref="C49:D49"/>
    <mergeCell ref="N5:O5"/>
    <mergeCell ref="C45:N45"/>
    <mergeCell ref="B5:C5"/>
    <mergeCell ref="F49:G49"/>
    <mergeCell ref="C47:D47"/>
    <mergeCell ref="F5:K5"/>
  </mergeCells>
  <phoneticPr fontId="1"/>
  <dataValidations count="1">
    <dataValidation allowBlank="1" showInputMessage="1" showErrorMessage="1" prompt="施設名選択" sqref="B45"/>
  </dataValidations>
  <pageMargins left="0.19685039370078741" right="0.19685039370078741" top="0.39370078740157483" bottom="0.39370078740157483" header="0.51181102362204722" footer="0.51181102362204722"/>
  <pageSetup paperSize="9"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O91"/>
  <sheetViews>
    <sheetView showGridLines="0" showZeros="0" workbookViewId="0">
      <selection activeCell="I63" sqref="I63:K63"/>
    </sheetView>
  </sheetViews>
  <sheetFormatPr defaultRowHeight="19.5" customHeight="1" x14ac:dyDescent="0.15"/>
  <cols>
    <col min="1" max="1" width="9.625" style="34" customWidth="1"/>
    <col min="2" max="2" width="10.5" style="34" customWidth="1"/>
    <col min="3" max="3" width="9.625" style="34" customWidth="1"/>
    <col min="4" max="5" width="9" style="34"/>
    <col min="6" max="6" width="6.125" style="34" customWidth="1"/>
    <col min="7" max="7" width="5.125" style="34" customWidth="1"/>
    <col min="8" max="8" width="3.625" style="34" customWidth="1"/>
    <col min="9" max="9" width="4.625" style="34" customWidth="1"/>
    <col min="10" max="10" width="3.625" style="34" customWidth="1"/>
    <col min="11" max="11" width="4.625" style="34" customWidth="1"/>
    <col min="12" max="12" width="7.125" style="34" customWidth="1"/>
    <col min="13" max="13" width="9" style="34"/>
    <col min="14" max="14" width="9.75" style="34" customWidth="1"/>
    <col min="15" max="16384" width="9" style="34"/>
  </cols>
  <sheetData>
    <row r="1" spans="1:15" ht="19.5" customHeight="1" x14ac:dyDescent="0.15">
      <c r="A1" s="91"/>
      <c r="B1" s="91"/>
      <c r="C1" s="91"/>
      <c r="D1" s="91"/>
      <c r="E1" s="91"/>
      <c r="F1" s="91"/>
      <c r="G1" s="91"/>
      <c r="H1" s="91"/>
      <c r="I1" s="91"/>
      <c r="J1" s="91"/>
      <c r="K1" s="91"/>
      <c r="L1" s="91"/>
      <c r="M1" s="91"/>
      <c r="N1" s="92"/>
      <c r="O1" s="92"/>
    </row>
    <row r="2" spans="1:15" ht="19.5" customHeight="1" x14ac:dyDescent="0.15">
      <c r="A2" s="93"/>
      <c r="B2" s="93"/>
      <c r="C2" s="93"/>
      <c r="D2" s="93"/>
      <c r="E2" s="93"/>
      <c r="F2" s="93"/>
      <c r="G2" s="93"/>
      <c r="H2" s="93"/>
      <c r="I2" s="93"/>
      <c r="J2" s="93"/>
      <c r="K2" s="93"/>
      <c r="L2" s="93"/>
      <c r="M2" s="93"/>
      <c r="N2" s="92"/>
      <c r="O2" s="92"/>
    </row>
    <row r="3" spans="1:15" ht="19.5" customHeight="1" x14ac:dyDescent="0.15">
      <c r="A3" s="93"/>
      <c r="B3" s="93"/>
      <c r="C3" s="93"/>
      <c r="D3" s="93"/>
      <c r="E3" s="93"/>
      <c r="F3" s="93"/>
      <c r="G3" s="93"/>
      <c r="H3" s="93"/>
      <c r="I3" s="93"/>
      <c r="J3" s="93"/>
      <c r="K3" s="93"/>
      <c r="L3" s="93"/>
      <c r="M3" s="93"/>
      <c r="N3" s="92"/>
      <c r="O3" s="92"/>
    </row>
    <row r="4" spans="1:15" ht="19.5" customHeight="1" x14ac:dyDescent="0.15">
      <c r="A4" s="93"/>
      <c r="B4" s="93"/>
      <c r="C4" s="93"/>
      <c r="D4" s="93"/>
      <c r="E4" s="93"/>
      <c r="F4" s="93"/>
      <c r="G4" s="93"/>
      <c r="H4" s="93"/>
      <c r="I4" s="93"/>
      <c r="J4" s="93"/>
      <c r="K4" s="93"/>
      <c r="L4" s="93"/>
      <c r="M4" s="93"/>
      <c r="N4" s="92"/>
      <c r="O4" s="92"/>
    </row>
    <row r="5" spans="1:15" ht="19.5" customHeight="1" x14ac:dyDescent="0.15">
      <c r="A5" s="93"/>
      <c r="B5" s="93"/>
      <c r="C5" s="93"/>
      <c r="D5" s="93"/>
      <c r="E5" s="93"/>
      <c r="F5" s="93"/>
      <c r="G5" s="93"/>
      <c r="H5" s="93"/>
      <c r="I5" s="93"/>
      <c r="J5" s="93"/>
      <c r="K5" s="93"/>
      <c r="L5" s="93"/>
      <c r="M5" s="93"/>
      <c r="N5" s="92"/>
      <c r="O5" s="92"/>
    </row>
    <row r="6" spans="1:15" ht="19.5" customHeight="1" x14ac:dyDescent="0.15">
      <c r="A6" s="93"/>
      <c r="B6" s="93"/>
      <c r="C6" s="93"/>
      <c r="D6" s="93"/>
      <c r="E6" s="93"/>
      <c r="F6" s="93"/>
      <c r="G6" s="93"/>
      <c r="H6" s="93"/>
      <c r="I6" s="93"/>
      <c r="J6" s="93"/>
      <c r="K6" s="93"/>
      <c r="L6" s="93"/>
      <c r="M6" s="93"/>
      <c r="N6" s="92"/>
      <c r="O6" s="92"/>
    </row>
    <row r="7" spans="1:15" ht="19.5" customHeight="1" x14ac:dyDescent="0.15">
      <c r="A7" s="93"/>
      <c r="B7" s="93"/>
      <c r="C7" s="93"/>
      <c r="D7" s="93"/>
      <c r="E7" s="93"/>
      <c r="F7" s="93"/>
      <c r="G7" s="93"/>
      <c r="H7" s="93"/>
      <c r="I7" s="93"/>
      <c r="J7" s="93"/>
      <c r="K7" s="93"/>
      <c r="L7" s="93"/>
      <c r="M7" s="93"/>
      <c r="N7" s="92"/>
      <c r="O7" s="92"/>
    </row>
    <row r="8" spans="1:15" ht="19.5" customHeight="1" x14ac:dyDescent="0.15">
      <c r="A8" s="93"/>
      <c r="B8" s="93"/>
      <c r="C8" s="93"/>
      <c r="D8" s="93"/>
      <c r="E8" s="93"/>
      <c r="F8" s="93"/>
      <c r="G8" s="93"/>
      <c r="H8" s="93"/>
      <c r="I8" s="93"/>
      <c r="J8" s="93"/>
      <c r="K8" s="93"/>
      <c r="L8" s="93"/>
      <c r="M8" s="93"/>
      <c r="N8" s="92"/>
      <c r="O8" s="92"/>
    </row>
    <row r="9" spans="1:15" ht="19.5" customHeight="1" x14ac:dyDescent="0.15">
      <c r="A9" s="93"/>
      <c r="B9" s="93"/>
      <c r="C9" s="93"/>
      <c r="D9" s="93"/>
      <c r="E9" s="93"/>
      <c r="F9" s="93"/>
      <c r="G9" s="93"/>
      <c r="H9" s="93"/>
      <c r="I9" s="93"/>
      <c r="J9" s="93"/>
      <c r="K9" s="93"/>
      <c r="L9" s="93"/>
      <c r="M9" s="93"/>
      <c r="N9" s="92"/>
      <c r="O9" s="92"/>
    </row>
    <row r="10" spans="1:15" ht="19.5" customHeight="1" x14ac:dyDescent="0.15">
      <c r="A10" s="93"/>
      <c r="B10" s="93"/>
      <c r="C10" s="93"/>
      <c r="D10" s="93"/>
      <c r="E10" s="93"/>
      <c r="F10" s="93"/>
      <c r="G10" s="93"/>
      <c r="H10" s="93"/>
      <c r="I10" s="93"/>
      <c r="J10" s="93"/>
      <c r="K10" s="93"/>
      <c r="L10" s="93"/>
      <c r="M10" s="93"/>
      <c r="N10" s="92"/>
      <c r="O10" s="92"/>
    </row>
    <row r="11" spans="1:15" ht="19.5" customHeight="1" x14ac:dyDescent="0.15">
      <c r="A11" s="93"/>
      <c r="B11" s="93"/>
      <c r="C11" s="93"/>
      <c r="D11" s="93"/>
      <c r="E11" s="93"/>
      <c r="F11" s="93"/>
      <c r="G11" s="93"/>
      <c r="H11" s="93"/>
      <c r="I11" s="93"/>
      <c r="J11" s="93"/>
      <c r="K11" s="93"/>
      <c r="L11" s="93"/>
      <c r="M11" s="93"/>
      <c r="N11" s="92"/>
      <c r="O11" s="92"/>
    </row>
    <row r="12" spans="1:15" ht="19.5" customHeight="1" x14ac:dyDescent="0.15">
      <c r="A12" s="93"/>
      <c r="B12" s="93"/>
      <c r="C12" s="93"/>
      <c r="D12" s="93"/>
      <c r="E12" s="93"/>
      <c r="F12" s="93"/>
      <c r="G12" s="93"/>
      <c r="H12" s="93"/>
      <c r="I12" s="93"/>
      <c r="J12" s="93"/>
      <c r="K12" s="93"/>
      <c r="L12" s="93"/>
      <c r="M12" s="93"/>
      <c r="N12" s="92"/>
      <c r="O12" s="92"/>
    </row>
    <row r="13" spans="1:15" ht="19.5" customHeight="1" x14ac:dyDescent="0.15">
      <c r="A13" s="93"/>
      <c r="B13" s="93"/>
      <c r="C13" s="93"/>
      <c r="D13" s="93"/>
      <c r="E13" s="93"/>
      <c r="F13" s="93"/>
      <c r="G13" s="93"/>
      <c r="H13" s="93"/>
      <c r="I13" s="93"/>
      <c r="J13" s="93"/>
      <c r="K13" s="93"/>
      <c r="L13" s="93"/>
      <c r="M13" s="93"/>
      <c r="N13" s="92"/>
      <c r="O13" s="92"/>
    </row>
    <row r="14" spans="1:15" ht="19.5" customHeight="1" x14ac:dyDescent="0.15">
      <c r="A14" s="93"/>
      <c r="B14" s="93"/>
      <c r="C14" s="93"/>
      <c r="D14" s="93"/>
      <c r="E14" s="93"/>
      <c r="F14" s="93"/>
      <c r="G14" s="93"/>
      <c r="H14" s="93"/>
      <c r="I14" s="93"/>
      <c r="J14" s="93"/>
      <c r="K14" s="93"/>
      <c r="L14" s="93"/>
      <c r="M14" s="93"/>
      <c r="N14" s="92"/>
      <c r="O14" s="92"/>
    </row>
    <row r="15" spans="1:15" ht="19.5" customHeight="1" x14ac:dyDescent="0.15">
      <c r="A15" s="93"/>
      <c r="B15" s="93"/>
      <c r="C15" s="93"/>
      <c r="D15" s="93"/>
      <c r="E15" s="93"/>
      <c r="F15" s="93"/>
      <c r="G15" s="93"/>
      <c r="H15" s="93"/>
      <c r="I15" s="93"/>
      <c r="J15" s="93"/>
      <c r="K15" s="93"/>
      <c r="L15" s="93"/>
      <c r="M15" s="93"/>
      <c r="N15" s="92"/>
      <c r="O15" s="92"/>
    </row>
    <row r="16" spans="1:15" ht="19.5" customHeight="1" x14ac:dyDescent="0.15">
      <c r="A16" s="93"/>
      <c r="B16" s="93"/>
      <c r="C16" s="93"/>
      <c r="D16" s="93"/>
      <c r="E16" s="93"/>
      <c r="F16" s="93"/>
      <c r="G16" s="93"/>
      <c r="H16" s="93"/>
      <c r="I16" s="93"/>
      <c r="J16" s="93"/>
      <c r="K16" s="93"/>
      <c r="L16" s="93"/>
      <c r="M16" s="93"/>
      <c r="N16" s="92"/>
      <c r="O16" s="92"/>
    </row>
    <row r="17" spans="1:15" ht="19.5" customHeight="1" x14ac:dyDescent="0.15">
      <c r="A17" s="93"/>
      <c r="B17" s="93"/>
      <c r="C17" s="93"/>
      <c r="D17" s="93"/>
      <c r="E17" s="93"/>
      <c r="F17" s="93"/>
      <c r="G17" s="93"/>
      <c r="H17" s="93"/>
      <c r="I17" s="93"/>
      <c r="J17" s="93"/>
      <c r="K17" s="93"/>
      <c r="L17" s="93"/>
      <c r="M17" s="93"/>
      <c r="N17" s="92"/>
      <c r="O17" s="92"/>
    </row>
    <row r="18" spans="1:15" ht="19.5" customHeight="1" x14ac:dyDescent="0.15">
      <c r="A18" s="93"/>
      <c r="B18" s="93"/>
      <c r="C18" s="93"/>
      <c r="D18" s="93"/>
      <c r="E18" s="93"/>
      <c r="F18" s="93"/>
      <c r="G18" s="93"/>
      <c r="H18" s="93"/>
      <c r="I18" s="93"/>
      <c r="J18" s="93"/>
      <c r="K18" s="93"/>
      <c r="L18" s="93"/>
      <c r="M18" s="93"/>
      <c r="N18" s="92"/>
      <c r="O18" s="92"/>
    </row>
    <row r="19" spans="1:15" ht="19.5" customHeight="1" x14ac:dyDescent="0.15">
      <c r="A19" s="93"/>
      <c r="B19" s="93"/>
      <c r="C19" s="93"/>
      <c r="D19" s="93"/>
      <c r="E19" s="93"/>
      <c r="F19" s="93"/>
      <c r="G19" s="93"/>
      <c r="H19" s="93"/>
      <c r="I19" s="93"/>
      <c r="J19" s="93"/>
      <c r="K19" s="93"/>
      <c r="L19" s="93"/>
      <c r="M19" s="93"/>
      <c r="N19" s="92"/>
      <c r="O19" s="92"/>
    </row>
    <row r="20" spans="1:15" ht="19.5" customHeight="1" x14ac:dyDescent="0.15">
      <c r="A20" s="93"/>
      <c r="B20" s="93"/>
      <c r="C20" s="93"/>
      <c r="D20" s="93"/>
      <c r="E20" s="93"/>
      <c r="F20" s="93"/>
      <c r="G20" s="93"/>
      <c r="H20" s="93"/>
      <c r="I20" s="93"/>
      <c r="J20" s="93"/>
      <c r="K20" s="93"/>
      <c r="L20" s="93"/>
      <c r="M20" s="93"/>
      <c r="N20" s="92"/>
      <c r="O20" s="92"/>
    </row>
    <row r="21" spans="1:15" ht="19.5" customHeight="1" x14ac:dyDescent="0.15">
      <c r="A21" s="93"/>
      <c r="B21" s="93"/>
      <c r="C21" s="93"/>
      <c r="D21" s="93"/>
      <c r="E21" s="93"/>
      <c r="F21" s="93"/>
      <c r="G21" s="93"/>
      <c r="H21" s="93"/>
      <c r="I21" s="93"/>
      <c r="J21" s="93"/>
      <c r="K21" s="93"/>
      <c r="L21" s="93"/>
      <c r="M21" s="93"/>
      <c r="N21" s="92"/>
      <c r="O21" s="92"/>
    </row>
    <row r="22" spans="1:15" ht="19.5" customHeight="1" x14ac:dyDescent="0.15">
      <c r="A22" s="93"/>
      <c r="B22" s="93"/>
      <c r="C22" s="93"/>
      <c r="D22" s="93"/>
      <c r="E22" s="93"/>
      <c r="F22" s="93"/>
      <c r="G22" s="93"/>
      <c r="H22" s="93"/>
      <c r="I22" s="93"/>
      <c r="J22" s="93"/>
      <c r="K22" s="93"/>
      <c r="L22" s="93"/>
      <c r="M22" s="93"/>
      <c r="N22" s="92"/>
      <c r="O22" s="92"/>
    </row>
    <row r="23" spans="1:15" ht="19.5" customHeight="1" x14ac:dyDescent="0.15">
      <c r="A23" s="93"/>
      <c r="B23" s="93"/>
      <c r="C23" s="93"/>
      <c r="D23" s="93"/>
      <c r="E23" s="93"/>
      <c r="F23" s="93"/>
      <c r="G23" s="93"/>
      <c r="H23" s="93"/>
      <c r="I23" s="93"/>
      <c r="J23" s="93"/>
      <c r="K23" s="93"/>
      <c r="L23" s="93"/>
      <c r="M23" s="94"/>
      <c r="N23" s="92"/>
      <c r="O23" s="92"/>
    </row>
    <row r="24" spans="1:15" ht="19.5" customHeight="1" x14ac:dyDescent="0.15">
      <c r="A24" s="95"/>
      <c r="B24" s="95"/>
      <c r="C24" s="95"/>
      <c r="D24" s="95"/>
      <c r="E24" s="95"/>
      <c r="F24" s="95"/>
      <c r="G24" s="95"/>
      <c r="H24" s="95"/>
      <c r="I24" s="95"/>
      <c r="J24" s="95"/>
      <c r="K24" s="95"/>
      <c r="L24" s="95"/>
      <c r="M24" s="95"/>
      <c r="N24" s="92"/>
      <c r="O24" s="92"/>
    </row>
    <row r="25" spans="1:15" ht="19.5" customHeight="1" x14ac:dyDescent="0.15">
      <c r="A25" s="95"/>
      <c r="B25" s="95"/>
      <c r="C25" s="95"/>
      <c r="D25" s="95"/>
      <c r="E25" s="95"/>
      <c r="F25" s="95"/>
      <c r="G25" s="95"/>
      <c r="H25" s="95"/>
      <c r="I25" s="95"/>
      <c r="J25" s="95"/>
      <c r="K25" s="95"/>
      <c r="L25" s="95"/>
      <c r="M25" s="95"/>
      <c r="N25" s="92"/>
      <c r="O25" s="92"/>
    </row>
    <row r="26" spans="1:15" ht="19.5" customHeight="1" x14ac:dyDescent="0.15">
      <c r="A26" s="95"/>
      <c r="B26" s="95"/>
      <c r="C26" s="95"/>
      <c r="D26" s="95"/>
      <c r="E26" s="95"/>
      <c r="F26" s="95"/>
      <c r="G26" s="95"/>
      <c r="H26" s="95"/>
      <c r="I26" s="95"/>
      <c r="J26" s="95"/>
      <c r="K26" s="95"/>
      <c r="L26" s="95"/>
      <c r="M26" s="95"/>
      <c r="N26" s="92"/>
      <c r="O26" s="92"/>
    </row>
    <row r="27" spans="1:15" ht="19.5" customHeight="1" x14ac:dyDescent="0.15">
      <c r="A27" s="95"/>
      <c r="B27" s="95"/>
      <c r="C27" s="95"/>
      <c r="D27" s="95"/>
      <c r="E27" s="95"/>
      <c r="F27" s="95"/>
      <c r="G27" s="95"/>
      <c r="H27" s="95"/>
      <c r="I27" s="95"/>
      <c r="J27" s="95"/>
      <c r="K27" s="95"/>
      <c r="L27" s="95"/>
      <c r="M27" s="95"/>
      <c r="N27" s="92"/>
      <c r="O27" s="92"/>
    </row>
    <row r="28" spans="1:15" ht="19.5" customHeight="1" x14ac:dyDescent="0.15">
      <c r="A28" s="95"/>
      <c r="B28" s="95"/>
      <c r="C28" s="95"/>
      <c r="D28" s="95"/>
      <c r="E28" s="95"/>
      <c r="F28" s="95"/>
      <c r="G28" s="95"/>
      <c r="H28" s="95"/>
      <c r="I28" s="95"/>
      <c r="J28" s="95"/>
      <c r="K28" s="95"/>
      <c r="L28" s="95"/>
      <c r="M28" s="95"/>
      <c r="N28" s="92"/>
      <c r="O28" s="92"/>
    </row>
    <row r="29" spans="1:15" ht="19.5" customHeight="1" x14ac:dyDescent="0.15">
      <c r="A29" s="95"/>
      <c r="B29" s="95"/>
      <c r="C29" s="95"/>
      <c r="D29" s="95"/>
      <c r="E29" s="95"/>
      <c r="F29" s="95"/>
      <c r="G29" s="95"/>
      <c r="H29" s="95"/>
      <c r="I29" s="95"/>
      <c r="J29" s="95"/>
      <c r="K29" s="95"/>
      <c r="L29" s="95"/>
      <c r="M29" s="95"/>
      <c r="N29" s="92"/>
      <c r="O29" s="92"/>
    </row>
    <row r="30" spans="1:15" ht="19.5" customHeight="1" x14ac:dyDescent="0.15">
      <c r="A30" s="95"/>
      <c r="B30" s="536">
        <f>'患者情報（入力）'!C6</f>
        <v>0</v>
      </c>
      <c r="C30" s="537"/>
      <c r="D30" s="538"/>
      <c r="E30" s="95"/>
      <c r="F30" s="95"/>
      <c r="G30" s="95"/>
      <c r="H30" s="95"/>
      <c r="I30" s="95"/>
      <c r="J30" s="95"/>
      <c r="K30" s="95"/>
      <c r="L30" s="95"/>
      <c r="M30" s="95"/>
      <c r="N30" s="92"/>
      <c r="O30" s="92"/>
    </row>
    <row r="31" spans="1:15" ht="19.5" customHeight="1" x14ac:dyDescent="0.15">
      <c r="A31" s="95"/>
      <c r="B31" s="539"/>
      <c r="C31" s="540"/>
      <c r="D31" s="541"/>
      <c r="E31" s="95"/>
      <c r="F31" s="95"/>
      <c r="G31" s="95"/>
      <c r="H31" s="95"/>
      <c r="I31" s="95"/>
      <c r="J31" s="95"/>
      <c r="K31" s="95"/>
      <c r="L31" s="95"/>
      <c r="M31" s="95"/>
      <c r="N31" s="92"/>
      <c r="O31" s="92"/>
    </row>
    <row r="32" spans="1:15" ht="19.5" customHeight="1" x14ac:dyDescent="0.15">
      <c r="A32" s="95"/>
      <c r="B32" s="95"/>
      <c r="C32" s="95"/>
      <c r="D32" s="95"/>
      <c r="E32" s="95"/>
      <c r="F32" s="95"/>
      <c r="G32" s="95"/>
      <c r="H32" s="95"/>
      <c r="I32" s="95"/>
      <c r="J32" s="95"/>
      <c r="K32" s="95"/>
      <c r="L32" s="95"/>
      <c r="M32" s="95"/>
      <c r="N32" s="92"/>
      <c r="O32" s="92"/>
    </row>
    <row r="33" spans="1:15" ht="19.5" customHeight="1" x14ac:dyDescent="0.15">
      <c r="A33" s="95"/>
      <c r="B33" s="95"/>
      <c r="C33" s="95"/>
      <c r="D33" s="95"/>
      <c r="E33" s="95"/>
      <c r="F33" s="95"/>
      <c r="G33" s="95"/>
      <c r="H33" s="95"/>
      <c r="I33" s="95"/>
      <c r="J33" s="95"/>
      <c r="K33" s="95"/>
      <c r="L33" s="95"/>
      <c r="M33" s="95"/>
      <c r="N33" s="92"/>
      <c r="O33" s="92"/>
    </row>
    <row r="34" spans="1:15" ht="19.5" customHeight="1" x14ac:dyDescent="0.15">
      <c r="A34" s="95"/>
      <c r="B34" s="95"/>
      <c r="C34" s="95"/>
      <c r="D34" s="95"/>
      <c r="E34" s="95"/>
      <c r="F34" s="95"/>
      <c r="G34" s="95"/>
      <c r="H34" s="95"/>
      <c r="I34" s="95"/>
      <c r="J34" s="95"/>
      <c r="K34" s="95"/>
      <c r="L34" s="95"/>
      <c r="M34" s="95"/>
      <c r="N34" s="92"/>
      <c r="O34" s="92"/>
    </row>
    <row r="35" spans="1:15" ht="19.5" customHeight="1" x14ac:dyDescent="0.15">
      <c r="A35" s="95"/>
      <c r="B35" s="95"/>
      <c r="C35" s="95"/>
      <c r="D35" s="95"/>
      <c r="E35" s="95"/>
      <c r="F35" s="95"/>
      <c r="G35" s="95"/>
      <c r="H35" s="95"/>
      <c r="I35" s="95"/>
      <c r="J35" s="95"/>
      <c r="K35" s="95"/>
      <c r="L35" s="95"/>
      <c r="M35" s="95"/>
      <c r="N35" s="92"/>
      <c r="O35" s="92"/>
    </row>
    <row r="36" spans="1:15" ht="19.5" customHeight="1" x14ac:dyDescent="0.15">
      <c r="A36" s="95"/>
      <c r="B36" s="95"/>
      <c r="C36" s="95"/>
      <c r="D36" s="95"/>
      <c r="E36" s="95"/>
      <c r="F36" s="95"/>
      <c r="G36" s="95"/>
      <c r="H36" s="95"/>
      <c r="I36" s="95"/>
      <c r="J36" s="95"/>
      <c r="K36" s="95"/>
      <c r="L36" s="95"/>
      <c r="M36" s="95"/>
      <c r="N36" s="92"/>
      <c r="O36" s="92"/>
    </row>
    <row r="37" spans="1:15" ht="19.5" customHeight="1" x14ac:dyDescent="0.15">
      <c r="A37" s="95"/>
      <c r="B37" s="95"/>
      <c r="C37" s="95"/>
      <c r="D37" s="95"/>
      <c r="E37" s="95"/>
      <c r="F37" s="95"/>
      <c r="G37" s="95"/>
      <c r="H37" s="95"/>
      <c r="I37" s="95"/>
      <c r="J37" s="95"/>
      <c r="K37" s="95"/>
      <c r="L37" s="95"/>
      <c r="M37" s="95"/>
      <c r="N37" s="92"/>
      <c r="O37" s="92"/>
    </row>
    <row r="38" spans="1:15" ht="19.5" customHeight="1" x14ac:dyDescent="0.15">
      <c r="A38" s="92"/>
      <c r="B38" s="92"/>
      <c r="C38" s="92"/>
      <c r="D38" s="92"/>
      <c r="E38" s="92"/>
      <c r="F38" s="92"/>
      <c r="G38" s="92"/>
      <c r="H38" s="92"/>
      <c r="I38" s="92"/>
      <c r="J38" s="92"/>
      <c r="K38" s="92"/>
      <c r="L38" s="92"/>
      <c r="M38" s="92"/>
      <c r="N38" s="92"/>
      <c r="O38" s="92"/>
    </row>
    <row r="39" spans="1:15" ht="19.5" customHeight="1" x14ac:dyDescent="0.15">
      <c r="A39" s="542"/>
      <c r="B39" s="543"/>
      <c r="C39" s="543"/>
      <c r="D39" s="543"/>
      <c r="E39" s="543"/>
      <c r="F39" s="543"/>
      <c r="G39" s="543"/>
      <c r="H39" s="543"/>
      <c r="I39" s="543"/>
      <c r="J39" s="543"/>
      <c r="K39" s="543"/>
      <c r="L39" s="543"/>
      <c r="M39" s="544"/>
      <c r="N39" s="92"/>
      <c r="O39" s="92"/>
    </row>
    <row r="40" spans="1:15" ht="19.5" customHeight="1" x14ac:dyDescent="0.15">
      <c r="A40" s="82"/>
      <c r="B40" s="83"/>
      <c r="C40" s="83"/>
      <c r="D40" s="83"/>
      <c r="E40" s="83"/>
      <c r="F40" s="83"/>
      <c r="G40" s="83"/>
      <c r="H40" s="83"/>
      <c r="I40" s="83"/>
      <c r="J40" s="83"/>
      <c r="K40" s="83"/>
      <c r="L40" s="83"/>
      <c r="M40" s="83"/>
      <c r="N40" s="92"/>
      <c r="O40" s="92"/>
    </row>
    <row r="41" spans="1:15" s="98" customFormat="1" ht="30.75" x14ac:dyDescent="0.2">
      <c r="A41" s="545" t="s">
        <v>132</v>
      </c>
      <c r="B41" s="546"/>
      <c r="C41" s="546"/>
      <c r="D41" s="547">
        <f>'患者情報（入力）'!C6</f>
        <v>0</v>
      </c>
      <c r="E41" s="547"/>
      <c r="F41" s="547"/>
      <c r="G41" s="547"/>
      <c r="H41" s="547"/>
      <c r="I41" s="547"/>
      <c r="J41" s="547"/>
      <c r="K41" s="547"/>
      <c r="L41" s="547"/>
      <c r="M41" s="107" t="s">
        <v>129</v>
      </c>
      <c r="N41" s="97"/>
      <c r="O41" s="97"/>
    </row>
    <row r="42" spans="1:15" ht="19.5" customHeight="1" x14ac:dyDescent="0.15">
      <c r="A42" s="99"/>
      <c r="B42" s="99"/>
      <c r="C42" s="99"/>
      <c r="D42" s="99"/>
      <c r="E42" s="99"/>
      <c r="F42" s="99"/>
      <c r="G42" s="99"/>
      <c r="H42" s="99"/>
      <c r="I42" s="99"/>
      <c r="J42" s="99"/>
      <c r="K42" s="99"/>
      <c r="L42" s="99"/>
      <c r="M42" s="99"/>
      <c r="N42" s="92"/>
      <c r="O42" s="92"/>
    </row>
    <row r="43" spans="1:15" ht="19.5" customHeight="1" x14ac:dyDescent="0.15">
      <c r="A43" s="99"/>
      <c r="B43" s="99"/>
      <c r="C43" s="99"/>
      <c r="D43" s="99"/>
      <c r="E43" s="99"/>
      <c r="F43" s="99"/>
      <c r="G43" s="99"/>
      <c r="H43" s="99"/>
      <c r="I43" s="92"/>
      <c r="J43" s="92"/>
      <c r="K43" s="92"/>
      <c r="L43" s="96"/>
      <c r="M43" s="96"/>
      <c r="N43" s="96"/>
      <c r="O43" s="96"/>
    </row>
    <row r="44" spans="1:15" ht="19.5" customHeight="1" x14ac:dyDescent="0.15">
      <c r="A44" s="92"/>
      <c r="B44" s="92"/>
      <c r="C44" s="92"/>
      <c r="D44" s="92"/>
      <c r="E44" s="92"/>
      <c r="F44" s="92"/>
      <c r="G44" s="92"/>
      <c r="H44" s="92"/>
      <c r="I44" s="92"/>
      <c r="J44" s="92"/>
      <c r="K44" s="92"/>
      <c r="L44" s="92"/>
      <c r="M44" s="92"/>
      <c r="N44" s="92"/>
      <c r="O44" s="92"/>
    </row>
    <row r="45" spans="1:15" s="100" customFormat="1" ht="27" customHeight="1" x14ac:dyDescent="0.15">
      <c r="A45" s="104" t="s">
        <v>0</v>
      </c>
      <c r="B45" s="548">
        <f>'患者情報（入力）'!C19</f>
        <v>0</v>
      </c>
      <c r="C45" s="548"/>
      <c r="D45" s="105" t="s">
        <v>130</v>
      </c>
      <c r="E45" s="104" t="s">
        <v>17</v>
      </c>
      <c r="F45" s="549">
        <f>'患者情報（入力）'!C21</f>
        <v>0</v>
      </c>
      <c r="G45" s="549"/>
      <c r="H45" s="549"/>
      <c r="I45" s="549"/>
      <c r="J45" s="549"/>
      <c r="K45" s="549"/>
      <c r="L45" s="159" t="s">
        <v>26</v>
      </c>
      <c r="M45" s="104" t="s">
        <v>60</v>
      </c>
      <c r="N45" s="550">
        <f>'患者情報（入力）'!C18</f>
        <v>0</v>
      </c>
      <c r="O45" s="550"/>
    </row>
    <row r="46" spans="1:15" ht="18" customHeight="1" x14ac:dyDescent="0.15">
      <c r="A46" s="35"/>
      <c r="B46" s="37"/>
      <c r="C46" s="37"/>
      <c r="D46" s="36"/>
      <c r="E46" s="38"/>
      <c r="F46" s="38"/>
      <c r="G46" s="38"/>
      <c r="H46" s="38"/>
      <c r="I46" s="39"/>
      <c r="J46" s="39"/>
      <c r="K46" s="39"/>
      <c r="L46" s="40"/>
      <c r="M46" s="37"/>
      <c r="N46" s="92"/>
      <c r="O46" s="92"/>
    </row>
    <row r="47" spans="1:15" ht="14.25" customHeight="1" x14ac:dyDescent="0.15">
      <c r="A47" s="35"/>
      <c r="B47" s="37"/>
      <c r="C47" s="37"/>
      <c r="D47" s="36"/>
      <c r="E47" s="38"/>
      <c r="F47" s="38"/>
      <c r="G47" s="38"/>
      <c r="H47" s="38"/>
      <c r="I47" s="39"/>
      <c r="J47" s="39"/>
      <c r="K47" s="39"/>
      <c r="L47" s="40"/>
      <c r="M47" s="37"/>
      <c r="O47" s="92"/>
    </row>
    <row r="48" spans="1:15" ht="13.5" customHeight="1" x14ac:dyDescent="0.15">
      <c r="A48" s="35"/>
      <c r="B48" s="37"/>
      <c r="C48" s="37"/>
      <c r="D48" s="36"/>
      <c r="E48" s="38"/>
      <c r="F48" s="38"/>
      <c r="G48" s="38"/>
      <c r="H48" s="38"/>
      <c r="I48" s="39"/>
      <c r="J48" s="39"/>
      <c r="K48" s="39"/>
      <c r="L48" s="40"/>
      <c r="M48" s="37"/>
      <c r="N48" s="92"/>
      <c r="O48" s="92"/>
    </row>
    <row r="49" spans="1:15" ht="13.5" customHeight="1" x14ac:dyDescent="0.15">
      <c r="A49" s="92"/>
      <c r="B49" s="92"/>
      <c r="C49" s="92"/>
      <c r="D49" s="92"/>
      <c r="E49" s="92"/>
      <c r="F49" s="92"/>
      <c r="G49" s="92"/>
      <c r="H49" s="92"/>
      <c r="I49" s="92"/>
      <c r="J49" s="92"/>
      <c r="K49" s="92"/>
      <c r="L49" s="92"/>
      <c r="M49" s="92"/>
      <c r="N49" s="92"/>
      <c r="O49" s="92"/>
    </row>
    <row r="50" spans="1:15" ht="19.5" customHeight="1" x14ac:dyDescent="0.2">
      <c r="A50" s="92"/>
      <c r="B50" s="519" t="s">
        <v>18</v>
      </c>
      <c r="C50" s="519"/>
      <c r="D50" s="528" t="s">
        <v>19</v>
      </c>
      <c r="E50" s="528"/>
      <c r="F50" s="528"/>
      <c r="G50" s="528"/>
      <c r="H50" s="528"/>
      <c r="I50" s="528"/>
      <c r="J50" s="528"/>
      <c r="K50" s="528"/>
      <c r="L50" s="528"/>
      <c r="M50" s="528"/>
      <c r="N50" s="529"/>
      <c r="O50" s="92"/>
    </row>
    <row r="51" spans="1:15" ht="19.5" customHeight="1" x14ac:dyDescent="0.15">
      <c r="A51" s="92"/>
      <c r="B51" s="92"/>
      <c r="C51" s="92"/>
      <c r="D51" s="92"/>
      <c r="E51" s="92"/>
      <c r="F51" s="92"/>
      <c r="G51" s="92"/>
      <c r="H51" s="92"/>
      <c r="I51" s="92"/>
      <c r="J51" s="92"/>
      <c r="K51" s="92"/>
      <c r="L51" s="92"/>
      <c r="M51" s="92"/>
      <c r="N51" s="92"/>
      <c r="O51" s="92"/>
    </row>
    <row r="52" spans="1:15" ht="19.5" customHeight="1" x14ac:dyDescent="0.2">
      <c r="A52" s="92"/>
      <c r="B52" s="519" t="s">
        <v>20</v>
      </c>
      <c r="C52" s="519"/>
      <c r="D52" s="528" t="s">
        <v>82</v>
      </c>
      <c r="E52" s="528"/>
      <c r="F52" s="528"/>
      <c r="G52" s="528"/>
      <c r="H52" s="528"/>
      <c r="I52" s="528"/>
      <c r="J52" s="528"/>
      <c r="K52" s="528"/>
      <c r="L52" s="528"/>
      <c r="M52" s="528"/>
      <c r="N52" s="529"/>
      <c r="O52" s="92"/>
    </row>
    <row r="53" spans="1:15" ht="19.5" customHeight="1" x14ac:dyDescent="0.15">
      <c r="A53" s="92"/>
      <c r="B53" s="92"/>
      <c r="C53" s="92"/>
      <c r="D53" s="92"/>
      <c r="E53" s="92"/>
      <c r="F53" s="92"/>
      <c r="G53" s="92"/>
      <c r="H53" s="92"/>
      <c r="I53" s="92"/>
      <c r="J53" s="92"/>
      <c r="K53" s="92"/>
      <c r="L53" s="92"/>
      <c r="M53" s="92"/>
      <c r="N53" s="92"/>
      <c r="O53" s="92"/>
    </row>
    <row r="54" spans="1:15" ht="19.5" customHeight="1" x14ac:dyDescent="0.2">
      <c r="A54" s="92"/>
      <c r="B54" s="519" t="s">
        <v>21</v>
      </c>
      <c r="C54" s="519"/>
      <c r="D54" s="511" t="s">
        <v>432</v>
      </c>
      <c r="E54" s="511"/>
      <c r="F54" s="511"/>
      <c r="G54" s="307"/>
      <c r="H54" s="307"/>
      <c r="I54" s="307"/>
      <c r="J54" s="307"/>
      <c r="K54" s="307"/>
      <c r="L54" s="307"/>
      <c r="M54" s="307"/>
      <c r="N54" s="306"/>
      <c r="O54" s="92"/>
    </row>
    <row r="55" spans="1:15" ht="19.5" customHeight="1" x14ac:dyDescent="0.15">
      <c r="A55" s="92"/>
      <c r="B55" s="92"/>
      <c r="C55" s="92"/>
      <c r="D55" s="92"/>
      <c r="E55" s="92"/>
      <c r="F55" s="92"/>
      <c r="G55" s="92"/>
      <c r="H55" s="92"/>
      <c r="I55" s="92"/>
      <c r="J55" s="92"/>
      <c r="K55" s="92"/>
      <c r="L55" s="92"/>
      <c r="M55" s="92"/>
      <c r="N55" s="92"/>
      <c r="O55" s="92"/>
    </row>
    <row r="56" spans="1:15" ht="19.5" customHeight="1" x14ac:dyDescent="0.2">
      <c r="A56" s="92"/>
      <c r="B56" s="519" t="s">
        <v>22</v>
      </c>
      <c r="C56" s="519"/>
      <c r="D56" s="528" t="s">
        <v>83</v>
      </c>
      <c r="E56" s="528"/>
      <c r="F56" s="528"/>
      <c r="G56" s="528"/>
      <c r="H56" s="528"/>
      <c r="I56" s="528"/>
      <c r="J56" s="528"/>
      <c r="K56" s="528"/>
      <c r="L56" s="528"/>
      <c r="M56" s="528"/>
      <c r="N56" s="529"/>
      <c r="O56" s="92"/>
    </row>
    <row r="57" spans="1:15" ht="19.5" customHeight="1" x14ac:dyDescent="0.15">
      <c r="A57" s="92"/>
      <c r="B57" s="92"/>
      <c r="C57" s="92"/>
      <c r="D57" s="92"/>
      <c r="E57" s="92"/>
      <c r="F57" s="92"/>
      <c r="G57" s="92"/>
      <c r="H57" s="92"/>
      <c r="I57" s="92"/>
      <c r="J57" s="92"/>
      <c r="K57" s="92"/>
      <c r="L57" s="92"/>
      <c r="M57" s="92"/>
      <c r="N57" s="92"/>
      <c r="O57" s="92"/>
    </row>
    <row r="58" spans="1:15" ht="19.5" customHeight="1" x14ac:dyDescent="0.15">
      <c r="A58" s="92"/>
      <c r="B58" s="92"/>
      <c r="C58" s="92"/>
      <c r="D58" s="530" t="s">
        <v>84</v>
      </c>
      <c r="E58" s="529"/>
      <c r="F58" s="529"/>
      <c r="G58" s="529"/>
      <c r="H58" s="529"/>
      <c r="I58" s="529"/>
      <c r="J58" s="529"/>
      <c r="K58" s="529"/>
      <c r="L58" s="529"/>
      <c r="M58" s="529"/>
      <c r="N58" s="529"/>
      <c r="O58" s="92"/>
    </row>
    <row r="59" spans="1:15" ht="19.5" customHeight="1" x14ac:dyDescent="0.15">
      <c r="A59" s="92"/>
      <c r="B59" s="92"/>
      <c r="C59" s="92"/>
      <c r="D59" s="176"/>
      <c r="E59" s="96"/>
      <c r="F59" s="96"/>
      <c r="G59" s="96"/>
      <c r="H59" s="96"/>
      <c r="I59" s="96"/>
      <c r="J59" s="96"/>
      <c r="K59" s="96"/>
      <c r="L59" s="96"/>
      <c r="M59" s="96"/>
      <c r="N59" s="96"/>
      <c r="O59" s="92"/>
    </row>
    <row r="60" spans="1:15" ht="19.5" customHeight="1" x14ac:dyDescent="0.2">
      <c r="A60" s="92"/>
      <c r="B60" s="528" t="s">
        <v>271</v>
      </c>
      <c r="C60" s="508"/>
      <c r="D60" s="531" t="s">
        <v>411</v>
      </c>
      <c r="E60" s="531"/>
      <c r="F60" s="531"/>
      <c r="G60" s="531"/>
      <c r="H60" s="296"/>
      <c r="I60" s="527">
        <f>'患者情報（入力）'!C35</f>
        <v>0</v>
      </c>
      <c r="J60" s="527"/>
      <c r="K60" s="527"/>
      <c r="L60" s="527"/>
      <c r="M60" s="527"/>
      <c r="N60" s="527"/>
      <c r="O60" s="527"/>
    </row>
    <row r="61" spans="1:15" ht="19.5" customHeight="1" x14ac:dyDescent="0.2">
      <c r="A61" s="92"/>
      <c r="B61" s="178"/>
      <c r="C61" s="116"/>
      <c r="D61" s="512" t="s">
        <v>412</v>
      </c>
      <c r="E61" s="512"/>
      <c r="F61" s="188"/>
      <c r="G61" s="520" t="str">
        <f>'患者情報（入力）'!C50</f>
        <v>YYYY/MM/DD</v>
      </c>
      <c r="H61" s="520"/>
      <c r="I61" s="521"/>
      <c r="J61" s="522"/>
      <c r="K61" s="522"/>
      <c r="L61" s="183"/>
      <c r="M61" s="256"/>
      <c r="N61" s="182"/>
      <c r="O61" s="177"/>
    </row>
    <row r="62" spans="1:15" ht="19.5" customHeight="1" x14ac:dyDescent="0.15">
      <c r="A62" s="92"/>
      <c r="B62" s="92"/>
      <c r="C62" s="92"/>
      <c r="L62" s="92"/>
      <c r="M62" s="92"/>
      <c r="N62" s="92"/>
      <c r="O62" s="92"/>
    </row>
    <row r="63" spans="1:15" ht="19.5" customHeight="1" x14ac:dyDescent="0.2">
      <c r="A63" s="92" t="s">
        <v>272</v>
      </c>
      <c r="B63" s="92"/>
      <c r="C63" s="92"/>
      <c r="D63" s="514" t="s">
        <v>409</v>
      </c>
      <c r="E63" s="514"/>
      <c r="F63" s="514"/>
      <c r="G63" s="181"/>
      <c r="H63" s="180"/>
      <c r="I63" s="526">
        <f>'患者情報（入力）'!C36</f>
        <v>0</v>
      </c>
      <c r="J63" s="526"/>
      <c r="K63" s="526"/>
      <c r="L63" s="92"/>
      <c r="M63" s="92"/>
      <c r="N63" s="92"/>
      <c r="O63" s="92"/>
    </row>
    <row r="64" spans="1:15" ht="19.5" customHeight="1" x14ac:dyDescent="0.15">
      <c r="B64" s="92"/>
      <c r="C64" s="92"/>
      <c r="D64" s="92"/>
      <c r="E64" s="92"/>
      <c r="F64" s="92"/>
      <c r="G64" s="92"/>
      <c r="H64" s="92"/>
      <c r="I64" s="92"/>
      <c r="J64" s="92"/>
      <c r="K64" s="92"/>
      <c r="L64" s="92"/>
      <c r="M64" s="92"/>
      <c r="N64" s="92"/>
      <c r="O64" s="92"/>
    </row>
    <row r="65" spans="1:15" ht="19.5" customHeight="1" x14ac:dyDescent="0.2">
      <c r="A65" s="92"/>
      <c r="B65" s="92"/>
      <c r="C65" s="92"/>
      <c r="D65" s="514" t="s">
        <v>408</v>
      </c>
      <c r="E65" s="514"/>
      <c r="F65" s="514"/>
      <c r="G65" s="181"/>
      <c r="H65" s="181"/>
      <c r="I65" s="552">
        <f>'患者情報（入力）'!C37</f>
        <v>0</v>
      </c>
      <c r="J65" s="552"/>
      <c r="K65" s="552"/>
      <c r="L65" s="552"/>
      <c r="M65" s="552"/>
      <c r="N65" s="552"/>
      <c r="O65" s="552"/>
    </row>
    <row r="66" spans="1:15" ht="19.5" customHeight="1" x14ac:dyDescent="0.2">
      <c r="A66" s="92"/>
      <c r="B66" s="92"/>
      <c r="C66" s="92"/>
      <c r="D66" s="180"/>
      <c r="E66" s="181"/>
      <c r="F66" s="181"/>
      <c r="G66" s="181"/>
      <c r="H66" s="181"/>
      <c r="I66" s="267"/>
      <c r="J66" s="267"/>
      <c r="K66" s="267"/>
      <c r="L66" s="92"/>
      <c r="M66" s="92"/>
      <c r="N66" s="92"/>
      <c r="O66" s="92"/>
    </row>
    <row r="67" spans="1:15" ht="19.5" customHeight="1" x14ac:dyDescent="0.2">
      <c r="A67" s="92"/>
      <c r="B67" s="519" t="s">
        <v>371</v>
      </c>
      <c r="C67" s="519"/>
      <c r="D67" s="180"/>
      <c r="E67" s="181"/>
      <c r="F67" s="181"/>
      <c r="G67" s="181"/>
      <c r="H67" s="181"/>
      <c r="I67" s="551" t="str">
        <f>'患者情報（入力）'!E38</f>
        <v>高い</v>
      </c>
      <c r="J67" s="551"/>
      <c r="K67" s="551"/>
      <c r="L67" s="92"/>
      <c r="M67" s="92"/>
      <c r="N67" s="92"/>
      <c r="O67" s="92"/>
    </row>
    <row r="68" spans="1:15" ht="19.5" customHeight="1" x14ac:dyDescent="0.2">
      <c r="A68" s="92"/>
      <c r="B68" s="266" t="s">
        <v>372</v>
      </c>
      <c r="C68" s="266"/>
      <c r="D68" s="180"/>
      <c r="E68" s="181"/>
      <c r="F68" s="181"/>
      <c r="G68" s="181"/>
      <c r="H68" s="181"/>
      <c r="I68" s="268"/>
      <c r="J68" s="268"/>
      <c r="K68" s="268"/>
      <c r="L68" s="92"/>
      <c r="M68" s="92"/>
      <c r="N68" s="92"/>
      <c r="O68" s="92"/>
    </row>
    <row r="69" spans="1:15" ht="19.5" customHeight="1" x14ac:dyDescent="0.2">
      <c r="A69" s="92"/>
      <c r="B69" s="518" t="s">
        <v>373</v>
      </c>
      <c r="C69" s="518"/>
      <c r="D69" s="180" t="s">
        <v>374</v>
      </c>
      <c r="E69" s="181"/>
      <c r="F69" s="180" t="s">
        <v>375</v>
      </c>
      <c r="G69" s="181"/>
      <c r="H69" s="181"/>
      <c r="I69" s="308" t="s">
        <v>398</v>
      </c>
      <c r="J69" s="309"/>
      <c r="K69" s="309"/>
      <c r="L69" s="553"/>
      <c r="M69" s="553"/>
      <c r="N69" s="553"/>
      <c r="O69" s="308" t="s">
        <v>429</v>
      </c>
    </row>
    <row r="70" spans="1:15" ht="19.5" customHeight="1" x14ac:dyDescent="0.2">
      <c r="A70" s="92"/>
      <c r="B70" s="518" t="s">
        <v>376</v>
      </c>
      <c r="C70" s="518"/>
      <c r="D70" s="180" t="s">
        <v>377</v>
      </c>
      <c r="E70" s="181"/>
      <c r="F70" s="180" t="s">
        <v>378</v>
      </c>
      <c r="G70" s="181"/>
      <c r="H70" s="181"/>
      <c r="I70" s="308" t="s">
        <v>398</v>
      </c>
      <c r="J70" s="309"/>
      <c r="K70" s="309"/>
      <c r="L70" s="553"/>
      <c r="M70" s="553"/>
      <c r="N70" s="553"/>
      <c r="O70" s="308" t="s">
        <v>430</v>
      </c>
    </row>
    <row r="71" spans="1:15" ht="19.5" customHeight="1" x14ac:dyDescent="0.2">
      <c r="A71" s="92"/>
      <c r="B71" s="518" t="s">
        <v>379</v>
      </c>
      <c r="C71" s="518"/>
      <c r="D71" s="180" t="s">
        <v>377</v>
      </c>
      <c r="E71" s="181"/>
      <c r="F71" s="180" t="s">
        <v>378</v>
      </c>
      <c r="G71" s="181"/>
      <c r="H71" s="181"/>
      <c r="I71" s="308" t="s">
        <v>398</v>
      </c>
      <c r="J71" s="309"/>
      <c r="K71" s="309"/>
      <c r="L71" s="553"/>
      <c r="M71" s="553"/>
      <c r="N71" s="553"/>
      <c r="O71" s="308" t="s">
        <v>430</v>
      </c>
    </row>
    <row r="72" spans="1:15" ht="19.5" customHeight="1" x14ac:dyDescent="0.2">
      <c r="A72" s="92"/>
      <c r="B72" s="518" t="s">
        <v>380</v>
      </c>
      <c r="C72" s="518"/>
      <c r="D72" s="180" t="s">
        <v>377</v>
      </c>
      <c r="E72" s="181"/>
      <c r="F72" s="180" t="s">
        <v>378</v>
      </c>
      <c r="G72" s="181"/>
      <c r="H72" s="181"/>
      <c r="I72" s="308" t="s">
        <v>398</v>
      </c>
      <c r="J72" s="309"/>
      <c r="K72" s="309"/>
      <c r="L72" s="553"/>
      <c r="M72" s="553"/>
      <c r="N72" s="553"/>
      <c r="O72" s="308" t="s">
        <v>430</v>
      </c>
    </row>
    <row r="73" spans="1:15" ht="19.5" customHeight="1" x14ac:dyDescent="0.15">
      <c r="A73" s="92"/>
      <c r="B73" s="92"/>
      <c r="C73" s="92"/>
      <c r="D73" s="92"/>
      <c r="E73" s="92"/>
      <c r="F73" s="92"/>
      <c r="G73" s="92"/>
      <c r="H73" s="92"/>
      <c r="I73" s="92"/>
      <c r="J73" s="92"/>
      <c r="K73" s="92"/>
      <c r="L73" s="92"/>
      <c r="M73" s="92"/>
      <c r="N73" s="92"/>
      <c r="O73" s="92"/>
    </row>
    <row r="74" spans="1:15" ht="19.5" customHeight="1" x14ac:dyDescent="0.15">
      <c r="A74" s="554" t="s">
        <v>366</v>
      </c>
      <c r="B74" s="555"/>
      <c r="C74" s="40"/>
      <c r="D74" s="40"/>
      <c r="E74" s="40"/>
      <c r="F74" s="40"/>
      <c r="G74" s="40"/>
      <c r="H74" s="40"/>
      <c r="I74" s="40"/>
      <c r="J74" s="40"/>
      <c r="K74" s="40"/>
      <c r="L74" s="40"/>
      <c r="M74" s="40"/>
      <c r="N74" s="40"/>
      <c r="O74" s="40"/>
    </row>
    <row r="75" spans="1:15" ht="19.5" customHeight="1" x14ac:dyDescent="0.15">
      <c r="A75" s="516" t="s">
        <v>367</v>
      </c>
      <c r="B75" s="517"/>
      <c r="C75" s="517"/>
      <c r="D75" s="517"/>
      <c r="E75" s="517"/>
      <c r="F75" s="517"/>
      <c r="G75" s="517"/>
      <c r="H75" s="517"/>
      <c r="I75" s="517"/>
      <c r="J75" s="517"/>
      <c r="K75" s="517"/>
      <c r="L75" s="517"/>
      <c r="M75" s="517"/>
      <c r="N75" s="517"/>
      <c r="O75" s="517"/>
    </row>
    <row r="76" spans="1:15" ht="19.5" customHeight="1" x14ac:dyDescent="0.15">
      <c r="A76" s="516" t="s">
        <v>368</v>
      </c>
      <c r="B76" s="517"/>
      <c r="C76" s="517"/>
      <c r="D76" s="517"/>
      <c r="E76" s="517"/>
      <c r="F76" s="517"/>
      <c r="G76" s="517"/>
      <c r="H76" s="517"/>
      <c r="I76" s="517"/>
      <c r="J76" s="517"/>
      <c r="K76" s="517"/>
      <c r="L76" s="517"/>
      <c r="M76" s="517"/>
      <c r="N76" s="517"/>
      <c r="O76" s="517"/>
    </row>
    <row r="77" spans="1:15" ht="19.5" customHeight="1" x14ac:dyDescent="0.15">
      <c r="A77" s="516" t="s">
        <v>369</v>
      </c>
      <c r="B77" s="517"/>
      <c r="C77" s="517"/>
      <c r="D77" s="517"/>
      <c r="E77" s="517"/>
      <c r="F77" s="517"/>
      <c r="G77" s="517"/>
      <c r="H77" s="517"/>
      <c r="I77" s="517"/>
      <c r="J77" s="517"/>
      <c r="K77" s="517"/>
      <c r="L77" s="517"/>
      <c r="M77" s="517"/>
      <c r="N77" s="517"/>
      <c r="O77" s="517"/>
    </row>
    <row r="78" spans="1:15" ht="19.5" customHeight="1" x14ac:dyDescent="0.15">
      <c r="A78" s="262"/>
      <c r="B78" s="262"/>
      <c r="C78" s="262"/>
      <c r="D78" s="262"/>
      <c r="E78" s="262"/>
      <c r="F78" s="262"/>
      <c r="G78" s="262"/>
      <c r="H78" s="262"/>
      <c r="I78" s="262"/>
      <c r="J78" s="262"/>
      <c r="K78" s="262"/>
      <c r="L78" s="262"/>
      <c r="M78" s="262"/>
      <c r="N78" s="262"/>
      <c r="O78" s="262"/>
    </row>
    <row r="79" spans="1:15" ht="19.5" customHeight="1" x14ac:dyDescent="0.15">
      <c r="A79" s="35" t="s">
        <v>381</v>
      </c>
      <c r="B79" s="263"/>
      <c r="C79" s="92"/>
      <c r="D79" s="92"/>
      <c r="E79" s="92"/>
      <c r="F79" s="92"/>
      <c r="G79" s="92"/>
      <c r="H79" s="92"/>
      <c r="I79" s="92"/>
      <c r="J79" s="92"/>
      <c r="K79" s="92"/>
      <c r="L79" s="92"/>
      <c r="M79" s="92"/>
      <c r="N79" s="92"/>
      <c r="O79" s="92"/>
    </row>
    <row r="80" spans="1:15" ht="19.5" customHeight="1" x14ac:dyDescent="0.15">
      <c r="A80" s="510" t="s">
        <v>431</v>
      </c>
      <c r="B80" s="510"/>
      <c r="C80" s="510"/>
      <c r="D80" s="515" t="s">
        <v>382</v>
      </c>
      <c r="E80" s="515"/>
      <c r="F80" s="515"/>
      <c r="G80" s="270"/>
      <c r="H80" s="269"/>
      <c r="I80" s="40"/>
      <c r="J80" s="120"/>
      <c r="K80" s="525"/>
      <c r="L80" s="525"/>
      <c r="M80" s="525"/>
      <c r="N80" s="525"/>
      <c r="O80" s="92"/>
    </row>
    <row r="81" spans="1:15" ht="19.5" customHeight="1" x14ac:dyDescent="0.15">
      <c r="A81" s="510" t="s">
        <v>431</v>
      </c>
      <c r="B81" s="510"/>
      <c r="C81" s="510"/>
      <c r="D81" s="515" t="s">
        <v>382</v>
      </c>
      <c r="E81" s="515"/>
      <c r="F81" s="515"/>
      <c r="G81" s="262"/>
      <c r="H81" s="262"/>
      <c r="I81" s="262"/>
      <c r="J81" s="262"/>
      <c r="K81" s="262"/>
      <c r="L81" s="262"/>
      <c r="M81" s="262"/>
      <c r="N81" s="262"/>
      <c r="O81" s="92"/>
    </row>
    <row r="82" spans="1:15" ht="19.5" customHeight="1" x14ac:dyDescent="0.15">
      <c r="A82" s="535"/>
      <c r="B82" s="535"/>
      <c r="C82" s="535"/>
      <c r="D82" s="533"/>
      <c r="E82" s="534"/>
      <c r="F82" s="523"/>
      <c r="G82" s="524"/>
      <c r="H82" s="523"/>
      <c r="I82" s="524"/>
      <c r="J82" s="120"/>
      <c r="K82" s="525"/>
      <c r="L82" s="525"/>
      <c r="M82" s="525"/>
      <c r="N82" s="525"/>
      <c r="O82" s="92"/>
    </row>
    <row r="83" spans="1:15" ht="19.5" customHeight="1" x14ac:dyDescent="0.15">
      <c r="A83" s="510" t="s">
        <v>431</v>
      </c>
      <c r="B83" s="510"/>
      <c r="C83" s="510"/>
      <c r="D83" s="513" t="s">
        <v>383</v>
      </c>
      <c r="E83" s="513"/>
      <c r="F83" s="513"/>
      <c r="G83" s="262"/>
      <c r="H83" s="262"/>
      <c r="I83" s="262"/>
      <c r="J83" s="262"/>
      <c r="K83" s="262"/>
      <c r="L83" s="262"/>
      <c r="M83" s="262"/>
      <c r="N83" s="262"/>
      <c r="O83" s="92"/>
    </row>
    <row r="84" spans="1:15" ht="19.5" customHeight="1" x14ac:dyDescent="0.15">
      <c r="A84" s="510" t="s">
        <v>431</v>
      </c>
      <c r="B84" s="510"/>
      <c r="C84" s="510"/>
      <c r="D84" s="513" t="s">
        <v>384</v>
      </c>
      <c r="E84" s="513"/>
      <c r="F84" s="513"/>
      <c r="G84" s="513"/>
      <c r="H84" s="513"/>
      <c r="I84" s="513"/>
      <c r="J84" s="262"/>
      <c r="K84" s="262"/>
      <c r="L84" s="262"/>
      <c r="M84" s="262"/>
      <c r="N84" s="262"/>
      <c r="O84" s="92"/>
    </row>
    <row r="85" spans="1:15" ht="19.5" customHeight="1" x14ac:dyDescent="0.15">
      <c r="A85" s="510" t="s">
        <v>431</v>
      </c>
      <c r="B85" s="510"/>
      <c r="C85" s="510"/>
      <c r="D85" s="532" t="s">
        <v>385</v>
      </c>
      <c r="E85" s="532"/>
      <c r="F85" s="532"/>
      <c r="G85" s="532"/>
      <c r="H85" s="532"/>
      <c r="I85" s="532"/>
      <c r="J85" s="532"/>
      <c r="K85" s="532"/>
      <c r="L85" s="532"/>
      <c r="M85" s="532"/>
      <c r="N85" s="532"/>
      <c r="O85" s="532"/>
    </row>
    <row r="86" spans="1:15" ht="19.5" customHeight="1" x14ac:dyDescent="0.15">
      <c r="A86" s="92"/>
      <c r="B86" s="92"/>
      <c r="C86" s="92"/>
      <c r="D86" s="92"/>
      <c r="E86" s="92"/>
      <c r="F86" s="92"/>
      <c r="G86" s="92"/>
      <c r="H86" s="92"/>
      <c r="I86" s="92"/>
      <c r="J86" s="92"/>
      <c r="K86" s="92"/>
      <c r="L86" s="92"/>
      <c r="M86" s="92"/>
      <c r="N86" s="92"/>
      <c r="O86" s="92"/>
    </row>
    <row r="87" spans="1:15" ht="19.5" customHeight="1" x14ac:dyDescent="0.15">
      <c r="A87" s="264" t="s">
        <v>370</v>
      </c>
      <c r="B87" s="264"/>
      <c r="C87" s="264"/>
      <c r="D87" s="264"/>
      <c r="E87" s="264"/>
      <c r="F87" s="264"/>
      <c r="G87" s="264"/>
      <c r="H87" s="264"/>
      <c r="I87" s="264"/>
      <c r="J87" s="264"/>
      <c r="K87" s="264"/>
      <c r="L87" s="264"/>
      <c r="M87" s="264"/>
      <c r="N87" s="264"/>
      <c r="O87" s="264"/>
    </row>
    <row r="88" spans="1:15" ht="19.5" customHeight="1" x14ac:dyDescent="0.15">
      <c r="A88" s="264"/>
      <c r="B88" s="264"/>
      <c r="C88" s="264"/>
      <c r="D88" s="264"/>
      <c r="E88" s="264"/>
      <c r="F88" s="264"/>
      <c r="G88" s="264"/>
      <c r="H88" s="264"/>
      <c r="I88" s="264"/>
      <c r="J88" s="264"/>
      <c r="K88" s="264"/>
      <c r="L88" s="264"/>
      <c r="M88" s="264"/>
      <c r="N88" s="264"/>
      <c r="O88" s="264"/>
    </row>
    <row r="89" spans="1:15" ht="19.5" customHeight="1" x14ac:dyDescent="0.15">
      <c r="A89" s="264"/>
      <c r="B89" s="264"/>
      <c r="C89" s="264"/>
      <c r="D89" s="264"/>
      <c r="E89" s="264"/>
      <c r="F89" s="264"/>
      <c r="G89" s="264"/>
      <c r="H89" s="264"/>
      <c r="I89" s="264"/>
      <c r="J89" s="264"/>
      <c r="K89" s="264"/>
      <c r="L89" s="264"/>
      <c r="M89" s="264"/>
      <c r="N89" s="264"/>
      <c r="O89" s="264"/>
    </row>
    <row r="90" spans="1:15" ht="19.5" customHeight="1" x14ac:dyDescent="0.15">
      <c r="A90" s="265"/>
      <c r="B90" s="265"/>
      <c r="C90" s="265"/>
      <c r="D90" s="265"/>
      <c r="E90" s="265"/>
      <c r="F90" s="265"/>
      <c r="G90" s="265"/>
      <c r="H90" s="265"/>
      <c r="I90" s="265"/>
      <c r="J90" s="265"/>
      <c r="K90" s="265"/>
      <c r="L90" s="265"/>
      <c r="M90" s="265"/>
      <c r="N90" s="265"/>
      <c r="O90" s="265"/>
    </row>
    <row r="91" spans="1:15" ht="19.5" customHeight="1" x14ac:dyDescent="0.15">
      <c r="A91" s="265"/>
      <c r="B91" s="265"/>
      <c r="C91" s="265"/>
      <c r="D91" s="265"/>
      <c r="E91" s="265"/>
      <c r="F91" s="265"/>
      <c r="G91" s="265"/>
      <c r="H91" s="265"/>
      <c r="I91" s="265"/>
      <c r="J91" s="265"/>
      <c r="K91" s="265"/>
      <c r="L91" s="265"/>
      <c r="M91" s="265"/>
      <c r="N91" s="265"/>
      <c r="O91" s="265"/>
    </row>
  </sheetData>
  <mergeCells count="55">
    <mergeCell ref="D84:I84"/>
    <mergeCell ref="A84:C84"/>
    <mergeCell ref="L69:N69"/>
    <mergeCell ref="L70:N70"/>
    <mergeCell ref="L71:N71"/>
    <mergeCell ref="L72:N72"/>
    <mergeCell ref="B72:C72"/>
    <mergeCell ref="B71:C71"/>
    <mergeCell ref="A81:C81"/>
    <mergeCell ref="A83:C83"/>
    <mergeCell ref="A77:O77"/>
    <mergeCell ref="D80:F80"/>
    <mergeCell ref="A74:B74"/>
    <mergeCell ref="A75:O75"/>
    <mergeCell ref="D85:O85"/>
    <mergeCell ref="D82:E82"/>
    <mergeCell ref="A82:C82"/>
    <mergeCell ref="F82:G82"/>
    <mergeCell ref="B30:D31"/>
    <mergeCell ref="A39:M39"/>
    <mergeCell ref="A41:C41"/>
    <mergeCell ref="D41:L41"/>
    <mergeCell ref="B45:C45"/>
    <mergeCell ref="F45:K45"/>
    <mergeCell ref="N45:O45"/>
    <mergeCell ref="B52:C52"/>
    <mergeCell ref="I67:K67"/>
    <mergeCell ref="B56:C56"/>
    <mergeCell ref="D63:F63"/>
    <mergeCell ref="I65:O65"/>
    <mergeCell ref="I60:O60"/>
    <mergeCell ref="B50:C50"/>
    <mergeCell ref="D56:N56"/>
    <mergeCell ref="D58:N58"/>
    <mergeCell ref="B54:C54"/>
    <mergeCell ref="D50:N50"/>
    <mergeCell ref="D52:N52"/>
    <mergeCell ref="B60:C60"/>
    <mergeCell ref="D60:G60"/>
    <mergeCell ref="A85:C85"/>
    <mergeCell ref="D54:F54"/>
    <mergeCell ref="D61:E61"/>
    <mergeCell ref="D83:F83"/>
    <mergeCell ref="D65:F65"/>
    <mergeCell ref="D81:F81"/>
    <mergeCell ref="A76:O76"/>
    <mergeCell ref="B70:C70"/>
    <mergeCell ref="B67:C67"/>
    <mergeCell ref="G61:K61"/>
    <mergeCell ref="H82:I82"/>
    <mergeCell ref="K80:N80"/>
    <mergeCell ref="K82:N82"/>
    <mergeCell ref="I63:K63"/>
    <mergeCell ref="B69:C69"/>
    <mergeCell ref="A80:C80"/>
  </mergeCells>
  <phoneticPr fontId="1"/>
  <printOptions horizontalCentered="1"/>
  <pageMargins left="0.39370078740157483" right="0.39370078740157483" top="0.78740157480314965" bottom="0.59055118110236227" header="0.51181102362204722" footer="0.51181102362204722"/>
  <pageSetup paperSize="9" scale="79" fitToHeight="0" orientation="portrait" horizontalDpi="300" verticalDpi="300" r:id="rId1"/>
  <headerFooter alignWithMargins="0"/>
  <rowBreaks count="1" manualBreakCount="1">
    <brk id="43"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8"/>
  </sheetPr>
  <dimension ref="A1:G16"/>
  <sheetViews>
    <sheetView showGridLines="0" showZeros="0" topLeftCell="A10" zoomScale="75" zoomScaleNormal="75" workbookViewId="0">
      <selection activeCell="A16" sqref="A16:B16"/>
    </sheetView>
  </sheetViews>
  <sheetFormatPr defaultRowHeight="14.25" x14ac:dyDescent="0.15"/>
  <cols>
    <col min="1" max="1" width="7.75" style="72" customWidth="1"/>
    <col min="2" max="2" width="18.625" style="72" customWidth="1"/>
    <col min="3" max="7" width="25.625" style="72" customWidth="1"/>
    <col min="8" max="16384" width="9" style="72"/>
  </cols>
  <sheetData>
    <row r="1" spans="1:7" s="70" customFormat="1" ht="32.25" x14ac:dyDescent="0.15">
      <c r="A1" s="69"/>
      <c r="B1" s="560" t="s">
        <v>352</v>
      </c>
      <c r="C1" s="561"/>
      <c r="D1" s="560"/>
      <c r="E1" s="560"/>
      <c r="F1" s="562"/>
      <c r="G1" s="69"/>
    </row>
    <row r="2" spans="1:7" ht="10.5" customHeight="1" x14ac:dyDescent="0.15">
      <c r="A2" s="71"/>
      <c r="B2" s="71"/>
      <c r="C2" s="71"/>
      <c r="D2" s="71"/>
      <c r="E2" s="71"/>
      <c r="F2" s="71"/>
      <c r="G2" s="71"/>
    </row>
    <row r="3" spans="1:7" x14ac:dyDescent="0.15">
      <c r="A3" s="73" t="s">
        <v>118</v>
      </c>
      <c r="B3" s="71"/>
      <c r="C3" s="71"/>
      <c r="D3" s="71"/>
      <c r="E3" s="71"/>
      <c r="F3" s="71"/>
      <c r="G3" s="71"/>
    </row>
    <row r="4" spans="1:7" x14ac:dyDescent="0.15">
      <c r="A4" s="71"/>
      <c r="B4" s="71"/>
      <c r="C4" s="71"/>
      <c r="D4" s="71"/>
      <c r="E4" s="71"/>
      <c r="F4" s="71"/>
      <c r="G4" s="71"/>
    </row>
    <row r="5" spans="1:7" ht="27" customHeight="1" x14ac:dyDescent="0.15">
      <c r="A5" s="556" t="s">
        <v>119</v>
      </c>
      <c r="B5" s="557"/>
      <c r="C5" s="85" t="s">
        <v>120</v>
      </c>
      <c r="D5" s="86"/>
      <c r="E5" s="170">
        <f>'患者情報（入力）'!C24</f>
        <v>0</v>
      </c>
      <c r="F5" s="75"/>
      <c r="G5" s="85" t="s">
        <v>121</v>
      </c>
    </row>
    <row r="6" spans="1:7" ht="51.75" customHeight="1" x14ac:dyDescent="0.15">
      <c r="A6" s="558" t="s">
        <v>122</v>
      </c>
      <c r="B6" s="74" t="s">
        <v>90</v>
      </c>
      <c r="C6" s="565"/>
      <c r="D6" s="566"/>
      <c r="E6" s="566"/>
      <c r="F6" s="566"/>
      <c r="G6" s="567"/>
    </row>
    <row r="7" spans="1:7" ht="90" customHeight="1" x14ac:dyDescent="0.15">
      <c r="A7" s="559"/>
      <c r="B7" s="68" t="s">
        <v>123</v>
      </c>
      <c r="C7" s="75"/>
      <c r="D7" s="76"/>
      <c r="E7" s="77"/>
      <c r="F7" s="75"/>
      <c r="G7" s="75"/>
    </row>
    <row r="8" spans="1:7" ht="76.5" customHeight="1" x14ac:dyDescent="0.15">
      <c r="A8" s="563" t="s">
        <v>124</v>
      </c>
      <c r="B8" s="564"/>
      <c r="C8" s="568" t="s">
        <v>277</v>
      </c>
      <c r="D8" s="569"/>
      <c r="E8" s="569"/>
      <c r="F8" s="569"/>
      <c r="G8" s="570"/>
    </row>
    <row r="9" spans="1:7" ht="24.75" customHeight="1" x14ac:dyDescent="0.15">
      <c r="A9" s="574" t="s">
        <v>125</v>
      </c>
      <c r="B9" s="575"/>
      <c r="C9" s="580"/>
      <c r="D9" s="581"/>
      <c r="E9" s="581"/>
      <c r="F9" s="581"/>
      <c r="G9" s="582"/>
    </row>
    <row r="10" spans="1:7" ht="24.75" customHeight="1" x14ac:dyDescent="0.15">
      <c r="A10" s="576"/>
      <c r="B10" s="577"/>
      <c r="C10" s="583"/>
      <c r="D10" s="584"/>
      <c r="E10" s="584"/>
      <c r="F10" s="584"/>
      <c r="G10" s="585"/>
    </row>
    <row r="11" spans="1:7" ht="24.75" customHeight="1" x14ac:dyDescent="0.15">
      <c r="A11" s="576"/>
      <c r="B11" s="577"/>
      <c r="C11" s="583"/>
      <c r="D11" s="584"/>
      <c r="E11" s="584"/>
      <c r="F11" s="584"/>
      <c r="G11" s="585"/>
    </row>
    <row r="12" spans="1:7" ht="24.75" customHeight="1" x14ac:dyDescent="0.15">
      <c r="A12" s="576"/>
      <c r="B12" s="577"/>
      <c r="C12" s="583"/>
      <c r="D12" s="584"/>
      <c r="E12" s="584"/>
      <c r="F12" s="584"/>
      <c r="G12" s="585"/>
    </row>
    <row r="13" spans="1:7" ht="52.5" customHeight="1" x14ac:dyDescent="0.15">
      <c r="A13" s="578"/>
      <c r="B13" s="579"/>
      <c r="C13" s="583"/>
      <c r="D13" s="584"/>
      <c r="E13" s="584"/>
      <c r="F13" s="584"/>
      <c r="G13" s="585"/>
    </row>
    <row r="14" spans="1:7" ht="63.75" customHeight="1" x14ac:dyDescent="0.15">
      <c r="A14" s="586" t="s">
        <v>436</v>
      </c>
      <c r="B14" s="564"/>
      <c r="C14" s="587"/>
      <c r="D14" s="588"/>
      <c r="E14" s="588"/>
      <c r="F14" s="588"/>
      <c r="G14" s="589"/>
    </row>
    <row r="15" spans="1:7" s="80" customFormat="1" ht="10.5" customHeight="1" x14ac:dyDescent="0.15">
      <c r="A15" s="78"/>
      <c r="B15" s="78"/>
      <c r="C15" s="79"/>
      <c r="D15" s="79"/>
      <c r="E15" s="79"/>
      <c r="F15" s="79"/>
      <c r="G15" s="79"/>
    </row>
    <row r="16" spans="1:7" ht="105" customHeight="1" x14ac:dyDescent="0.15">
      <c r="A16" s="563" t="s">
        <v>128</v>
      </c>
      <c r="B16" s="564"/>
      <c r="C16" s="571" t="s">
        <v>435</v>
      </c>
      <c r="D16" s="572"/>
      <c r="E16" s="572"/>
      <c r="F16" s="572"/>
      <c r="G16" s="573"/>
    </row>
  </sheetData>
  <sheetProtection password="CC71" sheet="1" objects="1" scenarios="1"/>
  <mergeCells count="12">
    <mergeCell ref="A16:B16"/>
    <mergeCell ref="C16:G16"/>
    <mergeCell ref="A9:B13"/>
    <mergeCell ref="C9:G13"/>
    <mergeCell ref="A14:B14"/>
    <mergeCell ref="C14:G14"/>
    <mergeCell ref="A5:B5"/>
    <mergeCell ref="A6:A7"/>
    <mergeCell ref="B1:F1"/>
    <mergeCell ref="A8:B8"/>
    <mergeCell ref="C6:G6"/>
    <mergeCell ref="C8:G8"/>
  </mergeCells>
  <phoneticPr fontId="1"/>
  <pageMargins left="0" right="0" top="0.19685039370078741" bottom="0.19685039370078741" header="0.23622047244094491" footer="0.27559055118110237"/>
  <pageSetup paperSize="9" scale="95" orientation="landscape"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8"/>
  </sheetPr>
  <dimension ref="A1:G16"/>
  <sheetViews>
    <sheetView showGridLines="0" showZeros="0" topLeftCell="A10" zoomScale="75" zoomScaleNormal="75" workbookViewId="0">
      <selection activeCell="B19" sqref="B19"/>
    </sheetView>
  </sheetViews>
  <sheetFormatPr defaultRowHeight="14.25" x14ac:dyDescent="0.15"/>
  <cols>
    <col min="1" max="1" width="7.75" style="72" customWidth="1"/>
    <col min="2" max="2" width="18.625" style="72" customWidth="1"/>
    <col min="3" max="7" width="25.625" style="72" customWidth="1"/>
    <col min="8" max="16384" width="9" style="72"/>
  </cols>
  <sheetData>
    <row r="1" spans="1:7" s="70" customFormat="1" ht="32.25" x14ac:dyDescent="0.15">
      <c r="A1" s="69"/>
      <c r="B1" s="560" t="s">
        <v>353</v>
      </c>
      <c r="C1" s="561"/>
      <c r="D1" s="560"/>
      <c r="E1" s="560"/>
      <c r="F1" s="562"/>
      <c r="G1" s="69"/>
    </row>
    <row r="2" spans="1:7" ht="10.5" customHeight="1" x14ac:dyDescent="0.15">
      <c r="A2" s="71"/>
      <c r="B2" s="71"/>
      <c r="C2" s="71"/>
      <c r="D2" s="71"/>
      <c r="E2" s="71"/>
      <c r="F2" s="71"/>
      <c r="G2" s="71"/>
    </row>
    <row r="3" spans="1:7" x14ac:dyDescent="0.15">
      <c r="A3" s="73" t="s">
        <v>118</v>
      </c>
      <c r="B3" s="71"/>
      <c r="C3" s="71"/>
      <c r="D3" s="71"/>
      <c r="E3" s="71"/>
      <c r="F3" s="71"/>
      <c r="G3" s="71"/>
    </row>
    <row r="4" spans="1:7" x14ac:dyDescent="0.15">
      <c r="A4" s="71"/>
      <c r="B4" s="71"/>
      <c r="C4" s="71"/>
      <c r="D4" s="71"/>
      <c r="E4" s="71"/>
      <c r="F4" s="71"/>
      <c r="G4" s="71"/>
    </row>
    <row r="5" spans="1:7" ht="27" customHeight="1" x14ac:dyDescent="0.15">
      <c r="A5" s="556" t="s">
        <v>119</v>
      </c>
      <c r="B5" s="557"/>
      <c r="C5" s="85"/>
      <c r="D5" s="86"/>
      <c r="E5" s="170">
        <f>'患者情報（入力）'!C25</f>
        <v>0</v>
      </c>
      <c r="F5" s="75"/>
      <c r="G5" s="85"/>
    </row>
    <row r="6" spans="1:7" ht="51.75" customHeight="1" x14ac:dyDescent="0.15">
      <c r="A6" s="558" t="s">
        <v>122</v>
      </c>
      <c r="B6" s="74" t="s">
        <v>90</v>
      </c>
      <c r="C6" s="565"/>
      <c r="D6" s="566"/>
      <c r="E6" s="566"/>
      <c r="F6" s="566"/>
      <c r="G6" s="567"/>
    </row>
    <row r="7" spans="1:7" ht="90" customHeight="1" x14ac:dyDescent="0.15">
      <c r="A7" s="559"/>
      <c r="B7" s="68" t="s">
        <v>123</v>
      </c>
      <c r="C7" s="75"/>
      <c r="D7" s="76"/>
      <c r="E7" s="77"/>
      <c r="F7" s="75"/>
      <c r="G7" s="75"/>
    </row>
    <row r="8" spans="1:7" ht="76.5" customHeight="1" x14ac:dyDescent="0.15">
      <c r="A8" s="563" t="s">
        <v>124</v>
      </c>
      <c r="B8" s="564"/>
      <c r="C8" s="568" t="s">
        <v>277</v>
      </c>
      <c r="D8" s="569"/>
      <c r="E8" s="569"/>
      <c r="F8" s="569"/>
      <c r="G8" s="570"/>
    </row>
    <row r="9" spans="1:7" ht="24.75" customHeight="1" x14ac:dyDescent="0.15">
      <c r="A9" s="574" t="s">
        <v>125</v>
      </c>
      <c r="B9" s="575"/>
      <c r="C9" s="580"/>
      <c r="D9" s="581"/>
      <c r="E9" s="581"/>
      <c r="F9" s="581"/>
      <c r="G9" s="582"/>
    </row>
    <row r="10" spans="1:7" ht="24.75" customHeight="1" x14ac:dyDescent="0.15">
      <c r="A10" s="576"/>
      <c r="B10" s="577"/>
      <c r="C10" s="583"/>
      <c r="D10" s="584"/>
      <c r="E10" s="584"/>
      <c r="F10" s="584"/>
      <c r="G10" s="585"/>
    </row>
    <row r="11" spans="1:7" ht="24.75" customHeight="1" x14ac:dyDescent="0.15">
      <c r="A11" s="576"/>
      <c r="B11" s="577"/>
      <c r="C11" s="583"/>
      <c r="D11" s="584"/>
      <c r="E11" s="584"/>
      <c r="F11" s="584"/>
      <c r="G11" s="585"/>
    </row>
    <row r="12" spans="1:7" ht="24.75" customHeight="1" x14ac:dyDescent="0.15">
      <c r="A12" s="576"/>
      <c r="B12" s="577"/>
      <c r="C12" s="583"/>
      <c r="D12" s="584"/>
      <c r="E12" s="584"/>
      <c r="F12" s="584"/>
      <c r="G12" s="585"/>
    </row>
    <row r="13" spans="1:7" ht="52.5" customHeight="1" x14ac:dyDescent="0.15">
      <c r="A13" s="578"/>
      <c r="B13" s="579"/>
      <c r="C13" s="583"/>
      <c r="D13" s="584"/>
      <c r="E13" s="584"/>
      <c r="F13" s="584"/>
      <c r="G13" s="585"/>
    </row>
    <row r="14" spans="1:7" ht="63.75" customHeight="1" x14ac:dyDescent="0.15">
      <c r="A14" s="586" t="s">
        <v>436</v>
      </c>
      <c r="B14" s="564"/>
      <c r="C14" s="587"/>
      <c r="D14" s="588"/>
      <c r="E14" s="588"/>
      <c r="F14" s="588"/>
      <c r="G14" s="589"/>
    </row>
    <row r="15" spans="1:7" s="80" customFormat="1" ht="10.5" customHeight="1" x14ac:dyDescent="0.15">
      <c r="A15" s="78"/>
      <c r="B15" s="78"/>
      <c r="C15" s="79"/>
      <c r="D15" s="79"/>
      <c r="E15" s="79"/>
      <c r="F15" s="79"/>
      <c r="G15" s="79"/>
    </row>
    <row r="16" spans="1:7" ht="105" customHeight="1" x14ac:dyDescent="0.15">
      <c r="A16" s="563" t="s">
        <v>128</v>
      </c>
      <c r="B16" s="564"/>
      <c r="C16" s="571" t="s">
        <v>435</v>
      </c>
      <c r="D16" s="572"/>
      <c r="E16" s="572"/>
      <c r="F16" s="572"/>
      <c r="G16" s="573"/>
    </row>
  </sheetData>
  <sheetProtection password="CC71" sheet="1" objects="1" scenarios="1"/>
  <mergeCells count="12">
    <mergeCell ref="C8:G8"/>
    <mergeCell ref="B1:F1"/>
    <mergeCell ref="A5:B5"/>
    <mergeCell ref="A6:A7"/>
    <mergeCell ref="A8:B8"/>
    <mergeCell ref="C6:G6"/>
    <mergeCell ref="A16:B16"/>
    <mergeCell ref="C16:G16"/>
    <mergeCell ref="A9:B13"/>
    <mergeCell ref="C9:G13"/>
    <mergeCell ref="A14:B14"/>
    <mergeCell ref="C14:G14"/>
  </mergeCells>
  <phoneticPr fontId="1"/>
  <pageMargins left="0" right="0" top="0.19685039370078741" bottom="0.19685039370078741" header="0.23622047244094491" footer="0.27559055118110237"/>
  <pageSetup paperSize="9" scale="95" orientation="landscape"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B66"/>
  <sheetViews>
    <sheetView showGridLines="0" showZeros="0" topLeftCell="A31" zoomScale="75" zoomScaleNormal="75" workbookViewId="0">
      <selection activeCell="L50" sqref="L50"/>
    </sheetView>
  </sheetViews>
  <sheetFormatPr defaultColWidth="9.375" defaultRowHeight="19.5" customHeight="1" x14ac:dyDescent="0.15"/>
  <cols>
    <col min="1" max="1" width="4.75" style="54" customWidth="1"/>
    <col min="2" max="3" width="9.375" style="54"/>
    <col min="4" max="4" width="5.5" style="54" customWidth="1"/>
    <col min="5" max="5" width="10.125" style="54" customWidth="1"/>
    <col min="6" max="20" width="9.125" style="54" customWidth="1"/>
    <col min="21" max="28" width="9.375" style="53"/>
    <col min="29" max="16384" width="9.375" style="54"/>
  </cols>
  <sheetData>
    <row r="1" spans="2:28" ht="15" customHeight="1" x14ac:dyDescent="0.15">
      <c r="B1" s="590" t="str">
        <f>'患者情報（入力）'!C5</f>
        <v>急性心筋梗塞・狭心症+心不全パス</v>
      </c>
      <c r="C1" s="591"/>
      <c r="D1" s="591"/>
      <c r="E1" s="591"/>
      <c r="F1" s="591"/>
      <c r="G1" s="591"/>
      <c r="H1" s="591"/>
      <c r="I1" s="591"/>
      <c r="J1" s="591"/>
      <c r="K1" s="591"/>
      <c r="L1" s="591"/>
      <c r="M1" s="592"/>
      <c r="N1" s="592"/>
      <c r="O1" s="52"/>
      <c r="P1" s="53"/>
      <c r="Q1" s="53"/>
      <c r="R1" s="53"/>
      <c r="S1" s="53"/>
      <c r="T1" s="53"/>
    </row>
    <row r="2" spans="2:28" ht="15" customHeight="1" x14ac:dyDescent="0.15">
      <c r="B2" s="591"/>
      <c r="C2" s="591"/>
      <c r="D2" s="591"/>
      <c r="E2" s="591"/>
      <c r="F2" s="591"/>
      <c r="G2" s="591"/>
      <c r="H2" s="591"/>
      <c r="I2" s="591"/>
      <c r="J2" s="591"/>
      <c r="K2" s="591"/>
      <c r="L2" s="591"/>
      <c r="M2" s="592"/>
      <c r="N2" s="592"/>
      <c r="O2" s="53"/>
      <c r="P2" s="78" t="s">
        <v>0</v>
      </c>
      <c r="Q2" s="593">
        <f>'患者情報（入力）'!C19</f>
        <v>0</v>
      </c>
      <c r="R2" s="593"/>
      <c r="S2" s="78"/>
      <c r="T2" s="84" t="s">
        <v>127</v>
      </c>
    </row>
    <row r="3" spans="2:28" ht="11.25" customHeight="1" x14ac:dyDescent="0.15">
      <c r="B3" s="52"/>
      <c r="C3" s="52"/>
      <c r="D3" s="52"/>
      <c r="E3" s="52"/>
      <c r="F3" s="52"/>
      <c r="G3" s="52"/>
      <c r="H3" s="52"/>
      <c r="I3" s="52"/>
      <c r="J3" s="53"/>
      <c r="K3" s="52"/>
      <c r="L3" s="52"/>
      <c r="M3" s="52"/>
      <c r="N3" s="52"/>
      <c r="O3" s="52"/>
      <c r="P3" s="53"/>
      <c r="Q3" s="53"/>
      <c r="R3" s="53"/>
      <c r="S3" s="53"/>
      <c r="T3" s="53"/>
    </row>
    <row r="4" spans="2:28" ht="19.5" customHeight="1" x14ac:dyDescent="0.15">
      <c r="B4" s="52"/>
      <c r="C4" s="55"/>
      <c r="D4" s="56" t="s">
        <v>89</v>
      </c>
      <c r="E4" s="52"/>
      <c r="F4" s="52"/>
      <c r="G4" s="52"/>
      <c r="H4" s="55"/>
      <c r="I4" s="55"/>
      <c r="J4" s="53"/>
      <c r="K4" s="52"/>
      <c r="L4" s="52"/>
      <c r="M4" s="52"/>
      <c r="N4" s="52"/>
      <c r="O4" s="52"/>
      <c r="P4" s="53"/>
      <c r="Q4" s="53"/>
      <c r="R4" s="53"/>
      <c r="S4" s="53"/>
      <c r="T4" s="53"/>
    </row>
    <row r="5" spans="2:28" ht="7.5" customHeight="1" x14ac:dyDescent="0.15">
      <c r="B5" s="53"/>
      <c r="C5" s="53"/>
      <c r="D5" s="53"/>
      <c r="E5" s="53"/>
      <c r="F5" s="53"/>
      <c r="G5" s="53"/>
      <c r="H5" s="57"/>
      <c r="I5" s="57"/>
      <c r="J5" s="57"/>
      <c r="K5" s="57"/>
      <c r="L5" s="57"/>
      <c r="M5" s="57"/>
      <c r="N5" s="57"/>
      <c r="O5" s="57"/>
      <c r="P5" s="57"/>
      <c r="Q5" s="57"/>
      <c r="R5" s="57"/>
      <c r="S5" s="53"/>
      <c r="T5" s="53"/>
    </row>
    <row r="6" spans="2:28" ht="15.75" customHeight="1" thickBot="1" x14ac:dyDescent="0.2">
      <c r="B6" s="594" t="s">
        <v>90</v>
      </c>
      <c r="C6" s="595"/>
      <c r="D6" s="595"/>
      <c r="E6" s="596"/>
      <c r="F6" s="58"/>
      <c r="G6" s="58"/>
      <c r="H6" s="59"/>
      <c r="I6" s="59"/>
      <c r="J6" s="59"/>
      <c r="K6" s="59"/>
      <c r="L6" s="59"/>
      <c r="M6" s="60"/>
      <c r="N6" s="60"/>
      <c r="O6" s="60"/>
      <c r="P6" s="53"/>
      <c r="Q6" s="597">
        <f>'患者情報（入力）'!C6</f>
        <v>0</v>
      </c>
      <c r="R6" s="598"/>
      <c r="S6" s="598"/>
      <c r="T6" s="599"/>
    </row>
    <row r="7" spans="2:28" ht="15.75" customHeight="1" thickTop="1" x14ac:dyDescent="0.15">
      <c r="B7" s="282" t="s">
        <v>154</v>
      </c>
      <c r="C7" s="600" t="str">
        <f>'患者情報（入力）'!C39:E39</f>
        <v>○○○○</v>
      </c>
      <c r="D7" s="601"/>
      <c r="E7" s="283" t="str">
        <f>'患者情報（入力）'!F39</f>
        <v>医院</v>
      </c>
      <c r="F7" s="61"/>
      <c r="G7" s="61"/>
      <c r="H7" s="59"/>
      <c r="I7" s="59"/>
      <c r="J7" s="59"/>
      <c r="K7" s="59"/>
      <c r="L7" s="59"/>
      <c r="M7" s="60"/>
      <c r="N7" s="60"/>
      <c r="O7" s="60"/>
      <c r="P7" s="53"/>
      <c r="Q7" s="286" t="s">
        <v>197</v>
      </c>
      <c r="R7" s="602">
        <f>'患者情報（入力）'!C7</f>
        <v>0</v>
      </c>
      <c r="S7" s="603"/>
      <c r="T7" s="604"/>
    </row>
    <row r="8" spans="2:28" ht="15.75" customHeight="1" x14ac:dyDescent="0.15">
      <c r="B8" s="605" t="str">
        <f>'患者情報（入力）'!G39</f>
        <v>△△　□□</v>
      </c>
      <c r="C8" s="606"/>
      <c r="D8" s="606"/>
      <c r="E8" s="284" t="s">
        <v>91</v>
      </c>
      <c r="F8" s="62"/>
      <c r="G8" s="62"/>
      <c r="H8" s="59"/>
      <c r="I8" s="59"/>
      <c r="J8" s="59"/>
      <c r="K8" s="59"/>
      <c r="L8" s="59"/>
      <c r="M8" s="60"/>
      <c r="N8" s="60"/>
      <c r="O8" s="60"/>
      <c r="P8" s="53"/>
      <c r="Q8" s="607" t="str">
        <f>'患者情報（入力）'!C8</f>
        <v>●●　▲▲</v>
      </c>
      <c r="R8" s="608"/>
      <c r="S8" s="608"/>
      <c r="T8" s="173" t="s">
        <v>92</v>
      </c>
    </row>
    <row r="9" spans="2:28" ht="15.75" customHeight="1" x14ac:dyDescent="0.15">
      <c r="B9" s="285" t="s">
        <v>93</v>
      </c>
      <c r="C9" s="609" t="str">
        <f>'患者情報（入力）'!E40</f>
        <v>077○ー○○ー△△△△</v>
      </c>
      <c r="D9" s="609"/>
      <c r="E9" s="610"/>
      <c r="F9" s="63"/>
      <c r="G9" s="63"/>
      <c r="H9" s="59"/>
      <c r="I9" s="59"/>
      <c r="J9" s="59"/>
      <c r="K9" s="59"/>
      <c r="L9" s="59"/>
      <c r="M9" s="59"/>
      <c r="N9" s="59"/>
      <c r="O9" s="59"/>
      <c r="P9" s="53"/>
      <c r="Q9" s="285" t="s">
        <v>93</v>
      </c>
      <c r="R9" s="611" t="e">
        <f>'患者情報（入力）'!C13</f>
        <v>#N/A</v>
      </c>
      <c r="S9" s="611"/>
      <c r="T9" s="612"/>
    </row>
    <row r="10" spans="2:28" ht="4.5" customHeight="1" x14ac:dyDescent="0.15">
      <c r="B10" s="53"/>
      <c r="C10" s="53"/>
      <c r="D10" s="53"/>
      <c r="E10" s="53"/>
      <c r="F10" s="53"/>
      <c r="G10" s="53"/>
      <c r="H10" s="53"/>
      <c r="I10" s="53"/>
      <c r="J10" s="53"/>
      <c r="K10" s="53"/>
      <c r="L10" s="53"/>
      <c r="M10" s="53"/>
      <c r="N10" s="53"/>
      <c r="O10" s="53"/>
      <c r="P10" s="53"/>
      <c r="Q10" s="53"/>
      <c r="R10" s="53"/>
      <c r="S10" s="53"/>
      <c r="T10" s="53"/>
    </row>
    <row r="11" spans="2:28" s="65" customFormat="1" ht="9.75" customHeight="1" x14ac:dyDescent="0.15">
      <c r="B11" s="59"/>
      <c r="C11" s="64"/>
      <c r="D11" s="64"/>
      <c r="E11" s="64"/>
      <c r="F11" s="64"/>
      <c r="G11" s="64"/>
      <c r="H11" s="64"/>
      <c r="I11" s="64"/>
      <c r="J11" s="64"/>
      <c r="K11" s="64"/>
      <c r="L11" s="64"/>
      <c r="M11" s="64"/>
      <c r="N11" s="64"/>
      <c r="O11" s="64"/>
      <c r="P11" s="64"/>
      <c r="Q11" s="64"/>
      <c r="R11" s="59"/>
      <c r="S11" s="59"/>
      <c r="T11" s="59"/>
      <c r="U11" s="59"/>
      <c r="V11" s="59"/>
      <c r="W11" s="59"/>
      <c r="X11" s="59"/>
      <c r="Y11" s="59"/>
      <c r="Z11" s="59"/>
      <c r="AA11" s="59"/>
      <c r="AB11" s="59"/>
    </row>
    <row r="12" spans="2:28" s="65" customFormat="1" ht="9.75" customHeight="1" x14ac:dyDescent="0.15">
      <c r="B12" s="59"/>
      <c r="C12" s="64"/>
      <c r="D12" s="64"/>
      <c r="E12" s="64"/>
      <c r="F12" s="64"/>
      <c r="G12" s="64"/>
      <c r="H12" s="59"/>
      <c r="I12" s="59"/>
      <c r="J12" s="64"/>
      <c r="K12" s="64"/>
      <c r="L12" s="64"/>
      <c r="M12" s="64"/>
      <c r="N12" s="64"/>
      <c r="O12" s="64"/>
      <c r="P12" s="64"/>
      <c r="Q12" s="64"/>
      <c r="R12" s="59"/>
      <c r="S12" s="59"/>
      <c r="T12" s="59"/>
      <c r="U12" s="59"/>
      <c r="V12" s="59"/>
      <c r="W12" s="59"/>
      <c r="X12" s="59"/>
      <c r="Y12" s="59"/>
      <c r="Z12" s="59"/>
      <c r="AA12" s="59"/>
      <c r="AB12" s="59"/>
    </row>
    <row r="13" spans="2:28" s="65" customFormat="1" ht="10.5" customHeight="1" x14ac:dyDescent="0.15">
      <c r="B13" s="59"/>
      <c r="C13" s="64"/>
      <c r="D13" s="64"/>
      <c r="E13" s="59"/>
      <c r="F13" s="59"/>
      <c r="G13" s="59"/>
      <c r="H13" s="64"/>
      <c r="I13" s="64"/>
      <c r="J13" s="64"/>
      <c r="K13" s="64"/>
      <c r="L13" s="64"/>
      <c r="M13" s="64"/>
      <c r="N13" s="64"/>
      <c r="O13" s="64"/>
      <c r="P13" s="64"/>
      <c r="Q13" s="64"/>
      <c r="R13" s="59"/>
      <c r="S13" s="59"/>
      <c r="T13" s="59"/>
      <c r="U13" s="59"/>
      <c r="V13" s="59"/>
      <c r="W13" s="59"/>
      <c r="X13" s="59"/>
      <c r="Y13" s="59"/>
      <c r="Z13" s="59"/>
      <c r="AA13" s="59"/>
      <c r="AB13" s="59"/>
    </row>
    <row r="14" spans="2:28" s="65" customFormat="1" ht="17.25" customHeight="1" x14ac:dyDescent="0.15">
      <c r="B14" s="59"/>
      <c r="C14" s="64"/>
      <c r="D14" s="64"/>
      <c r="E14" s="64"/>
      <c r="F14" s="59"/>
      <c r="G14" s="59"/>
      <c r="H14" s="66" t="s">
        <v>94</v>
      </c>
      <c r="I14" s="66"/>
      <c r="J14" s="64"/>
      <c r="K14" s="64"/>
      <c r="L14" s="64"/>
      <c r="M14" s="64"/>
      <c r="N14" s="64"/>
      <c r="O14" s="64"/>
      <c r="P14" s="64"/>
      <c r="Q14" s="64"/>
      <c r="R14" s="59"/>
      <c r="S14" s="59"/>
      <c r="T14" s="59"/>
      <c r="U14" s="59"/>
      <c r="V14" s="59"/>
      <c r="W14" s="59"/>
      <c r="X14" s="59"/>
      <c r="Y14" s="59"/>
      <c r="Z14" s="59"/>
      <c r="AA14" s="59"/>
      <c r="AB14" s="59"/>
    </row>
    <row r="15" spans="2:28" s="65" customFormat="1" ht="15.75" customHeight="1" x14ac:dyDescent="0.15">
      <c r="B15" s="281" t="s">
        <v>88</v>
      </c>
      <c r="C15" s="59"/>
      <c r="D15" s="59"/>
      <c r="F15" s="67" t="str">
        <f>IF(F16='治療目標（～12ヶ月）'!$E$5,"☆","　")</f>
        <v>　</v>
      </c>
      <c r="G15" s="67" t="str">
        <f>IF(G16='治療目標（～12ヶ月）'!$E$5,"☆","　")</f>
        <v>　</v>
      </c>
      <c r="H15" s="67" t="str">
        <f>IF(H16='治療目標（～12ヶ月）'!$E$5,"☆","　")</f>
        <v>　</v>
      </c>
      <c r="I15" s="67" t="str">
        <f>IF(I16='治療目標（～12ヶ月）'!$E$5,"☆","　")</f>
        <v>　</v>
      </c>
      <c r="J15" s="67" t="str">
        <f>IF(J16='治療目標（～12ヶ月）'!$E$5,"☆","　")</f>
        <v>　</v>
      </c>
      <c r="K15" s="67" t="str">
        <f>IF(K16='治療目標（～12ヶ月）'!$E$5,"☆","　")</f>
        <v>　</v>
      </c>
      <c r="L15" s="67" t="str">
        <f>IF(L16='治療目標（～12ヶ月）'!$E$5,"☆","　")</f>
        <v>　</v>
      </c>
      <c r="M15" s="67" t="str">
        <f>IF(M16='治療目標（～12ヶ月）'!$E$5,"☆","　")</f>
        <v>　</v>
      </c>
      <c r="N15" s="67" t="str">
        <f>IF(N16='治療目標（～12ヶ月）'!$E$5,"☆","　")</f>
        <v>　</v>
      </c>
      <c r="O15" s="67" t="str">
        <f>IF(O16='治療目標（～12ヶ月）'!$E$5,"☆","　")</f>
        <v>　</v>
      </c>
      <c r="P15" s="67" t="str">
        <f>IF(P16='治療目標（～12ヶ月）'!$E$5,"☆","　")</f>
        <v>　</v>
      </c>
      <c r="Q15" s="67" t="str">
        <f>IF(Q16='治療目標（～12ヶ月）'!$E$5,"☆","　")</f>
        <v>　</v>
      </c>
      <c r="R15" s="67" t="str">
        <f>IF(R16='治療目標（～12ヶ月）'!$E$5,"☆","　")</f>
        <v>　</v>
      </c>
      <c r="S15" s="67" t="str">
        <f>IF(S16='治療目標（～12ヶ月）'!$E$5,"☆","　")</f>
        <v>　</v>
      </c>
      <c r="T15" s="67" t="str">
        <f>IF(T16='治療目標（～12ヶ月）'!$E$5,"☆","　")</f>
        <v>　</v>
      </c>
      <c r="U15" s="59"/>
      <c r="V15" s="59"/>
      <c r="W15" s="59"/>
      <c r="X15" s="59"/>
      <c r="Y15" s="59"/>
      <c r="Z15" s="59"/>
      <c r="AA15" s="59"/>
      <c r="AB15" s="59"/>
    </row>
    <row r="16" spans="2:28" s="72" customFormat="1" ht="19.5" customHeight="1" x14ac:dyDescent="0.15">
      <c r="B16" s="76"/>
      <c r="C16" s="172"/>
      <c r="D16" s="172"/>
      <c r="E16" s="173"/>
      <c r="F16" s="171" t="s">
        <v>96</v>
      </c>
      <c r="G16" s="174" t="s">
        <v>97</v>
      </c>
      <c r="H16" s="175" t="s">
        <v>95</v>
      </c>
      <c r="I16" s="175" t="s">
        <v>98</v>
      </c>
      <c r="J16" s="85" t="s">
        <v>99</v>
      </c>
      <c r="K16" s="85" t="s">
        <v>100</v>
      </c>
      <c r="L16" s="85" t="s">
        <v>101</v>
      </c>
      <c r="M16" s="85" t="s">
        <v>102</v>
      </c>
      <c r="N16" s="85" t="s">
        <v>103</v>
      </c>
      <c r="O16" s="85" t="s">
        <v>104</v>
      </c>
      <c r="P16" s="85" t="s">
        <v>105</v>
      </c>
      <c r="Q16" s="85" t="s">
        <v>106</v>
      </c>
      <c r="R16" s="85" t="s">
        <v>107</v>
      </c>
      <c r="S16" s="85" t="s">
        <v>108</v>
      </c>
      <c r="T16" s="85" t="s">
        <v>109</v>
      </c>
      <c r="U16" s="71"/>
      <c r="V16" s="71"/>
      <c r="W16" s="71"/>
      <c r="X16" s="71"/>
      <c r="Y16" s="71"/>
      <c r="Z16" s="71"/>
      <c r="AA16" s="71"/>
      <c r="AB16" s="71"/>
    </row>
    <row r="17" spans="1:28" s="65" customFormat="1" ht="19.5" customHeight="1" thickBot="1" x14ac:dyDescent="0.2">
      <c r="B17" s="271"/>
      <c r="C17" s="272" t="s">
        <v>110</v>
      </c>
      <c r="D17" s="272"/>
      <c r="E17" s="273"/>
      <c r="F17" s="274" t="s">
        <v>275</v>
      </c>
      <c r="G17" s="274" t="s">
        <v>275</v>
      </c>
      <c r="H17" s="275" t="s">
        <v>275</v>
      </c>
      <c r="I17" s="275" t="s">
        <v>275</v>
      </c>
      <c r="J17" s="275" t="s">
        <v>275</v>
      </c>
      <c r="K17" s="275" t="s">
        <v>275</v>
      </c>
      <c r="L17" s="275" t="s">
        <v>275</v>
      </c>
      <c r="M17" s="275" t="s">
        <v>275</v>
      </c>
      <c r="N17" s="275" t="s">
        <v>275</v>
      </c>
      <c r="O17" s="275" t="s">
        <v>275</v>
      </c>
      <c r="P17" s="275" t="s">
        <v>275</v>
      </c>
      <c r="Q17" s="275" t="s">
        <v>275</v>
      </c>
      <c r="R17" s="275" t="s">
        <v>275</v>
      </c>
      <c r="S17" s="275" t="s">
        <v>275</v>
      </c>
      <c r="T17" s="275" t="s">
        <v>275</v>
      </c>
      <c r="U17" s="59"/>
      <c r="V17" s="59"/>
      <c r="W17" s="59"/>
      <c r="X17" s="59"/>
      <c r="Y17" s="59"/>
      <c r="Z17" s="59"/>
      <c r="AA17" s="59"/>
      <c r="AB17" s="59"/>
    </row>
    <row r="18" spans="1:28" s="65" customFormat="1" ht="18.75" customHeight="1" thickTop="1" x14ac:dyDescent="0.15">
      <c r="A18" s="613" t="s">
        <v>273</v>
      </c>
      <c r="B18" s="615" t="s">
        <v>395</v>
      </c>
      <c r="C18" s="616"/>
      <c r="D18" s="616"/>
      <c r="E18" s="617"/>
      <c r="F18" s="298"/>
      <c r="G18" s="298"/>
      <c r="H18" s="298"/>
      <c r="I18" s="298"/>
      <c r="J18" s="298"/>
      <c r="K18" s="298"/>
      <c r="L18" s="298"/>
      <c r="M18" s="298"/>
      <c r="N18" s="298"/>
      <c r="O18" s="298"/>
      <c r="P18" s="298"/>
      <c r="Q18" s="298"/>
      <c r="R18" s="298"/>
      <c r="S18" s="298"/>
      <c r="T18" s="298"/>
      <c r="U18" s="59"/>
      <c r="V18" s="59"/>
      <c r="W18" s="59"/>
      <c r="X18" s="59"/>
      <c r="Y18" s="59"/>
      <c r="Z18" s="59"/>
      <c r="AA18" s="59"/>
      <c r="AB18" s="59"/>
    </row>
    <row r="19" spans="1:28" s="65" customFormat="1" ht="18.75" customHeight="1" x14ac:dyDescent="0.15">
      <c r="A19" s="614"/>
      <c r="B19" s="618" t="s">
        <v>396</v>
      </c>
      <c r="C19" s="619"/>
      <c r="D19" s="619"/>
      <c r="E19" s="620"/>
      <c r="F19" s="298"/>
      <c r="G19" s="298"/>
      <c r="H19" s="298"/>
      <c r="I19" s="298"/>
      <c r="J19" s="298"/>
      <c r="K19" s="298"/>
      <c r="L19" s="298"/>
      <c r="M19" s="298"/>
      <c r="N19" s="298"/>
      <c r="O19" s="298"/>
      <c r="P19" s="298"/>
      <c r="Q19" s="298"/>
      <c r="R19" s="298"/>
      <c r="S19" s="298"/>
      <c r="T19" s="298"/>
      <c r="U19" s="59"/>
      <c r="V19" s="59"/>
      <c r="W19" s="59"/>
      <c r="X19" s="59"/>
      <c r="Y19" s="59"/>
      <c r="Z19" s="59"/>
      <c r="AA19" s="59"/>
      <c r="AB19" s="59"/>
    </row>
    <row r="20" spans="1:28" s="65" customFormat="1" ht="18" customHeight="1" x14ac:dyDescent="0.15">
      <c r="A20" s="614"/>
      <c r="B20" s="618" t="s">
        <v>397</v>
      </c>
      <c r="C20" s="619"/>
      <c r="D20" s="619"/>
      <c r="E20" s="620"/>
      <c r="F20" s="298"/>
      <c r="G20" s="298"/>
      <c r="H20" s="298"/>
      <c r="I20" s="298"/>
      <c r="J20" s="298"/>
      <c r="K20" s="298"/>
      <c r="L20" s="298"/>
      <c r="M20" s="298"/>
      <c r="N20" s="298"/>
      <c r="O20" s="298"/>
      <c r="P20" s="298"/>
      <c r="Q20" s="298"/>
      <c r="R20" s="298"/>
      <c r="S20" s="298"/>
      <c r="T20" s="298"/>
      <c r="U20" s="59"/>
      <c r="V20" s="59"/>
      <c r="W20" s="59"/>
      <c r="X20" s="59"/>
      <c r="Y20" s="59"/>
      <c r="Z20" s="59"/>
      <c r="AA20" s="59"/>
      <c r="AB20" s="59"/>
    </row>
    <row r="21" spans="1:28" s="65" customFormat="1" ht="18.75" customHeight="1" x14ac:dyDescent="0.15">
      <c r="A21" s="614"/>
      <c r="B21" s="621" t="s">
        <v>403</v>
      </c>
      <c r="C21" s="622"/>
      <c r="D21" s="622"/>
      <c r="E21" s="623"/>
      <c r="F21" s="298"/>
      <c r="G21" s="298"/>
      <c r="H21" s="298"/>
      <c r="I21" s="298"/>
      <c r="J21" s="298"/>
      <c r="K21" s="298"/>
      <c r="L21" s="298"/>
      <c r="M21" s="298"/>
      <c r="N21" s="298"/>
      <c r="O21" s="298"/>
      <c r="P21" s="298"/>
      <c r="Q21" s="298"/>
      <c r="R21" s="298"/>
      <c r="S21" s="298"/>
      <c r="T21" s="298"/>
      <c r="U21" s="59"/>
      <c r="V21" s="59"/>
      <c r="W21" s="59"/>
      <c r="X21" s="59"/>
      <c r="Y21" s="59"/>
      <c r="Z21" s="59"/>
      <c r="AA21" s="59"/>
      <c r="AB21" s="59"/>
    </row>
    <row r="22" spans="1:28" s="65" customFormat="1" ht="18.75" customHeight="1" x14ac:dyDescent="0.15">
      <c r="A22" s="614"/>
      <c r="B22" s="621" t="s">
        <v>404</v>
      </c>
      <c r="C22" s="622"/>
      <c r="D22" s="622"/>
      <c r="E22" s="623"/>
      <c r="F22" s="298"/>
      <c r="G22" s="298"/>
      <c r="H22" s="298"/>
      <c r="I22" s="298"/>
      <c r="J22" s="298"/>
      <c r="K22" s="298"/>
      <c r="L22" s="298"/>
      <c r="M22" s="298"/>
      <c r="N22" s="298"/>
      <c r="O22" s="298"/>
      <c r="P22" s="298"/>
      <c r="Q22" s="298"/>
      <c r="R22" s="298"/>
      <c r="S22" s="298"/>
      <c r="T22" s="298"/>
      <c r="U22" s="59"/>
      <c r="V22" s="59"/>
      <c r="W22" s="59"/>
      <c r="X22" s="59"/>
      <c r="Y22" s="59"/>
      <c r="Z22" s="59"/>
      <c r="AA22" s="59"/>
      <c r="AB22" s="59"/>
    </row>
    <row r="23" spans="1:28" s="65" customFormat="1" ht="18.75" customHeight="1" x14ac:dyDescent="0.15">
      <c r="A23" s="614"/>
      <c r="B23" s="621" t="s">
        <v>405</v>
      </c>
      <c r="C23" s="622"/>
      <c r="D23" s="622"/>
      <c r="E23" s="623"/>
      <c r="F23" s="298"/>
      <c r="G23" s="298"/>
      <c r="H23" s="298"/>
      <c r="I23" s="298"/>
      <c r="J23" s="298"/>
      <c r="K23" s="298"/>
      <c r="L23" s="298"/>
      <c r="M23" s="298"/>
      <c r="N23" s="298"/>
      <c r="O23" s="298"/>
      <c r="P23" s="298"/>
      <c r="Q23" s="298"/>
      <c r="R23" s="298"/>
      <c r="S23" s="298"/>
      <c r="T23" s="298"/>
      <c r="U23" s="59"/>
      <c r="V23" s="59"/>
      <c r="W23" s="59"/>
      <c r="X23" s="59"/>
      <c r="Y23" s="59"/>
      <c r="Z23" s="59"/>
      <c r="AA23" s="59"/>
      <c r="AB23" s="59"/>
    </row>
    <row r="24" spans="1:28" s="65" customFormat="1" ht="18.75" customHeight="1" x14ac:dyDescent="0.15">
      <c r="A24" s="614"/>
      <c r="B24" s="627" t="s">
        <v>392</v>
      </c>
      <c r="C24" s="628"/>
      <c r="D24" s="628"/>
      <c r="E24" s="629"/>
      <c r="F24" s="299"/>
      <c r="G24" s="299"/>
      <c r="H24" s="299"/>
      <c r="I24" s="299"/>
      <c r="J24" s="299"/>
      <c r="K24" s="299"/>
      <c r="L24" s="299"/>
      <c r="M24" s="299"/>
      <c r="N24" s="299"/>
      <c r="O24" s="299"/>
      <c r="P24" s="299"/>
      <c r="Q24" s="299"/>
      <c r="R24" s="299"/>
      <c r="S24" s="299"/>
      <c r="T24" s="299"/>
      <c r="U24" s="59"/>
      <c r="V24" s="59"/>
      <c r="W24" s="59"/>
      <c r="X24" s="59"/>
      <c r="Y24" s="59"/>
      <c r="Z24" s="59"/>
      <c r="AA24" s="59"/>
      <c r="AB24" s="59"/>
    </row>
    <row r="25" spans="1:28" s="65" customFormat="1" ht="18.75" customHeight="1" x14ac:dyDescent="0.15">
      <c r="A25" s="614"/>
      <c r="B25" s="624" t="s">
        <v>393</v>
      </c>
      <c r="C25" s="630"/>
      <c r="D25" s="630"/>
      <c r="E25" s="631"/>
      <c r="F25" s="299"/>
      <c r="G25" s="299"/>
      <c r="H25" s="299"/>
      <c r="I25" s="299"/>
      <c r="J25" s="299"/>
      <c r="K25" s="299"/>
      <c r="L25" s="299"/>
      <c r="M25" s="299"/>
      <c r="N25" s="299"/>
      <c r="O25" s="299"/>
      <c r="P25" s="299"/>
      <c r="Q25" s="299"/>
      <c r="R25" s="299"/>
      <c r="S25" s="299"/>
      <c r="T25" s="299"/>
      <c r="U25" s="59"/>
      <c r="V25" s="59"/>
      <c r="W25" s="59"/>
      <c r="X25" s="59"/>
      <c r="Y25" s="59"/>
      <c r="Z25" s="59"/>
      <c r="AA25" s="59"/>
      <c r="AB25" s="59"/>
    </row>
    <row r="26" spans="1:28" s="65" customFormat="1" ht="18.75" customHeight="1" x14ac:dyDescent="0.15">
      <c r="A26" s="614"/>
      <c r="B26" s="627" t="s">
        <v>394</v>
      </c>
      <c r="C26" s="632"/>
      <c r="D26" s="632"/>
      <c r="E26" s="633"/>
      <c r="F26" s="299"/>
      <c r="G26" s="299"/>
      <c r="H26" s="299"/>
      <c r="I26" s="299"/>
      <c r="J26" s="299"/>
      <c r="K26" s="299"/>
      <c r="L26" s="299"/>
      <c r="M26" s="299"/>
      <c r="N26" s="299"/>
      <c r="O26" s="299"/>
      <c r="P26" s="299"/>
      <c r="Q26" s="299"/>
      <c r="R26" s="299"/>
      <c r="S26" s="299"/>
      <c r="T26" s="299"/>
      <c r="U26" s="59"/>
      <c r="V26" s="59"/>
      <c r="W26" s="59"/>
      <c r="X26" s="59"/>
      <c r="Y26" s="59"/>
      <c r="Z26" s="59"/>
      <c r="AA26" s="59"/>
      <c r="AB26" s="59"/>
    </row>
    <row r="27" spans="1:28" s="65" customFormat="1" ht="18.75" customHeight="1" x14ac:dyDescent="0.15">
      <c r="A27" s="614"/>
      <c r="B27" s="634" t="s">
        <v>386</v>
      </c>
      <c r="C27" s="635"/>
      <c r="D27" s="635"/>
      <c r="E27" s="636"/>
      <c r="F27" s="299"/>
      <c r="G27" s="299"/>
      <c r="H27" s="299"/>
      <c r="I27" s="299"/>
      <c r="J27" s="299"/>
      <c r="K27" s="299"/>
      <c r="L27" s="299"/>
      <c r="M27" s="299"/>
      <c r="N27" s="299"/>
      <c r="O27" s="299"/>
      <c r="P27" s="299"/>
      <c r="Q27" s="299"/>
      <c r="R27" s="299"/>
      <c r="S27" s="299"/>
      <c r="T27" s="299"/>
      <c r="U27" s="59"/>
      <c r="V27" s="59"/>
      <c r="W27" s="59"/>
      <c r="X27" s="59"/>
      <c r="Y27" s="59"/>
      <c r="Z27" s="59"/>
      <c r="AA27" s="59"/>
      <c r="AB27" s="59"/>
    </row>
    <row r="28" spans="1:28" s="65" customFormat="1" ht="18.75" customHeight="1" x14ac:dyDescent="0.15">
      <c r="A28" s="614"/>
      <c r="B28" s="634" t="s">
        <v>387</v>
      </c>
      <c r="C28" s="635"/>
      <c r="D28" s="635"/>
      <c r="E28" s="636"/>
      <c r="F28" s="300"/>
      <c r="G28" s="300"/>
      <c r="H28" s="300"/>
      <c r="I28" s="300"/>
      <c r="J28" s="300"/>
      <c r="K28" s="300"/>
      <c r="L28" s="300"/>
      <c r="M28" s="300"/>
      <c r="N28" s="300"/>
      <c r="O28" s="300"/>
      <c r="P28" s="300"/>
      <c r="Q28" s="300"/>
      <c r="R28" s="300"/>
      <c r="S28" s="300"/>
      <c r="T28" s="300"/>
      <c r="U28" s="59"/>
      <c r="V28" s="59"/>
      <c r="W28" s="59"/>
      <c r="X28" s="59"/>
      <c r="Y28" s="59"/>
      <c r="Z28" s="59"/>
      <c r="AA28" s="59"/>
      <c r="AB28" s="59"/>
    </row>
    <row r="29" spans="1:28" s="65" customFormat="1" ht="18.75" customHeight="1" x14ac:dyDescent="0.15">
      <c r="A29" s="614"/>
      <c r="B29" s="634" t="s">
        <v>388</v>
      </c>
      <c r="C29" s="635"/>
      <c r="D29" s="635"/>
      <c r="E29" s="636"/>
      <c r="F29" s="299"/>
      <c r="G29" s="299"/>
      <c r="H29" s="299"/>
      <c r="I29" s="299"/>
      <c r="J29" s="299"/>
      <c r="K29" s="299"/>
      <c r="L29" s="299"/>
      <c r="M29" s="299"/>
      <c r="N29" s="299"/>
      <c r="O29" s="301"/>
      <c r="P29" s="299"/>
      <c r="Q29" s="301"/>
      <c r="R29" s="299"/>
      <c r="S29" s="301"/>
      <c r="T29" s="301"/>
      <c r="U29" s="59"/>
      <c r="V29" s="59"/>
      <c r="W29" s="59"/>
      <c r="X29" s="59"/>
      <c r="Y29" s="59"/>
      <c r="Z29" s="59"/>
      <c r="AA29" s="59"/>
      <c r="AB29" s="59"/>
    </row>
    <row r="30" spans="1:28" s="65" customFormat="1" ht="18.75" customHeight="1" x14ac:dyDescent="0.15">
      <c r="A30" s="614"/>
      <c r="B30" s="634" t="s">
        <v>389</v>
      </c>
      <c r="C30" s="635"/>
      <c r="D30" s="635"/>
      <c r="E30" s="636"/>
      <c r="F30" s="302"/>
      <c r="G30" s="302"/>
      <c r="H30" s="302"/>
      <c r="I30" s="302"/>
      <c r="J30" s="302"/>
      <c r="K30" s="302"/>
      <c r="L30" s="302"/>
      <c r="M30" s="302"/>
      <c r="N30" s="302"/>
      <c r="O30" s="303"/>
      <c r="P30" s="302"/>
      <c r="Q30" s="303" t="s">
        <v>417</v>
      </c>
      <c r="R30" s="302"/>
      <c r="S30" s="303"/>
      <c r="T30" s="302"/>
      <c r="U30" s="650"/>
      <c r="V30" s="651"/>
      <c r="W30" s="651"/>
      <c r="X30" s="651"/>
      <c r="Y30" s="59"/>
      <c r="Z30" s="59"/>
      <c r="AA30" s="59"/>
      <c r="AB30" s="59"/>
    </row>
    <row r="31" spans="1:28" s="59" customFormat="1" ht="18.75" customHeight="1" x14ac:dyDescent="0.15">
      <c r="A31" s="614"/>
      <c r="B31" s="634" t="s">
        <v>390</v>
      </c>
      <c r="C31" s="635"/>
      <c r="D31" s="635"/>
      <c r="E31" s="636"/>
      <c r="F31" s="302"/>
      <c r="G31" s="302"/>
      <c r="H31" s="302"/>
      <c r="I31" s="302"/>
      <c r="J31" s="302"/>
      <c r="K31" s="302"/>
      <c r="L31" s="302"/>
      <c r="M31" s="302"/>
      <c r="N31" s="302"/>
      <c r="O31" s="303"/>
      <c r="P31" s="302"/>
      <c r="Q31" s="303"/>
      <c r="R31" s="302"/>
      <c r="S31" s="303"/>
      <c r="T31" s="302"/>
      <c r="U31" s="650"/>
      <c r="V31" s="651"/>
      <c r="W31" s="651"/>
      <c r="X31" s="651"/>
    </row>
    <row r="32" spans="1:28" s="59" customFormat="1" ht="18.75" customHeight="1" x14ac:dyDescent="0.15">
      <c r="A32" s="614"/>
      <c r="B32" s="624" t="s">
        <v>391</v>
      </c>
      <c r="C32" s="630"/>
      <c r="D32" s="630"/>
      <c r="E32" s="631"/>
      <c r="F32" s="303"/>
      <c r="G32" s="303"/>
      <c r="H32" s="303"/>
      <c r="I32" s="303"/>
      <c r="J32" s="303"/>
      <c r="K32" s="303"/>
      <c r="L32" s="303"/>
      <c r="M32" s="303"/>
      <c r="N32" s="303"/>
      <c r="O32" s="303"/>
      <c r="P32" s="303"/>
      <c r="Q32" s="303"/>
      <c r="R32" s="303"/>
      <c r="S32" s="303"/>
      <c r="T32" s="302"/>
      <c r="U32" s="650"/>
      <c r="V32" s="651"/>
      <c r="W32" s="651"/>
      <c r="X32" s="651"/>
    </row>
    <row r="33" spans="1:24" s="59" customFormat="1" ht="18.75" customHeight="1" x14ac:dyDescent="0.15">
      <c r="A33" s="614"/>
      <c r="B33" s="624" t="s">
        <v>406</v>
      </c>
      <c r="C33" s="625"/>
      <c r="D33" s="625"/>
      <c r="E33" s="626"/>
      <c r="F33" s="301"/>
      <c r="G33" s="301"/>
      <c r="H33" s="301"/>
      <c r="I33" s="301"/>
      <c r="J33" s="301"/>
      <c r="K33" s="301"/>
      <c r="L33" s="301"/>
      <c r="M33" s="301"/>
      <c r="N33" s="301"/>
      <c r="O33" s="301"/>
      <c r="P33" s="301"/>
      <c r="Q33" s="301"/>
      <c r="R33" s="301"/>
      <c r="S33" s="301"/>
      <c r="T33" s="299"/>
      <c r="U33" s="650"/>
      <c r="V33" s="651"/>
      <c r="W33" s="651"/>
      <c r="X33" s="651"/>
    </row>
    <row r="34" spans="1:24" s="59" customFormat="1" ht="18.75" customHeight="1" x14ac:dyDescent="0.15">
      <c r="A34" s="614"/>
      <c r="B34" s="624" t="s">
        <v>407</v>
      </c>
      <c r="C34" s="625"/>
      <c r="D34" s="625"/>
      <c r="E34" s="626"/>
      <c r="F34" s="304"/>
      <c r="G34" s="304"/>
      <c r="H34" s="304"/>
      <c r="I34" s="304"/>
      <c r="J34" s="304"/>
      <c r="K34" s="304"/>
      <c r="L34" s="304"/>
      <c r="M34" s="304"/>
      <c r="N34" s="304"/>
      <c r="O34" s="304"/>
      <c r="P34" s="304"/>
      <c r="Q34" s="304"/>
      <c r="R34" s="304"/>
      <c r="S34" s="304"/>
      <c r="T34" s="300"/>
      <c r="U34" s="650"/>
      <c r="V34" s="651"/>
      <c r="W34" s="651"/>
      <c r="X34" s="651"/>
    </row>
    <row r="35" spans="1:24" s="59" customFormat="1" ht="18.75" customHeight="1" x14ac:dyDescent="0.15">
      <c r="A35" s="614"/>
      <c r="B35" s="645"/>
      <c r="C35" s="646"/>
      <c r="D35" s="646"/>
      <c r="E35" s="647"/>
      <c r="F35" s="289"/>
      <c r="G35" s="289"/>
      <c r="H35" s="289"/>
      <c r="I35" s="289"/>
      <c r="J35" s="289"/>
      <c r="K35" s="289"/>
      <c r="L35" s="289"/>
      <c r="M35" s="289"/>
      <c r="N35" s="289"/>
      <c r="O35" s="289"/>
      <c r="P35" s="289"/>
      <c r="Q35" s="289"/>
      <c r="R35" s="289"/>
      <c r="S35" s="289"/>
      <c r="T35" s="290"/>
      <c r="U35" s="637"/>
      <c r="V35" s="638"/>
      <c r="W35" s="638"/>
      <c r="X35" s="638"/>
    </row>
    <row r="36" spans="1:24" s="185" customFormat="1" ht="18.75" customHeight="1" x14ac:dyDescent="0.15">
      <c r="A36" s="648" t="s">
        <v>274</v>
      </c>
      <c r="B36" s="639" t="s">
        <v>399</v>
      </c>
      <c r="C36" s="640"/>
      <c r="D36" s="640"/>
      <c r="E36" s="641"/>
      <c r="F36" s="280"/>
      <c r="G36" s="280"/>
      <c r="H36" s="280"/>
      <c r="I36" s="297"/>
      <c r="J36" s="280"/>
      <c r="K36" s="280"/>
      <c r="L36" s="280"/>
      <c r="M36" s="280"/>
      <c r="N36" s="280"/>
      <c r="O36" s="280"/>
      <c r="P36" s="280"/>
      <c r="Q36" s="280"/>
      <c r="R36" s="280"/>
      <c r="S36" s="280"/>
      <c r="T36" s="280"/>
    </row>
    <row r="37" spans="1:24" s="185" customFormat="1" ht="18.75" customHeight="1" x14ac:dyDescent="0.15">
      <c r="A37" s="648"/>
      <c r="B37" s="276" t="s">
        <v>402</v>
      </c>
      <c r="C37" s="277"/>
      <c r="D37" s="277"/>
      <c r="E37" s="278"/>
      <c r="F37" s="279"/>
      <c r="G37" s="279"/>
      <c r="H37" s="279"/>
      <c r="I37" s="279"/>
      <c r="J37" s="279"/>
      <c r="K37" s="279"/>
      <c r="L37" s="279"/>
      <c r="M37" s="279"/>
      <c r="N37" s="279"/>
      <c r="O37" s="279"/>
      <c r="P37" s="279"/>
      <c r="Q37" s="279"/>
      <c r="R37" s="279"/>
      <c r="S37" s="279"/>
      <c r="T37" s="279"/>
    </row>
    <row r="38" spans="1:24" s="185" customFormat="1" ht="18.75" customHeight="1" x14ac:dyDescent="0.15">
      <c r="A38" s="648"/>
      <c r="B38" s="639" t="s">
        <v>111</v>
      </c>
      <c r="C38" s="640"/>
      <c r="D38" s="640"/>
      <c r="E38" s="641"/>
      <c r="F38" s="279"/>
      <c r="G38" s="279"/>
      <c r="H38" s="279"/>
      <c r="I38" s="279"/>
      <c r="J38" s="279"/>
      <c r="K38" s="279"/>
      <c r="L38" s="279"/>
      <c r="M38" s="279"/>
      <c r="N38" s="279"/>
      <c r="O38" s="279"/>
      <c r="P38" s="279"/>
      <c r="Q38" s="279"/>
      <c r="R38" s="279"/>
      <c r="S38" s="279"/>
      <c r="T38" s="279"/>
    </row>
    <row r="39" spans="1:24" s="185" customFormat="1" ht="18.75" customHeight="1" x14ac:dyDescent="0.15">
      <c r="A39" s="649"/>
      <c r="B39" s="639" t="s">
        <v>112</v>
      </c>
      <c r="C39" s="640"/>
      <c r="D39" s="640"/>
      <c r="E39" s="641"/>
      <c r="F39" s="280"/>
      <c r="G39" s="280"/>
      <c r="H39" s="280"/>
      <c r="I39" s="280"/>
      <c r="J39" s="280"/>
      <c r="K39" s="280"/>
      <c r="L39" s="280"/>
      <c r="M39" s="280"/>
      <c r="N39" s="280"/>
      <c r="O39" s="280"/>
      <c r="P39" s="280"/>
      <c r="Q39" s="280"/>
      <c r="R39" s="280"/>
      <c r="S39" s="280"/>
      <c r="T39" s="280"/>
    </row>
    <row r="40" spans="1:24" s="185" customFormat="1" ht="18.75" customHeight="1" x14ac:dyDescent="0.15">
      <c r="A40" s="649"/>
      <c r="B40" s="639" t="s">
        <v>113</v>
      </c>
      <c r="C40" s="640"/>
      <c r="D40" s="640"/>
      <c r="E40" s="641"/>
      <c r="F40" s="280"/>
      <c r="G40" s="280"/>
      <c r="H40" s="280"/>
      <c r="I40" s="280"/>
      <c r="J40" s="280"/>
      <c r="K40" s="280"/>
      <c r="L40" s="280"/>
      <c r="M40" s="280"/>
      <c r="N40" s="280"/>
      <c r="O40" s="280"/>
      <c r="P40" s="280"/>
      <c r="Q40" s="280"/>
      <c r="R40" s="280"/>
      <c r="S40" s="280"/>
      <c r="T40" s="280"/>
    </row>
    <row r="41" spans="1:24" s="185" customFormat="1" ht="18.75" customHeight="1" x14ac:dyDescent="0.15">
      <c r="A41" s="649"/>
      <c r="B41" s="639" t="s">
        <v>114</v>
      </c>
      <c r="C41" s="640"/>
      <c r="D41" s="640"/>
      <c r="E41" s="641"/>
      <c r="F41" s="280"/>
      <c r="G41" s="280"/>
      <c r="H41" s="280"/>
      <c r="I41" s="280"/>
      <c r="J41" s="280"/>
      <c r="K41" s="280"/>
      <c r="L41" s="280"/>
      <c r="M41" s="280"/>
      <c r="N41" s="280"/>
      <c r="O41" s="280"/>
      <c r="P41" s="280"/>
      <c r="Q41" s="280"/>
      <c r="R41" s="280"/>
      <c r="S41" s="280"/>
      <c r="T41" s="280"/>
    </row>
    <row r="42" spans="1:24" s="185" customFormat="1" ht="18.75" customHeight="1" x14ac:dyDescent="0.15">
      <c r="A42" s="649"/>
      <c r="B42" s="639" t="s">
        <v>115</v>
      </c>
      <c r="C42" s="640"/>
      <c r="D42" s="640"/>
      <c r="E42" s="641"/>
      <c r="F42" s="280"/>
      <c r="G42" s="280"/>
      <c r="H42" s="280"/>
      <c r="I42" s="280"/>
      <c r="J42" s="280"/>
      <c r="K42" s="280"/>
      <c r="L42" s="280"/>
      <c r="M42" s="280"/>
      <c r="N42" s="280"/>
      <c r="O42" s="280"/>
      <c r="P42" s="280"/>
      <c r="Q42" s="280"/>
      <c r="R42" s="280"/>
      <c r="S42" s="280"/>
      <c r="T42" s="280"/>
    </row>
    <row r="43" spans="1:24" s="185" customFormat="1" ht="18.75" customHeight="1" x14ac:dyDescent="0.15">
      <c r="A43" s="649"/>
      <c r="B43" s="639" t="s">
        <v>116</v>
      </c>
      <c r="C43" s="640"/>
      <c r="D43" s="640"/>
      <c r="E43" s="641"/>
      <c r="F43" s="280"/>
      <c r="G43" s="280"/>
      <c r="H43" s="280"/>
      <c r="I43" s="280"/>
      <c r="J43" s="280"/>
      <c r="K43" s="280"/>
      <c r="L43" s="280"/>
      <c r="M43" s="280"/>
      <c r="N43" s="280"/>
      <c r="O43" s="280"/>
      <c r="P43" s="280"/>
      <c r="Q43" s="280"/>
      <c r="R43" s="280"/>
      <c r="S43" s="280"/>
      <c r="T43" s="280"/>
    </row>
    <row r="44" spans="1:24" s="185" customFormat="1" ht="18.75" customHeight="1" x14ac:dyDescent="0.15">
      <c r="A44" s="649"/>
      <c r="B44" s="639" t="s">
        <v>117</v>
      </c>
      <c r="C44" s="640"/>
      <c r="D44" s="640"/>
      <c r="E44" s="641"/>
      <c r="F44" s="288" t="s">
        <v>285</v>
      </c>
      <c r="G44" s="288" t="s">
        <v>285</v>
      </c>
      <c r="H44" s="288" t="s">
        <v>285</v>
      </c>
      <c r="I44" s="288" t="s">
        <v>285</v>
      </c>
      <c r="J44" s="288" t="s">
        <v>285</v>
      </c>
      <c r="K44" s="288" t="s">
        <v>285</v>
      </c>
      <c r="L44" s="288" t="s">
        <v>285</v>
      </c>
      <c r="M44" s="288" t="s">
        <v>285</v>
      </c>
      <c r="N44" s="288" t="s">
        <v>285</v>
      </c>
      <c r="O44" s="288" t="s">
        <v>285</v>
      </c>
      <c r="P44" s="288" t="s">
        <v>285</v>
      </c>
      <c r="Q44" s="288" t="s">
        <v>285</v>
      </c>
      <c r="R44" s="288" t="s">
        <v>285</v>
      </c>
      <c r="S44" s="288" t="s">
        <v>285</v>
      </c>
      <c r="T44" s="288" t="s">
        <v>285</v>
      </c>
    </row>
    <row r="45" spans="1:24" s="185" customFormat="1" ht="18.75" customHeight="1" x14ac:dyDescent="0.15">
      <c r="A45" s="649"/>
      <c r="B45" s="639" t="s">
        <v>400</v>
      </c>
      <c r="C45" s="640"/>
      <c r="D45" s="640"/>
      <c r="E45" s="641"/>
      <c r="F45" s="291" t="s">
        <v>285</v>
      </c>
      <c r="G45" s="291" t="s">
        <v>285</v>
      </c>
      <c r="H45" s="291" t="s">
        <v>285</v>
      </c>
      <c r="I45" s="291" t="s">
        <v>285</v>
      </c>
      <c r="J45" s="291" t="s">
        <v>285</v>
      </c>
      <c r="K45" s="291" t="s">
        <v>285</v>
      </c>
      <c r="L45" s="291" t="s">
        <v>285</v>
      </c>
      <c r="M45" s="291" t="s">
        <v>285</v>
      </c>
      <c r="N45" s="291" t="s">
        <v>285</v>
      </c>
      <c r="O45" s="291" t="s">
        <v>285</v>
      </c>
      <c r="P45" s="291" t="s">
        <v>285</v>
      </c>
      <c r="Q45" s="291" t="s">
        <v>285</v>
      </c>
      <c r="R45" s="291" t="s">
        <v>285</v>
      </c>
      <c r="S45" s="291" t="s">
        <v>285</v>
      </c>
      <c r="T45" s="291" t="s">
        <v>285</v>
      </c>
    </row>
    <row r="46" spans="1:24" s="185" customFormat="1" ht="18.75" customHeight="1" x14ac:dyDescent="0.15">
      <c r="A46" s="649"/>
      <c r="B46" s="642" t="s">
        <v>401</v>
      </c>
      <c r="C46" s="643"/>
      <c r="D46" s="643"/>
      <c r="E46" s="644"/>
      <c r="F46" s="292" t="s">
        <v>285</v>
      </c>
      <c r="G46" s="292" t="s">
        <v>285</v>
      </c>
      <c r="H46" s="292" t="s">
        <v>285</v>
      </c>
      <c r="I46" s="292" t="s">
        <v>285</v>
      </c>
      <c r="J46" s="292" t="s">
        <v>285</v>
      </c>
      <c r="K46" s="292" t="s">
        <v>285</v>
      </c>
      <c r="L46" s="292" t="s">
        <v>285</v>
      </c>
      <c r="M46" s="292" t="s">
        <v>285</v>
      </c>
      <c r="N46" s="292" t="s">
        <v>285</v>
      </c>
      <c r="O46" s="292" t="s">
        <v>285</v>
      </c>
      <c r="P46" s="292" t="s">
        <v>285</v>
      </c>
      <c r="Q46" s="292" t="s">
        <v>285</v>
      </c>
      <c r="R46" s="292" t="s">
        <v>285</v>
      </c>
      <c r="S46" s="292" t="s">
        <v>285</v>
      </c>
      <c r="T46" s="292" t="s">
        <v>285</v>
      </c>
    </row>
    <row r="47" spans="1:24" s="59" customFormat="1" ht="19.5" customHeight="1" x14ac:dyDescent="0.15"/>
    <row r="48" spans="1:24" s="53" customFormat="1" ht="19.5" customHeight="1" x14ac:dyDescent="0.15"/>
    <row r="49" s="53" customFormat="1" ht="19.5" customHeight="1" x14ac:dyDescent="0.15"/>
    <row r="50" s="53" customFormat="1" ht="19.5" customHeight="1" x14ac:dyDescent="0.15"/>
    <row r="51" s="53" customFormat="1" ht="19.5" customHeight="1" x14ac:dyDescent="0.15"/>
    <row r="52" s="53" customFormat="1" ht="19.5" customHeight="1" x14ac:dyDescent="0.15"/>
    <row r="53" s="53" customFormat="1" ht="19.5" customHeight="1" x14ac:dyDescent="0.15"/>
    <row r="54" s="53" customFormat="1" ht="19.5" customHeight="1" x14ac:dyDescent="0.15"/>
    <row r="55" s="53" customFormat="1" ht="19.5" customHeight="1" x14ac:dyDescent="0.15"/>
    <row r="56" s="53" customFormat="1" ht="19.5" customHeight="1" x14ac:dyDescent="0.15"/>
    <row r="57" s="53" customFormat="1" ht="19.5" customHeight="1" x14ac:dyDescent="0.15"/>
    <row r="58" s="53" customFormat="1" ht="19.5" customHeight="1" x14ac:dyDescent="0.15"/>
    <row r="59" s="53" customFormat="1" ht="19.5" customHeight="1" x14ac:dyDescent="0.15"/>
    <row r="60" s="53" customFormat="1" ht="19.5" customHeight="1" x14ac:dyDescent="0.15"/>
    <row r="61" s="53" customFormat="1" ht="19.5" customHeight="1" x14ac:dyDescent="0.15"/>
    <row r="62" s="53" customFormat="1" ht="19.5" customHeight="1" x14ac:dyDescent="0.15"/>
    <row r="63" s="53" customFormat="1" ht="19.5" customHeight="1" x14ac:dyDescent="0.15"/>
    <row r="64" s="53" customFormat="1" ht="19.5" customHeight="1" x14ac:dyDescent="0.15"/>
    <row r="65" s="53" customFormat="1" ht="19.5" customHeight="1" x14ac:dyDescent="0.15"/>
    <row r="66" s="53" customFormat="1" ht="19.5" customHeight="1" x14ac:dyDescent="0.15"/>
  </sheetData>
  <mergeCells count="46">
    <mergeCell ref="U30:X30"/>
    <mergeCell ref="U31:X31"/>
    <mergeCell ref="U32:X32"/>
    <mergeCell ref="U33:X33"/>
    <mergeCell ref="U34:X34"/>
    <mergeCell ref="A36:A46"/>
    <mergeCell ref="B36:E36"/>
    <mergeCell ref="B38:E38"/>
    <mergeCell ref="B39:E39"/>
    <mergeCell ref="B40:E40"/>
    <mergeCell ref="B41:E41"/>
    <mergeCell ref="B42:E42"/>
    <mergeCell ref="B43:E43"/>
    <mergeCell ref="B44:E44"/>
    <mergeCell ref="B33:E33"/>
    <mergeCell ref="U35:X35"/>
    <mergeCell ref="B45:E45"/>
    <mergeCell ref="B46:E46"/>
    <mergeCell ref="B35:E35"/>
    <mergeCell ref="B28:E28"/>
    <mergeCell ref="B29:E29"/>
    <mergeCell ref="B30:E30"/>
    <mergeCell ref="B31:E31"/>
    <mergeCell ref="B32:E32"/>
    <mergeCell ref="B8:D8"/>
    <mergeCell ref="Q8:S8"/>
    <mergeCell ref="C9:E9"/>
    <mergeCell ref="R9:T9"/>
    <mergeCell ref="A18:A35"/>
    <mergeCell ref="B18:E18"/>
    <mergeCell ref="B19:E19"/>
    <mergeCell ref="B20:E20"/>
    <mergeCell ref="B21:E21"/>
    <mergeCell ref="B22:E22"/>
    <mergeCell ref="B34:E34"/>
    <mergeCell ref="B23:E23"/>
    <mergeCell ref="B24:E24"/>
    <mergeCell ref="B25:E25"/>
    <mergeCell ref="B26:E26"/>
    <mergeCell ref="B27:E27"/>
    <mergeCell ref="B1:N2"/>
    <mergeCell ref="Q2:R2"/>
    <mergeCell ref="B6:E6"/>
    <mergeCell ref="Q6:T6"/>
    <mergeCell ref="C7:D7"/>
    <mergeCell ref="R7:T7"/>
  </mergeCells>
  <phoneticPr fontId="1"/>
  <conditionalFormatting sqref="K16">
    <cfRule type="expression" dxfId="31" priority="8" stopIfTrue="1">
      <formula>$K$15="☆"</formula>
    </cfRule>
  </conditionalFormatting>
  <conditionalFormatting sqref="N16">
    <cfRule type="expression" dxfId="30" priority="7" stopIfTrue="1">
      <formula>$N$15="☆"</formula>
    </cfRule>
  </conditionalFormatting>
  <conditionalFormatting sqref="P16">
    <cfRule type="expression" dxfId="29" priority="6" stopIfTrue="1">
      <formula>$P$15="☆"</formula>
    </cfRule>
  </conditionalFormatting>
  <conditionalFormatting sqref="R16">
    <cfRule type="expression" dxfId="28" priority="5" stopIfTrue="1">
      <formula>$R$15="☆"</formula>
    </cfRule>
  </conditionalFormatting>
  <conditionalFormatting sqref="K17:K34 K36:K46">
    <cfRule type="expression" dxfId="27" priority="4" stopIfTrue="1">
      <formula>$K$15="☆"</formula>
    </cfRule>
  </conditionalFormatting>
  <conditionalFormatting sqref="N17:N34 N36:N46">
    <cfRule type="expression" dxfId="26" priority="3" stopIfTrue="1">
      <formula>$N$15="☆"</formula>
    </cfRule>
  </conditionalFormatting>
  <conditionalFormatting sqref="P17:P34 P36:P46">
    <cfRule type="expression" dxfId="25" priority="2" stopIfTrue="1">
      <formula>$P$15="☆"</formula>
    </cfRule>
  </conditionalFormatting>
  <conditionalFormatting sqref="R17:R34 R36:R46">
    <cfRule type="expression" dxfId="24" priority="1" stopIfTrue="1">
      <formula>$R$15="☆"</formula>
    </cfRule>
  </conditionalFormatting>
  <dataValidations count="3">
    <dataValidation type="list" allowBlank="1" showInputMessage="1" showErrorMessage="1" sqref="R7:T7">
      <formula1>"　,循環器科,循環器内科,内科"</formula1>
    </dataValidation>
    <dataValidation type="list" allowBlank="1" showInputMessage="1" showErrorMessage="1" sqref="F28:T28">
      <formula1>"　,整,不整"</formula1>
    </dataValidation>
    <dataValidation type="list" allowBlank="1" showInputMessage="1" showErrorMessage="1" sqref="F30:T32 F34:T34">
      <formula1>"　,あり,なし"</formula1>
    </dataValidation>
  </dataValidations>
  <printOptions horizontalCentered="1" verticalCentered="1"/>
  <pageMargins left="0" right="0" top="0.19685039370078741" bottom="0" header="0.11811023622047245" footer="0.11811023622047245"/>
  <pageSetup paperSize="9" scale="80"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B66"/>
  <sheetViews>
    <sheetView showGridLines="0" showZeros="0" topLeftCell="A28" zoomScale="75" zoomScaleNormal="75" workbookViewId="0">
      <selection activeCell="H30" sqref="H30"/>
    </sheetView>
  </sheetViews>
  <sheetFormatPr defaultColWidth="9.375" defaultRowHeight="19.5" customHeight="1" x14ac:dyDescent="0.15"/>
  <cols>
    <col min="1" max="1" width="4.75" style="54" customWidth="1"/>
    <col min="2" max="3" width="9.375" style="54"/>
    <col min="4" max="4" width="5.5" style="54" customWidth="1"/>
    <col min="5" max="5" width="10.25" style="54" customWidth="1"/>
    <col min="6" max="20" width="9.125" style="54" customWidth="1"/>
    <col min="21" max="28" width="9.375" style="53"/>
    <col min="29" max="16384" width="9.375" style="54"/>
  </cols>
  <sheetData>
    <row r="1" spans="2:28" ht="15" customHeight="1" x14ac:dyDescent="0.15">
      <c r="B1" s="590" t="str">
        <f>'患者情報（入力）'!C5</f>
        <v>急性心筋梗塞・狭心症+心不全パス</v>
      </c>
      <c r="C1" s="591"/>
      <c r="D1" s="591"/>
      <c r="E1" s="591"/>
      <c r="F1" s="591"/>
      <c r="G1" s="591"/>
      <c r="H1" s="591"/>
      <c r="I1" s="591"/>
      <c r="J1" s="591"/>
      <c r="K1" s="591"/>
      <c r="L1" s="591"/>
      <c r="M1" s="592"/>
      <c r="N1" s="592"/>
      <c r="O1" s="52"/>
      <c r="P1" s="53"/>
      <c r="Q1" s="53"/>
      <c r="R1" s="53"/>
      <c r="S1" s="53"/>
      <c r="T1" s="53"/>
    </row>
    <row r="2" spans="2:28" ht="15" customHeight="1" x14ac:dyDescent="0.15">
      <c r="B2" s="591"/>
      <c r="C2" s="591"/>
      <c r="D2" s="591"/>
      <c r="E2" s="591"/>
      <c r="F2" s="591"/>
      <c r="G2" s="591"/>
      <c r="H2" s="591"/>
      <c r="I2" s="591"/>
      <c r="J2" s="591"/>
      <c r="K2" s="591"/>
      <c r="L2" s="591"/>
      <c r="M2" s="592"/>
      <c r="N2" s="592"/>
      <c r="O2" s="53"/>
      <c r="P2" s="78" t="s">
        <v>0</v>
      </c>
      <c r="Q2" s="593">
        <f>'患者情報（入力）'!C19</f>
        <v>0</v>
      </c>
      <c r="R2" s="593"/>
      <c r="S2" s="78"/>
      <c r="T2" s="84" t="s">
        <v>127</v>
      </c>
    </row>
    <row r="3" spans="2:28" ht="11.25" customHeight="1" x14ac:dyDescent="0.15">
      <c r="B3" s="52"/>
      <c r="C3" s="52"/>
      <c r="D3" s="52"/>
      <c r="E3" s="52"/>
      <c r="F3" s="52"/>
      <c r="G3" s="52"/>
      <c r="H3" s="52"/>
      <c r="I3" s="52"/>
      <c r="J3" s="53"/>
      <c r="K3" s="52"/>
      <c r="L3" s="52"/>
      <c r="M3" s="52"/>
      <c r="N3" s="52"/>
      <c r="O3" s="52"/>
      <c r="P3" s="53"/>
      <c r="Q3" s="53"/>
      <c r="R3" s="53"/>
      <c r="S3" s="53"/>
      <c r="T3" s="53"/>
    </row>
    <row r="4" spans="2:28" ht="19.5" customHeight="1" x14ac:dyDescent="0.15">
      <c r="B4" s="52"/>
      <c r="C4" s="55"/>
      <c r="D4" s="56" t="s">
        <v>89</v>
      </c>
      <c r="E4" s="52"/>
      <c r="F4" s="52"/>
      <c r="G4" s="52"/>
      <c r="H4" s="55"/>
      <c r="I4" s="55"/>
      <c r="J4" s="53"/>
      <c r="K4" s="52"/>
      <c r="L4" s="52"/>
      <c r="M4" s="52"/>
      <c r="N4" s="52"/>
      <c r="O4" s="52"/>
      <c r="P4" s="53"/>
      <c r="Q4" s="53"/>
      <c r="R4" s="53"/>
      <c r="S4" s="53"/>
      <c r="T4" s="53"/>
    </row>
    <row r="5" spans="2:28" ht="7.5" customHeight="1" x14ac:dyDescent="0.15">
      <c r="B5" s="53"/>
      <c r="C5" s="53"/>
      <c r="D5" s="53"/>
      <c r="E5" s="53"/>
      <c r="F5" s="53"/>
      <c r="G5" s="53"/>
      <c r="H5" s="57"/>
      <c r="I5" s="57"/>
      <c r="J5" s="57"/>
      <c r="K5" s="57"/>
      <c r="L5" s="57"/>
      <c r="M5" s="57"/>
      <c r="N5" s="57"/>
      <c r="O5" s="57"/>
      <c r="P5" s="57"/>
      <c r="Q5" s="57"/>
      <c r="R5" s="57"/>
      <c r="S5" s="53"/>
      <c r="T5" s="53"/>
    </row>
    <row r="6" spans="2:28" ht="15.75" customHeight="1" thickBot="1" x14ac:dyDescent="0.2">
      <c r="B6" s="594" t="s">
        <v>90</v>
      </c>
      <c r="C6" s="595"/>
      <c r="D6" s="595"/>
      <c r="E6" s="596"/>
      <c r="F6" s="58"/>
      <c r="G6" s="58"/>
      <c r="H6" s="59"/>
      <c r="I6" s="59"/>
      <c r="J6" s="59"/>
      <c r="K6" s="59"/>
      <c r="L6" s="59"/>
      <c r="M6" s="60"/>
      <c r="N6" s="60"/>
      <c r="O6" s="60"/>
      <c r="P6" s="53"/>
      <c r="Q6" s="597">
        <f>'患者情報（入力）'!C6</f>
        <v>0</v>
      </c>
      <c r="R6" s="598"/>
      <c r="S6" s="598"/>
      <c r="T6" s="599"/>
    </row>
    <row r="7" spans="2:28" ht="15.75" customHeight="1" thickTop="1" x14ac:dyDescent="0.15">
      <c r="B7" s="282" t="s">
        <v>154</v>
      </c>
      <c r="C7" s="600" t="str">
        <f>'患者情報（入力）'!C39:E39</f>
        <v>○○○○</v>
      </c>
      <c r="D7" s="601"/>
      <c r="E7" s="283" t="str">
        <f>'患者情報（入力）'!F39</f>
        <v>医院</v>
      </c>
      <c r="F7" s="61"/>
      <c r="G7" s="61"/>
      <c r="H7" s="59"/>
      <c r="I7" s="59"/>
      <c r="J7" s="59"/>
      <c r="K7" s="59"/>
      <c r="L7" s="59"/>
      <c r="M7" s="60"/>
      <c r="N7" s="60"/>
      <c r="O7" s="60"/>
      <c r="P7" s="53"/>
      <c r="Q7" s="286" t="s">
        <v>197</v>
      </c>
      <c r="R7" s="602">
        <f>'患者情報（入力）'!C7</f>
        <v>0</v>
      </c>
      <c r="S7" s="603"/>
      <c r="T7" s="604"/>
    </row>
    <row r="8" spans="2:28" ht="15.75" customHeight="1" x14ac:dyDescent="0.15">
      <c r="B8" s="605" t="str">
        <f>'患者情報（入力）'!G39</f>
        <v>△△　□□</v>
      </c>
      <c r="C8" s="606"/>
      <c r="D8" s="606"/>
      <c r="E8" s="284" t="s">
        <v>91</v>
      </c>
      <c r="F8" s="62"/>
      <c r="G8" s="62"/>
      <c r="H8" s="59"/>
      <c r="I8" s="59"/>
      <c r="J8" s="59"/>
      <c r="K8" s="59"/>
      <c r="L8" s="59"/>
      <c r="M8" s="60"/>
      <c r="N8" s="60"/>
      <c r="O8" s="60"/>
      <c r="P8" s="53"/>
      <c r="Q8" s="607" t="str">
        <f>'患者情報（入力）'!C8</f>
        <v>●●　▲▲</v>
      </c>
      <c r="R8" s="608"/>
      <c r="S8" s="608"/>
      <c r="T8" s="173" t="s">
        <v>92</v>
      </c>
    </row>
    <row r="9" spans="2:28" ht="15.75" customHeight="1" x14ac:dyDescent="0.15">
      <c r="B9" s="285" t="s">
        <v>93</v>
      </c>
      <c r="C9" s="609" t="str">
        <f>'患者情報（入力）'!E40</f>
        <v>077○ー○○ー△△△△</v>
      </c>
      <c r="D9" s="609"/>
      <c r="E9" s="610"/>
      <c r="F9" s="63"/>
      <c r="G9" s="63"/>
      <c r="H9" s="59"/>
      <c r="I9" s="59"/>
      <c r="J9" s="59"/>
      <c r="K9" s="59"/>
      <c r="L9" s="59"/>
      <c r="M9" s="59"/>
      <c r="N9" s="59"/>
      <c r="O9" s="59"/>
      <c r="P9" s="53"/>
      <c r="Q9" s="285" t="s">
        <v>93</v>
      </c>
      <c r="R9" s="611" t="e">
        <f>'患者情報（入力）'!C13</f>
        <v>#N/A</v>
      </c>
      <c r="S9" s="611"/>
      <c r="T9" s="612"/>
    </row>
    <row r="10" spans="2:28" ht="4.5" customHeight="1" x14ac:dyDescent="0.15">
      <c r="B10" s="53"/>
      <c r="C10" s="53"/>
      <c r="D10" s="53"/>
      <c r="E10" s="53"/>
      <c r="F10" s="53"/>
      <c r="G10" s="53"/>
      <c r="H10" s="53"/>
      <c r="I10" s="53"/>
      <c r="J10" s="53"/>
      <c r="K10" s="53"/>
      <c r="L10" s="53"/>
      <c r="M10" s="53"/>
      <c r="N10" s="53"/>
      <c r="O10" s="53"/>
      <c r="P10" s="53"/>
      <c r="Q10" s="53"/>
      <c r="R10" s="53"/>
      <c r="S10" s="53"/>
      <c r="T10" s="53"/>
    </row>
    <row r="11" spans="2:28" s="65" customFormat="1" ht="9.75" customHeight="1" x14ac:dyDescent="0.15">
      <c r="B11" s="59"/>
      <c r="C11" s="64"/>
      <c r="D11" s="64"/>
      <c r="E11" s="64"/>
      <c r="F11" s="64"/>
      <c r="G11" s="64"/>
      <c r="H11" s="64"/>
      <c r="I11" s="64"/>
      <c r="J11" s="64"/>
      <c r="K11" s="64"/>
      <c r="L11" s="64"/>
      <c r="M11" s="64"/>
      <c r="N11" s="64"/>
      <c r="O11" s="64"/>
      <c r="P11" s="64"/>
      <c r="Q11" s="64"/>
      <c r="R11" s="59"/>
      <c r="S11" s="59"/>
      <c r="T11" s="59"/>
      <c r="U11" s="59"/>
      <c r="V11" s="59"/>
      <c r="W11" s="59"/>
      <c r="X11" s="59"/>
      <c r="Y11" s="59"/>
      <c r="Z11" s="59"/>
      <c r="AA11" s="59"/>
      <c r="AB11" s="59"/>
    </row>
    <row r="12" spans="2:28" s="65" customFormat="1" ht="9.75" customHeight="1" x14ac:dyDescent="0.15">
      <c r="B12" s="59"/>
      <c r="C12" s="64"/>
      <c r="D12" s="64"/>
      <c r="E12" s="64"/>
      <c r="F12" s="64"/>
      <c r="G12" s="64"/>
      <c r="H12" s="59"/>
      <c r="I12" s="59"/>
      <c r="J12" s="64"/>
      <c r="K12" s="64"/>
      <c r="L12" s="64"/>
      <c r="M12" s="64"/>
      <c r="N12" s="64"/>
      <c r="O12" s="64"/>
      <c r="P12" s="64"/>
      <c r="Q12" s="64"/>
      <c r="R12" s="59"/>
      <c r="S12" s="59"/>
      <c r="T12" s="59"/>
      <c r="U12" s="59"/>
      <c r="V12" s="59"/>
      <c r="W12" s="59"/>
      <c r="X12" s="59"/>
      <c r="Y12" s="59"/>
      <c r="Z12" s="59"/>
      <c r="AA12" s="59"/>
      <c r="AB12" s="59"/>
    </row>
    <row r="13" spans="2:28" s="65" customFormat="1" ht="10.5" customHeight="1" x14ac:dyDescent="0.15">
      <c r="B13" s="59"/>
      <c r="C13" s="64"/>
      <c r="D13" s="64"/>
      <c r="E13" s="59"/>
      <c r="F13" s="59"/>
      <c r="G13" s="59"/>
      <c r="H13" s="64"/>
      <c r="I13" s="64"/>
      <c r="J13" s="64"/>
      <c r="K13" s="64"/>
      <c r="L13" s="64"/>
      <c r="M13" s="64"/>
      <c r="N13" s="64"/>
      <c r="O13" s="64"/>
      <c r="P13" s="64"/>
      <c r="Q13" s="64"/>
      <c r="R13" s="59"/>
      <c r="S13" s="59"/>
      <c r="T13" s="59"/>
      <c r="U13" s="59"/>
      <c r="V13" s="59"/>
      <c r="W13" s="59"/>
      <c r="X13" s="59"/>
      <c r="Y13" s="59"/>
      <c r="Z13" s="59"/>
      <c r="AA13" s="59"/>
      <c r="AB13" s="59"/>
    </row>
    <row r="14" spans="2:28" s="65" customFormat="1" ht="17.25" customHeight="1" x14ac:dyDescent="0.15">
      <c r="B14" s="59"/>
      <c r="C14" s="64"/>
      <c r="D14" s="64"/>
      <c r="E14" s="64"/>
      <c r="F14" s="59"/>
      <c r="G14" s="59"/>
      <c r="H14" s="66" t="s">
        <v>94</v>
      </c>
      <c r="I14" s="66"/>
      <c r="J14" s="64"/>
      <c r="K14" s="64"/>
      <c r="L14" s="64"/>
      <c r="M14" s="64"/>
      <c r="N14" s="64"/>
      <c r="O14" s="64"/>
      <c r="P14" s="64"/>
      <c r="Q14" s="64"/>
      <c r="R14" s="59"/>
      <c r="S14" s="59"/>
      <c r="T14" s="59"/>
      <c r="U14" s="59"/>
      <c r="V14" s="59"/>
      <c r="W14" s="59"/>
      <c r="X14" s="59"/>
      <c r="Y14" s="59"/>
      <c r="Z14" s="59"/>
      <c r="AA14" s="59"/>
      <c r="AB14" s="59"/>
    </row>
    <row r="15" spans="2:28" s="65" customFormat="1" ht="15.75" customHeight="1" x14ac:dyDescent="0.15">
      <c r="B15" s="281" t="s">
        <v>88</v>
      </c>
      <c r="C15" s="59"/>
      <c r="D15" s="59"/>
      <c r="F15" s="67" t="str">
        <f>IF(F16='治療目標 （13ヶ月～）'!$E$5,"☆","　")</f>
        <v>　</v>
      </c>
      <c r="G15" s="67" t="str">
        <f>IF(G16='治療目標 （13ヶ月～）'!$E$5,"☆","　")</f>
        <v>　</v>
      </c>
      <c r="H15" s="67" t="str">
        <f>IF(H16='治療目標 （13ヶ月～）'!$E$5,"☆","　")</f>
        <v>　</v>
      </c>
      <c r="I15" s="67" t="str">
        <f>IF(I16='治療目標 （13ヶ月～）'!$E$5,"☆","　")</f>
        <v>　</v>
      </c>
      <c r="J15" s="67" t="str">
        <f>IF(J16='治療目標 （13ヶ月～）'!$E$5,"☆","　")</f>
        <v>　</v>
      </c>
      <c r="K15" s="67" t="str">
        <f>IF(K16='治療目標 （13ヶ月～）'!$E$5,"☆","　")</f>
        <v>　</v>
      </c>
      <c r="L15" s="67" t="str">
        <f>IF(L16='治療目標 （13ヶ月～）'!$E$5,"☆","　")</f>
        <v>　</v>
      </c>
      <c r="M15" s="67" t="str">
        <f>IF(M16='治療目標 （13ヶ月～）'!$E$5,"☆","　")</f>
        <v>　</v>
      </c>
      <c r="N15" s="67" t="str">
        <f>IF(N16='治療目標 （13ヶ月～）'!$E$5,"☆","　")</f>
        <v>　</v>
      </c>
      <c r="O15" s="67" t="str">
        <f>IF(O16='治療目標 （13ヶ月～）'!$E$5,"☆","　")</f>
        <v>　</v>
      </c>
      <c r="P15" s="67" t="str">
        <f>IF(P16='治療目標 （13ヶ月～）'!$E$5,"☆","　")</f>
        <v>　</v>
      </c>
      <c r="Q15" s="67" t="str">
        <f>IF(Q16='治療目標 （13ヶ月～）'!$E$5,"☆","　")</f>
        <v>　</v>
      </c>
      <c r="R15" s="67" t="str">
        <f>IF(R16='治療目標 （13ヶ月～）'!$E$5,"☆","　")</f>
        <v>☆</v>
      </c>
      <c r="S15" s="67" t="str">
        <f>IF(S16='治療目標 （13ヶ月～）'!$E$5,"☆","　")</f>
        <v>☆</v>
      </c>
      <c r="T15" s="67" t="str">
        <f>IF(T16='治療目標 （13ヶ月～）'!$E$5,"☆","　")</f>
        <v>☆</v>
      </c>
      <c r="U15" s="59"/>
      <c r="V15" s="59"/>
      <c r="W15" s="59"/>
      <c r="X15" s="59"/>
      <c r="Y15" s="59"/>
      <c r="Z15" s="59"/>
      <c r="AA15" s="59"/>
      <c r="AB15" s="59"/>
    </row>
    <row r="16" spans="2:28" s="72" customFormat="1" ht="19.5" customHeight="1" x14ac:dyDescent="0.15">
      <c r="B16" s="76"/>
      <c r="C16" s="172"/>
      <c r="D16" s="172"/>
      <c r="E16" s="173"/>
      <c r="F16" s="171" t="s">
        <v>354</v>
      </c>
      <c r="G16" s="171" t="s">
        <v>355</v>
      </c>
      <c r="H16" s="171" t="s">
        <v>356</v>
      </c>
      <c r="I16" s="171" t="s">
        <v>357</v>
      </c>
      <c r="J16" s="171" t="s">
        <v>358</v>
      </c>
      <c r="K16" s="171" t="s">
        <v>359</v>
      </c>
      <c r="L16" s="171" t="s">
        <v>360</v>
      </c>
      <c r="M16" s="171" t="s">
        <v>361</v>
      </c>
      <c r="N16" s="171" t="s">
        <v>362</v>
      </c>
      <c r="O16" s="171" t="s">
        <v>363</v>
      </c>
      <c r="P16" s="171" t="s">
        <v>364</v>
      </c>
      <c r="Q16" s="171" t="s">
        <v>365</v>
      </c>
      <c r="R16" s="85"/>
      <c r="S16" s="85"/>
      <c r="T16" s="85"/>
      <c r="U16" s="71"/>
      <c r="V16" s="71"/>
      <c r="W16" s="71"/>
      <c r="X16" s="71"/>
      <c r="Y16" s="71"/>
      <c r="Z16" s="71"/>
      <c r="AA16" s="71"/>
      <c r="AB16" s="71"/>
    </row>
    <row r="17" spans="1:28" s="65" customFormat="1" ht="19.5" customHeight="1" thickBot="1" x14ac:dyDescent="0.2">
      <c r="B17" s="271"/>
      <c r="C17" s="272" t="s">
        <v>110</v>
      </c>
      <c r="D17" s="272"/>
      <c r="E17" s="273"/>
      <c r="F17" s="275" t="s">
        <v>275</v>
      </c>
      <c r="G17" s="275" t="s">
        <v>275</v>
      </c>
      <c r="H17" s="275" t="s">
        <v>275</v>
      </c>
      <c r="I17" s="275" t="s">
        <v>275</v>
      </c>
      <c r="J17" s="275" t="s">
        <v>275</v>
      </c>
      <c r="K17" s="275" t="s">
        <v>275</v>
      </c>
      <c r="L17" s="275" t="s">
        <v>275</v>
      </c>
      <c r="M17" s="275" t="s">
        <v>275</v>
      </c>
      <c r="N17" s="275" t="s">
        <v>275</v>
      </c>
      <c r="O17" s="275" t="s">
        <v>275</v>
      </c>
      <c r="P17" s="275" t="s">
        <v>275</v>
      </c>
      <c r="Q17" s="275" t="s">
        <v>275</v>
      </c>
      <c r="R17" s="275" t="s">
        <v>275</v>
      </c>
      <c r="S17" s="275" t="s">
        <v>275</v>
      </c>
      <c r="T17" s="275" t="s">
        <v>275</v>
      </c>
      <c r="U17" s="59"/>
      <c r="V17" s="59"/>
      <c r="W17" s="59"/>
      <c r="X17" s="59"/>
      <c r="Y17" s="59"/>
      <c r="Z17" s="59"/>
      <c r="AA17" s="59"/>
      <c r="AB17" s="59"/>
    </row>
    <row r="18" spans="1:28" s="65" customFormat="1" ht="18.75" customHeight="1" thickTop="1" x14ac:dyDescent="0.15">
      <c r="A18" s="613" t="s">
        <v>273</v>
      </c>
      <c r="B18" s="615" t="s">
        <v>395</v>
      </c>
      <c r="C18" s="616"/>
      <c r="D18" s="616"/>
      <c r="E18" s="617"/>
      <c r="F18" s="298"/>
      <c r="G18" s="298"/>
      <c r="H18" s="298"/>
      <c r="I18" s="298"/>
      <c r="J18" s="298"/>
      <c r="K18" s="298"/>
      <c r="L18" s="298"/>
      <c r="M18" s="298"/>
      <c r="N18" s="298"/>
      <c r="O18" s="298"/>
      <c r="P18" s="298"/>
      <c r="Q18" s="298"/>
      <c r="R18" s="298"/>
      <c r="S18" s="298"/>
      <c r="T18" s="298"/>
      <c r="U18" s="59"/>
      <c r="V18" s="59"/>
      <c r="W18" s="59"/>
      <c r="X18" s="59"/>
      <c r="Y18" s="59"/>
      <c r="Z18" s="59"/>
      <c r="AA18" s="59"/>
      <c r="AB18" s="59"/>
    </row>
    <row r="19" spans="1:28" s="65" customFormat="1" ht="18.75" customHeight="1" x14ac:dyDescent="0.15">
      <c r="A19" s="614"/>
      <c r="B19" s="618" t="s">
        <v>396</v>
      </c>
      <c r="C19" s="619"/>
      <c r="D19" s="619"/>
      <c r="E19" s="620"/>
      <c r="F19" s="298"/>
      <c r="G19" s="298"/>
      <c r="H19" s="298"/>
      <c r="I19" s="298"/>
      <c r="J19" s="298"/>
      <c r="K19" s="298"/>
      <c r="L19" s="298"/>
      <c r="M19" s="298"/>
      <c r="N19" s="298"/>
      <c r="O19" s="298"/>
      <c r="P19" s="298"/>
      <c r="Q19" s="298"/>
      <c r="R19" s="298"/>
      <c r="S19" s="298"/>
      <c r="T19" s="298"/>
      <c r="U19" s="59"/>
      <c r="V19" s="59"/>
      <c r="W19" s="59"/>
      <c r="X19" s="59"/>
      <c r="Y19" s="59"/>
      <c r="Z19" s="59"/>
      <c r="AA19" s="59"/>
      <c r="AB19" s="59"/>
    </row>
    <row r="20" spans="1:28" s="65" customFormat="1" ht="18" customHeight="1" x14ac:dyDescent="0.15">
      <c r="A20" s="614"/>
      <c r="B20" s="618" t="s">
        <v>397</v>
      </c>
      <c r="C20" s="619"/>
      <c r="D20" s="619"/>
      <c r="E20" s="620"/>
      <c r="F20" s="298"/>
      <c r="G20" s="298"/>
      <c r="H20" s="298"/>
      <c r="I20" s="298"/>
      <c r="J20" s="298"/>
      <c r="K20" s="298"/>
      <c r="L20" s="298"/>
      <c r="M20" s="298"/>
      <c r="N20" s="298"/>
      <c r="O20" s="298"/>
      <c r="P20" s="298"/>
      <c r="Q20" s="298"/>
      <c r="R20" s="298"/>
      <c r="S20" s="298"/>
      <c r="T20" s="298"/>
      <c r="U20" s="59"/>
      <c r="V20" s="59"/>
      <c r="W20" s="59"/>
      <c r="X20" s="59"/>
      <c r="Y20" s="59"/>
      <c r="Z20" s="59"/>
      <c r="AA20" s="59"/>
      <c r="AB20" s="59"/>
    </row>
    <row r="21" spans="1:28" s="65" customFormat="1" ht="18.75" customHeight="1" x14ac:dyDescent="0.15">
      <c r="A21" s="614"/>
      <c r="B21" s="621" t="s">
        <v>403</v>
      </c>
      <c r="C21" s="622"/>
      <c r="D21" s="622"/>
      <c r="E21" s="623"/>
      <c r="F21" s="298"/>
      <c r="G21" s="298"/>
      <c r="H21" s="298"/>
      <c r="I21" s="298"/>
      <c r="J21" s="298"/>
      <c r="K21" s="298"/>
      <c r="L21" s="298"/>
      <c r="M21" s="298"/>
      <c r="N21" s="298"/>
      <c r="O21" s="298"/>
      <c r="P21" s="298"/>
      <c r="Q21" s="298"/>
      <c r="R21" s="298"/>
      <c r="S21" s="298"/>
      <c r="T21" s="298"/>
      <c r="U21" s="59"/>
      <c r="V21" s="59"/>
      <c r="W21" s="59"/>
      <c r="X21" s="59"/>
      <c r="Y21" s="59"/>
      <c r="Z21" s="59"/>
      <c r="AA21" s="59"/>
      <c r="AB21" s="59"/>
    </row>
    <row r="22" spans="1:28" s="65" customFormat="1" ht="18.75" customHeight="1" x14ac:dyDescent="0.15">
      <c r="A22" s="614"/>
      <c r="B22" s="621" t="s">
        <v>404</v>
      </c>
      <c r="C22" s="622"/>
      <c r="D22" s="622"/>
      <c r="E22" s="623"/>
      <c r="F22" s="298"/>
      <c r="G22" s="298"/>
      <c r="H22" s="298"/>
      <c r="I22" s="298"/>
      <c r="J22" s="298"/>
      <c r="K22" s="298"/>
      <c r="L22" s="298"/>
      <c r="M22" s="298"/>
      <c r="N22" s="298"/>
      <c r="O22" s="298"/>
      <c r="P22" s="298"/>
      <c r="Q22" s="298"/>
      <c r="R22" s="298"/>
      <c r="S22" s="298"/>
      <c r="T22" s="298"/>
      <c r="U22" s="59"/>
      <c r="V22" s="59"/>
      <c r="W22" s="59"/>
      <c r="X22" s="59"/>
      <c r="Y22" s="59"/>
      <c r="Z22" s="59"/>
      <c r="AA22" s="59"/>
      <c r="AB22" s="59"/>
    </row>
    <row r="23" spans="1:28" s="65" customFormat="1" ht="18.75" customHeight="1" x14ac:dyDescent="0.15">
      <c r="A23" s="614"/>
      <c r="B23" s="621" t="s">
        <v>405</v>
      </c>
      <c r="C23" s="622"/>
      <c r="D23" s="622"/>
      <c r="E23" s="623"/>
      <c r="F23" s="298"/>
      <c r="G23" s="298"/>
      <c r="H23" s="298"/>
      <c r="I23" s="298"/>
      <c r="J23" s="298"/>
      <c r="K23" s="298"/>
      <c r="L23" s="298"/>
      <c r="M23" s="298"/>
      <c r="N23" s="298"/>
      <c r="O23" s="298"/>
      <c r="P23" s="298"/>
      <c r="Q23" s="298"/>
      <c r="R23" s="298"/>
      <c r="S23" s="298"/>
      <c r="T23" s="298"/>
      <c r="U23" s="59"/>
      <c r="V23" s="59"/>
      <c r="W23" s="59"/>
      <c r="X23" s="59"/>
      <c r="Y23" s="59"/>
      <c r="Z23" s="59"/>
      <c r="AA23" s="59"/>
      <c r="AB23" s="59"/>
    </row>
    <row r="24" spans="1:28" s="65" customFormat="1" ht="18.75" customHeight="1" x14ac:dyDescent="0.15">
      <c r="A24" s="614"/>
      <c r="B24" s="627" t="s">
        <v>392</v>
      </c>
      <c r="C24" s="628"/>
      <c r="D24" s="628"/>
      <c r="E24" s="629"/>
      <c r="F24" s="299"/>
      <c r="G24" s="299"/>
      <c r="H24" s="299"/>
      <c r="I24" s="299"/>
      <c r="J24" s="299"/>
      <c r="K24" s="299"/>
      <c r="L24" s="299"/>
      <c r="M24" s="299"/>
      <c r="N24" s="299"/>
      <c r="O24" s="299"/>
      <c r="P24" s="299"/>
      <c r="Q24" s="299"/>
      <c r="R24" s="299"/>
      <c r="S24" s="299"/>
      <c r="T24" s="299"/>
      <c r="U24" s="59"/>
      <c r="V24" s="59"/>
      <c r="W24" s="59"/>
      <c r="X24" s="59"/>
      <c r="Y24" s="59"/>
      <c r="Z24" s="59"/>
      <c r="AA24" s="59"/>
      <c r="AB24" s="59"/>
    </row>
    <row r="25" spans="1:28" s="65" customFormat="1" ht="18.75" customHeight="1" x14ac:dyDescent="0.15">
      <c r="A25" s="614"/>
      <c r="B25" s="627" t="s">
        <v>393</v>
      </c>
      <c r="C25" s="628"/>
      <c r="D25" s="628"/>
      <c r="E25" s="629"/>
      <c r="F25" s="299"/>
      <c r="G25" s="299"/>
      <c r="H25" s="299"/>
      <c r="I25" s="299"/>
      <c r="J25" s="299"/>
      <c r="K25" s="299"/>
      <c r="L25" s="299"/>
      <c r="M25" s="299"/>
      <c r="N25" s="299"/>
      <c r="O25" s="299"/>
      <c r="P25" s="299"/>
      <c r="Q25" s="299"/>
      <c r="R25" s="299"/>
      <c r="S25" s="299"/>
      <c r="T25" s="299"/>
      <c r="U25" s="650"/>
      <c r="V25" s="651"/>
      <c r="W25" s="651"/>
      <c r="X25" s="651"/>
      <c r="Y25" s="59"/>
      <c r="Z25" s="59"/>
      <c r="AA25" s="59"/>
      <c r="AB25" s="59"/>
    </row>
    <row r="26" spans="1:28" s="65" customFormat="1" ht="18.75" customHeight="1" x14ac:dyDescent="0.15">
      <c r="A26" s="614"/>
      <c r="B26" s="627" t="s">
        <v>394</v>
      </c>
      <c r="C26" s="632"/>
      <c r="D26" s="632"/>
      <c r="E26" s="633"/>
      <c r="F26" s="299"/>
      <c r="G26" s="299"/>
      <c r="H26" s="299"/>
      <c r="I26" s="299"/>
      <c r="J26" s="299"/>
      <c r="K26" s="299"/>
      <c r="L26" s="299"/>
      <c r="M26" s="299"/>
      <c r="N26" s="299"/>
      <c r="O26" s="299"/>
      <c r="P26" s="299"/>
      <c r="Q26" s="299"/>
      <c r="R26" s="299"/>
      <c r="S26" s="299"/>
      <c r="T26" s="299"/>
      <c r="U26" s="650"/>
      <c r="V26" s="651"/>
      <c r="W26" s="651"/>
      <c r="X26" s="651"/>
      <c r="Y26" s="59"/>
      <c r="Z26" s="59"/>
      <c r="AA26" s="59"/>
      <c r="AB26" s="59"/>
    </row>
    <row r="27" spans="1:28" s="65" customFormat="1" ht="18.75" customHeight="1" x14ac:dyDescent="0.15">
      <c r="A27" s="614"/>
      <c r="B27" s="634" t="s">
        <v>386</v>
      </c>
      <c r="C27" s="635"/>
      <c r="D27" s="635"/>
      <c r="E27" s="636"/>
      <c r="F27" s="299"/>
      <c r="G27" s="299"/>
      <c r="H27" s="299"/>
      <c r="I27" s="299"/>
      <c r="J27" s="299"/>
      <c r="K27" s="299"/>
      <c r="L27" s="299"/>
      <c r="M27" s="299"/>
      <c r="N27" s="299"/>
      <c r="O27" s="299"/>
      <c r="P27" s="299"/>
      <c r="Q27" s="299"/>
      <c r="R27" s="299"/>
      <c r="S27" s="299"/>
      <c r="T27" s="299"/>
      <c r="U27" s="650"/>
      <c r="V27" s="651"/>
      <c r="W27" s="651"/>
      <c r="X27" s="651"/>
      <c r="Y27" s="59"/>
      <c r="Z27" s="59"/>
      <c r="AA27" s="59"/>
      <c r="AB27" s="59"/>
    </row>
    <row r="28" spans="1:28" s="65" customFormat="1" ht="18.75" customHeight="1" x14ac:dyDescent="0.15">
      <c r="A28" s="614"/>
      <c r="B28" s="634" t="s">
        <v>387</v>
      </c>
      <c r="C28" s="635"/>
      <c r="D28" s="635"/>
      <c r="E28" s="636"/>
      <c r="F28" s="300"/>
      <c r="G28" s="300"/>
      <c r="H28" s="300"/>
      <c r="I28" s="300"/>
      <c r="J28" s="300"/>
      <c r="K28" s="300"/>
      <c r="L28" s="300"/>
      <c r="M28" s="300"/>
      <c r="N28" s="300"/>
      <c r="O28" s="300"/>
      <c r="P28" s="300"/>
      <c r="Q28" s="300"/>
      <c r="R28" s="300"/>
      <c r="S28" s="300"/>
      <c r="T28" s="300"/>
      <c r="U28" s="650"/>
      <c r="V28" s="651"/>
      <c r="W28" s="651"/>
      <c r="X28" s="651"/>
      <c r="Y28" s="59"/>
      <c r="Z28" s="59"/>
      <c r="AA28" s="59"/>
      <c r="AB28" s="59"/>
    </row>
    <row r="29" spans="1:28" s="65" customFormat="1" ht="18.75" customHeight="1" x14ac:dyDescent="0.15">
      <c r="A29" s="614"/>
      <c r="B29" s="634" t="s">
        <v>388</v>
      </c>
      <c r="C29" s="635"/>
      <c r="D29" s="635"/>
      <c r="E29" s="636"/>
      <c r="F29" s="299"/>
      <c r="G29" s="299"/>
      <c r="H29" s="299"/>
      <c r="I29" s="299"/>
      <c r="J29" s="299"/>
      <c r="K29" s="299"/>
      <c r="L29" s="299"/>
      <c r="M29" s="299"/>
      <c r="N29" s="299"/>
      <c r="O29" s="299"/>
      <c r="P29" s="299"/>
      <c r="Q29" s="299"/>
      <c r="R29" s="299"/>
      <c r="S29" s="299"/>
      <c r="T29" s="299"/>
      <c r="U29" s="650"/>
      <c r="V29" s="651"/>
      <c r="W29" s="651"/>
      <c r="X29" s="651"/>
      <c r="Y29" s="59"/>
      <c r="Z29" s="59"/>
      <c r="AA29" s="59"/>
      <c r="AB29" s="59"/>
    </row>
    <row r="30" spans="1:28" s="65" customFormat="1" ht="18.75" customHeight="1" x14ac:dyDescent="0.15">
      <c r="A30" s="614"/>
      <c r="B30" s="634" t="s">
        <v>389</v>
      </c>
      <c r="C30" s="635"/>
      <c r="D30" s="635"/>
      <c r="E30" s="636"/>
      <c r="F30" s="302"/>
      <c r="G30" s="302"/>
      <c r="H30" s="302"/>
      <c r="I30" s="302"/>
      <c r="J30" s="302"/>
      <c r="K30" s="302"/>
      <c r="L30" s="302"/>
      <c r="M30" s="302"/>
      <c r="N30" s="302"/>
      <c r="O30" s="302"/>
      <c r="P30" s="302"/>
      <c r="Q30" s="302"/>
      <c r="R30" s="302"/>
      <c r="S30" s="302"/>
      <c r="T30" s="302"/>
      <c r="U30" s="637"/>
      <c r="V30" s="638"/>
      <c r="W30" s="638"/>
      <c r="X30" s="638"/>
      <c r="Y30" s="59"/>
      <c r="Z30" s="59"/>
      <c r="AA30" s="59"/>
      <c r="AB30" s="59"/>
    </row>
    <row r="31" spans="1:28" s="59" customFormat="1" ht="18.75" customHeight="1" x14ac:dyDescent="0.15">
      <c r="A31" s="614"/>
      <c r="B31" s="634" t="s">
        <v>390</v>
      </c>
      <c r="C31" s="635"/>
      <c r="D31" s="635"/>
      <c r="E31" s="636"/>
      <c r="F31" s="302"/>
      <c r="G31" s="302"/>
      <c r="H31" s="302"/>
      <c r="I31" s="302"/>
      <c r="J31" s="302"/>
      <c r="K31" s="302"/>
      <c r="L31" s="302"/>
      <c r="M31" s="302"/>
      <c r="N31" s="302"/>
      <c r="O31" s="302"/>
      <c r="P31" s="302"/>
      <c r="Q31" s="302"/>
      <c r="R31" s="302"/>
      <c r="S31" s="302"/>
      <c r="T31" s="302"/>
    </row>
    <row r="32" spans="1:28" s="59" customFormat="1" ht="18.75" customHeight="1" x14ac:dyDescent="0.15">
      <c r="A32" s="614"/>
      <c r="B32" s="624" t="s">
        <v>391</v>
      </c>
      <c r="C32" s="630"/>
      <c r="D32" s="630"/>
      <c r="E32" s="631"/>
      <c r="F32" s="303"/>
      <c r="G32" s="303"/>
      <c r="H32" s="303"/>
      <c r="I32" s="303"/>
      <c r="J32" s="303"/>
      <c r="K32" s="303"/>
      <c r="L32" s="303"/>
      <c r="M32" s="303"/>
      <c r="N32" s="303"/>
      <c r="O32" s="303"/>
      <c r="P32" s="303"/>
      <c r="Q32" s="303"/>
      <c r="R32" s="303"/>
      <c r="S32" s="303"/>
      <c r="T32" s="303"/>
    </row>
    <row r="33" spans="1:20" s="59" customFormat="1" ht="18.75" customHeight="1" x14ac:dyDescent="0.15">
      <c r="A33" s="614"/>
      <c r="B33" s="624" t="s">
        <v>406</v>
      </c>
      <c r="C33" s="625"/>
      <c r="D33" s="625"/>
      <c r="E33" s="626"/>
      <c r="F33" s="301"/>
      <c r="G33" s="301"/>
      <c r="H33" s="301"/>
      <c r="I33" s="301"/>
      <c r="J33" s="301"/>
      <c r="K33" s="301"/>
      <c r="L33" s="301"/>
      <c r="M33" s="301"/>
      <c r="N33" s="301"/>
      <c r="O33" s="301"/>
      <c r="P33" s="301"/>
      <c r="Q33" s="301"/>
      <c r="R33" s="301"/>
      <c r="S33" s="301"/>
      <c r="T33" s="301"/>
    </row>
    <row r="34" spans="1:20" s="59" customFormat="1" ht="18.75" customHeight="1" x14ac:dyDescent="0.15">
      <c r="A34" s="614"/>
      <c r="B34" s="624" t="s">
        <v>407</v>
      </c>
      <c r="C34" s="625"/>
      <c r="D34" s="625"/>
      <c r="E34" s="626"/>
      <c r="F34" s="304"/>
      <c r="G34" s="304"/>
      <c r="H34" s="304"/>
      <c r="I34" s="304"/>
      <c r="J34" s="304"/>
      <c r="K34" s="304"/>
      <c r="L34" s="304"/>
      <c r="M34" s="304"/>
      <c r="N34" s="304"/>
      <c r="O34" s="304"/>
      <c r="P34" s="304"/>
      <c r="Q34" s="304"/>
      <c r="R34" s="304"/>
      <c r="S34" s="304"/>
      <c r="T34" s="304"/>
    </row>
    <row r="35" spans="1:20" s="59" customFormat="1" ht="18.75" customHeight="1" x14ac:dyDescent="0.15">
      <c r="A35" s="614"/>
      <c r="B35" s="645"/>
      <c r="C35" s="646"/>
      <c r="D35" s="646"/>
      <c r="E35" s="647"/>
      <c r="F35" s="289"/>
      <c r="G35" s="289"/>
      <c r="H35" s="289"/>
      <c r="I35" s="289"/>
      <c r="J35" s="289"/>
      <c r="K35" s="289"/>
      <c r="L35" s="289"/>
      <c r="M35" s="289"/>
      <c r="N35" s="289"/>
      <c r="O35" s="289"/>
      <c r="P35" s="289"/>
      <c r="Q35" s="289"/>
      <c r="R35" s="289"/>
      <c r="S35" s="289"/>
      <c r="T35" s="289"/>
    </row>
    <row r="36" spans="1:20" s="185" customFormat="1" ht="18.75" customHeight="1" x14ac:dyDescent="0.15">
      <c r="A36" s="648" t="s">
        <v>274</v>
      </c>
      <c r="B36" s="639" t="s">
        <v>399</v>
      </c>
      <c r="C36" s="640"/>
      <c r="D36" s="640"/>
      <c r="E36" s="641"/>
      <c r="F36" s="280"/>
      <c r="G36" s="280"/>
      <c r="H36" s="280"/>
      <c r="I36" s="280"/>
      <c r="J36" s="280"/>
      <c r="K36" s="280"/>
      <c r="L36" s="280"/>
      <c r="M36" s="280"/>
      <c r="N36" s="280"/>
      <c r="O36" s="280"/>
      <c r="P36" s="280"/>
      <c r="Q36" s="280"/>
      <c r="R36" s="280"/>
      <c r="S36" s="280"/>
      <c r="T36" s="280"/>
    </row>
    <row r="37" spans="1:20" s="185" customFormat="1" ht="18.75" customHeight="1" x14ac:dyDescent="0.15">
      <c r="A37" s="648"/>
      <c r="B37" s="276" t="s">
        <v>402</v>
      </c>
      <c r="C37" s="277"/>
      <c r="D37" s="277"/>
      <c r="E37" s="278"/>
      <c r="F37" s="279"/>
      <c r="G37" s="279"/>
      <c r="H37" s="279"/>
      <c r="I37" s="279"/>
      <c r="J37" s="279"/>
      <c r="K37" s="279"/>
      <c r="L37" s="279"/>
      <c r="M37" s="279"/>
      <c r="N37" s="279"/>
      <c r="O37" s="279"/>
      <c r="P37" s="279"/>
      <c r="Q37" s="279"/>
      <c r="R37" s="279"/>
      <c r="S37" s="279"/>
      <c r="T37" s="279"/>
    </row>
    <row r="38" spans="1:20" s="185" customFormat="1" ht="18.75" customHeight="1" x14ac:dyDescent="0.15">
      <c r="A38" s="648"/>
      <c r="B38" s="639" t="s">
        <v>111</v>
      </c>
      <c r="C38" s="640"/>
      <c r="D38" s="640"/>
      <c r="E38" s="641"/>
      <c r="F38" s="279"/>
      <c r="G38" s="279"/>
      <c r="H38" s="279"/>
      <c r="I38" s="279"/>
      <c r="J38" s="279"/>
      <c r="K38" s="279"/>
      <c r="L38" s="279"/>
      <c r="M38" s="279"/>
      <c r="N38" s="279"/>
      <c r="O38" s="279"/>
      <c r="P38" s="279"/>
      <c r="Q38" s="279"/>
      <c r="R38" s="279"/>
      <c r="S38" s="279"/>
      <c r="T38" s="279"/>
    </row>
    <row r="39" spans="1:20" s="185" customFormat="1" ht="18.75" customHeight="1" x14ac:dyDescent="0.15">
      <c r="A39" s="649"/>
      <c r="B39" s="639" t="s">
        <v>112</v>
      </c>
      <c r="C39" s="640"/>
      <c r="D39" s="640"/>
      <c r="E39" s="641"/>
      <c r="F39" s="280"/>
      <c r="G39" s="280"/>
      <c r="H39" s="280"/>
      <c r="I39" s="280"/>
      <c r="J39" s="280"/>
      <c r="K39" s="280"/>
      <c r="L39" s="280"/>
      <c r="M39" s="280"/>
      <c r="N39" s="280"/>
      <c r="O39" s="280"/>
      <c r="P39" s="280"/>
      <c r="Q39" s="280"/>
      <c r="R39" s="280"/>
      <c r="S39" s="280"/>
      <c r="T39" s="280"/>
    </row>
    <row r="40" spans="1:20" s="185" customFormat="1" ht="18.75" customHeight="1" x14ac:dyDescent="0.15">
      <c r="A40" s="649"/>
      <c r="B40" s="639" t="s">
        <v>113</v>
      </c>
      <c r="C40" s="640"/>
      <c r="D40" s="640"/>
      <c r="E40" s="641"/>
      <c r="F40" s="280"/>
      <c r="G40" s="280"/>
      <c r="H40" s="280"/>
      <c r="I40" s="280"/>
      <c r="J40" s="280"/>
      <c r="K40" s="280"/>
      <c r="L40" s="280"/>
      <c r="M40" s="280"/>
      <c r="N40" s="280"/>
      <c r="O40" s="280"/>
      <c r="P40" s="280"/>
      <c r="Q40" s="280"/>
      <c r="R40" s="280"/>
      <c r="S40" s="280"/>
      <c r="T40" s="280"/>
    </row>
    <row r="41" spans="1:20" s="185" customFormat="1" ht="18.75" customHeight="1" x14ac:dyDescent="0.15">
      <c r="A41" s="649"/>
      <c r="B41" s="639" t="s">
        <v>114</v>
      </c>
      <c r="C41" s="640"/>
      <c r="D41" s="640"/>
      <c r="E41" s="641"/>
      <c r="F41" s="280"/>
      <c r="G41" s="280"/>
      <c r="H41" s="280"/>
      <c r="I41" s="280"/>
      <c r="J41" s="280"/>
      <c r="K41" s="280"/>
      <c r="L41" s="280"/>
      <c r="M41" s="280"/>
      <c r="N41" s="280"/>
      <c r="O41" s="280"/>
      <c r="P41" s="280"/>
      <c r="Q41" s="280"/>
      <c r="R41" s="280"/>
      <c r="S41" s="280"/>
      <c r="T41" s="280"/>
    </row>
    <row r="42" spans="1:20" s="185" customFormat="1" ht="18.75" customHeight="1" x14ac:dyDescent="0.15">
      <c r="A42" s="649"/>
      <c r="B42" s="639" t="s">
        <v>115</v>
      </c>
      <c r="C42" s="640"/>
      <c r="D42" s="640"/>
      <c r="E42" s="641"/>
      <c r="F42" s="280"/>
      <c r="G42" s="280"/>
      <c r="H42" s="280"/>
      <c r="I42" s="280"/>
      <c r="J42" s="280"/>
      <c r="K42" s="280"/>
      <c r="L42" s="280"/>
      <c r="M42" s="280"/>
      <c r="N42" s="280"/>
      <c r="O42" s="280"/>
      <c r="P42" s="280"/>
      <c r="Q42" s="280"/>
      <c r="R42" s="280"/>
      <c r="S42" s="280"/>
      <c r="T42" s="280"/>
    </row>
    <row r="43" spans="1:20" s="185" customFormat="1" ht="18.75" customHeight="1" x14ac:dyDescent="0.15">
      <c r="A43" s="649"/>
      <c r="B43" s="639" t="s">
        <v>116</v>
      </c>
      <c r="C43" s="640"/>
      <c r="D43" s="640"/>
      <c r="E43" s="641"/>
      <c r="F43" s="280"/>
      <c r="G43" s="280"/>
      <c r="H43" s="280"/>
      <c r="I43" s="280"/>
      <c r="J43" s="280"/>
      <c r="K43" s="280"/>
      <c r="L43" s="280"/>
      <c r="M43" s="280"/>
      <c r="N43" s="280"/>
      <c r="O43" s="280"/>
      <c r="P43" s="280"/>
      <c r="Q43" s="280"/>
      <c r="R43" s="280"/>
      <c r="S43" s="280"/>
      <c r="T43" s="280"/>
    </row>
    <row r="44" spans="1:20" s="185" customFormat="1" ht="18.75" customHeight="1" x14ac:dyDescent="0.15">
      <c r="A44" s="649"/>
      <c r="B44" s="639" t="s">
        <v>117</v>
      </c>
      <c r="C44" s="640"/>
      <c r="D44" s="640"/>
      <c r="E44" s="641"/>
      <c r="F44" s="288" t="s">
        <v>285</v>
      </c>
      <c r="G44" s="288" t="s">
        <v>285</v>
      </c>
      <c r="H44" s="288" t="s">
        <v>285</v>
      </c>
      <c r="I44" s="288" t="s">
        <v>285</v>
      </c>
      <c r="J44" s="288" t="s">
        <v>285</v>
      </c>
      <c r="K44" s="288" t="s">
        <v>285</v>
      </c>
      <c r="L44" s="288" t="s">
        <v>285</v>
      </c>
      <c r="M44" s="288" t="s">
        <v>285</v>
      </c>
      <c r="N44" s="288" t="s">
        <v>285</v>
      </c>
      <c r="O44" s="288" t="s">
        <v>285</v>
      </c>
      <c r="P44" s="288" t="s">
        <v>285</v>
      </c>
      <c r="Q44" s="288" t="s">
        <v>285</v>
      </c>
      <c r="R44" s="288" t="s">
        <v>285</v>
      </c>
      <c r="S44" s="288" t="s">
        <v>285</v>
      </c>
      <c r="T44" s="288" t="s">
        <v>285</v>
      </c>
    </row>
    <row r="45" spans="1:20" s="185" customFormat="1" ht="18.75" customHeight="1" x14ac:dyDescent="0.15">
      <c r="A45" s="649"/>
      <c r="B45" s="639" t="s">
        <v>400</v>
      </c>
      <c r="C45" s="640"/>
      <c r="D45" s="640"/>
      <c r="E45" s="641"/>
      <c r="F45" s="291" t="s">
        <v>285</v>
      </c>
      <c r="G45" s="291" t="s">
        <v>285</v>
      </c>
      <c r="H45" s="291" t="s">
        <v>285</v>
      </c>
      <c r="I45" s="291" t="s">
        <v>285</v>
      </c>
      <c r="J45" s="291" t="s">
        <v>285</v>
      </c>
      <c r="K45" s="291" t="s">
        <v>285</v>
      </c>
      <c r="L45" s="291" t="s">
        <v>285</v>
      </c>
      <c r="M45" s="291" t="s">
        <v>285</v>
      </c>
      <c r="N45" s="291" t="s">
        <v>285</v>
      </c>
      <c r="O45" s="291" t="s">
        <v>285</v>
      </c>
      <c r="P45" s="291" t="s">
        <v>285</v>
      </c>
      <c r="Q45" s="291" t="s">
        <v>285</v>
      </c>
      <c r="R45" s="291" t="s">
        <v>285</v>
      </c>
      <c r="S45" s="291" t="s">
        <v>285</v>
      </c>
      <c r="T45" s="291" t="s">
        <v>285</v>
      </c>
    </row>
    <row r="46" spans="1:20" s="185" customFormat="1" ht="18.75" customHeight="1" x14ac:dyDescent="0.15">
      <c r="A46" s="649"/>
      <c r="B46" s="642" t="s">
        <v>401</v>
      </c>
      <c r="C46" s="643"/>
      <c r="D46" s="643"/>
      <c r="E46" s="644"/>
      <c r="F46" s="292" t="s">
        <v>285</v>
      </c>
      <c r="G46" s="292" t="s">
        <v>285</v>
      </c>
      <c r="H46" s="292" t="s">
        <v>285</v>
      </c>
      <c r="I46" s="292" t="s">
        <v>285</v>
      </c>
      <c r="J46" s="292" t="s">
        <v>285</v>
      </c>
      <c r="K46" s="292" t="s">
        <v>285</v>
      </c>
      <c r="L46" s="292" t="s">
        <v>285</v>
      </c>
      <c r="M46" s="292" t="s">
        <v>285</v>
      </c>
      <c r="N46" s="292" t="s">
        <v>285</v>
      </c>
      <c r="O46" s="292" t="s">
        <v>285</v>
      </c>
      <c r="P46" s="292" t="s">
        <v>285</v>
      </c>
      <c r="Q46" s="292" t="s">
        <v>285</v>
      </c>
      <c r="R46" s="292" t="s">
        <v>285</v>
      </c>
      <c r="S46" s="292" t="s">
        <v>285</v>
      </c>
      <c r="T46" s="292" t="s">
        <v>285</v>
      </c>
    </row>
    <row r="47" spans="1:20" s="59" customFormat="1" ht="19.5" customHeight="1" x14ac:dyDescent="0.15"/>
    <row r="48" spans="1:20" s="53" customFormat="1" ht="19.5" customHeight="1" x14ac:dyDescent="0.15"/>
    <row r="49" s="53" customFormat="1" ht="19.5" customHeight="1" x14ac:dyDescent="0.15"/>
    <row r="50" s="53" customFormat="1" ht="19.5" customHeight="1" x14ac:dyDescent="0.15"/>
    <row r="51" s="53" customFormat="1" ht="19.5" customHeight="1" x14ac:dyDescent="0.15"/>
    <row r="52" s="53" customFormat="1" ht="19.5" customHeight="1" x14ac:dyDescent="0.15"/>
    <row r="53" s="53" customFormat="1" ht="19.5" customHeight="1" x14ac:dyDescent="0.15"/>
    <row r="54" s="53" customFormat="1" ht="19.5" customHeight="1" x14ac:dyDescent="0.15"/>
    <row r="55" s="53" customFormat="1" ht="19.5" customHeight="1" x14ac:dyDescent="0.15"/>
    <row r="56" s="53" customFormat="1" ht="19.5" customHeight="1" x14ac:dyDescent="0.15"/>
    <row r="57" s="53" customFormat="1" ht="19.5" customHeight="1" x14ac:dyDescent="0.15"/>
    <row r="58" s="53" customFormat="1" ht="19.5" customHeight="1" x14ac:dyDescent="0.15"/>
    <row r="59" s="53" customFormat="1" ht="19.5" customHeight="1" x14ac:dyDescent="0.15"/>
    <row r="60" s="53" customFormat="1" ht="19.5" customHeight="1" x14ac:dyDescent="0.15"/>
    <row r="61" s="53" customFormat="1" ht="19.5" customHeight="1" x14ac:dyDescent="0.15"/>
    <row r="62" s="53" customFormat="1" ht="19.5" customHeight="1" x14ac:dyDescent="0.15"/>
    <row r="63" s="53" customFormat="1" ht="19.5" customHeight="1" x14ac:dyDescent="0.15"/>
    <row r="64" s="53" customFormat="1" ht="19.5" customHeight="1" x14ac:dyDescent="0.15"/>
    <row r="65" s="53" customFormat="1" ht="19.5" customHeight="1" x14ac:dyDescent="0.15"/>
    <row r="66" s="53" customFormat="1" ht="19.5" customHeight="1" x14ac:dyDescent="0.15"/>
  </sheetData>
  <mergeCells count="46">
    <mergeCell ref="U30:X30"/>
    <mergeCell ref="B46:E46"/>
    <mergeCell ref="B44:E44"/>
    <mergeCell ref="B20:E20"/>
    <mergeCell ref="B29:E29"/>
    <mergeCell ref="B30:E30"/>
    <mergeCell ref="B32:E32"/>
    <mergeCell ref="B33:E33"/>
    <mergeCell ref="B34:E34"/>
    <mergeCell ref="B25:E25"/>
    <mergeCell ref="B21:E21"/>
    <mergeCell ref="U25:X25"/>
    <mergeCell ref="U26:X26"/>
    <mergeCell ref="U27:X27"/>
    <mergeCell ref="U28:X28"/>
    <mergeCell ref="U29:X29"/>
    <mergeCell ref="A36:A46"/>
    <mergeCell ref="R7:T7"/>
    <mergeCell ref="B41:E41"/>
    <mergeCell ref="B42:E42"/>
    <mergeCell ref="B43:E43"/>
    <mergeCell ref="B26:E26"/>
    <mergeCell ref="B27:E27"/>
    <mergeCell ref="B28:E28"/>
    <mergeCell ref="B18:E18"/>
    <mergeCell ref="B38:E38"/>
    <mergeCell ref="A18:A35"/>
    <mergeCell ref="B24:E24"/>
    <mergeCell ref="C7:D7"/>
    <mergeCell ref="B22:E22"/>
    <mergeCell ref="B23:E23"/>
    <mergeCell ref="B35:E35"/>
    <mergeCell ref="B19:E19"/>
    <mergeCell ref="B45:E45"/>
    <mergeCell ref="B31:E31"/>
    <mergeCell ref="B36:E36"/>
    <mergeCell ref="B39:E39"/>
    <mergeCell ref="B40:E40"/>
    <mergeCell ref="Q2:R2"/>
    <mergeCell ref="Q8:S8"/>
    <mergeCell ref="Q6:T6"/>
    <mergeCell ref="C9:E9"/>
    <mergeCell ref="B8:D8"/>
    <mergeCell ref="R9:T9"/>
    <mergeCell ref="B1:N2"/>
    <mergeCell ref="B6:E6"/>
  </mergeCells>
  <phoneticPr fontId="1"/>
  <conditionalFormatting sqref="G16">
    <cfRule type="expression" dxfId="23" priority="24" stopIfTrue="1">
      <formula>$G$15="☆"</formula>
    </cfRule>
  </conditionalFormatting>
  <conditionalFormatting sqref="F17:F34 F36:F46">
    <cfRule type="expression" dxfId="22" priority="23" stopIfTrue="1">
      <formula>$F$15="☆"</formula>
    </cfRule>
  </conditionalFormatting>
  <conditionalFormatting sqref="G17:G34 G36:G46">
    <cfRule type="expression" dxfId="21" priority="22" stopIfTrue="1">
      <formula>$G$15="☆"</formula>
    </cfRule>
  </conditionalFormatting>
  <conditionalFormatting sqref="H17:H34 H36:H46">
    <cfRule type="expression" dxfId="20" priority="21" stopIfTrue="1">
      <formula>$H$15="☆"</formula>
    </cfRule>
  </conditionalFormatting>
  <conditionalFormatting sqref="I17:I34 I36:I46">
    <cfRule type="expression" dxfId="19" priority="20" stopIfTrue="1">
      <formula>$I$15="☆"</formula>
    </cfRule>
  </conditionalFormatting>
  <conditionalFormatting sqref="J17:J34 J36:J46">
    <cfRule type="expression" dxfId="18" priority="19" stopIfTrue="1">
      <formula>$J$15="☆"</formula>
    </cfRule>
  </conditionalFormatting>
  <conditionalFormatting sqref="K17:K34 K36:K46">
    <cfRule type="expression" dxfId="17" priority="18" stopIfTrue="1">
      <formula>$K$15="☆"</formula>
    </cfRule>
  </conditionalFormatting>
  <conditionalFormatting sqref="L17:L34 L36:L46">
    <cfRule type="expression" dxfId="16" priority="17" stopIfTrue="1">
      <formula>$L$15="☆"</formula>
    </cfRule>
  </conditionalFormatting>
  <conditionalFormatting sqref="M17:M34 M36:M46">
    <cfRule type="expression" dxfId="15" priority="16" stopIfTrue="1">
      <formula>$M$15="☆"</formula>
    </cfRule>
  </conditionalFormatting>
  <conditionalFormatting sqref="N17:N34 N36:N46">
    <cfRule type="expression" dxfId="14" priority="15" stopIfTrue="1">
      <formula>$N$15="☆"</formula>
    </cfRule>
  </conditionalFormatting>
  <conditionalFormatting sqref="O17:O34 O36:O46">
    <cfRule type="expression" dxfId="13" priority="14" stopIfTrue="1">
      <formula>$O$15="☆"</formula>
    </cfRule>
  </conditionalFormatting>
  <conditionalFormatting sqref="P17:P34 P36:P46">
    <cfRule type="expression" dxfId="12" priority="13" stopIfTrue="1">
      <formula>$P$15="☆"</formula>
    </cfRule>
  </conditionalFormatting>
  <conditionalFormatting sqref="Q17:Q34 Q36:Q46">
    <cfRule type="expression" dxfId="11" priority="12" stopIfTrue="1">
      <formula>$Q$15="☆"</formula>
    </cfRule>
  </conditionalFormatting>
  <conditionalFormatting sqref="F16">
    <cfRule type="expression" dxfId="10" priority="11" stopIfTrue="1">
      <formula>$F$15="☆"</formula>
    </cfRule>
  </conditionalFormatting>
  <conditionalFormatting sqref="H16">
    <cfRule type="expression" dxfId="9" priority="10" stopIfTrue="1">
      <formula>$H$15="☆"</formula>
    </cfRule>
  </conditionalFormatting>
  <conditionalFormatting sqref="I16">
    <cfRule type="expression" dxfId="8" priority="9" stopIfTrue="1">
      <formula>$I$15="☆"</formula>
    </cfRule>
  </conditionalFormatting>
  <conditionalFormatting sqref="J16">
    <cfRule type="expression" dxfId="7" priority="8" stopIfTrue="1">
      <formula>$J$15="☆"</formula>
    </cfRule>
  </conditionalFormatting>
  <conditionalFormatting sqref="K16">
    <cfRule type="expression" dxfId="6" priority="7" stopIfTrue="1">
      <formula>$K$15="☆"</formula>
    </cfRule>
  </conditionalFormatting>
  <conditionalFormatting sqref="L16">
    <cfRule type="expression" dxfId="5" priority="6" stopIfTrue="1">
      <formula>$L$15="☆"</formula>
    </cfRule>
  </conditionalFormatting>
  <conditionalFormatting sqref="M16">
    <cfRule type="expression" dxfId="4" priority="5" stopIfTrue="1">
      <formula>$M$15="☆"</formula>
    </cfRule>
  </conditionalFormatting>
  <conditionalFormatting sqref="N16">
    <cfRule type="expression" dxfId="3" priority="4" stopIfTrue="1">
      <formula>$N$15="☆"</formula>
    </cfRule>
  </conditionalFormatting>
  <conditionalFormatting sqref="O16">
    <cfRule type="expression" dxfId="2" priority="3" stopIfTrue="1">
      <formula>$O$15="☆"</formula>
    </cfRule>
  </conditionalFormatting>
  <conditionalFormatting sqref="P16">
    <cfRule type="expression" dxfId="1" priority="2" stopIfTrue="1">
      <formula>$P$15="☆"</formula>
    </cfRule>
  </conditionalFormatting>
  <conditionalFormatting sqref="Q16">
    <cfRule type="expression" dxfId="0" priority="1" stopIfTrue="1">
      <formula>$Q$15="☆"</formula>
    </cfRule>
  </conditionalFormatting>
  <dataValidations count="3">
    <dataValidation type="list" allowBlank="1" showInputMessage="1" showErrorMessage="1" sqref="R7:T7">
      <formula1>"　,循環器科,循環器内科,内科"</formula1>
    </dataValidation>
    <dataValidation type="list" allowBlank="1" showInputMessage="1" showErrorMessage="1" sqref="F28:T28">
      <formula1>"　,整,不整"</formula1>
    </dataValidation>
    <dataValidation type="list" allowBlank="1" showInputMessage="1" showErrorMessage="1" sqref="F30:T32 F34:T34">
      <formula1>"　,あり,なし"</formula1>
    </dataValidation>
  </dataValidations>
  <printOptions horizontalCentered="1" verticalCentered="1"/>
  <pageMargins left="0" right="0" top="0.19685039370078741" bottom="0" header="0.11811023622047245" footer="0.11811023622047245"/>
  <pageSetup paperSize="9" scale="8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2</vt:i4>
      </vt:variant>
    </vt:vector>
  </HeadingPairs>
  <TitlesOfParts>
    <vt:vector size="16" baseType="lpstr">
      <vt:lpstr>連携パスリスト</vt:lpstr>
      <vt:lpstr>施設リスト</vt:lpstr>
      <vt:lpstr>患者情報（入力）</vt:lpstr>
      <vt:lpstr>表紙</vt:lpstr>
      <vt:lpstr>パス手紙</vt:lpstr>
      <vt:lpstr>治療目標（～12ヶ月）</vt:lpstr>
      <vt:lpstr>治療目標 （13ヶ月～）</vt:lpstr>
      <vt:lpstr>パス経過表（～12ヶ月） </vt:lpstr>
      <vt:lpstr>パス経過表（13ヶ月～）</vt:lpstr>
      <vt:lpstr>生活指導① (内服)</vt:lpstr>
      <vt:lpstr>生活指導① （運動)</vt:lpstr>
      <vt:lpstr>生活指導② (食事)</vt:lpstr>
      <vt:lpstr>生活指導② (生活習慣)</vt:lpstr>
      <vt:lpstr>DATA_PATIENT</vt:lpstr>
      <vt:lpstr>'パス経過表（～12ヶ月） '!Print_Area</vt:lpstr>
      <vt:lpstr>'パス経過表（13ヶ月～）'!Print_Area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伊藤;ITO FUMIAKI / 伊藤 史聡</dc:creator>
  <cp:lastModifiedBy>120090</cp:lastModifiedBy>
  <cp:lastPrinted>2015-05-29T05:16:31Z</cp:lastPrinted>
  <dcterms:created xsi:type="dcterms:W3CDTF">2008-05-29T07:02:12Z</dcterms:created>
  <dcterms:modified xsi:type="dcterms:W3CDTF">2017-03-29T02:14:18Z</dcterms:modified>
</cp:coreProperties>
</file>