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2700" windowWidth="15330" windowHeight="5595" tabRatio="602" activeTab="0"/>
  </bookViews>
  <sheets>
    <sheet name="R3業者用記録表" sheetId="1" r:id="rId1"/>
    <sheet name="公共工事に係るグリーン購入調達記録表記載方法" sheetId="2" r:id="rId2"/>
    <sheet name="類似品（適用品外）の考え方" sheetId="3" r:id="rId3"/>
  </sheets>
  <definedNames/>
  <calcPr fullCalcOnLoad="1"/>
</workbook>
</file>

<file path=xl/sharedStrings.xml><?xml version="1.0" encoding="utf-8"?>
<sst xmlns="http://schemas.openxmlformats.org/spreadsheetml/2006/main" count="465" uniqueCount="340">
  <si>
    <t>単位</t>
  </si>
  <si>
    <t>記載方法</t>
  </si>
  <si>
    <t>発生土等使用量</t>
  </si>
  <si>
    <t>t</t>
  </si>
  <si>
    <t>混合物使用量</t>
  </si>
  <si>
    <t>骨材等使用量</t>
  </si>
  <si>
    <t>間伐材使用量</t>
  </si>
  <si>
    <t>セメント使用量</t>
  </si>
  <si>
    <t>製品使用量</t>
  </si>
  <si>
    <t>kg</t>
  </si>
  <si>
    <t>個</t>
  </si>
  <si>
    <t>使用個数</t>
  </si>
  <si>
    <t>分類</t>
  </si>
  <si>
    <t>品目名</t>
  </si>
  <si>
    <t>資材</t>
  </si>
  <si>
    <t>再生加熱アスファルト混合物</t>
  </si>
  <si>
    <t>再生骨材等</t>
  </si>
  <si>
    <t>小径丸太材</t>
  </si>
  <si>
    <t>間伐材</t>
  </si>
  <si>
    <t>園芸資材</t>
  </si>
  <si>
    <t>下水汚泥を使用した汚泥発酵肥料（下水汚泥コンポスト）</t>
  </si>
  <si>
    <t>道路照明</t>
  </si>
  <si>
    <t>タイル</t>
  </si>
  <si>
    <t>陶磁器質タイル</t>
  </si>
  <si>
    <t>再生木質ボード</t>
  </si>
  <si>
    <t>パーティクルボード</t>
  </si>
  <si>
    <t>繊維板</t>
  </si>
  <si>
    <t>木質系セメント板</t>
  </si>
  <si>
    <t>断熱材</t>
  </si>
  <si>
    <t>照明機器</t>
  </si>
  <si>
    <t>照明制御システム</t>
  </si>
  <si>
    <t>空調用機器</t>
  </si>
  <si>
    <t>吸収冷温水機</t>
  </si>
  <si>
    <t>配管材</t>
  </si>
  <si>
    <t>衛生器具</t>
  </si>
  <si>
    <t>自動水栓</t>
  </si>
  <si>
    <t>建設機械</t>
  </si>
  <si>
    <t>－</t>
  </si>
  <si>
    <t>排出ガス対策型建設機械</t>
  </si>
  <si>
    <t>低騒音型建設機械</t>
  </si>
  <si>
    <t>建設発生土またはその改良土</t>
  </si>
  <si>
    <t>施工面積</t>
  </si>
  <si>
    <t>肥料使用量</t>
  </si>
  <si>
    <t>品目分類</t>
  </si>
  <si>
    <t>対象工事</t>
  </si>
  <si>
    <t>土砂等</t>
  </si>
  <si>
    <t>建設汚泥から再生した処理土を盛土等に使用した工事</t>
  </si>
  <si>
    <t>建設発生土またはその改良土を盛土等に使用した工事</t>
  </si>
  <si>
    <t>再生加熱アスファルト混合物を使用した工事</t>
  </si>
  <si>
    <t>再生骨材等を使用した工事</t>
  </si>
  <si>
    <t>ワックス添加アスファルト混合物を使用した工事</t>
  </si>
  <si>
    <t>間伐材を使用した工事</t>
  </si>
  <si>
    <t>下水汚泥を使用した汚泥発酵肥料（下水汚泥コンポスト）を使用した工事</t>
  </si>
  <si>
    <t>排出ガス対策型建設機械を使用した工事</t>
  </si>
  <si>
    <t>低騒音型建設機械を使用した工事</t>
  </si>
  <si>
    <t>１　工事名等</t>
  </si>
  <si>
    <t>類似品
（適用品外）
（C)</t>
  </si>
  <si>
    <t>左のうち福井県認定リサイクル製品（B)</t>
  </si>
  <si>
    <t>適用品
（A)</t>
  </si>
  <si>
    <t>請負額</t>
  </si>
  <si>
    <t>工事箇所</t>
  </si>
  <si>
    <t>品目名</t>
  </si>
  <si>
    <t>（参考）認定
番号</t>
  </si>
  <si>
    <t>FAX番号</t>
  </si>
  <si>
    <t>２　グリーン購入調達実績</t>
  </si>
  <si>
    <t>数量</t>
  </si>
  <si>
    <t>断熱材を使用した工事</t>
  </si>
  <si>
    <t>照明制御システムを使用した工事</t>
  </si>
  <si>
    <t>吸収冷温水機を使用した工事</t>
  </si>
  <si>
    <t>氷蓄熱式空調機器を使用した工事</t>
  </si>
  <si>
    <t>自動水栓を使用した工事</t>
  </si>
  <si>
    <t>自動洗浄装置およびその組み込み小便器を使用した工事</t>
  </si>
  <si>
    <t>施工面積</t>
  </si>
  <si>
    <t>1　適用品欄には、「福井県庁グリーン購入推進方針」の判断基準を満たした資材等の使用量等を記載してください。</t>
  </si>
  <si>
    <t>工事名</t>
  </si>
  <si>
    <t>請負業者名</t>
  </si>
  <si>
    <t>記入担当者名</t>
  </si>
  <si>
    <t>電話番号</t>
  </si>
  <si>
    <t>工事番号</t>
  </si>
  <si>
    <t>県認定
ﾘｻｲｸﾙ製品
数量割合
（％）
B/A</t>
  </si>
  <si>
    <t>適用品
数量割合
（％）
A/（A+C)</t>
  </si>
  <si>
    <t>【留意事項】</t>
  </si>
  <si>
    <t>※別添「公共工事に係るグリーン購入調達記録表記載方法」に基づき、作成してください。</t>
  </si>
  <si>
    <t>工法</t>
  </si>
  <si>
    <t>m2</t>
  </si>
  <si>
    <t>アスファルト混合物</t>
  </si>
  <si>
    <t>ワックス添加アスファルト混合物</t>
  </si>
  <si>
    <t>再生材料を用いたコンクリート二次製品（インターロッキングブロックを含む。）</t>
  </si>
  <si>
    <t>フローリング</t>
  </si>
  <si>
    <t>フローリングを使用した工事</t>
  </si>
  <si>
    <t>使用面積</t>
  </si>
  <si>
    <t>変圧器</t>
  </si>
  <si>
    <t>台</t>
  </si>
  <si>
    <t>変圧器を使用した工事</t>
  </si>
  <si>
    <t>台数</t>
  </si>
  <si>
    <t>ガスエンジンヒートポンプ式空気調和機</t>
  </si>
  <si>
    <t>ガスエンジンヒートポンプ式空気調和機を使用した工事</t>
  </si>
  <si>
    <t>施工延長</t>
  </si>
  <si>
    <t>機械台数</t>
  </si>
  <si>
    <t>再生材料を用いたコンクリート二次製品を使用した工事</t>
  </si>
  <si>
    <t>氷蓄熱式空調機器</t>
  </si>
  <si>
    <t>建設汚泥から再生した処理土</t>
  </si>
  <si>
    <t>m3</t>
  </si>
  <si>
    <t>再生処理土使用量</t>
  </si>
  <si>
    <t>m3</t>
  </si>
  <si>
    <t>路盤材</t>
  </si>
  <si>
    <t>コンクリート製品</t>
  </si>
  <si>
    <t>土木用シート</t>
  </si>
  <si>
    <t>m2</t>
  </si>
  <si>
    <t>施工面積</t>
  </si>
  <si>
    <t>剪定枝葉たい肥</t>
  </si>
  <si>
    <t>剪定枝葉たい肥を使用した工事</t>
  </si>
  <si>
    <t>製材等</t>
  </si>
  <si>
    <t>製材</t>
  </si>
  <si>
    <t>製材を使用した工事</t>
  </si>
  <si>
    <t>使用量</t>
  </si>
  <si>
    <t>パーティクルボードを使用した工事</t>
  </si>
  <si>
    <t>繊維板を使用した工事</t>
  </si>
  <si>
    <t>木質系セメント板を使用した工事</t>
  </si>
  <si>
    <t>ビニル系床材</t>
  </si>
  <si>
    <t>m2</t>
  </si>
  <si>
    <t>ビニル系床材を使用した工事</t>
  </si>
  <si>
    <t>工事数</t>
  </si>
  <si>
    <t>ｍ</t>
  </si>
  <si>
    <t>自動洗浄装置およびその組み込み小便器</t>
  </si>
  <si>
    <t>法面緑化工法</t>
  </si>
  <si>
    <t>m2</t>
  </si>
  <si>
    <t>施工面積</t>
  </si>
  <si>
    <t>m2</t>
  </si>
  <si>
    <t>混合セメントおよびコンクリート</t>
  </si>
  <si>
    <t xml:space="preserve">高炉セメント
</t>
  </si>
  <si>
    <t>フライアッシュセメント</t>
  </si>
  <si>
    <t>ｍ３</t>
  </si>
  <si>
    <t>生コンクリート使用量</t>
  </si>
  <si>
    <t>生コンクリートおよび吹付けコンクリート（高炉）</t>
  </si>
  <si>
    <t>生コンクリートおよび吹付けコンクリート（フライアッシュ）</t>
  </si>
  <si>
    <t>高炉セメントまたはフライアッシュセメントを使用した工事（生コンおよび吹付けコンクリートは除く。）</t>
  </si>
  <si>
    <t>送風機</t>
  </si>
  <si>
    <t>ポンプ</t>
  </si>
  <si>
    <t>送風機を使用した工事</t>
  </si>
  <si>
    <t>生コンクリートおよび吹付けコンクリート（高炉セメントまたはフライアッシュセメント）を使用した工事</t>
  </si>
  <si>
    <t>ポンプを使用した工事</t>
  </si>
  <si>
    <t>建具</t>
  </si>
  <si>
    <t>排水・通気用再生硬質ポリ塩化ビニル管</t>
  </si>
  <si>
    <t>排水・通気用再生硬質ポリ塩化ビニル管を使用した工事</t>
  </si>
  <si>
    <t>舗装材</t>
  </si>
  <si>
    <t>再生材料を用いた舗装用ブロック（焼成）</t>
  </si>
  <si>
    <t>26,36,38,40,42,46,47,59,67,89,90,91,92,94,97</t>
  </si>
  <si>
    <t>13,20,96</t>
  </si>
  <si>
    <t>再生材料を用いた土木用シート等（吸出防止材、植生・防草シート）</t>
  </si>
  <si>
    <t>再生材料を用いた土木用シート（吸出防止材等）を使用した工事</t>
  </si>
  <si>
    <t>建設発生木材（伐根材、伐採材、枝葉等または建設発生土を活用した法面緑化工法等（現場内利用工事）</t>
  </si>
  <si>
    <t>木材チップを活用した植生基材吹付工法等（工事間流用・購入工事）</t>
  </si>
  <si>
    <t>建設発生木材（伐根材、伐採材、枝葉等）または建設発生土を活用した法面緑化工法等を適用した工事</t>
  </si>
  <si>
    <t>木材チップを活用した植生基材吹付工等を適用した工事</t>
  </si>
  <si>
    <t>２　類似品欄には、適用品以外を使用した資材等の使用量を記載してください。（別添「類似品（適用品外）の考え方」を参照）</t>
  </si>
  <si>
    <t>１「適用品(A)」欄</t>
  </si>
  <si>
    <t>２「福井県認定リサイクル製品（B)」欄</t>
  </si>
  <si>
    <t>　・認定番号ではなく、調達数量を記入してください。</t>
  </si>
  <si>
    <t>　・「適用品（A)」以下の数量となっているか確認してください。</t>
  </si>
  <si>
    <t>３「類似品（適用品外）(C)」欄</t>
  </si>
  <si>
    <t>　・重点品目のうち判断の基準を満足しない資機材、および使用目的において当該重点</t>
  </si>
  <si>
    <t>　　品目の代替品となり得る資機材の使用量を記入してください。</t>
  </si>
  <si>
    <t>　　　（別紙「類似品（適用品外）の考え方」を参照）</t>
  </si>
  <si>
    <t>　・類似品の調達がない場合は、「０」を記入してください。（適用品の調達があり、</t>
  </si>
  <si>
    <t>　　類似品が０の場合は、当該適用品数量割合（当該品目のグリーン購入率）は100％</t>
  </si>
  <si>
    <t>　　となる。）</t>
  </si>
  <si>
    <t>４「適用品数量割合」、「県認定リサイクル製品数量割合」</t>
  </si>
  <si>
    <t>　・「適用品」、「福井県認定リサイクル製品」、「類似品」欄への数値入力により、</t>
  </si>
  <si>
    <t>　　自動計算されますので、入力する必要はありません。</t>
  </si>
  <si>
    <t>　</t>
  </si>
  <si>
    <t>５「建設機械」</t>
  </si>
  <si>
    <t>　・工事で使用した判断基準を満たす機械台数を記入すること。</t>
  </si>
  <si>
    <t>　　（例：１工事で判断基準を満たすバックホウを２台使用した場合、台数は２）</t>
  </si>
  <si>
    <t>　・使用した機種名を記入しないこと。</t>
  </si>
  <si>
    <t>６　その他</t>
  </si>
  <si>
    <t>　・入力漏れがないかどうかを確認するため、「調達数量」欄は、調達がなくても空欄</t>
  </si>
  <si>
    <t>　　にせず、「０」を記入すること。</t>
  </si>
  <si>
    <t>　・品目毎に、記載方法欄により当該工事の総使用量を記入してください。</t>
  </si>
  <si>
    <t>　・この報告書は、工事完成届と同時に監督職員に提出してください。</t>
  </si>
  <si>
    <t>　・福井県庁グリーン購入推進方針ホームページアドレス</t>
  </si>
  <si>
    <t>【類似品（適用品外）の考え方】</t>
  </si>
  <si>
    <t>品目名
（品目分類）</t>
  </si>
  <si>
    <t>品目
番号</t>
  </si>
  <si>
    <t>品目名（品目名）</t>
  </si>
  <si>
    <t>類似品等</t>
  </si>
  <si>
    <t>単位</t>
  </si>
  <si>
    <t>備考</t>
  </si>
  <si>
    <t>21-1</t>
  </si>
  <si>
    <t>建設汚泥から再生した処理土</t>
  </si>
  <si>
    <t>m3</t>
  </si>
  <si>
    <r>
      <t>建設発生土またはその改良土が代替品となることから、</t>
    </r>
    <r>
      <rPr>
        <u val="single"/>
        <sz val="10"/>
        <rFont val="ＭＳ Ｐゴシック"/>
        <family val="3"/>
      </rPr>
      <t>建設汚泥から再生した処理土の使用量のみ集計</t>
    </r>
    <r>
      <rPr>
        <sz val="10"/>
        <rFont val="ＭＳ Ｐゴシック"/>
        <family val="3"/>
      </rPr>
      <t>する。（代替品については集計しない。）</t>
    </r>
  </si>
  <si>
    <t>21-2</t>
  </si>
  <si>
    <t>建設発生土またはその改良土</t>
  </si>
  <si>
    <t>購入土</t>
  </si>
  <si>
    <t>ストックヤード利用土は当該重点品目として集計する</t>
  </si>
  <si>
    <t>アスファルト混合物</t>
  </si>
  <si>
    <t>21-3</t>
  </si>
  <si>
    <t>再生加熱アスファルト混合物</t>
  </si>
  <si>
    <t>加熱アスファルト混合物（新材）</t>
  </si>
  <si>
    <t>21-4</t>
  </si>
  <si>
    <t>ワックス添加アスファルト混合物</t>
  </si>
  <si>
    <t>当該重点品目のうち判断基準を満足しない資材、および耐流動密粒度アスファルト混合物改質Ⅱ型</t>
  </si>
  <si>
    <t>m2</t>
  </si>
  <si>
    <t>路盤材</t>
  </si>
  <si>
    <t>再生骨材等</t>
  </si>
  <si>
    <t>骨材等（新材）</t>
  </si>
  <si>
    <t>類似品等の特定は困難</t>
  </si>
  <si>
    <t>小径丸太材は、代替品の考え方が困難であることから、小径丸太材の使用量のみを集計する。（代替品については集計しない。）</t>
  </si>
  <si>
    <t>混合セメントおよびコンクリート</t>
  </si>
  <si>
    <t>高炉セメント（生コンクリートおよび吹付けコンクリートを含む。）</t>
  </si>
  <si>
    <t>当該重点品目のうち判断基準を満足しない資材、および普通ポルトランドセメントセメント、生コンクリート（吹付けコンクリート含む）</t>
  </si>
  <si>
    <t>フライアッシュセメント（生コンクリートおよび吹付けコンクリートを含む。）</t>
  </si>
  <si>
    <t>コンクリート製品</t>
  </si>
  <si>
    <t>再生材料を用いたコンクリート２次製品（インターロッキングブロックを含む。）</t>
  </si>
  <si>
    <t>当該重点品目のうち判断基準を満足しない資材、および使用目的において当該重点品目の代替品となり得るコンクリート二次製品</t>
  </si>
  <si>
    <t>当該重点品目のうち判断基準を満足しない資材、および使用目的において当該重点品目の代替品となり得る舗装用ブロック</t>
  </si>
  <si>
    <t>再生材料を用いた土木用シート（吸出防止材、植生・防草シート）</t>
  </si>
  <si>
    <t>判断基準を満たさない土木用シート（吸出防止材、植生・防草シート）</t>
  </si>
  <si>
    <t>21-13</t>
  </si>
  <si>
    <t>剪定枝葉たい肥</t>
  </si>
  <si>
    <t>判断基準を満たさない肥料（土壌改良資材も含む）</t>
  </si>
  <si>
    <t>21-15</t>
  </si>
  <si>
    <t>21-16</t>
  </si>
  <si>
    <t>判断基準を満たさない陶磁器質タイル（特別注文品を除く）</t>
  </si>
  <si>
    <t>断熱サッシ・ドア</t>
  </si>
  <si>
    <t>判断基準を満たさない断熱サッシ・ドア</t>
  </si>
  <si>
    <t>製材等</t>
  </si>
  <si>
    <t>21-18</t>
  </si>
  <si>
    <t>判断基準を満たさない製材</t>
  </si>
  <si>
    <t>m2</t>
  </si>
  <si>
    <t>21-19</t>
  </si>
  <si>
    <t>集成材、合板、単板積層材</t>
  </si>
  <si>
    <t>判断基準を満たさない集合材、合板、単板積層材</t>
  </si>
  <si>
    <t>m3</t>
  </si>
  <si>
    <t>フローリング</t>
  </si>
  <si>
    <t>21-20</t>
  </si>
  <si>
    <t>判断基準を満たさないフローリング</t>
  </si>
  <si>
    <t>21-21</t>
  </si>
  <si>
    <t>判断基準を満たさないパーティクルボード</t>
  </si>
  <si>
    <t>21-22</t>
  </si>
  <si>
    <t>判断基準を満たさない繊維板</t>
  </si>
  <si>
    <t>21-23</t>
  </si>
  <si>
    <t>判断基準を満たさない木質系セメント板</t>
  </si>
  <si>
    <t>ビニル系床材</t>
  </si>
  <si>
    <t>21-24</t>
  </si>
  <si>
    <t>ビニル系床材</t>
  </si>
  <si>
    <t>判断基準を満たさないビニル系床材</t>
  </si>
  <si>
    <t>JISA5705（ビニル系床材）に規定されるビニル系床材の種類で記号PFに該当するものについては、本項の判断の基準の対象とする｢ビニル系床材｣に含まれないものとする。</t>
  </si>
  <si>
    <t>21-25</t>
  </si>
  <si>
    <t>判断基準を満たす断熱材を使用していない工事</t>
  </si>
  <si>
    <t>判断基準を満足する断熱材を使用した場合には「適用品」欄に「１」を、判断基準を満足しない断熱材を採用した場合には「類似品」欄に「１」を記載する。（いずれも使用していない場合は、両方に「０」を記載する。）</t>
  </si>
  <si>
    <t>21-26</t>
  </si>
  <si>
    <t>事務室など通常使用される部屋で判断基準を満たす照明システムを採用していない工事</t>
  </si>
  <si>
    <t>判断基準を満足するシステムを採用した場合には「適用品」欄に「１」を、判断基準を満足しない重点品目の代替のシステムのみを採用した場合には「類似品等」に「１」を記載する。（いずれも使用していない場合は、両方に「０」を記載する。）</t>
  </si>
  <si>
    <t>21-27</t>
  </si>
  <si>
    <t>判断基準を満たさない変圧器（備考に掲げる除外品を除く）</t>
  </si>
  <si>
    <t>判断基準を満足する設備を使用した場合には「適用品」欄に「１」を、判断基準を満足しない設備を採用した場合には「類似品」欄に「１」を記載する。（いずれも使用していない場合は、両方に「０」を記載する。）</t>
  </si>
  <si>
    <t>21-28</t>
  </si>
  <si>
    <t>判断基準を満たさない吸収冷温水機（備考に掲げる除外品を除く）</t>
  </si>
  <si>
    <t>21-29</t>
  </si>
  <si>
    <t>氷蓄熱式空調機器</t>
  </si>
  <si>
    <t>判断基準を満たさない氷蓄熱式空調機器（備考に掲げる除外品を除く）</t>
  </si>
  <si>
    <t>21-30</t>
  </si>
  <si>
    <t>ガスエンジンヒートポンプ式空気調和機</t>
  </si>
  <si>
    <t>判断基準を満たさないガスエンジンヒートポンプ式空気調和機（備考に掲げる除外品を除く）</t>
  </si>
  <si>
    <t>21-31</t>
  </si>
  <si>
    <t>送風機</t>
  </si>
  <si>
    <t>判断基準を満たさない送風機（備考に掲げる除外品を除く）</t>
  </si>
  <si>
    <t>21-32</t>
  </si>
  <si>
    <t>ポンプ</t>
  </si>
  <si>
    <t>判断基準を満たさないポンプ（備考に掲げる除外品を除く）</t>
  </si>
  <si>
    <t>21-33</t>
  </si>
  <si>
    <t>排水・通気用再生硬質ポリ塩化ビニル管</t>
  </si>
  <si>
    <t>判断基準を満たさない排水・通気用ポリ硬質塩化ビニル管</t>
  </si>
  <si>
    <t>ｍ</t>
  </si>
  <si>
    <t>21-34</t>
  </si>
  <si>
    <t>便所洗面に判断基準を満たす水栓を採用していない工事</t>
  </si>
  <si>
    <t>判断基準を満足する資材を使用した場合には「適用品」欄に「１」を、判断基準を満足しない資材のみを使用した場合には「類似品」欄に「１」を記載する。（いずれも使用していない場合は、両方に「０」を記載する。）</t>
  </si>
  <si>
    <t>21-35</t>
  </si>
  <si>
    <t>自動洗浄装置およびその組み込み小便器</t>
  </si>
  <si>
    <t>小便器を資材として使用する工事のうち、判断基準を満たす小便器を採用していない工事</t>
  </si>
  <si>
    <t>21-36</t>
  </si>
  <si>
    <t>建設
機械</t>
  </si>
  <si>
    <t>工事により使用する建設機械台数が多くなり、類似品の特定が困難</t>
  </si>
  <si>
    <t>工法</t>
  </si>
  <si>
    <t>法面緑化工法</t>
  </si>
  <si>
    <t>建設発生木材（伐根材、伐採材、枝葉等）または建設発生土を活用した法面緑化工法等（現場内利用工事）</t>
  </si>
  <si>
    <t>判断基準を満たさない法面緑化工法等</t>
  </si>
  <si>
    <t>木材チップを活用した植生基材吹付工法等（工事間流用・購入工事）</t>
  </si>
  <si>
    <t>判断基準を満たさない植生基材吹付工法等</t>
  </si>
  <si>
    <t>　・「福井県庁グリーン購入推進方針」の重点品目の判断基準を満たした資機材等の</t>
  </si>
  <si>
    <r>
      <t xml:space="preserve">　　　 </t>
    </r>
    <r>
      <rPr>
        <sz val="11"/>
        <rFont val="ＭＳ Ｐゴシック"/>
        <family val="3"/>
      </rPr>
      <t>http://www.pref.fukui.lg.jp/doc/kankyou/greenjissekiichirann.html</t>
    </r>
  </si>
  <si>
    <t>21-5</t>
  </si>
  <si>
    <t>21-6</t>
  </si>
  <si>
    <t>21-7</t>
  </si>
  <si>
    <t>21-8</t>
  </si>
  <si>
    <t>21-9</t>
  </si>
  <si>
    <t>21-10</t>
  </si>
  <si>
    <t>21-11</t>
  </si>
  <si>
    <t>21-12</t>
  </si>
  <si>
    <t>21-14</t>
  </si>
  <si>
    <t>21-17</t>
  </si>
  <si>
    <t>バークたい肥</t>
  </si>
  <si>
    <t>バークたい肥</t>
  </si>
  <si>
    <t>バークたい肥を使用した工事</t>
  </si>
  <si>
    <t>３　この報告書は、工事完成届と同時に監督職員に提出してください。</t>
  </si>
  <si>
    <t>４　福井県庁グリーン購入推進方針ﾎｰﾑﾍﾟｰｼﾞｱﾄﾞﾚｽ　　http://www.pref.fukui.lg.jp/doc/kankyou/greenjissekiichirann.html</t>
  </si>
  <si>
    <t>コンクリート用型枠</t>
  </si>
  <si>
    <t>合板型枠</t>
  </si>
  <si>
    <t>合板型枠を使用した工事</t>
  </si>
  <si>
    <t>m2</t>
  </si>
  <si>
    <t>21-37</t>
  </si>
  <si>
    <t>21-38</t>
  </si>
  <si>
    <t>21-39</t>
  </si>
  <si>
    <t>21-40</t>
  </si>
  <si>
    <t>21-41</t>
  </si>
  <si>
    <t>合板型枠を資材として使用する工事のうち、判断基準を満たす合板型枠を採用していない工事</t>
  </si>
  <si>
    <t>LED道路照明</t>
  </si>
  <si>
    <t>判断基準を満たさないLED道路照明</t>
  </si>
  <si>
    <t>LED道路照明</t>
  </si>
  <si>
    <t>LED道路照明を使用した工事</t>
  </si>
  <si>
    <t>m2</t>
  </si>
  <si>
    <t>断熱サッシ・ドア</t>
  </si>
  <si>
    <t>断熱サッシ・ドアを使用した工事</t>
  </si>
  <si>
    <t>m3</t>
  </si>
  <si>
    <r>
      <rPr>
        <sz val="11"/>
        <rFont val="ＭＳ Ｐゴシック"/>
        <family val="3"/>
      </rPr>
      <t>セラミックタイル</t>
    </r>
  </si>
  <si>
    <r>
      <rPr>
        <sz val="11"/>
        <rFont val="ＭＳ Ｐゴシック"/>
        <family val="3"/>
      </rPr>
      <t>セラミックタイルを使用した工事</t>
    </r>
  </si>
  <si>
    <r>
      <t>集成材</t>
    </r>
    <r>
      <rPr>
        <sz val="11"/>
        <rFont val="ＭＳ Ｐゴシック"/>
        <family val="3"/>
      </rPr>
      <t>（直交集成板を含む）、合板、単板積層材</t>
    </r>
  </si>
  <si>
    <t>集成材（直交集成板を含む）、合板、単板積層材を使用した工事</t>
  </si>
  <si>
    <t>木材・プラスチック再生複合材製品</t>
  </si>
  <si>
    <t>木材・プラスチック再生複合材製品を使用した工事</t>
  </si>
  <si>
    <r>
      <t>m</t>
    </r>
    <r>
      <rPr>
        <sz val="11"/>
        <rFont val="ＭＳ Ｐゴシック"/>
        <family val="3"/>
      </rPr>
      <t>2</t>
    </r>
  </si>
  <si>
    <r>
      <t>48,57,</t>
    </r>
    <r>
      <rPr>
        <sz val="11"/>
        <rFont val="ＭＳ Ｐゴシック"/>
        <family val="3"/>
      </rPr>
      <t>70,71,80,84</t>
    </r>
  </si>
  <si>
    <t>大便器</t>
  </si>
  <si>
    <t>大便器を使用した工事</t>
  </si>
  <si>
    <t>大便器を資材として使用する工事のうち、判断基準を満たす洋風便器を採用していない工事</t>
  </si>
  <si>
    <r>
      <t>　　使用量等を記入してください。</t>
    </r>
    <r>
      <rPr>
        <b/>
        <u val="single"/>
        <sz val="11"/>
        <color indexed="10"/>
        <rFont val="ＭＳ 明朝"/>
        <family val="1"/>
      </rPr>
      <t>（必ず、令和３年度の調達計画を読んで下さい。）</t>
    </r>
  </si>
  <si>
    <t>「公共工事に係るグリーン購入調達記録表記載方法」（令和３年度版）</t>
  </si>
  <si>
    <t>公共工事に係るグリーン購入調達個別工事物件記録表（令和3年度版）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</si>
</sst>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s>
  <fonts count="5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b/>
      <sz val="11"/>
      <name val="ＭＳ Ｐゴシック"/>
      <family val="3"/>
    </font>
    <font>
      <sz val="10"/>
      <name val="ＭＳ Ｐゴシック"/>
      <family val="3"/>
    </font>
    <font>
      <b/>
      <sz val="8"/>
      <name val="ＭＳ Ｐゴシック"/>
      <family val="3"/>
    </font>
    <font>
      <b/>
      <sz val="10"/>
      <name val="ＭＳ Ｐゴシック"/>
      <family val="3"/>
    </font>
    <font>
      <b/>
      <sz val="14"/>
      <name val="ＭＳ Ｐゴシック"/>
      <family val="3"/>
    </font>
    <font>
      <sz val="11"/>
      <name val="ＭＳ ゴシック"/>
      <family val="3"/>
    </font>
    <font>
      <sz val="11"/>
      <name val="ＭＳ 明朝"/>
      <family val="1"/>
    </font>
    <font>
      <b/>
      <u val="single"/>
      <sz val="11"/>
      <color indexed="10"/>
      <name val="ＭＳ 明朝"/>
      <family val="1"/>
    </font>
    <font>
      <u val="single"/>
      <sz val="11"/>
      <color indexed="12"/>
      <name val="ＭＳ Ｐゴシック"/>
      <family val="3"/>
    </font>
    <font>
      <sz val="6"/>
      <name val="ＭＳ ゴシック"/>
      <family val="3"/>
    </font>
    <font>
      <b/>
      <sz val="9"/>
      <name val="ＭＳ Ｐゴシック"/>
      <family val="3"/>
    </font>
    <font>
      <sz val="9"/>
      <name val="ＭＳ Ｐゴシック"/>
      <family val="3"/>
    </font>
    <font>
      <b/>
      <sz val="10"/>
      <name val="ＭＳ ゴシック"/>
      <family val="3"/>
    </font>
    <font>
      <b/>
      <sz val="9"/>
      <name val="ＭＳ ゴシック"/>
      <family val="3"/>
    </font>
    <font>
      <u val="single"/>
      <sz val="10"/>
      <name val="ＭＳ Ｐゴシック"/>
      <family val="3"/>
    </font>
    <font>
      <sz val="16"/>
      <name val="ＭＳ Ｐゴシック"/>
      <family val="3"/>
    </font>
    <font>
      <strike/>
      <sz val="10"/>
      <color indexed="12"/>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medium"/>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style="medium"/>
      <top style="thin"/>
      <bottom>
        <color indexed="63"/>
      </bottom>
    </border>
    <border>
      <left style="medium"/>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thin"/>
      <bottom style="medium"/>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medium"/>
      <right style="thin"/>
      <top>
        <color indexed="63"/>
      </top>
      <bottom style="thin"/>
    </border>
    <border>
      <left style="thin"/>
      <right style="thin"/>
      <top style="medium"/>
      <bottom style="thin"/>
    </border>
    <border>
      <left style="medium"/>
      <right style="thin"/>
      <top style="thin"/>
      <bottom style="medium"/>
    </border>
    <border diagonalUp="1">
      <left style="thin"/>
      <right style="thin"/>
      <top style="medium"/>
      <bottom style="thin"/>
      <diagonal style="thin"/>
    </border>
    <border diagonalUp="1">
      <left style="thin"/>
      <right style="thin"/>
      <top style="thin"/>
      <bottom style="thin"/>
      <diagonal style="thin"/>
    </border>
    <border diagonalUp="1">
      <left style="thin"/>
      <right style="thin"/>
      <top>
        <color indexed="63"/>
      </top>
      <bottom style="thin"/>
      <diagonal style="thin"/>
    </border>
    <border diagonalUp="1">
      <left style="thin"/>
      <right style="thin"/>
      <top>
        <color indexed="63"/>
      </top>
      <bottom>
        <color indexed="63"/>
      </bottom>
      <diagonal style="thin"/>
    </border>
    <border>
      <left>
        <color indexed="63"/>
      </left>
      <right style="thin"/>
      <top style="thin"/>
      <bottom style="medium"/>
    </border>
    <border>
      <left style="thin"/>
      <right>
        <color indexed="63"/>
      </right>
      <top style="medium"/>
      <bottom>
        <color indexed="63"/>
      </bottom>
    </border>
    <border>
      <left style="medium"/>
      <right>
        <color indexed="63"/>
      </right>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0"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68">
    <xf numFmtId="0" fontId="0" fillId="0" borderId="0" xfId="0" applyAlignment="1">
      <alignment/>
    </xf>
    <xf numFmtId="0" fontId="4" fillId="0" borderId="0" xfId="0" applyFont="1" applyAlignment="1">
      <alignment horizontal="center"/>
    </xf>
    <xf numFmtId="0" fontId="5" fillId="0" borderId="0" xfId="0" applyFont="1" applyBorder="1" applyAlignment="1">
      <alignment horizontal="center"/>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18" xfId="0" applyFont="1" applyFill="1" applyBorder="1" applyAlignment="1">
      <alignment vertical="top"/>
    </xf>
    <xf numFmtId="0" fontId="4" fillId="0" borderId="0" xfId="0" applyFont="1" applyFill="1" applyAlignment="1">
      <alignment/>
    </xf>
    <xf numFmtId="0" fontId="4" fillId="0" borderId="0" xfId="0" applyFont="1" applyFill="1" applyAlignment="1">
      <alignment horizontal="center"/>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0" fontId="5" fillId="0" borderId="24" xfId="0" applyFont="1" applyFill="1" applyBorder="1" applyAlignment="1">
      <alignment vertical="top"/>
    </xf>
    <xf numFmtId="0" fontId="5" fillId="0" borderId="25" xfId="0" applyFont="1" applyFill="1" applyBorder="1" applyAlignment="1">
      <alignment vertical="top"/>
    </xf>
    <xf numFmtId="0" fontId="5" fillId="0" borderId="26" xfId="0" applyFont="1" applyFill="1" applyBorder="1" applyAlignment="1">
      <alignment horizontal="center" vertical="top"/>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0" borderId="28" xfId="0" applyFont="1" applyFill="1" applyBorder="1" applyAlignment="1">
      <alignment horizontal="center" vertical="top"/>
    </xf>
    <xf numFmtId="0" fontId="5" fillId="0" borderId="29" xfId="0" applyFont="1" applyFill="1" applyBorder="1" applyAlignment="1">
      <alignment horizontal="center" vertical="top"/>
    </xf>
    <xf numFmtId="0" fontId="5" fillId="0" borderId="30" xfId="0" applyFont="1" applyFill="1" applyBorder="1" applyAlignment="1">
      <alignment horizontal="center" vertical="top"/>
    </xf>
    <xf numFmtId="0" fontId="5" fillId="0" borderId="31" xfId="0" applyFont="1" applyFill="1" applyBorder="1" applyAlignment="1">
      <alignment horizontal="center" vertical="top"/>
    </xf>
    <xf numFmtId="0" fontId="5" fillId="0" borderId="13" xfId="0" applyFont="1" applyFill="1" applyBorder="1" applyAlignment="1">
      <alignment vertical="top"/>
    </xf>
    <xf numFmtId="0" fontId="5" fillId="0" borderId="32" xfId="0" applyFont="1" applyFill="1" applyBorder="1" applyAlignment="1">
      <alignment vertical="top"/>
    </xf>
    <xf numFmtId="0" fontId="5" fillId="0" borderId="13" xfId="0" applyFont="1" applyFill="1" applyBorder="1" applyAlignment="1">
      <alignment horizontal="center" vertical="top"/>
    </xf>
    <xf numFmtId="0" fontId="5" fillId="0" borderId="33" xfId="0" applyFont="1" applyFill="1" applyBorder="1" applyAlignment="1">
      <alignment horizontal="center" vertical="top"/>
    </xf>
    <xf numFmtId="0" fontId="5" fillId="0" borderId="31" xfId="0" applyFont="1" applyFill="1" applyBorder="1" applyAlignment="1">
      <alignment horizontal="center" vertical="top" wrapText="1"/>
    </xf>
    <xf numFmtId="0" fontId="5" fillId="0" borderId="34" xfId="0" applyFont="1" applyFill="1" applyBorder="1" applyAlignment="1">
      <alignment horizontal="center" vertical="top"/>
    </xf>
    <xf numFmtId="0" fontId="5" fillId="0" borderId="35" xfId="0" applyFont="1" applyFill="1" applyBorder="1" applyAlignment="1">
      <alignment horizontal="center" vertical="top"/>
    </xf>
    <xf numFmtId="0" fontId="5" fillId="0" borderId="36" xfId="0" applyFont="1" applyFill="1" applyBorder="1" applyAlignment="1">
      <alignment horizontal="center" vertical="top"/>
    </xf>
    <xf numFmtId="0" fontId="5" fillId="0" borderId="37" xfId="0" applyFont="1" applyFill="1" applyBorder="1" applyAlignment="1">
      <alignment horizontal="center" vertical="top" wrapText="1"/>
    </xf>
    <xf numFmtId="0" fontId="7" fillId="0" borderId="35" xfId="0" applyFont="1" applyFill="1" applyBorder="1" applyAlignment="1">
      <alignment horizontal="center" vertical="top" wrapText="1"/>
    </xf>
    <xf numFmtId="0" fontId="5" fillId="0" borderId="38" xfId="0" applyFont="1" applyFill="1" applyBorder="1" applyAlignment="1">
      <alignment horizontal="center" vertical="top"/>
    </xf>
    <xf numFmtId="0" fontId="6" fillId="0" borderId="39" xfId="0" applyFont="1" applyFill="1" applyBorder="1" applyAlignment="1">
      <alignment vertical="top" wrapText="1"/>
    </xf>
    <xf numFmtId="0" fontId="6" fillId="0" borderId="39" xfId="0" applyFont="1" applyFill="1" applyBorder="1" applyAlignment="1">
      <alignment vertical="top"/>
    </xf>
    <xf numFmtId="0" fontId="6" fillId="0" borderId="18" xfId="0" applyFont="1" applyFill="1" applyBorder="1" applyAlignment="1">
      <alignment vertical="top" wrapText="1"/>
    </xf>
    <xf numFmtId="0" fontId="6" fillId="0" borderId="16" xfId="0" applyFont="1" applyBorder="1" applyAlignment="1">
      <alignment vertical="top" wrapText="1"/>
    </xf>
    <xf numFmtId="0" fontId="6" fillId="0" borderId="30" xfId="0" applyFont="1" applyFill="1" applyBorder="1" applyAlignment="1">
      <alignment vertical="top" wrapText="1"/>
    </xf>
    <xf numFmtId="0" fontId="6" fillId="0" borderId="39" xfId="0" applyFont="1" applyFill="1" applyBorder="1" applyAlignment="1">
      <alignment horizontal="left" vertical="top"/>
    </xf>
    <xf numFmtId="0" fontId="6" fillId="0" borderId="18" xfId="0" applyFont="1" applyFill="1" applyBorder="1" applyAlignment="1">
      <alignment horizontal="lef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40" xfId="0" applyFont="1" applyFill="1" applyBorder="1" applyAlignment="1">
      <alignment vertical="top"/>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vertical="top" wrapText="1"/>
    </xf>
    <xf numFmtId="0" fontId="6" fillId="0" borderId="41" xfId="0" applyFont="1" applyFill="1" applyBorder="1" applyAlignment="1">
      <alignment vertical="top" wrapText="1"/>
    </xf>
    <xf numFmtId="0" fontId="6" fillId="0" borderId="33" xfId="0" applyFont="1" applyFill="1" applyBorder="1" applyAlignment="1">
      <alignment vertical="top" wrapText="1"/>
    </xf>
    <xf numFmtId="0" fontId="6" fillId="0" borderId="42" xfId="0" applyFont="1" applyFill="1" applyBorder="1" applyAlignment="1">
      <alignment horizontal="center" vertical="center" wrapText="1"/>
    </xf>
    <xf numFmtId="0" fontId="9" fillId="0" borderId="0" xfId="64" applyFont="1" applyAlignment="1">
      <alignment horizontal="center"/>
      <protection/>
    </xf>
    <xf numFmtId="0" fontId="10" fillId="0" borderId="0" xfId="61">
      <alignment vertical="center"/>
      <protection/>
    </xf>
    <xf numFmtId="0" fontId="11" fillId="0" borderId="0" xfId="64" applyFont="1">
      <alignment/>
      <protection/>
    </xf>
    <xf numFmtId="0" fontId="10" fillId="0" borderId="0" xfId="64" applyFont="1">
      <alignment/>
      <protection/>
    </xf>
    <xf numFmtId="0" fontId="13" fillId="0" borderId="0" xfId="43" applyFont="1" applyAlignment="1" applyProtection="1">
      <alignment/>
      <protection/>
    </xf>
    <xf numFmtId="0" fontId="9" fillId="0" borderId="43" xfId="63" applyFont="1" applyFill="1" applyBorder="1" applyAlignment="1">
      <alignment vertical="center"/>
      <protection/>
    </xf>
    <xf numFmtId="0" fontId="9" fillId="0" borderId="43" xfId="63" applyFont="1" applyBorder="1" applyAlignment="1">
      <alignment vertical="center"/>
      <protection/>
    </xf>
    <xf numFmtId="0" fontId="15" fillId="0" borderId="43" xfId="63" applyFont="1" applyBorder="1" applyAlignment="1">
      <alignment vertical="center"/>
      <protection/>
    </xf>
    <xf numFmtId="0" fontId="16" fillId="0" borderId="0" xfId="63" applyFont="1" applyAlignment="1">
      <alignment vertical="top"/>
      <protection/>
    </xf>
    <xf numFmtId="0" fontId="17" fillId="0" borderId="44" xfId="63" applyFont="1" applyBorder="1" applyAlignment="1">
      <alignment horizontal="center" vertical="center"/>
      <protection/>
    </xf>
    <xf numFmtId="0" fontId="17" fillId="0" borderId="45" xfId="63" applyFont="1" applyBorder="1" applyAlignment="1">
      <alignment horizontal="center" vertical="center" wrapText="1"/>
      <protection/>
    </xf>
    <xf numFmtId="0" fontId="17" fillId="0" borderId="44" xfId="63" applyFont="1" applyBorder="1" applyAlignment="1">
      <alignment horizontal="center" vertical="center" wrapText="1"/>
      <protection/>
    </xf>
    <xf numFmtId="0" fontId="17" fillId="0" borderId="46" xfId="63" applyFont="1" applyBorder="1" applyAlignment="1">
      <alignment horizontal="center" vertical="center" wrapText="1"/>
      <protection/>
    </xf>
    <xf numFmtId="0" fontId="17" fillId="0" borderId="46" xfId="63" applyFont="1" applyFill="1" applyBorder="1" applyAlignment="1">
      <alignment horizontal="center" vertical="center" wrapText="1"/>
      <protection/>
    </xf>
    <xf numFmtId="0" fontId="18" fillId="0" borderId="46" xfId="63" applyFont="1" applyBorder="1" applyAlignment="1">
      <alignment horizontal="center" vertical="center" wrapText="1"/>
      <protection/>
    </xf>
    <xf numFmtId="0" fontId="17" fillId="0" borderId="47" xfId="63" applyFont="1" applyBorder="1" applyAlignment="1">
      <alignment horizontal="center" vertical="center" wrapText="1"/>
      <protection/>
    </xf>
    <xf numFmtId="0" fontId="17" fillId="0" borderId="0" xfId="63" applyFont="1" applyAlignment="1">
      <alignment horizontal="center" vertical="center"/>
      <protection/>
    </xf>
    <xf numFmtId="0" fontId="6" fillId="0" borderId="48" xfId="63" applyFont="1" applyBorder="1" applyAlignment="1">
      <alignment horizontal="center" vertical="top"/>
      <protection/>
    </xf>
    <xf numFmtId="0" fontId="6" fillId="0" borderId="33" xfId="63" applyFont="1" applyFill="1" applyBorder="1" applyAlignment="1">
      <alignment vertical="top"/>
      <protection/>
    </xf>
    <xf numFmtId="49" fontId="6" fillId="0" borderId="49" xfId="63" applyNumberFormat="1" applyFont="1" applyBorder="1" applyAlignment="1">
      <alignment horizontal="center" vertical="center" wrapText="1"/>
      <protection/>
    </xf>
    <xf numFmtId="0" fontId="6" fillId="0" borderId="10" xfId="63" applyFont="1" applyFill="1" applyBorder="1" applyAlignment="1">
      <alignment vertical="top" wrapText="1"/>
      <protection/>
    </xf>
    <xf numFmtId="0" fontId="6" fillId="0" borderId="50" xfId="63" applyFont="1" applyFill="1" applyBorder="1" applyAlignment="1">
      <alignment vertical="top" wrapText="1"/>
      <protection/>
    </xf>
    <xf numFmtId="0" fontId="16" fillId="0" borderId="10" xfId="63" applyFont="1" applyFill="1" applyBorder="1" applyAlignment="1">
      <alignment horizontal="center" vertical="center"/>
      <protection/>
    </xf>
    <xf numFmtId="0" fontId="6" fillId="0" borderId="11" xfId="63" applyFont="1" applyFill="1" applyBorder="1" applyAlignment="1">
      <alignment vertical="top" wrapText="1"/>
      <protection/>
    </xf>
    <xf numFmtId="0" fontId="6" fillId="0" borderId="0" xfId="63" applyFont="1" applyAlignment="1">
      <alignment vertical="top"/>
      <protection/>
    </xf>
    <xf numFmtId="0" fontId="6" fillId="0" borderId="12" xfId="63" applyFont="1" applyFill="1" applyBorder="1" applyAlignment="1">
      <alignment vertical="top" wrapText="1"/>
      <protection/>
    </xf>
    <xf numFmtId="0" fontId="6" fillId="0" borderId="13" xfId="63" applyFont="1" applyFill="1" applyBorder="1" applyAlignment="1">
      <alignment vertical="top" wrapText="1"/>
      <protection/>
    </xf>
    <xf numFmtId="0" fontId="6" fillId="0" borderId="39" xfId="63" applyFont="1" applyBorder="1" applyAlignment="1">
      <alignment vertical="top" wrapText="1"/>
      <protection/>
    </xf>
    <xf numFmtId="0" fontId="6" fillId="0" borderId="16" xfId="63" applyFont="1" applyFill="1" applyBorder="1" applyAlignment="1">
      <alignment vertical="top" wrapText="1"/>
      <protection/>
    </xf>
    <xf numFmtId="0" fontId="16" fillId="0" borderId="16" xfId="63" applyFont="1" applyFill="1" applyBorder="1" applyAlignment="1">
      <alignment horizontal="center" vertical="center"/>
      <protection/>
    </xf>
    <xf numFmtId="0" fontId="6" fillId="0" borderId="15" xfId="63" applyFont="1" applyFill="1" applyBorder="1" applyAlignment="1">
      <alignment vertical="top" wrapText="1"/>
      <protection/>
    </xf>
    <xf numFmtId="49" fontId="6" fillId="0" borderId="49" xfId="63" applyNumberFormat="1" applyFont="1" applyFill="1" applyBorder="1" applyAlignment="1">
      <alignment horizontal="center" vertical="center" wrapText="1"/>
      <protection/>
    </xf>
    <xf numFmtId="0" fontId="6" fillId="0" borderId="14" xfId="63" applyFont="1" applyFill="1" applyBorder="1" applyAlignment="1">
      <alignment vertical="top"/>
      <protection/>
    </xf>
    <xf numFmtId="0" fontId="16" fillId="0" borderId="15" xfId="63" applyFont="1" applyFill="1" applyBorder="1" applyAlignment="1">
      <alignment horizontal="center" vertical="center"/>
      <protection/>
    </xf>
    <xf numFmtId="0" fontId="6" fillId="0" borderId="10" xfId="63" applyFont="1" applyFill="1" applyBorder="1" applyAlignment="1">
      <alignment vertical="top"/>
      <protection/>
    </xf>
    <xf numFmtId="0" fontId="16" fillId="0" borderId="14" xfId="63" applyFont="1" applyFill="1" applyBorder="1" applyAlignment="1">
      <alignment horizontal="center" vertical="center"/>
      <protection/>
    </xf>
    <xf numFmtId="0" fontId="6" fillId="0" borderId="32" xfId="63" applyFont="1" applyBorder="1" applyAlignment="1">
      <alignment vertical="top" wrapText="1"/>
      <protection/>
    </xf>
    <xf numFmtId="0" fontId="6" fillId="0" borderId="15" xfId="63" applyFont="1" applyBorder="1" applyAlignment="1">
      <alignment vertical="top" wrapText="1"/>
      <protection/>
    </xf>
    <xf numFmtId="0" fontId="6" fillId="0" borderId="11" xfId="63" applyFont="1" applyBorder="1" applyAlignment="1">
      <alignment vertical="top" wrapText="1"/>
      <protection/>
    </xf>
    <xf numFmtId="0" fontId="6" fillId="0" borderId="18" xfId="63" applyFont="1" applyBorder="1" applyAlignment="1">
      <alignment vertical="top"/>
      <protection/>
    </xf>
    <xf numFmtId="0" fontId="6" fillId="0" borderId="39" xfId="63" applyFont="1" applyBorder="1" applyAlignment="1">
      <alignment vertical="top"/>
      <protection/>
    </xf>
    <xf numFmtId="0" fontId="6" fillId="0" borderId="14" xfId="63" applyFont="1" applyFill="1" applyBorder="1" applyAlignment="1">
      <alignment vertical="top" wrapText="1"/>
      <protection/>
    </xf>
    <xf numFmtId="0" fontId="16" fillId="0" borderId="13" xfId="63" applyFont="1" applyFill="1" applyBorder="1" applyAlignment="1">
      <alignment horizontal="center" vertical="center" wrapText="1"/>
      <protection/>
    </xf>
    <xf numFmtId="0" fontId="6" fillId="0" borderId="11" xfId="63" applyFont="1" applyFill="1" applyBorder="1" applyAlignment="1">
      <alignment vertical="center" wrapText="1"/>
      <protection/>
    </xf>
    <xf numFmtId="0" fontId="6" fillId="0" borderId="39" xfId="63" applyFont="1" applyFill="1" applyBorder="1" applyAlignment="1">
      <alignment vertical="top"/>
      <protection/>
    </xf>
    <xf numFmtId="0" fontId="6" fillId="0" borderId="11" xfId="63" applyFont="1" applyFill="1" applyBorder="1" applyAlignment="1">
      <alignment vertical="top"/>
      <protection/>
    </xf>
    <xf numFmtId="0" fontId="6" fillId="0" borderId="12" xfId="63" applyFont="1" applyFill="1" applyBorder="1" applyAlignment="1">
      <alignment vertical="top"/>
      <protection/>
    </xf>
    <xf numFmtId="0" fontId="16" fillId="0" borderId="13" xfId="63" applyFont="1" applyFill="1" applyBorder="1" applyAlignment="1">
      <alignment horizontal="center" vertical="center"/>
      <protection/>
    </xf>
    <xf numFmtId="0" fontId="0" fillId="0" borderId="16" xfId="63" applyFont="1" applyFill="1" applyBorder="1" applyAlignment="1">
      <alignment horizontal="center" vertical="center"/>
      <protection/>
    </xf>
    <xf numFmtId="0" fontId="6" fillId="0" borderId="49" xfId="63" applyFont="1" applyBorder="1" applyAlignment="1">
      <alignment horizontal="center" vertical="top"/>
      <protection/>
    </xf>
    <xf numFmtId="0" fontId="6" fillId="0" borderId="15" xfId="63" applyFont="1" applyFill="1" applyBorder="1" applyAlignment="1">
      <alignment vertical="top"/>
      <protection/>
    </xf>
    <xf numFmtId="0" fontId="6" fillId="0" borderId="48" xfId="63" applyFont="1" applyBorder="1" applyAlignment="1">
      <alignment horizontal="center" vertical="top" wrapText="1"/>
      <protection/>
    </xf>
    <xf numFmtId="0" fontId="21" fillId="0" borderId="32" xfId="63" applyFont="1" applyFill="1" applyBorder="1" applyAlignment="1">
      <alignment vertical="top" wrapText="1"/>
      <protection/>
    </xf>
    <xf numFmtId="0" fontId="6" fillId="0" borderId="34" xfId="63" applyFont="1" applyBorder="1" applyAlignment="1">
      <alignment horizontal="center" vertical="top"/>
      <protection/>
    </xf>
    <xf numFmtId="49" fontId="6" fillId="0" borderId="51" xfId="63" applyNumberFormat="1" applyFont="1" applyFill="1" applyBorder="1" applyAlignment="1">
      <alignment horizontal="center" vertical="center" wrapText="1"/>
      <protection/>
    </xf>
    <xf numFmtId="0" fontId="6" fillId="0" borderId="17" xfId="63" applyFont="1" applyFill="1" applyBorder="1" applyAlignment="1">
      <alignment vertical="top" wrapText="1"/>
      <protection/>
    </xf>
    <xf numFmtId="0" fontId="6" fillId="0" borderId="42" xfId="63" applyFont="1" applyFill="1" applyBorder="1" applyAlignment="1">
      <alignment vertical="top" wrapText="1"/>
      <protection/>
    </xf>
    <xf numFmtId="0" fontId="16" fillId="0" borderId="42" xfId="63" applyFont="1" applyFill="1" applyBorder="1" applyAlignment="1">
      <alignment horizontal="center" vertical="center"/>
      <protection/>
    </xf>
    <xf numFmtId="0" fontId="21" fillId="0" borderId="40" xfId="63" applyFont="1" applyBorder="1" applyAlignment="1">
      <alignment vertical="top" wrapText="1"/>
      <protection/>
    </xf>
    <xf numFmtId="0" fontId="16" fillId="0" borderId="0" xfId="63" applyFont="1" applyAlignment="1">
      <alignment horizontal="center" vertical="top"/>
      <protection/>
    </xf>
    <xf numFmtId="0" fontId="16" fillId="0" borderId="0" xfId="63" applyFont="1" applyAlignment="1">
      <alignment vertical="top" wrapText="1"/>
      <protection/>
    </xf>
    <xf numFmtId="0" fontId="16" fillId="0" borderId="0" xfId="63" applyFont="1" applyFill="1" applyAlignment="1">
      <alignment vertical="top" wrapText="1"/>
      <protection/>
    </xf>
    <xf numFmtId="0" fontId="16" fillId="0" borderId="16" xfId="63" applyFont="1" applyFill="1" applyBorder="1" applyAlignment="1">
      <alignment horizontal="center" vertical="center" wrapText="1"/>
      <protection/>
    </xf>
    <xf numFmtId="0" fontId="6" fillId="0" borderId="16" xfId="62" applyFont="1" applyFill="1" applyBorder="1" applyAlignment="1">
      <alignment vertical="center" wrapText="1"/>
      <protection/>
    </xf>
    <xf numFmtId="0" fontId="6" fillId="0" borderId="18" xfId="62" applyFont="1" applyFill="1" applyBorder="1" applyAlignment="1">
      <alignment vertical="center" wrapText="1"/>
      <protection/>
    </xf>
    <xf numFmtId="0" fontId="0" fillId="33" borderId="50"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180" fontId="0" fillId="0" borderId="52" xfId="0" applyNumberFormat="1" applyFont="1" applyFill="1" applyBorder="1" applyAlignment="1">
      <alignment horizontal="center" vertical="center"/>
    </xf>
    <xf numFmtId="180" fontId="0" fillId="0" borderId="53" xfId="0" applyNumberFormat="1" applyFont="1" applyFill="1" applyBorder="1" applyAlignment="1">
      <alignment horizontal="center" vertical="center"/>
    </xf>
    <xf numFmtId="0" fontId="0" fillId="33" borderId="15" xfId="0" applyFont="1" applyFill="1" applyBorder="1" applyAlignment="1" applyProtection="1">
      <alignment horizontal="center" vertical="center"/>
      <protection locked="0"/>
    </xf>
    <xf numFmtId="180" fontId="0" fillId="0" borderId="12" xfId="0" applyNumberFormat="1" applyFont="1" applyFill="1" applyBorder="1" applyAlignment="1">
      <alignment horizontal="center" vertical="center"/>
    </xf>
    <xf numFmtId="0" fontId="0" fillId="33" borderId="31"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0" fontId="0" fillId="0" borderId="53" xfId="0" applyFont="1" applyFill="1" applyBorder="1" applyAlignment="1">
      <alignment horizontal="center" vertical="center"/>
    </xf>
    <xf numFmtId="180" fontId="22" fillId="0" borderId="53" xfId="0" applyNumberFormat="1" applyFont="1" applyFill="1" applyBorder="1" applyAlignment="1">
      <alignment horizontal="center" vertical="top"/>
    </xf>
    <xf numFmtId="180" fontId="22" fillId="0" borderId="54" xfId="0" applyNumberFormat="1" applyFont="1" applyFill="1" applyBorder="1" applyAlignment="1">
      <alignment horizontal="center" vertical="top"/>
    </xf>
    <xf numFmtId="0" fontId="0" fillId="33" borderId="13"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protection locked="0"/>
    </xf>
    <xf numFmtId="180" fontId="0" fillId="0" borderId="16" xfId="0" applyNumberFormat="1" applyFont="1" applyFill="1" applyBorder="1" applyAlignment="1">
      <alignment horizontal="center" vertical="center"/>
    </xf>
    <xf numFmtId="0" fontId="0" fillId="33" borderId="13" xfId="0" applyFont="1" applyFill="1" applyBorder="1" applyAlignment="1" applyProtection="1">
      <alignment horizontal="center" vertical="center"/>
      <protection locked="0"/>
    </xf>
    <xf numFmtId="180" fontId="0" fillId="0" borderId="55" xfId="0" applyNumberFormat="1" applyFont="1" applyFill="1" applyBorder="1" applyAlignment="1">
      <alignment horizontal="center" vertical="center"/>
    </xf>
    <xf numFmtId="180" fontId="0" fillId="0" borderId="54" xfId="0" applyNumberFormat="1" applyFont="1" applyFill="1" applyBorder="1" applyAlignment="1">
      <alignment horizontal="center" vertical="center"/>
    </xf>
    <xf numFmtId="0" fontId="0" fillId="33" borderId="28" xfId="0" applyFont="1" applyFill="1" applyBorder="1" applyAlignment="1" applyProtection="1">
      <alignment horizontal="center" vertical="center"/>
      <protection locked="0"/>
    </xf>
    <xf numFmtId="0" fontId="0" fillId="33" borderId="56" xfId="0" applyFont="1" applyFill="1" applyBorder="1" applyAlignment="1" applyProtection="1">
      <alignment horizontal="center" vertical="center"/>
      <protection locked="0"/>
    </xf>
    <xf numFmtId="0" fontId="0" fillId="33" borderId="42" xfId="0" applyFont="1" applyFill="1" applyBorder="1" applyAlignment="1" applyProtection="1">
      <alignment horizontal="center" vertical="center" wrapText="1"/>
      <protection locked="0"/>
    </xf>
    <xf numFmtId="180" fontId="0" fillId="0" borderId="17" xfId="0" applyNumberFormat="1" applyFont="1" applyFill="1" applyBorder="1" applyAlignment="1">
      <alignment horizontal="center" vertical="center"/>
    </xf>
    <xf numFmtId="180" fontId="0" fillId="0" borderId="42" xfId="0" applyNumberFormat="1" applyFont="1" applyFill="1" applyBorder="1" applyAlignment="1">
      <alignment horizontal="center" vertical="center"/>
    </xf>
    <xf numFmtId="0" fontId="6" fillId="0" borderId="11" xfId="63" applyFont="1" applyBorder="1" applyAlignment="1">
      <alignment horizontal="left" vertical="top" wrapText="1"/>
      <protection/>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3" xfId="0" applyFont="1" applyFill="1" applyBorder="1" applyAlignment="1">
      <alignment vertical="top"/>
    </xf>
    <xf numFmtId="0" fontId="0" fillId="0" borderId="13" xfId="0" applyFont="1" applyFill="1" applyBorder="1" applyAlignment="1">
      <alignment horizontal="center" vertical="center"/>
    </xf>
    <xf numFmtId="0" fontId="0" fillId="0" borderId="16" xfId="0" applyFont="1" applyFill="1" applyBorder="1" applyAlignment="1">
      <alignment vertical="center" wrapText="1"/>
    </xf>
    <xf numFmtId="0" fontId="0" fillId="0" borderId="16" xfId="0" applyFont="1" applyFill="1" applyBorder="1" applyAlignment="1">
      <alignment vertical="top"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Alignment="1">
      <alignment horizontal="center" vertical="top"/>
    </xf>
    <xf numFmtId="0" fontId="0" fillId="0" borderId="0" xfId="0" applyFont="1" applyFill="1" applyAlignment="1">
      <alignment horizontal="center"/>
    </xf>
    <xf numFmtId="0" fontId="0" fillId="0" borderId="26" xfId="0" applyFont="1" applyFill="1" applyBorder="1" applyAlignment="1">
      <alignment horizontal="center" vertical="top"/>
    </xf>
    <xf numFmtId="0" fontId="0" fillId="0" borderId="57" xfId="0" applyFont="1" applyFill="1" applyBorder="1" applyAlignment="1">
      <alignment vertical="top"/>
    </xf>
    <xf numFmtId="0" fontId="0" fillId="0" borderId="21" xfId="0" applyFont="1" applyFill="1" applyBorder="1" applyAlignment="1">
      <alignment vertical="top" wrapText="1"/>
    </xf>
    <xf numFmtId="0" fontId="0" fillId="0" borderId="21" xfId="0" applyFont="1" applyFill="1" applyBorder="1" applyAlignment="1">
      <alignment horizontal="center" vertical="center"/>
    </xf>
    <xf numFmtId="0" fontId="0" fillId="0" borderId="12" xfId="0" applyFont="1" applyFill="1" applyBorder="1" applyAlignment="1">
      <alignment vertical="top" wrapText="1"/>
    </xf>
    <xf numFmtId="0" fontId="0" fillId="0" borderId="14" xfId="0" applyFont="1" applyFill="1" applyBorder="1" applyAlignment="1">
      <alignment vertical="top" wrapText="1"/>
    </xf>
    <xf numFmtId="0" fontId="0" fillId="0" borderId="10" xfId="0" applyFont="1" applyFill="1" applyBorder="1" applyAlignment="1">
      <alignment vertical="center" wrapText="1"/>
    </xf>
    <xf numFmtId="0" fontId="0" fillId="0" borderId="13" xfId="0" applyFont="1" applyFill="1" applyBorder="1" applyAlignment="1">
      <alignment vertical="center"/>
    </xf>
    <xf numFmtId="0" fontId="0" fillId="0" borderId="12" xfId="0" applyFont="1" applyFill="1" applyBorder="1" applyAlignment="1">
      <alignment horizontal="center" vertical="center"/>
    </xf>
    <xf numFmtId="0" fontId="0" fillId="0" borderId="29" xfId="0" applyFont="1" applyFill="1" applyBorder="1" applyAlignment="1">
      <alignment vertical="top" wrapText="1"/>
    </xf>
    <xf numFmtId="0" fontId="0" fillId="0" borderId="13" xfId="0" applyFont="1" applyFill="1" applyBorder="1" applyAlignment="1">
      <alignment horizontal="center" vertical="center" wrapText="1"/>
    </xf>
    <xf numFmtId="0" fontId="0" fillId="0" borderId="14" xfId="62" applyFont="1" applyFill="1" applyBorder="1" applyAlignment="1">
      <alignment vertical="center" wrapText="1"/>
      <protection/>
    </xf>
    <xf numFmtId="0" fontId="0" fillId="0" borderId="10" xfId="62" applyFont="1" applyFill="1" applyBorder="1" applyAlignment="1">
      <alignment horizontal="center" vertical="center" wrapText="1"/>
      <protection/>
    </xf>
    <xf numFmtId="0" fontId="5" fillId="0" borderId="0" xfId="0" applyFont="1" applyFill="1" applyAlignment="1">
      <alignment vertical="top"/>
    </xf>
    <xf numFmtId="0" fontId="5" fillId="0" borderId="48" xfId="0" applyFont="1" applyFill="1" applyBorder="1" applyAlignment="1">
      <alignment horizontal="center" vertical="top"/>
    </xf>
    <xf numFmtId="0" fontId="5" fillId="0" borderId="0" xfId="0" applyFont="1" applyFill="1" applyAlignment="1">
      <alignment/>
    </xf>
    <xf numFmtId="0" fontId="0" fillId="0" borderId="0" xfId="0" applyFont="1" applyAlignment="1">
      <alignment/>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48" xfId="0" applyFont="1" applyFill="1" applyBorder="1" applyAlignment="1">
      <alignment horizontal="center" vertical="top"/>
    </xf>
    <xf numFmtId="0" fontId="0" fillId="0" borderId="15" xfId="0" applyFont="1" applyFill="1" applyBorder="1" applyAlignment="1">
      <alignment vertical="top" wrapText="1"/>
    </xf>
    <xf numFmtId="0" fontId="0" fillId="0" borderId="16" xfId="0" applyFont="1" applyFill="1" applyBorder="1" applyAlignment="1">
      <alignment vertical="center"/>
    </xf>
    <xf numFmtId="0" fontId="0" fillId="0" borderId="13" xfId="0" applyFont="1" applyFill="1" applyBorder="1" applyAlignment="1">
      <alignment vertical="top" wrapText="1"/>
    </xf>
    <xf numFmtId="0" fontId="0" fillId="0" borderId="15" xfId="0" applyFont="1" applyFill="1" applyBorder="1" applyAlignment="1">
      <alignment vertical="top"/>
    </xf>
    <xf numFmtId="0" fontId="0" fillId="0" borderId="14" xfId="0" applyFont="1" applyFill="1" applyBorder="1" applyAlignment="1">
      <alignment horizontal="center" vertical="center"/>
    </xf>
    <xf numFmtId="0" fontId="0" fillId="0" borderId="49" xfId="0" applyFont="1" applyFill="1" applyBorder="1" applyAlignment="1">
      <alignment horizontal="center" vertical="top"/>
    </xf>
    <xf numFmtId="0" fontId="0" fillId="0" borderId="58" xfId="0" applyFont="1" applyFill="1" applyBorder="1" applyAlignment="1">
      <alignment horizontal="center" vertical="top"/>
    </xf>
    <xf numFmtId="0" fontId="0" fillId="0" borderId="12" xfId="0" applyFont="1" applyFill="1" applyBorder="1" applyAlignment="1">
      <alignment vertical="top"/>
    </xf>
    <xf numFmtId="0" fontId="0" fillId="0" borderId="15" xfId="0" applyFont="1" applyFill="1" applyBorder="1" applyAlignment="1">
      <alignment horizontal="center" vertical="center"/>
    </xf>
    <xf numFmtId="0" fontId="0" fillId="0" borderId="14" xfId="0" applyFont="1" applyFill="1" applyBorder="1" applyAlignment="1">
      <alignment vertical="top"/>
    </xf>
    <xf numFmtId="0" fontId="0" fillId="0" borderId="18" xfId="0" applyFont="1" applyFill="1" applyBorder="1" applyAlignment="1">
      <alignment horizontal="left" vertical="top"/>
    </xf>
    <xf numFmtId="0" fontId="0" fillId="0" borderId="34" xfId="0" applyFont="1" applyFill="1" applyBorder="1" applyAlignment="1">
      <alignment horizontal="center" vertical="top"/>
    </xf>
    <xf numFmtId="0" fontId="0" fillId="0" borderId="37" xfId="0" applyFont="1" applyFill="1" applyBorder="1" applyAlignment="1">
      <alignment vertical="top"/>
    </xf>
    <xf numFmtId="0" fontId="0" fillId="0" borderId="17" xfId="0" applyFont="1" applyFill="1" applyBorder="1" applyAlignment="1">
      <alignment vertical="top" wrapText="1"/>
    </xf>
    <xf numFmtId="0" fontId="0" fillId="0" borderId="42"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wrapText="1"/>
    </xf>
    <xf numFmtId="0" fontId="0" fillId="0" borderId="0" xfId="0" applyFont="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Border="1" applyAlignment="1">
      <alignment horizontal="center"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64" applyFont="1">
      <alignment/>
      <protection/>
    </xf>
    <xf numFmtId="0" fontId="58" fillId="0" borderId="43" xfId="0" applyFont="1" applyBorder="1" applyAlignment="1">
      <alignment horizontal="left"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4" fillId="0" borderId="61" xfId="0" applyFont="1" applyFill="1" applyBorder="1" applyAlignment="1">
      <alignment horizontal="center" vertical="center"/>
    </xf>
    <xf numFmtId="0" fontId="4" fillId="0" borderId="31" xfId="0" applyFont="1" applyFill="1" applyBorder="1" applyAlignment="1">
      <alignment horizontal="center" vertical="center"/>
    </xf>
    <xf numFmtId="0" fontId="6" fillId="0" borderId="14" xfId="0" applyFont="1" applyFill="1" applyBorder="1" applyAlignment="1">
      <alignment vertical="top" wrapText="1"/>
    </xf>
    <xf numFmtId="0" fontId="6" fillId="0" borderId="15" xfId="0" applyFont="1" applyBorder="1" applyAlignment="1">
      <alignment vertical="top" wrapText="1"/>
    </xf>
    <xf numFmtId="0" fontId="6" fillId="0" borderId="18" xfId="0" applyFont="1" applyFill="1" applyBorder="1" applyAlignment="1">
      <alignment vertical="top" wrapText="1"/>
    </xf>
    <xf numFmtId="0" fontId="6" fillId="0" borderId="11" xfId="0" applyFont="1" applyBorder="1" applyAlignment="1">
      <alignmen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8" fillId="0" borderId="24" xfId="0" applyFont="1" applyFill="1" applyBorder="1" applyAlignment="1">
      <alignment horizontal="center" vertical="center" wrapText="1"/>
    </xf>
    <xf numFmtId="0" fontId="8" fillId="0" borderId="13" xfId="0" applyFont="1" applyFill="1" applyBorder="1" applyAlignment="1">
      <alignment horizontal="center"/>
    </xf>
    <xf numFmtId="0" fontId="8" fillId="0" borderId="35" xfId="0" applyFont="1" applyFill="1" applyBorder="1" applyAlignment="1">
      <alignment horizontal="center"/>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0" xfId="0" applyFont="1" applyFill="1" applyBorder="1" applyAlignment="1">
      <alignment horizontal="center" vertical="center"/>
    </xf>
    <xf numFmtId="0" fontId="0" fillId="0" borderId="14" xfId="0" applyFont="1" applyFill="1" applyBorder="1" applyAlignment="1">
      <alignment vertical="top" wrapText="1"/>
    </xf>
    <xf numFmtId="0" fontId="0" fillId="0" borderId="13" xfId="0" applyFont="1" applyBorder="1" applyAlignment="1">
      <alignment vertical="top" wrapText="1"/>
    </xf>
    <xf numFmtId="0" fontId="0" fillId="0" borderId="15" xfId="0" applyFont="1" applyBorder="1" applyAlignment="1">
      <alignment vertical="top" wrapText="1"/>
    </xf>
    <xf numFmtId="0" fontId="0" fillId="0" borderId="14" xfId="0" applyFont="1" applyFill="1" applyBorder="1" applyAlignment="1">
      <alignment horizontal="center" vertical="top"/>
    </xf>
    <xf numFmtId="0" fontId="0" fillId="0" borderId="15" xfId="0" applyFont="1" applyFill="1" applyBorder="1" applyAlignment="1">
      <alignment horizontal="center" vertical="top"/>
    </xf>
    <xf numFmtId="0" fontId="0" fillId="0" borderId="15" xfId="0" applyFont="1" applyBorder="1" applyAlignment="1">
      <alignment horizontal="center" vertical="top"/>
    </xf>
    <xf numFmtId="0" fontId="0" fillId="0" borderId="14" xfId="0" applyFont="1" applyFill="1" applyBorder="1" applyAlignment="1">
      <alignment horizontal="left" vertical="top"/>
    </xf>
    <xf numFmtId="0" fontId="0" fillId="0" borderId="13" xfId="0" applyFont="1" applyFill="1" applyBorder="1" applyAlignment="1">
      <alignment horizontal="left" vertical="top"/>
    </xf>
    <xf numFmtId="0" fontId="0" fillId="0" borderId="15" xfId="0" applyFont="1" applyFill="1" applyBorder="1" applyAlignment="1">
      <alignment horizontal="left" vertical="top"/>
    </xf>
    <xf numFmtId="0" fontId="9" fillId="0" borderId="0" xfId="0" applyFont="1" applyFill="1" applyAlignment="1">
      <alignment horizontal="center"/>
    </xf>
    <xf numFmtId="0" fontId="0" fillId="0" borderId="0" xfId="0" applyFont="1" applyAlignment="1">
      <alignment/>
    </xf>
    <xf numFmtId="0" fontId="5" fillId="0" borderId="57" xfId="0" applyFont="1" applyFill="1" applyBorder="1" applyAlignment="1">
      <alignment horizontal="center" vertical="top"/>
    </xf>
    <xf numFmtId="0" fontId="5" fillId="0" borderId="20" xfId="0" applyFont="1" applyFill="1" applyBorder="1" applyAlignment="1">
      <alignment horizontal="center" vertical="top"/>
    </xf>
    <xf numFmtId="0" fontId="4" fillId="0" borderId="6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56" xfId="0" applyFont="1" applyFill="1" applyBorder="1" applyAlignment="1">
      <alignment horizontal="center" vertical="center"/>
    </xf>
    <xf numFmtId="0" fontId="8" fillId="0" borderId="13" xfId="0" applyFont="1" applyFill="1" applyBorder="1" applyAlignment="1">
      <alignment horizontal="center" wrapText="1"/>
    </xf>
    <xf numFmtId="0" fontId="8" fillId="0" borderId="35" xfId="0" applyFont="1" applyFill="1" applyBorder="1" applyAlignment="1">
      <alignment horizont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9" xfId="0" applyFont="1" applyFill="1" applyBorder="1" applyAlignment="1">
      <alignment horizontal="center" vertical="top" wrapText="1"/>
    </xf>
    <xf numFmtId="0" fontId="5" fillId="0" borderId="35" xfId="0" applyFont="1" applyFill="1" applyBorder="1" applyAlignment="1">
      <alignment horizontal="center" vertical="top" wrapText="1"/>
    </xf>
    <xf numFmtId="0" fontId="0" fillId="33" borderId="21" xfId="0" applyFont="1" applyFill="1" applyBorder="1" applyAlignment="1" applyProtection="1">
      <alignment vertical="center"/>
      <protection locked="0"/>
    </xf>
    <xf numFmtId="0" fontId="0" fillId="33" borderId="22" xfId="0" applyFont="1" applyFill="1" applyBorder="1" applyAlignment="1" applyProtection="1">
      <alignment vertical="center"/>
      <protection locked="0"/>
    </xf>
    <xf numFmtId="0" fontId="0" fillId="33" borderId="64" xfId="0"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30" xfId="0" applyFont="1" applyFill="1" applyBorder="1" applyAlignment="1" applyProtection="1">
      <alignment vertical="center"/>
      <protection locked="0"/>
    </xf>
    <xf numFmtId="0" fontId="0" fillId="33" borderId="65" xfId="0"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0" fillId="33" borderId="66" xfId="0" applyFont="1" applyFill="1" applyBorder="1" applyAlignment="1" applyProtection="1">
      <alignment vertical="center"/>
      <protection locked="0"/>
    </xf>
    <xf numFmtId="0" fontId="0" fillId="33" borderId="67" xfId="0" applyFont="1" applyFill="1" applyBorder="1" applyAlignment="1" applyProtection="1">
      <alignment vertical="center"/>
      <protection locked="0"/>
    </xf>
    <xf numFmtId="0" fontId="6" fillId="0" borderId="18" xfId="63" applyFont="1" applyBorder="1" applyAlignment="1">
      <alignment horizontal="left" vertical="top" wrapText="1"/>
      <protection/>
    </xf>
    <xf numFmtId="0" fontId="6" fillId="0" borderId="32" xfId="63" applyFont="1" applyBorder="1" applyAlignment="1">
      <alignment horizontal="left" vertical="top" wrapText="1"/>
      <protection/>
    </xf>
    <xf numFmtId="0" fontId="6" fillId="0" borderId="11" xfId="63" applyFont="1" applyBorder="1" applyAlignment="1">
      <alignment horizontal="left" vertical="top" wrapText="1"/>
      <protection/>
    </xf>
    <xf numFmtId="0" fontId="6" fillId="0" borderId="18" xfId="63" applyFont="1" applyFill="1" applyBorder="1" applyAlignment="1">
      <alignment vertical="top"/>
      <protection/>
    </xf>
    <xf numFmtId="0" fontId="0" fillId="0" borderId="38" xfId="63" applyFont="1" applyBorder="1" applyAlignment="1">
      <alignment vertical="top"/>
      <protection/>
    </xf>
    <xf numFmtId="0" fontId="6" fillId="0" borderId="18" xfId="63" applyFont="1" applyFill="1" applyBorder="1" applyAlignment="1">
      <alignment horizontal="center" vertical="top" wrapText="1"/>
      <protection/>
    </xf>
    <xf numFmtId="0" fontId="6" fillId="0" borderId="32" xfId="63" applyFont="1" applyFill="1" applyBorder="1" applyAlignment="1">
      <alignment horizontal="center" vertical="top" wrapText="1"/>
      <protection/>
    </xf>
    <xf numFmtId="0" fontId="6" fillId="0" borderId="11" xfId="63" applyFont="1" applyFill="1" applyBorder="1" applyAlignment="1">
      <alignment horizontal="center" vertical="top" wrapText="1"/>
      <protection/>
    </xf>
    <xf numFmtId="0" fontId="6" fillId="0" borderId="14" xfId="63" applyFont="1" applyFill="1" applyBorder="1" applyAlignment="1">
      <alignment horizontal="left" vertical="top" wrapText="1"/>
      <protection/>
    </xf>
    <xf numFmtId="0" fontId="6" fillId="0" borderId="15" xfId="63" applyFont="1" applyFill="1" applyBorder="1" applyAlignment="1">
      <alignment horizontal="left" vertical="top" wrapText="1"/>
      <protection/>
    </xf>
    <xf numFmtId="0" fontId="16" fillId="0" borderId="14" xfId="63" applyFont="1" applyFill="1" applyBorder="1" applyAlignment="1">
      <alignment horizontal="center" vertical="center"/>
      <protection/>
    </xf>
    <xf numFmtId="0" fontId="16" fillId="0" borderId="15" xfId="63" applyFont="1" applyFill="1" applyBorder="1" applyAlignment="1">
      <alignment horizontal="center" vertical="center"/>
      <protection/>
    </xf>
    <xf numFmtId="0" fontId="6" fillId="0" borderId="14" xfId="63" applyFont="1" applyFill="1" applyBorder="1" applyAlignment="1">
      <alignment vertical="top" wrapText="1"/>
      <protection/>
    </xf>
    <xf numFmtId="0" fontId="6" fillId="0" borderId="13" xfId="63" applyFont="1" applyFill="1" applyBorder="1" applyAlignment="1">
      <alignment vertical="top" wrapText="1"/>
      <protection/>
    </xf>
    <xf numFmtId="0" fontId="6" fillId="0" borderId="15" xfId="63" applyFont="1" applyBorder="1" applyAlignment="1">
      <alignmen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6.(H22⇒H23)グリーン購入調達記録表【公共工事】（見え消し）" xfId="62"/>
    <cellStyle name="標準_H23【類似品（適用品外）の考え方】"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xdr:row>
      <xdr:rowOff>0</xdr:rowOff>
    </xdr:from>
    <xdr:to>
      <xdr:col>4</xdr:col>
      <xdr:colOff>0</xdr:colOff>
      <xdr:row>28</xdr:row>
      <xdr:rowOff>0</xdr:rowOff>
    </xdr:to>
    <xdr:sp>
      <xdr:nvSpPr>
        <xdr:cNvPr id="1" name="Line 12"/>
        <xdr:cNvSpPr>
          <a:spLocks/>
        </xdr:cNvSpPr>
      </xdr:nvSpPr>
      <xdr:spPr>
        <a:xfrm flipH="1">
          <a:off x="3686175" y="991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28</xdr:row>
      <xdr:rowOff>0</xdr:rowOff>
    </xdr:from>
    <xdr:to>
      <xdr:col>4</xdr:col>
      <xdr:colOff>0</xdr:colOff>
      <xdr:row>28</xdr:row>
      <xdr:rowOff>0</xdr:rowOff>
    </xdr:to>
    <xdr:sp>
      <xdr:nvSpPr>
        <xdr:cNvPr id="2" name="Line 35"/>
        <xdr:cNvSpPr>
          <a:spLocks/>
        </xdr:cNvSpPr>
      </xdr:nvSpPr>
      <xdr:spPr>
        <a:xfrm flipH="1">
          <a:off x="3686175" y="991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0</xdr:rowOff>
    </xdr:from>
    <xdr:to>
      <xdr:col>6</xdr:col>
      <xdr:colOff>19050</xdr:colOff>
      <xdr:row>17</xdr:row>
      <xdr:rowOff>0</xdr:rowOff>
    </xdr:to>
    <xdr:sp>
      <xdr:nvSpPr>
        <xdr:cNvPr id="1" name="Line 1"/>
        <xdr:cNvSpPr>
          <a:spLocks/>
        </xdr:cNvSpPr>
      </xdr:nvSpPr>
      <xdr:spPr>
        <a:xfrm flipH="1">
          <a:off x="5981700" y="74009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39006;&#20284;&#21697;&#12398;&#32771;&#12360;&#26041;&#6528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62"/>
  <sheetViews>
    <sheetView showGridLines="0" tabSelected="1" view="pageBreakPreview" zoomScale="80" zoomScaleNormal="75" zoomScaleSheetLayoutView="80" zoomScalePageLayoutView="0" workbookViewId="0" topLeftCell="A1">
      <selection activeCell="U11" sqref="U11"/>
    </sheetView>
  </sheetViews>
  <sheetFormatPr defaultColWidth="9.00390625" defaultRowHeight="13.5"/>
  <cols>
    <col min="1" max="1" width="1.12109375" style="174" customWidth="1"/>
    <col min="2" max="2" width="8.625" style="193" customWidth="1"/>
    <col min="3" max="3" width="17.50390625" style="174" customWidth="1"/>
    <col min="4" max="4" width="21.125" style="174" customWidth="1"/>
    <col min="5" max="5" width="6.625" style="193" customWidth="1"/>
    <col min="6" max="7" width="12.125" style="193" customWidth="1"/>
    <col min="8" max="8" width="7.50390625" style="193" customWidth="1"/>
    <col min="9" max="9" width="12.125" style="193" customWidth="1"/>
    <col min="10" max="10" width="8.125" style="193" customWidth="1"/>
    <col min="11" max="11" width="10.75390625" style="193" customWidth="1"/>
    <col min="12" max="12" width="29.75390625" style="174" customWidth="1"/>
    <col min="13" max="13" width="12.50390625" style="194" customWidth="1"/>
    <col min="14" max="16384" width="9.00390625" style="174" customWidth="1"/>
  </cols>
  <sheetData>
    <row r="1" spans="1:13" s="153" customFormat="1" ht="21.75" customHeight="1">
      <c r="A1" s="229" t="s">
        <v>339</v>
      </c>
      <c r="B1" s="230"/>
      <c r="C1" s="230"/>
      <c r="D1" s="230"/>
      <c r="E1" s="230"/>
      <c r="F1" s="230"/>
      <c r="G1" s="230"/>
      <c r="H1" s="230"/>
      <c r="I1" s="230"/>
      <c r="J1" s="230"/>
      <c r="K1" s="230"/>
      <c r="L1" s="230"/>
      <c r="M1" s="230"/>
    </row>
    <row r="2" spans="1:13" s="12" customFormat="1" ht="21.75" customHeight="1" thickBot="1">
      <c r="A2" s="12" t="s">
        <v>55</v>
      </c>
      <c r="B2" s="13"/>
      <c r="C2" s="1"/>
      <c r="D2" s="203"/>
      <c r="E2" s="203"/>
      <c r="F2" s="203"/>
      <c r="G2" s="203"/>
      <c r="H2" s="203"/>
      <c r="I2" s="203"/>
      <c r="J2" s="203"/>
      <c r="K2" s="203"/>
      <c r="L2" s="203"/>
      <c r="M2" s="203"/>
    </row>
    <row r="3" spans="2:13" s="154" customFormat="1" ht="19.5" customHeight="1">
      <c r="B3" s="233" t="s">
        <v>74</v>
      </c>
      <c r="C3" s="234"/>
      <c r="D3" s="244"/>
      <c r="E3" s="245"/>
      <c r="F3" s="245"/>
      <c r="G3" s="245"/>
      <c r="H3" s="246"/>
      <c r="I3" s="233" t="s">
        <v>75</v>
      </c>
      <c r="J3" s="234"/>
      <c r="K3" s="244"/>
      <c r="L3" s="245"/>
      <c r="M3" s="246"/>
    </row>
    <row r="4" spans="2:13" s="154" customFormat="1" ht="19.5" customHeight="1">
      <c r="B4" s="206" t="s">
        <v>59</v>
      </c>
      <c r="C4" s="207"/>
      <c r="D4" s="247"/>
      <c r="E4" s="248"/>
      <c r="F4" s="248"/>
      <c r="G4" s="248"/>
      <c r="H4" s="249"/>
      <c r="I4" s="206" t="s">
        <v>76</v>
      </c>
      <c r="J4" s="207"/>
      <c r="K4" s="247"/>
      <c r="L4" s="248"/>
      <c r="M4" s="249"/>
    </row>
    <row r="5" spans="2:13" s="154" customFormat="1" ht="19.5" customHeight="1">
      <c r="B5" s="206" t="s">
        <v>60</v>
      </c>
      <c r="C5" s="207"/>
      <c r="D5" s="247"/>
      <c r="E5" s="248"/>
      <c r="F5" s="248"/>
      <c r="G5" s="248"/>
      <c r="H5" s="249"/>
      <c r="I5" s="206" t="s">
        <v>77</v>
      </c>
      <c r="J5" s="207"/>
      <c r="K5" s="247"/>
      <c r="L5" s="248"/>
      <c r="M5" s="249"/>
    </row>
    <row r="6" spans="2:13" s="154" customFormat="1" ht="19.5" customHeight="1" thickBot="1">
      <c r="B6" s="235" t="s">
        <v>78</v>
      </c>
      <c r="C6" s="236"/>
      <c r="D6" s="250"/>
      <c r="E6" s="251"/>
      <c r="F6" s="251"/>
      <c r="G6" s="251"/>
      <c r="H6" s="252"/>
      <c r="I6" s="235" t="s">
        <v>63</v>
      </c>
      <c r="J6" s="236"/>
      <c r="K6" s="250"/>
      <c r="L6" s="251"/>
      <c r="M6" s="252"/>
    </row>
    <row r="7" s="12" customFormat="1" ht="21.75" customHeight="1" thickBot="1">
      <c r="A7" s="12" t="s">
        <v>64</v>
      </c>
    </row>
    <row r="8" spans="1:14" s="153" customFormat="1" ht="15.75" customHeight="1">
      <c r="A8" s="155"/>
      <c r="B8" s="14"/>
      <c r="C8" s="231" t="s">
        <v>13</v>
      </c>
      <c r="D8" s="232"/>
      <c r="E8" s="15"/>
      <c r="F8" s="16" t="s">
        <v>65</v>
      </c>
      <c r="G8" s="17"/>
      <c r="H8" s="17"/>
      <c r="I8" s="18"/>
      <c r="J8" s="214" t="s">
        <v>80</v>
      </c>
      <c r="K8" s="214" t="s">
        <v>79</v>
      </c>
      <c r="L8" s="19"/>
      <c r="M8" s="20"/>
      <c r="N8" s="155"/>
    </row>
    <row r="9" spans="1:14" s="153" customFormat="1" ht="10.5" customHeight="1">
      <c r="A9" s="155"/>
      <c r="B9" s="21"/>
      <c r="C9" s="22"/>
      <c r="D9" s="23"/>
      <c r="E9" s="24"/>
      <c r="F9" s="25"/>
      <c r="G9" s="26"/>
      <c r="H9" s="27"/>
      <c r="I9" s="239" t="s">
        <v>56</v>
      </c>
      <c r="J9" s="215"/>
      <c r="K9" s="237"/>
      <c r="L9" s="28"/>
      <c r="M9" s="29"/>
      <c r="N9" s="155"/>
    </row>
    <row r="10" spans="1:14" s="153" customFormat="1" ht="15.75" customHeight="1">
      <c r="A10" s="155"/>
      <c r="B10" s="21"/>
      <c r="C10" s="30"/>
      <c r="D10" s="24"/>
      <c r="E10" s="24"/>
      <c r="F10" s="31"/>
      <c r="G10" s="242" t="s">
        <v>57</v>
      </c>
      <c r="H10" s="32"/>
      <c r="I10" s="240"/>
      <c r="J10" s="215"/>
      <c r="K10" s="237"/>
      <c r="L10" s="28"/>
      <c r="M10" s="29"/>
      <c r="N10" s="155"/>
    </row>
    <row r="11" spans="1:14" s="157" customFormat="1" ht="34.5" customHeight="1" thickBot="1">
      <c r="A11" s="156"/>
      <c r="B11" s="33" t="s">
        <v>12</v>
      </c>
      <c r="C11" s="34" t="s">
        <v>43</v>
      </c>
      <c r="D11" s="35" t="s">
        <v>61</v>
      </c>
      <c r="E11" s="35" t="s">
        <v>0</v>
      </c>
      <c r="F11" s="36" t="s">
        <v>58</v>
      </c>
      <c r="G11" s="243"/>
      <c r="H11" s="37" t="s">
        <v>62</v>
      </c>
      <c r="I11" s="241"/>
      <c r="J11" s="216"/>
      <c r="K11" s="238"/>
      <c r="L11" s="34" t="s">
        <v>44</v>
      </c>
      <c r="M11" s="38" t="s">
        <v>1</v>
      </c>
      <c r="N11" s="156"/>
    </row>
    <row r="12" spans="1:15" s="153" customFormat="1" ht="28.5" customHeight="1">
      <c r="A12" s="155"/>
      <c r="B12" s="158" t="s">
        <v>14</v>
      </c>
      <c r="C12" s="159" t="s">
        <v>45</v>
      </c>
      <c r="D12" s="160" t="s">
        <v>101</v>
      </c>
      <c r="E12" s="161" t="s">
        <v>102</v>
      </c>
      <c r="F12" s="120"/>
      <c r="G12" s="204"/>
      <c r="H12" s="205"/>
      <c r="I12" s="121"/>
      <c r="J12" s="122"/>
      <c r="K12" s="123"/>
      <c r="L12" s="51" t="s">
        <v>46</v>
      </c>
      <c r="M12" s="52" t="s">
        <v>103</v>
      </c>
      <c r="N12" s="155"/>
      <c r="O12" s="2"/>
    </row>
    <row r="13" spans="1:14" s="153" customFormat="1" ht="28.5" customHeight="1">
      <c r="A13" s="155"/>
      <c r="B13" s="158"/>
      <c r="C13" s="148"/>
      <c r="D13" s="162" t="s">
        <v>40</v>
      </c>
      <c r="E13" s="147" t="s">
        <v>104</v>
      </c>
      <c r="F13" s="124"/>
      <c r="G13" s="204"/>
      <c r="H13" s="205"/>
      <c r="I13" s="124"/>
      <c r="J13" s="125">
        <f>IF(ISERROR(ROUND(F13/SUM(F13,I13)*100,1)),"",ROUND(F13/SUM(F13,I13)*100,1))</f>
      </c>
      <c r="K13" s="123"/>
      <c r="L13" s="5" t="s">
        <v>47</v>
      </c>
      <c r="M13" s="4" t="s">
        <v>2</v>
      </c>
      <c r="N13" s="155"/>
    </row>
    <row r="14" spans="1:14" s="153" customFormat="1" ht="28.5" customHeight="1">
      <c r="A14" s="155"/>
      <c r="B14" s="158"/>
      <c r="C14" s="163" t="s">
        <v>85</v>
      </c>
      <c r="D14" s="164" t="s">
        <v>15</v>
      </c>
      <c r="E14" s="146" t="s">
        <v>3</v>
      </c>
      <c r="F14" s="126"/>
      <c r="G14" s="204"/>
      <c r="H14" s="205"/>
      <c r="I14" s="127"/>
      <c r="J14" s="125">
        <f>IF(ISERROR(ROUND(F14/SUM(F14,I14)*100,1)),"",ROUND(F14/SUM(F14,I14)*100,1))</f>
      </c>
      <c r="K14" s="123"/>
      <c r="L14" s="3" t="s">
        <v>48</v>
      </c>
      <c r="M14" s="39" t="s">
        <v>4</v>
      </c>
      <c r="N14" s="155"/>
    </row>
    <row r="15" spans="1:14" s="153" customFormat="1" ht="28.5" customHeight="1">
      <c r="A15" s="155"/>
      <c r="B15" s="158"/>
      <c r="C15" s="165"/>
      <c r="D15" s="164" t="s">
        <v>86</v>
      </c>
      <c r="E15" s="146" t="s">
        <v>84</v>
      </c>
      <c r="F15" s="127"/>
      <c r="G15" s="204"/>
      <c r="H15" s="205"/>
      <c r="I15" s="127"/>
      <c r="J15" s="125">
        <f>IF(ISERROR(ROUND(F15/SUM(F15,I15)*100,1)),"",ROUND(F15/SUM(F15,I15)*100,1))</f>
      </c>
      <c r="K15" s="123"/>
      <c r="L15" s="3" t="s">
        <v>50</v>
      </c>
      <c r="M15" s="40" t="s">
        <v>41</v>
      </c>
      <c r="N15" s="155"/>
    </row>
    <row r="16" spans="1:14" s="153" customFormat="1" ht="24" customHeight="1">
      <c r="A16" s="155"/>
      <c r="B16" s="158"/>
      <c r="C16" s="151" t="s">
        <v>105</v>
      </c>
      <c r="D16" s="162" t="s">
        <v>16</v>
      </c>
      <c r="E16" s="166" t="s">
        <v>3</v>
      </c>
      <c r="F16" s="127"/>
      <c r="G16" s="204"/>
      <c r="H16" s="205"/>
      <c r="I16" s="127"/>
      <c r="J16" s="125">
        <f>IF(ISERROR(ROUND(F16/SUM(F16,I16)*100,1)),"",ROUND(F16/SUM(F16,I16)*100,1))</f>
      </c>
      <c r="K16" s="123"/>
      <c r="L16" s="5" t="s">
        <v>49</v>
      </c>
      <c r="M16" s="4" t="s">
        <v>5</v>
      </c>
      <c r="N16" s="155"/>
    </row>
    <row r="17" spans="1:14" s="153" customFormat="1" ht="24" customHeight="1">
      <c r="A17" s="155"/>
      <c r="B17" s="158"/>
      <c r="C17" s="144" t="s">
        <v>17</v>
      </c>
      <c r="D17" s="145" t="s">
        <v>18</v>
      </c>
      <c r="E17" s="147" t="s">
        <v>104</v>
      </c>
      <c r="F17" s="127"/>
      <c r="G17" s="204"/>
      <c r="H17" s="205"/>
      <c r="I17" s="128"/>
      <c r="J17" s="128"/>
      <c r="K17" s="123"/>
      <c r="L17" s="3" t="s">
        <v>51</v>
      </c>
      <c r="M17" s="39" t="s">
        <v>6</v>
      </c>
      <c r="N17" s="155"/>
    </row>
    <row r="18" spans="1:14" s="153" customFormat="1" ht="24" customHeight="1">
      <c r="A18" s="155"/>
      <c r="B18" s="158"/>
      <c r="C18" s="220" t="s">
        <v>129</v>
      </c>
      <c r="D18" s="167" t="s">
        <v>130</v>
      </c>
      <c r="E18" s="223" t="s">
        <v>3</v>
      </c>
      <c r="F18" s="127"/>
      <c r="G18" s="204"/>
      <c r="H18" s="205"/>
      <c r="I18" s="127"/>
      <c r="J18" s="125">
        <f>IF(ISERROR(ROUND(F18/SUM(F18,I18)*100,1)),"",ROUND(F18/SUM(F18,I18)*100,1))</f>
      </c>
      <c r="K18" s="129"/>
      <c r="L18" s="208" t="s">
        <v>136</v>
      </c>
      <c r="M18" s="210" t="s">
        <v>7</v>
      </c>
      <c r="N18" s="155"/>
    </row>
    <row r="19" spans="1:14" s="153" customFormat="1" ht="24" customHeight="1">
      <c r="A19" s="155"/>
      <c r="B19" s="158"/>
      <c r="C19" s="221"/>
      <c r="D19" s="167" t="s">
        <v>131</v>
      </c>
      <c r="E19" s="224"/>
      <c r="F19" s="127"/>
      <c r="G19" s="204"/>
      <c r="H19" s="205"/>
      <c r="I19" s="127"/>
      <c r="J19" s="125">
        <f aca="true" t="shared" si="0" ref="J19:J53">IF(ISERROR(ROUND(F19/SUM(F19,I19)*100,1)),"",ROUND(F19/SUM(F19,I19)*100,1))</f>
      </c>
      <c r="K19" s="130"/>
      <c r="L19" s="209"/>
      <c r="M19" s="211"/>
      <c r="N19" s="155"/>
    </row>
    <row r="20" spans="1:14" s="153" customFormat="1" ht="30.75" customHeight="1">
      <c r="A20" s="155"/>
      <c r="B20" s="158"/>
      <c r="C20" s="221"/>
      <c r="D20" s="163" t="s">
        <v>134</v>
      </c>
      <c r="E20" s="223" t="s">
        <v>132</v>
      </c>
      <c r="F20" s="127"/>
      <c r="G20" s="204"/>
      <c r="H20" s="205"/>
      <c r="I20" s="127"/>
      <c r="J20" s="125">
        <f t="shared" si="0"/>
      </c>
      <c r="K20" s="123"/>
      <c r="L20" s="212" t="s">
        <v>140</v>
      </c>
      <c r="M20" s="210" t="s">
        <v>133</v>
      </c>
      <c r="N20" s="155"/>
    </row>
    <row r="21" spans="1:14" s="153" customFormat="1" ht="47.25" customHeight="1">
      <c r="A21" s="155"/>
      <c r="B21" s="158"/>
      <c r="C21" s="222"/>
      <c r="D21" s="163" t="s">
        <v>135</v>
      </c>
      <c r="E21" s="225"/>
      <c r="F21" s="127"/>
      <c r="G21" s="127"/>
      <c r="H21" s="49">
        <v>45</v>
      </c>
      <c r="I21" s="127"/>
      <c r="J21" s="125">
        <f t="shared" si="0"/>
      </c>
      <c r="K21" s="125">
        <f>IF(ISERROR(ROUND(G21/F21*100,1)),"",ROUND(G21/F21*100,1))</f>
      </c>
      <c r="L21" s="213"/>
      <c r="M21" s="211"/>
      <c r="N21" s="155"/>
    </row>
    <row r="22" spans="1:14" s="153" customFormat="1" ht="73.5" customHeight="1">
      <c r="A22" s="155"/>
      <c r="B22" s="158"/>
      <c r="C22" s="151" t="s">
        <v>106</v>
      </c>
      <c r="D22" s="145" t="s">
        <v>87</v>
      </c>
      <c r="E22" s="146" t="s">
        <v>3</v>
      </c>
      <c r="F22" s="127"/>
      <c r="G22" s="127"/>
      <c r="H22" s="49" t="s">
        <v>147</v>
      </c>
      <c r="I22" s="127"/>
      <c r="J22" s="125">
        <f t="shared" si="0"/>
      </c>
      <c r="K22" s="125">
        <f>IF(ISERROR(ROUND(G22/F22*100,1)),"",ROUND(G22/F22*100,1))</f>
      </c>
      <c r="L22" s="3" t="s">
        <v>99</v>
      </c>
      <c r="M22" s="40" t="s">
        <v>8</v>
      </c>
      <c r="N22" s="155"/>
    </row>
    <row r="23" spans="1:14" s="153" customFormat="1" ht="30" customHeight="1">
      <c r="A23" s="155"/>
      <c r="B23" s="158"/>
      <c r="C23" s="151" t="s">
        <v>145</v>
      </c>
      <c r="D23" s="145" t="s">
        <v>146</v>
      </c>
      <c r="E23" s="147" t="s">
        <v>108</v>
      </c>
      <c r="F23" s="127"/>
      <c r="G23" s="217"/>
      <c r="H23" s="218"/>
      <c r="I23" s="127"/>
      <c r="J23" s="125">
        <f t="shared" si="0"/>
      </c>
      <c r="K23" s="123"/>
      <c r="L23" s="145" t="s">
        <v>146</v>
      </c>
      <c r="M23" s="40" t="s">
        <v>109</v>
      </c>
      <c r="N23" s="155"/>
    </row>
    <row r="24" spans="1:14" s="153" customFormat="1" ht="46.5" customHeight="1">
      <c r="A24" s="155"/>
      <c r="B24" s="158"/>
      <c r="C24" s="151" t="s">
        <v>107</v>
      </c>
      <c r="D24" s="151" t="s">
        <v>149</v>
      </c>
      <c r="E24" s="147" t="s">
        <v>108</v>
      </c>
      <c r="F24" s="127"/>
      <c r="G24" s="127"/>
      <c r="H24" s="49" t="s">
        <v>148</v>
      </c>
      <c r="I24" s="127"/>
      <c r="J24" s="125">
        <f t="shared" si="0"/>
      </c>
      <c r="K24" s="125">
        <f>IF(ISERROR(ROUND(G24/F24*100,1)),"",ROUND(G24/F24*100,1))</f>
      </c>
      <c r="L24" s="42" t="s">
        <v>150</v>
      </c>
      <c r="M24" s="40" t="s">
        <v>109</v>
      </c>
      <c r="N24" s="155"/>
    </row>
    <row r="25" spans="1:14" s="153" customFormat="1" ht="27" customHeight="1">
      <c r="A25" s="155"/>
      <c r="B25" s="158"/>
      <c r="C25" s="148" t="s">
        <v>19</v>
      </c>
      <c r="D25" s="151" t="s">
        <v>110</v>
      </c>
      <c r="E25" s="168" t="s">
        <v>9</v>
      </c>
      <c r="F25" s="131"/>
      <c r="G25" s="132"/>
      <c r="H25" s="50">
        <v>5</v>
      </c>
      <c r="I25" s="132"/>
      <c r="J25" s="125">
        <f t="shared" si="0"/>
      </c>
      <c r="K25" s="125">
        <f>IF(ISERROR(ROUND(G25/F25*100,1)),"",ROUND(G25/F25*100,1))</f>
      </c>
      <c r="L25" s="9" t="s">
        <v>111</v>
      </c>
      <c r="M25" s="41" t="s">
        <v>42</v>
      </c>
      <c r="N25" s="155"/>
    </row>
    <row r="26" spans="1:14" s="153" customFormat="1" ht="27" customHeight="1">
      <c r="A26" s="155"/>
      <c r="B26" s="158"/>
      <c r="C26" s="148"/>
      <c r="D26" s="169" t="s">
        <v>304</v>
      </c>
      <c r="E26" s="170" t="s">
        <v>9</v>
      </c>
      <c r="F26" s="132"/>
      <c r="G26" s="132"/>
      <c r="H26" s="50">
        <v>71</v>
      </c>
      <c r="I26" s="132"/>
      <c r="J26" s="125">
        <f t="shared" si="0"/>
      </c>
      <c r="K26" s="125">
        <f>IF(ISERROR(ROUND(G26/F26*100,1)),"",ROUND(G26/F26*100,1))</f>
      </c>
      <c r="L26" s="118" t="s">
        <v>305</v>
      </c>
      <c r="M26" s="119" t="s">
        <v>42</v>
      </c>
      <c r="N26" s="155"/>
    </row>
    <row r="27" spans="1:14" s="153" customFormat="1" ht="42" customHeight="1">
      <c r="A27" s="155"/>
      <c r="B27" s="158"/>
      <c r="C27" s="148"/>
      <c r="D27" s="163" t="s">
        <v>20</v>
      </c>
      <c r="E27" s="146" t="s">
        <v>9</v>
      </c>
      <c r="F27" s="133"/>
      <c r="G27" s="132"/>
      <c r="H27" s="50">
        <v>69</v>
      </c>
      <c r="I27" s="132"/>
      <c r="J27" s="125">
        <f t="shared" si="0"/>
      </c>
      <c r="K27" s="125">
        <f>IF(ISERROR(ROUND(G27/F27*100,1)),"",ROUND(G27/F27*100,1))</f>
      </c>
      <c r="L27" s="7" t="s">
        <v>52</v>
      </c>
      <c r="M27" s="41" t="s">
        <v>42</v>
      </c>
      <c r="N27" s="155"/>
    </row>
    <row r="28" spans="1:14" s="173" customFormat="1" ht="27" customHeight="1">
      <c r="A28" s="171"/>
      <c r="B28" s="172"/>
      <c r="C28" s="144" t="s">
        <v>21</v>
      </c>
      <c r="D28" s="145" t="s">
        <v>320</v>
      </c>
      <c r="E28" s="146" t="s">
        <v>10</v>
      </c>
      <c r="F28" s="127"/>
      <c r="G28" s="204"/>
      <c r="H28" s="205"/>
      <c r="I28" s="132"/>
      <c r="J28" s="125">
        <f t="shared" si="0"/>
      </c>
      <c r="K28" s="128"/>
      <c r="L28" s="3" t="s">
        <v>321</v>
      </c>
      <c r="M28" s="40" t="s">
        <v>11</v>
      </c>
      <c r="N28" s="171"/>
    </row>
    <row r="29" spans="1:13" ht="24" customHeight="1">
      <c r="A29" s="155"/>
      <c r="B29" s="158"/>
      <c r="C29" s="144" t="s">
        <v>22</v>
      </c>
      <c r="D29" s="151" t="s">
        <v>326</v>
      </c>
      <c r="E29" s="147" t="s">
        <v>322</v>
      </c>
      <c r="F29" s="127"/>
      <c r="G29" s="217"/>
      <c r="H29" s="218"/>
      <c r="I29" s="132"/>
      <c r="J29" s="125">
        <f t="shared" si="0"/>
      </c>
      <c r="K29" s="128"/>
      <c r="L29" s="43" t="s">
        <v>327</v>
      </c>
      <c r="M29" s="40" t="s">
        <v>90</v>
      </c>
    </row>
    <row r="30" spans="1:13" ht="24" customHeight="1">
      <c r="A30" s="155"/>
      <c r="B30" s="158"/>
      <c r="C30" s="148" t="s">
        <v>142</v>
      </c>
      <c r="D30" s="148" t="s">
        <v>323</v>
      </c>
      <c r="E30" s="149" t="s">
        <v>122</v>
      </c>
      <c r="F30" s="135"/>
      <c r="G30" s="204"/>
      <c r="H30" s="205"/>
      <c r="I30" s="131"/>
      <c r="J30" s="125">
        <f t="shared" si="0"/>
      </c>
      <c r="K30" s="128"/>
      <c r="L30" s="6" t="s">
        <v>324</v>
      </c>
      <c r="M30" s="44" t="s">
        <v>122</v>
      </c>
    </row>
    <row r="31" spans="1:13" ht="24" customHeight="1">
      <c r="A31" s="155"/>
      <c r="B31" s="158"/>
      <c r="C31" s="175" t="s">
        <v>112</v>
      </c>
      <c r="D31" s="150" t="s">
        <v>113</v>
      </c>
      <c r="E31" s="147" t="s">
        <v>322</v>
      </c>
      <c r="F31" s="127"/>
      <c r="G31" s="204"/>
      <c r="H31" s="205"/>
      <c r="I31" s="132"/>
      <c r="J31" s="125">
        <f t="shared" si="0"/>
      </c>
      <c r="K31" s="128"/>
      <c r="L31" s="43" t="s">
        <v>114</v>
      </c>
      <c r="M31" s="40" t="s">
        <v>90</v>
      </c>
    </row>
    <row r="32" spans="1:13" ht="33.75" customHeight="1">
      <c r="A32" s="155"/>
      <c r="B32" s="158"/>
      <c r="C32" s="176"/>
      <c r="D32" s="150" t="s">
        <v>328</v>
      </c>
      <c r="E32" s="147" t="s">
        <v>325</v>
      </c>
      <c r="F32" s="127"/>
      <c r="G32" s="132"/>
      <c r="H32" s="49">
        <v>28</v>
      </c>
      <c r="I32" s="132"/>
      <c r="J32" s="125">
        <f t="shared" si="0"/>
      </c>
      <c r="K32" s="134">
        <f>IF(ISERROR(ROUND(G32/F32*100,1)),"",ROUND(G32/F32*100,1))</f>
      </c>
      <c r="L32" s="43" t="s">
        <v>329</v>
      </c>
      <c r="M32" s="40" t="s">
        <v>115</v>
      </c>
    </row>
    <row r="33" spans="1:14" s="153" customFormat="1" ht="24" customHeight="1">
      <c r="A33" s="155"/>
      <c r="B33" s="177"/>
      <c r="C33" s="144" t="s">
        <v>88</v>
      </c>
      <c r="D33" s="144" t="s">
        <v>88</v>
      </c>
      <c r="E33" s="146" t="s">
        <v>84</v>
      </c>
      <c r="F33" s="127"/>
      <c r="G33" s="204"/>
      <c r="H33" s="205"/>
      <c r="I33" s="132"/>
      <c r="J33" s="125">
        <f t="shared" si="0"/>
      </c>
      <c r="K33" s="128"/>
      <c r="L33" s="8" t="s">
        <v>89</v>
      </c>
      <c r="M33" s="44" t="s">
        <v>90</v>
      </c>
      <c r="N33" s="155"/>
    </row>
    <row r="34" spans="1:13" ht="25.5" customHeight="1">
      <c r="A34" s="155"/>
      <c r="B34" s="158"/>
      <c r="C34" s="226" t="s">
        <v>24</v>
      </c>
      <c r="D34" s="151" t="s">
        <v>25</v>
      </c>
      <c r="E34" s="147" t="s">
        <v>84</v>
      </c>
      <c r="F34" s="127"/>
      <c r="G34" s="132"/>
      <c r="H34" s="49">
        <v>14</v>
      </c>
      <c r="I34" s="132"/>
      <c r="J34" s="125">
        <f t="shared" si="0"/>
      </c>
      <c r="K34" s="125">
        <f>IF(ISERROR(ROUND(G34/F34*100,1)),"",ROUND(G34/F34*100,1))</f>
      </c>
      <c r="L34" s="9" t="s">
        <v>116</v>
      </c>
      <c r="M34" s="44" t="s">
        <v>90</v>
      </c>
    </row>
    <row r="35" spans="1:13" ht="24" customHeight="1">
      <c r="A35" s="155"/>
      <c r="B35" s="158"/>
      <c r="C35" s="227"/>
      <c r="D35" s="151" t="s">
        <v>26</v>
      </c>
      <c r="E35" s="147" t="s">
        <v>84</v>
      </c>
      <c r="F35" s="127"/>
      <c r="G35" s="204"/>
      <c r="H35" s="205"/>
      <c r="I35" s="132"/>
      <c r="J35" s="125">
        <f t="shared" si="0"/>
      </c>
      <c r="K35" s="123"/>
      <c r="L35" s="9" t="s">
        <v>117</v>
      </c>
      <c r="M35" s="44" t="s">
        <v>90</v>
      </c>
    </row>
    <row r="36" spans="1:13" ht="26.25" customHeight="1">
      <c r="A36" s="155"/>
      <c r="B36" s="158"/>
      <c r="C36" s="228"/>
      <c r="D36" s="178" t="s">
        <v>27</v>
      </c>
      <c r="E36" s="147" t="s">
        <v>84</v>
      </c>
      <c r="F36" s="127"/>
      <c r="G36" s="204"/>
      <c r="H36" s="205"/>
      <c r="I36" s="132"/>
      <c r="J36" s="125">
        <f t="shared" si="0"/>
      </c>
      <c r="K36" s="137"/>
      <c r="L36" s="8" t="s">
        <v>118</v>
      </c>
      <c r="M36" s="44" t="s">
        <v>90</v>
      </c>
    </row>
    <row r="37" spans="1:13" ht="37.5" customHeight="1">
      <c r="A37" s="155"/>
      <c r="B37" s="158"/>
      <c r="C37" s="178" t="s">
        <v>330</v>
      </c>
      <c r="D37" s="178" t="s">
        <v>330</v>
      </c>
      <c r="E37" s="147" t="s">
        <v>84</v>
      </c>
      <c r="F37" s="127"/>
      <c r="G37" s="204"/>
      <c r="H37" s="219"/>
      <c r="I37" s="132"/>
      <c r="J37" s="125"/>
      <c r="K37" s="137"/>
      <c r="L37" s="8" t="s">
        <v>331</v>
      </c>
      <c r="M37" s="44" t="s">
        <v>90</v>
      </c>
    </row>
    <row r="38" spans="1:13" ht="27" customHeight="1">
      <c r="A38" s="155"/>
      <c r="B38" s="158"/>
      <c r="C38" s="179" t="s">
        <v>119</v>
      </c>
      <c r="D38" s="150" t="s">
        <v>119</v>
      </c>
      <c r="E38" s="146" t="s">
        <v>120</v>
      </c>
      <c r="F38" s="127"/>
      <c r="G38" s="204"/>
      <c r="H38" s="205"/>
      <c r="I38" s="132"/>
      <c r="J38" s="125">
        <f t="shared" si="0"/>
      </c>
      <c r="K38" s="137"/>
      <c r="L38" s="8" t="s">
        <v>121</v>
      </c>
      <c r="M38" s="44" t="s">
        <v>90</v>
      </c>
    </row>
    <row r="39" spans="1:13" ht="24" customHeight="1">
      <c r="A39" s="155"/>
      <c r="B39" s="158"/>
      <c r="C39" s="148" t="s">
        <v>28</v>
      </c>
      <c r="D39" s="180" t="s">
        <v>28</v>
      </c>
      <c r="E39" s="149" t="s">
        <v>122</v>
      </c>
      <c r="F39" s="127"/>
      <c r="G39" s="204"/>
      <c r="H39" s="205"/>
      <c r="I39" s="131"/>
      <c r="J39" s="125">
        <f t="shared" si="0"/>
      </c>
      <c r="K39" s="136"/>
      <c r="L39" s="6" t="s">
        <v>66</v>
      </c>
      <c r="M39" s="44" t="s">
        <v>122</v>
      </c>
    </row>
    <row r="40" spans="1:13" ht="25.5" customHeight="1">
      <c r="A40" s="155"/>
      <c r="B40" s="158"/>
      <c r="C40" s="144" t="s">
        <v>29</v>
      </c>
      <c r="D40" s="151" t="s">
        <v>30</v>
      </c>
      <c r="E40" s="146" t="s">
        <v>122</v>
      </c>
      <c r="F40" s="127"/>
      <c r="G40" s="204"/>
      <c r="H40" s="205"/>
      <c r="I40" s="132"/>
      <c r="J40" s="125">
        <f t="shared" si="0"/>
      </c>
      <c r="K40" s="123"/>
      <c r="L40" s="9" t="s">
        <v>67</v>
      </c>
      <c r="M40" s="44" t="s">
        <v>122</v>
      </c>
    </row>
    <row r="41" spans="1:13" ht="24" customHeight="1">
      <c r="A41" s="155"/>
      <c r="B41" s="158"/>
      <c r="C41" s="144" t="s">
        <v>91</v>
      </c>
      <c r="D41" s="151" t="s">
        <v>91</v>
      </c>
      <c r="E41" s="146" t="s">
        <v>92</v>
      </c>
      <c r="F41" s="127"/>
      <c r="G41" s="204"/>
      <c r="H41" s="205"/>
      <c r="I41" s="132"/>
      <c r="J41" s="125">
        <f t="shared" si="0"/>
      </c>
      <c r="K41" s="123"/>
      <c r="L41" s="9" t="s">
        <v>93</v>
      </c>
      <c r="M41" s="11" t="s">
        <v>94</v>
      </c>
    </row>
    <row r="42" spans="1:13" ht="27" customHeight="1">
      <c r="A42" s="155"/>
      <c r="B42" s="158"/>
      <c r="C42" s="148" t="s">
        <v>31</v>
      </c>
      <c r="D42" s="151" t="s">
        <v>32</v>
      </c>
      <c r="E42" s="146" t="s">
        <v>92</v>
      </c>
      <c r="F42" s="127"/>
      <c r="G42" s="204"/>
      <c r="H42" s="205"/>
      <c r="I42" s="132"/>
      <c r="J42" s="125">
        <f t="shared" si="0"/>
      </c>
      <c r="K42" s="123"/>
      <c r="L42" s="9" t="s">
        <v>68</v>
      </c>
      <c r="M42" s="11" t="s">
        <v>94</v>
      </c>
    </row>
    <row r="43" spans="1:13" ht="25.5" customHeight="1">
      <c r="A43" s="155"/>
      <c r="B43" s="158"/>
      <c r="C43" s="148"/>
      <c r="D43" s="151" t="s">
        <v>100</v>
      </c>
      <c r="E43" s="146" t="s">
        <v>92</v>
      </c>
      <c r="F43" s="127"/>
      <c r="G43" s="204"/>
      <c r="H43" s="205"/>
      <c r="I43" s="132"/>
      <c r="J43" s="125">
        <f t="shared" si="0"/>
      </c>
      <c r="K43" s="123"/>
      <c r="L43" s="9" t="s">
        <v>69</v>
      </c>
      <c r="M43" s="11" t="s">
        <v>94</v>
      </c>
    </row>
    <row r="44" spans="1:13" ht="30" customHeight="1">
      <c r="A44" s="155"/>
      <c r="B44" s="158"/>
      <c r="C44" s="148"/>
      <c r="D44" s="151" t="s">
        <v>95</v>
      </c>
      <c r="E44" s="146" t="s">
        <v>92</v>
      </c>
      <c r="F44" s="127"/>
      <c r="G44" s="204"/>
      <c r="H44" s="205"/>
      <c r="I44" s="132"/>
      <c r="J44" s="125">
        <f t="shared" si="0"/>
      </c>
      <c r="K44" s="123"/>
      <c r="L44" s="9" t="s">
        <v>96</v>
      </c>
      <c r="M44" s="11" t="s">
        <v>94</v>
      </c>
    </row>
    <row r="45" spans="1:13" ht="24" customHeight="1">
      <c r="A45" s="155"/>
      <c r="B45" s="158"/>
      <c r="C45" s="148"/>
      <c r="D45" s="151" t="s">
        <v>137</v>
      </c>
      <c r="E45" s="146" t="s">
        <v>92</v>
      </c>
      <c r="F45" s="127"/>
      <c r="G45" s="204"/>
      <c r="H45" s="205"/>
      <c r="I45" s="132"/>
      <c r="J45" s="125">
        <f t="shared" si="0"/>
      </c>
      <c r="K45" s="123"/>
      <c r="L45" s="9" t="s">
        <v>139</v>
      </c>
      <c r="M45" s="11" t="s">
        <v>94</v>
      </c>
    </row>
    <row r="46" spans="1:13" ht="24" customHeight="1">
      <c r="A46" s="155"/>
      <c r="B46" s="158"/>
      <c r="C46" s="148"/>
      <c r="D46" s="151" t="s">
        <v>138</v>
      </c>
      <c r="E46" s="146" t="s">
        <v>92</v>
      </c>
      <c r="F46" s="127"/>
      <c r="G46" s="204"/>
      <c r="H46" s="205"/>
      <c r="I46" s="132"/>
      <c r="J46" s="125">
        <f t="shared" si="0"/>
      </c>
      <c r="K46" s="123"/>
      <c r="L46" s="9" t="s">
        <v>141</v>
      </c>
      <c r="M46" s="11" t="s">
        <v>94</v>
      </c>
    </row>
    <row r="47" spans="1:13" ht="39" customHeight="1">
      <c r="A47" s="155"/>
      <c r="B47" s="158"/>
      <c r="C47" s="144" t="s">
        <v>33</v>
      </c>
      <c r="D47" s="151" t="s">
        <v>143</v>
      </c>
      <c r="E47" s="146" t="s">
        <v>123</v>
      </c>
      <c r="F47" s="127"/>
      <c r="G47" s="204"/>
      <c r="H47" s="205"/>
      <c r="I47" s="132"/>
      <c r="J47" s="125">
        <f t="shared" si="0"/>
      </c>
      <c r="K47" s="125">
        <f>IF(ISERROR(ROUND(G47/F47*100,1)),"",ROUND(G47/F47*100,1))</f>
      </c>
      <c r="L47" s="9" t="s">
        <v>144</v>
      </c>
      <c r="M47" s="40" t="s">
        <v>97</v>
      </c>
    </row>
    <row r="48" spans="1:13" ht="24" customHeight="1">
      <c r="A48" s="155"/>
      <c r="B48" s="158"/>
      <c r="C48" s="148" t="s">
        <v>34</v>
      </c>
      <c r="D48" s="151" t="s">
        <v>35</v>
      </c>
      <c r="E48" s="146" t="s">
        <v>122</v>
      </c>
      <c r="F48" s="127"/>
      <c r="G48" s="204"/>
      <c r="H48" s="205"/>
      <c r="I48" s="132"/>
      <c r="J48" s="125">
        <f t="shared" si="0"/>
      </c>
      <c r="K48" s="123"/>
      <c r="L48" s="9" t="s">
        <v>70</v>
      </c>
      <c r="M48" s="44" t="s">
        <v>122</v>
      </c>
    </row>
    <row r="49" spans="1:13" ht="39" customHeight="1">
      <c r="A49" s="155"/>
      <c r="B49" s="158"/>
      <c r="C49" s="148"/>
      <c r="D49" s="151" t="s">
        <v>124</v>
      </c>
      <c r="E49" s="146" t="s">
        <v>122</v>
      </c>
      <c r="F49" s="127"/>
      <c r="G49" s="204"/>
      <c r="H49" s="205"/>
      <c r="I49" s="132"/>
      <c r="J49" s="125">
        <f t="shared" si="0"/>
      </c>
      <c r="K49" s="123"/>
      <c r="L49" s="9" t="s">
        <v>71</v>
      </c>
      <c r="M49" s="44" t="s">
        <v>122</v>
      </c>
    </row>
    <row r="50" spans="1:13" ht="24" customHeight="1">
      <c r="A50" s="155"/>
      <c r="B50" s="177"/>
      <c r="C50" s="181"/>
      <c r="D50" s="151" t="s">
        <v>334</v>
      </c>
      <c r="E50" s="182" t="s">
        <v>122</v>
      </c>
      <c r="F50" s="127"/>
      <c r="G50" s="204"/>
      <c r="H50" s="205"/>
      <c r="I50" s="132"/>
      <c r="J50" s="125">
        <f t="shared" si="0"/>
      </c>
      <c r="K50" s="123"/>
      <c r="L50" s="9" t="s">
        <v>335</v>
      </c>
      <c r="M50" s="45" t="s">
        <v>122</v>
      </c>
    </row>
    <row r="51" spans="1:13" ht="24" customHeight="1">
      <c r="A51" s="155"/>
      <c r="B51" s="183"/>
      <c r="C51" s="181" t="s">
        <v>308</v>
      </c>
      <c r="D51" s="151" t="s">
        <v>309</v>
      </c>
      <c r="E51" s="182" t="s">
        <v>332</v>
      </c>
      <c r="F51" s="127"/>
      <c r="G51" s="204"/>
      <c r="H51" s="205"/>
      <c r="I51" s="132"/>
      <c r="J51" s="125">
        <f>IF(ISERROR(ROUND(F51/SUM(F51,I51)*100,1)),"",ROUND(F51/SUM(F51,I51)*100,1))</f>
      </c>
      <c r="K51" s="123"/>
      <c r="L51" s="9" t="s">
        <v>310</v>
      </c>
      <c r="M51" s="45" t="s">
        <v>90</v>
      </c>
    </row>
    <row r="52" spans="1:14" s="153" customFormat="1" ht="27.75" customHeight="1">
      <c r="A52" s="155"/>
      <c r="B52" s="158" t="s">
        <v>36</v>
      </c>
      <c r="C52" s="148" t="s">
        <v>37</v>
      </c>
      <c r="D52" s="145" t="s">
        <v>38</v>
      </c>
      <c r="E52" s="146" t="s">
        <v>92</v>
      </c>
      <c r="F52" s="127"/>
      <c r="G52" s="204"/>
      <c r="H52" s="205"/>
      <c r="I52" s="128"/>
      <c r="J52" s="123">
        <f t="shared" si="0"/>
      </c>
      <c r="K52" s="123"/>
      <c r="L52" s="3" t="s">
        <v>53</v>
      </c>
      <c r="M52" s="44" t="s">
        <v>98</v>
      </c>
      <c r="N52" s="155"/>
    </row>
    <row r="53" spans="1:14" s="153" customFormat="1" ht="24" customHeight="1">
      <c r="A53" s="155"/>
      <c r="B53" s="184"/>
      <c r="C53" s="185"/>
      <c r="D53" s="162" t="s">
        <v>39</v>
      </c>
      <c r="E53" s="186" t="s">
        <v>92</v>
      </c>
      <c r="F53" s="124"/>
      <c r="G53" s="204"/>
      <c r="H53" s="205"/>
      <c r="I53" s="128"/>
      <c r="J53" s="137">
        <f t="shared" si="0"/>
      </c>
      <c r="K53" s="137"/>
      <c r="L53" s="5" t="s">
        <v>54</v>
      </c>
      <c r="M53" s="44" t="s">
        <v>98</v>
      </c>
      <c r="N53" s="155"/>
    </row>
    <row r="54" spans="1:14" s="153" customFormat="1" ht="64.5" customHeight="1">
      <c r="A54" s="155"/>
      <c r="B54" s="158" t="s">
        <v>83</v>
      </c>
      <c r="C54" s="187" t="s">
        <v>125</v>
      </c>
      <c r="D54" s="53" t="s">
        <v>151</v>
      </c>
      <c r="E54" s="146" t="s">
        <v>126</v>
      </c>
      <c r="F54" s="138"/>
      <c r="G54" s="204"/>
      <c r="H54" s="205"/>
      <c r="I54" s="132"/>
      <c r="J54" s="125">
        <f>IF(ISERROR(ROUND(F54/SUM(F54,I54)*100,1)),"",ROUND(F54/SUM(F54,I54)*100,1))</f>
      </c>
      <c r="K54" s="123"/>
      <c r="L54" s="53" t="s">
        <v>153</v>
      </c>
      <c r="M54" s="188" t="s">
        <v>127</v>
      </c>
      <c r="N54" s="155"/>
    </row>
    <row r="55" spans="1:14" s="153" customFormat="1" ht="48" customHeight="1" thickBot="1">
      <c r="A55" s="155"/>
      <c r="B55" s="189"/>
      <c r="C55" s="190"/>
      <c r="D55" s="191" t="s">
        <v>152</v>
      </c>
      <c r="E55" s="192" t="s">
        <v>128</v>
      </c>
      <c r="F55" s="139"/>
      <c r="G55" s="140"/>
      <c r="H55" s="54" t="s">
        <v>333</v>
      </c>
      <c r="I55" s="140"/>
      <c r="J55" s="141">
        <f>IF(ISERROR(ROUND(F55/SUM(F55,I55)*100,1)),"",ROUND(F55/SUM(F55,I55)*100,1))</f>
      </c>
      <c r="K55" s="142">
        <f>IF(ISERROR(ROUND(G55/F55*100,1)),"",ROUND(G55/F55*100,1))</f>
      </c>
      <c r="L55" s="10" t="s">
        <v>154</v>
      </c>
      <c r="M55" s="48" t="s">
        <v>72</v>
      </c>
      <c r="N55" s="155"/>
    </row>
    <row r="56" spans="1:4" ht="15" customHeight="1">
      <c r="A56" s="152" t="s">
        <v>81</v>
      </c>
      <c r="C56" s="152"/>
      <c r="D56" s="152"/>
    </row>
    <row r="57" spans="1:9" ht="15" customHeight="1">
      <c r="A57" s="174" t="s">
        <v>82</v>
      </c>
      <c r="B57" s="174"/>
      <c r="E57" s="174"/>
      <c r="F57" s="174"/>
      <c r="G57" s="174"/>
      <c r="H57" s="174"/>
      <c r="I57" s="174"/>
    </row>
    <row r="58" s="195" customFormat="1" ht="15" customHeight="1">
      <c r="A58" s="195" t="s">
        <v>73</v>
      </c>
    </row>
    <row r="59" spans="1:9" s="195" customFormat="1" ht="15" customHeight="1">
      <c r="A59" s="195" t="s">
        <v>155</v>
      </c>
      <c r="B59" s="174"/>
      <c r="C59" s="174"/>
      <c r="D59" s="174"/>
      <c r="E59" s="174"/>
      <c r="F59" s="174"/>
      <c r="G59" s="174"/>
      <c r="H59" s="174"/>
      <c r="I59" s="174"/>
    </row>
    <row r="60" spans="1:13" s="155" customFormat="1" ht="15" customHeight="1">
      <c r="A60" s="155" t="s">
        <v>306</v>
      </c>
      <c r="B60" s="196"/>
      <c r="C60" s="197"/>
      <c r="D60" s="198"/>
      <c r="E60" s="196"/>
      <c r="F60" s="196"/>
      <c r="G60" s="196"/>
      <c r="H60" s="199"/>
      <c r="I60" s="196"/>
      <c r="J60" s="196"/>
      <c r="K60" s="196"/>
      <c r="L60" s="46"/>
      <c r="M60" s="47"/>
    </row>
    <row r="61" s="195" customFormat="1" ht="15" customHeight="1">
      <c r="A61" s="195" t="s">
        <v>307</v>
      </c>
    </row>
    <row r="62" spans="2:13" s="195" customFormat="1" ht="13.5">
      <c r="B62" s="200"/>
      <c r="E62" s="200"/>
      <c r="F62" s="200"/>
      <c r="G62" s="200"/>
      <c r="H62" s="200"/>
      <c r="I62" s="200"/>
      <c r="J62" s="200"/>
      <c r="K62" s="200"/>
      <c r="M62" s="201"/>
    </row>
  </sheetData>
  <sheetProtection/>
  <mergeCells count="66">
    <mergeCell ref="K4:M4"/>
    <mergeCell ref="K5:M5"/>
    <mergeCell ref="K6:M6"/>
    <mergeCell ref="D6:H6"/>
    <mergeCell ref="D3:H3"/>
    <mergeCell ref="D4:H4"/>
    <mergeCell ref="I3:J3"/>
    <mergeCell ref="I4:J4"/>
    <mergeCell ref="D5:H5"/>
    <mergeCell ref="I6:J6"/>
    <mergeCell ref="A1:M1"/>
    <mergeCell ref="C8:D8"/>
    <mergeCell ref="B3:C3"/>
    <mergeCell ref="B4:C4"/>
    <mergeCell ref="B5:C5"/>
    <mergeCell ref="B6:C6"/>
    <mergeCell ref="K8:K11"/>
    <mergeCell ref="I9:I11"/>
    <mergeCell ref="G10:G11"/>
    <mergeCell ref="K3:M3"/>
    <mergeCell ref="G54:H54"/>
    <mergeCell ref="G45:H45"/>
    <mergeCell ref="G42:H42"/>
    <mergeCell ref="G53:H53"/>
    <mergeCell ref="G48:H48"/>
    <mergeCell ref="G49:H49"/>
    <mergeCell ref="G52:H52"/>
    <mergeCell ref="G43:H43"/>
    <mergeCell ref="G46:H46"/>
    <mergeCell ref="G51:H51"/>
    <mergeCell ref="C18:C21"/>
    <mergeCell ref="E18:E19"/>
    <mergeCell ref="E20:E21"/>
    <mergeCell ref="G44:H44"/>
    <mergeCell ref="G28:H28"/>
    <mergeCell ref="G35:H35"/>
    <mergeCell ref="G33:H33"/>
    <mergeCell ref="C34:C36"/>
    <mergeCell ref="G47:H47"/>
    <mergeCell ref="G23:H23"/>
    <mergeCell ref="G16:H16"/>
    <mergeCell ref="G17:H17"/>
    <mergeCell ref="G50:H50"/>
    <mergeCell ref="G41:H41"/>
    <mergeCell ref="G40:H40"/>
    <mergeCell ref="G30:H30"/>
    <mergeCell ref="G20:H20"/>
    <mergeCell ref="G38:H38"/>
    <mergeCell ref="G12:H12"/>
    <mergeCell ref="G13:H13"/>
    <mergeCell ref="G39:H39"/>
    <mergeCell ref="G31:H31"/>
    <mergeCell ref="J8:J11"/>
    <mergeCell ref="G14:H14"/>
    <mergeCell ref="G29:H29"/>
    <mergeCell ref="G37:H37"/>
    <mergeCell ref="D2:M2"/>
    <mergeCell ref="G18:H18"/>
    <mergeCell ref="G19:H19"/>
    <mergeCell ref="G15:H15"/>
    <mergeCell ref="I5:J5"/>
    <mergeCell ref="G36:H36"/>
    <mergeCell ref="L18:L19"/>
    <mergeCell ref="M18:M19"/>
    <mergeCell ref="L20:L21"/>
    <mergeCell ref="M20:M21"/>
  </mergeCells>
  <hyperlinks>
    <hyperlink ref="A59" r:id="rId1" display="類似品の考え方！"/>
  </hyperlinks>
  <printOptions horizontalCentered="1"/>
  <pageMargins left="0.5905511811023623" right="0.1968503937007874" top="0.1968503937007874" bottom="0.1968503937007874" header="0.5118110236220472" footer="0.31496062992125984"/>
  <pageSetup horizontalDpi="600" verticalDpi="600" orientation="portrait" paperSize="9" scale="52" r:id="rId3"/>
  <drawing r:id="rId2"/>
</worksheet>
</file>

<file path=xl/worksheets/sheet2.xml><?xml version="1.0" encoding="utf-8"?>
<worksheet xmlns="http://schemas.openxmlformats.org/spreadsheetml/2006/main" xmlns:r="http://schemas.openxmlformats.org/officeDocument/2006/relationships">
  <dimension ref="A1:A34"/>
  <sheetViews>
    <sheetView view="pageBreakPreview" zoomScale="90" zoomScaleSheetLayoutView="90" zoomScalePageLayoutView="0" workbookViewId="0" topLeftCell="A1">
      <selection activeCell="F18" sqref="F18"/>
    </sheetView>
  </sheetViews>
  <sheetFormatPr defaultColWidth="9.00390625" defaultRowHeight="13.5"/>
  <cols>
    <col min="1" max="1" width="86.875" style="56" customWidth="1"/>
    <col min="2" max="16384" width="9.00390625" style="56" customWidth="1"/>
  </cols>
  <sheetData>
    <row r="1" ht="18" customHeight="1">
      <c r="A1" s="55" t="s">
        <v>338</v>
      </c>
    </row>
    <row r="2" ht="18" customHeight="1">
      <c r="A2" s="57"/>
    </row>
    <row r="3" ht="18" customHeight="1">
      <c r="A3" s="58" t="s">
        <v>156</v>
      </c>
    </row>
    <row r="4" ht="18" customHeight="1">
      <c r="A4" s="57" t="s">
        <v>291</v>
      </c>
    </row>
    <row r="5" ht="18" customHeight="1">
      <c r="A5" s="57" t="s">
        <v>337</v>
      </c>
    </row>
    <row r="6" ht="18" customHeight="1">
      <c r="A6" s="57"/>
    </row>
    <row r="7" ht="18" customHeight="1">
      <c r="A7" s="58" t="s">
        <v>157</v>
      </c>
    </row>
    <row r="8" ht="18" customHeight="1">
      <c r="A8" s="57" t="s">
        <v>158</v>
      </c>
    </row>
    <row r="9" ht="18" customHeight="1">
      <c r="A9" s="57" t="s">
        <v>159</v>
      </c>
    </row>
    <row r="10" ht="18" customHeight="1">
      <c r="A10" s="57"/>
    </row>
    <row r="11" ht="18" customHeight="1">
      <c r="A11" s="58" t="s">
        <v>160</v>
      </c>
    </row>
    <row r="12" ht="18" customHeight="1">
      <c r="A12" s="57" t="s">
        <v>161</v>
      </c>
    </row>
    <row r="13" ht="18" customHeight="1">
      <c r="A13" s="57" t="s">
        <v>162</v>
      </c>
    </row>
    <row r="14" ht="18" customHeight="1">
      <c r="A14" s="59" t="s">
        <v>163</v>
      </c>
    </row>
    <row r="15" ht="18" customHeight="1">
      <c r="A15" s="57" t="s">
        <v>164</v>
      </c>
    </row>
    <row r="16" ht="18" customHeight="1">
      <c r="A16" s="57" t="s">
        <v>165</v>
      </c>
    </row>
    <row r="17" ht="18" customHeight="1">
      <c r="A17" s="57" t="s">
        <v>166</v>
      </c>
    </row>
    <row r="18" ht="18" customHeight="1">
      <c r="A18" s="57"/>
    </row>
    <row r="19" ht="18" customHeight="1">
      <c r="A19" s="58" t="s">
        <v>167</v>
      </c>
    </row>
    <row r="20" ht="18" customHeight="1">
      <c r="A20" s="57" t="s">
        <v>168</v>
      </c>
    </row>
    <row r="21" ht="18" customHeight="1">
      <c r="A21" s="57" t="s">
        <v>169</v>
      </c>
    </row>
    <row r="22" ht="18" customHeight="1">
      <c r="A22" s="57" t="s">
        <v>170</v>
      </c>
    </row>
    <row r="23" ht="18" customHeight="1">
      <c r="A23" s="58" t="s">
        <v>171</v>
      </c>
    </row>
    <row r="24" ht="18" customHeight="1">
      <c r="A24" s="57" t="s">
        <v>172</v>
      </c>
    </row>
    <row r="25" ht="18" customHeight="1">
      <c r="A25" s="57" t="s">
        <v>173</v>
      </c>
    </row>
    <row r="26" ht="18" customHeight="1">
      <c r="A26" s="57" t="s">
        <v>174</v>
      </c>
    </row>
    <row r="27" ht="18" customHeight="1">
      <c r="A27" s="57"/>
    </row>
    <row r="28" ht="18" customHeight="1">
      <c r="A28" s="58" t="s">
        <v>175</v>
      </c>
    </row>
    <row r="29" ht="18" customHeight="1">
      <c r="A29" s="57" t="s">
        <v>176</v>
      </c>
    </row>
    <row r="30" ht="18" customHeight="1">
      <c r="A30" s="57" t="s">
        <v>177</v>
      </c>
    </row>
    <row r="31" ht="18" customHeight="1">
      <c r="A31" s="57" t="s">
        <v>178</v>
      </c>
    </row>
    <row r="32" ht="13.5">
      <c r="A32" s="57" t="s">
        <v>179</v>
      </c>
    </row>
    <row r="33" ht="13.5">
      <c r="A33" s="57" t="s">
        <v>180</v>
      </c>
    </row>
    <row r="34" ht="13.5">
      <c r="A34" s="202" t="s">
        <v>292</v>
      </c>
    </row>
  </sheetData>
  <sheetProtection/>
  <hyperlinks>
    <hyperlink ref="A14" location="'類似品（適用品外）の考え方'!A1" display="　　　（別紙「類似品（適用品外）の考え方」を参照）"/>
  </hyperlink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6"/>
  <sheetViews>
    <sheetView view="pageBreakPreview" zoomScale="85" zoomScaleSheetLayoutView="85" zoomScalePageLayoutView="0" workbookViewId="0" topLeftCell="A1">
      <pane ySplit="2" topLeftCell="A3" activePane="bottomLeft" state="frozen"/>
      <selection pane="topLeft" activeCell="A1" sqref="A1"/>
      <selection pane="bottomLeft" activeCell="D38" sqref="D38"/>
    </sheetView>
  </sheetViews>
  <sheetFormatPr defaultColWidth="9.00390625" defaultRowHeight="13.5"/>
  <cols>
    <col min="1" max="1" width="6.375" style="114" customWidth="1"/>
    <col min="2" max="2" width="14.375" style="115" customWidth="1"/>
    <col min="3" max="3" width="5.25390625" style="115" customWidth="1"/>
    <col min="4" max="4" width="24.75390625" style="115" customWidth="1"/>
    <col min="5" max="5" width="27.75390625" style="115" customWidth="1"/>
    <col min="6" max="6" width="5.75390625" style="115" bestFit="1" customWidth="1"/>
    <col min="7" max="7" width="50.625" style="115" customWidth="1"/>
    <col min="8" max="16384" width="9.00390625" style="63" customWidth="1"/>
  </cols>
  <sheetData>
    <row r="1" spans="1:7" ht="18.75" customHeight="1" thickBot="1">
      <c r="A1" s="60" t="s">
        <v>181</v>
      </c>
      <c r="B1" s="61"/>
      <c r="C1" s="61"/>
      <c r="D1" s="61"/>
      <c r="E1" s="61"/>
      <c r="F1" s="62"/>
      <c r="G1" s="61"/>
    </row>
    <row r="2" spans="1:7" s="71" customFormat="1" ht="24.75" thickBot="1">
      <c r="A2" s="64" t="s">
        <v>12</v>
      </c>
      <c r="B2" s="65" t="s">
        <v>182</v>
      </c>
      <c r="C2" s="66" t="s">
        <v>183</v>
      </c>
      <c r="D2" s="67" t="s">
        <v>184</v>
      </c>
      <c r="E2" s="68" t="s">
        <v>185</v>
      </c>
      <c r="F2" s="69" t="s">
        <v>186</v>
      </c>
      <c r="G2" s="70" t="s">
        <v>187</v>
      </c>
    </row>
    <row r="3" spans="1:7" s="79" customFormat="1" ht="45.75" customHeight="1">
      <c r="A3" s="72" t="s">
        <v>14</v>
      </c>
      <c r="B3" s="73" t="s">
        <v>45</v>
      </c>
      <c r="C3" s="74" t="s">
        <v>188</v>
      </c>
      <c r="D3" s="75" t="s">
        <v>189</v>
      </c>
      <c r="E3" s="76"/>
      <c r="F3" s="77" t="s">
        <v>190</v>
      </c>
      <c r="G3" s="78" t="s">
        <v>191</v>
      </c>
    </row>
    <row r="4" spans="1:7" s="79" customFormat="1" ht="22.5" customHeight="1">
      <c r="A4" s="72"/>
      <c r="B4" s="73"/>
      <c r="C4" s="74" t="s">
        <v>192</v>
      </c>
      <c r="D4" s="80" t="s">
        <v>193</v>
      </c>
      <c r="E4" s="81" t="s">
        <v>194</v>
      </c>
      <c r="F4" s="77" t="s">
        <v>190</v>
      </c>
      <c r="G4" s="82" t="s">
        <v>195</v>
      </c>
    </row>
    <row r="5" spans="1:7" s="79" customFormat="1" ht="22.5" customHeight="1">
      <c r="A5" s="72"/>
      <c r="B5" s="258" t="s">
        <v>196</v>
      </c>
      <c r="C5" s="74" t="s">
        <v>197</v>
      </c>
      <c r="D5" s="75" t="s">
        <v>198</v>
      </c>
      <c r="E5" s="83" t="s">
        <v>199</v>
      </c>
      <c r="F5" s="84" t="s">
        <v>3</v>
      </c>
      <c r="G5" s="82"/>
    </row>
    <row r="6" spans="1:7" s="79" customFormat="1" ht="44.25" customHeight="1">
      <c r="A6" s="72"/>
      <c r="B6" s="259"/>
      <c r="C6" s="74" t="s">
        <v>200</v>
      </c>
      <c r="D6" s="75" t="s">
        <v>201</v>
      </c>
      <c r="E6" s="85" t="s">
        <v>202</v>
      </c>
      <c r="F6" s="77" t="s">
        <v>203</v>
      </c>
      <c r="G6" s="78"/>
    </row>
    <row r="7" spans="1:7" s="79" customFormat="1" ht="23.25" customHeight="1">
      <c r="A7" s="72"/>
      <c r="B7" s="87" t="s">
        <v>204</v>
      </c>
      <c r="C7" s="86" t="s">
        <v>293</v>
      </c>
      <c r="D7" s="80" t="s">
        <v>205</v>
      </c>
      <c r="E7" s="83" t="s">
        <v>206</v>
      </c>
      <c r="F7" s="88" t="s">
        <v>3</v>
      </c>
      <c r="G7" s="82"/>
    </row>
    <row r="8" spans="1:7" s="79" customFormat="1" ht="30" customHeight="1">
      <c r="A8" s="72"/>
      <c r="B8" s="89" t="s">
        <v>17</v>
      </c>
      <c r="C8" s="86" t="s">
        <v>294</v>
      </c>
      <c r="D8" s="75" t="s">
        <v>18</v>
      </c>
      <c r="E8" s="83" t="s">
        <v>207</v>
      </c>
      <c r="F8" s="77" t="s">
        <v>190</v>
      </c>
      <c r="G8" s="82" t="s">
        <v>208</v>
      </c>
    </row>
    <row r="9" spans="1:7" s="79" customFormat="1" ht="44.25" customHeight="1">
      <c r="A9" s="72"/>
      <c r="B9" s="258" t="s">
        <v>209</v>
      </c>
      <c r="C9" s="86" t="s">
        <v>295</v>
      </c>
      <c r="D9" s="83" t="s">
        <v>210</v>
      </c>
      <c r="E9" s="261" t="s">
        <v>211</v>
      </c>
      <c r="F9" s="263" t="s">
        <v>3</v>
      </c>
      <c r="G9" s="91"/>
    </row>
    <row r="10" spans="1:7" s="79" customFormat="1" ht="45" customHeight="1">
      <c r="A10" s="72"/>
      <c r="B10" s="260"/>
      <c r="C10" s="86" t="s">
        <v>296</v>
      </c>
      <c r="D10" s="92" t="s">
        <v>212</v>
      </c>
      <c r="E10" s="262"/>
      <c r="F10" s="264"/>
      <c r="G10" s="93"/>
    </row>
    <row r="11" spans="1:7" s="79" customFormat="1" ht="60" customHeight="1">
      <c r="A11" s="72"/>
      <c r="B11" s="83" t="s">
        <v>213</v>
      </c>
      <c r="C11" s="86" t="s">
        <v>297</v>
      </c>
      <c r="D11" s="75" t="s">
        <v>214</v>
      </c>
      <c r="E11" s="83" t="s">
        <v>215</v>
      </c>
      <c r="F11" s="84" t="s">
        <v>3</v>
      </c>
      <c r="G11" s="94"/>
    </row>
    <row r="12" spans="1:7" s="79" customFormat="1" ht="57" customHeight="1">
      <c r="A12" s="72"/>
      <c r="B12" s="83" t="s">
        <v>145</v>
      </c>
      <c r="C12" s="86" t="s">
        <v>298</v>
      </c>
      <c r="D12" s="75" t="s">
        <v>146</v>
      </c>
      <c r="E12" s="83" t="s">
        <v>216</v>
      </c>
      <c r="F12" s="77" t="s">
        <v>203</v>
      </c>
      <c r="G12" s="95"/>
    </row>
    <row r="13" spans="1:7" s="79" customFormat="1" ht="42.75" customHeight="1">
      <c r="A13" s="72"/>
      <c r="B13" s="83" t="s">
        <v>107</v>
      </c>
      <c r="C13" s="86" t="s">
        <v>299</v>
      </c>
      <c r="D13" s="75" t="s">
        <v>217</v>
      </c>
      <c r="E13" s="75" t="s">
        <v>218</v>
      </c>
      <c r="F13" s="84" t="s">
        <v>203</v>
      </c>
      <c r="G13" s="82"/>
    </row>
    <row r="14" spans="1:7" s="79" customFormat="1" ht="25.5" customHeight="1">
      <c r="A14" s="72"/>
      <c r="B14" s="73" t="s">
        <v>19</v>
      </c>
      <c r="C14" s="86" t="s">
        <v>300</v>
      </c>
      <c r="D14" s="83" t="s">
        <v>220</v>
      </c>
      <c r="E14" s="265" t="s">
        <v>221</v>
      </c>
      <c r="F14" s="97" t="s">
        <v>9</v>
      </c>
      <c r="G14" s="82"/>
    </row>
    <row r="15" spans="1:7" s="79" customFormat="1" ht="25.5" customHeight="1">
      <c r="A15" s="72"/>
      <c r="B15" s="73"/>
      <c r="C15" s="86" t="s">
        <v>219</v>
      </c>
      <c r="D15" s="83" t="s">
        <v>303</v>
      </c>
      <c r="E15" s="266"/>
      <c r="F15" s="117" t="s">
        <v>9</v>
      </c>
      <c r="G15" s="93"/>
    </row>
    <row r="16" spans="1:7" s="79" customFormat="1" ht="30" customHeight="1">
      <c r="A16" s="72"/>
      <c r="B16" s="73"/>
      <c r="C16" s="86" t="s">
        <v>301</v>
      </c>
      <c r="D16" s="96" t="s">
        <v>20</v>
      </c>
      <c r="E16" s="267"/>
      <c r="F16" s="84" t="s">
        <v>9</v>
      </c>
      <c r="G16" s="98"/>
    </row>
    <row r="17" spans="1:7" s="79" customFormat="1" ht="21" customHeight="1">
      <c r="A17" s="72"/>
      <c r="B17" s="89" t="s">
        <v>21</v>
      </c>
      <c r="C17" s="86" t="s">
        <v>222</v>
      </c>
      <c r="D17" s="75" t="s">
        <v>318</v>
      </c>
      <c r="E17" s="83" t="s">
        <v>319</v>
      </c>
      <c r="F17" s="84" t="s">
        <v>10</v>
      </c>
      <c r="G17" s="78"/>
    </row>
    <row r="18" spans="1:7" s="79" customFormat="1" ht="24">
      <c r="A18" s="72"/>
      <c r="B18" s="89" t="s">
        <v>22</v>
      </c>
      <c r="C18" s="86" t="s">
        <v>223</v>
      </c>
      <c r="D18" s="83" t="s">
        <v>23</v>
      </c>
      <c r="E18" s="83" t="s">
        <v>224</v>
      </c>
      <c r="F18" s="84" t="s">
        <v>203</v>
      </c>
      <c r="G18" s="82"/>
    </row>
    <row r="19" spans="1:7" s="79" customFormat="1" ht="26.25" customHeight="1">
      <c r="A19" s="72"/>
      <c r="B19" s="99" t="s">
        <v>142</v>
      </c>
      <c r="C19" s="86" t="s">
        <v>302</v>
      </c>
      <c r="D19" s="73" t="s">
        <v>225</v>
      </c>
      <c r="E19" s="83" t="s">
        <v>226</v>
      </c>
      <c r="F19" s="77" t="s">
        <v>122</v>
      </c>
      <c r="G19" s="82"/>
    </row>
    <row r="20" spans="1:7" s="79" customFormat="1" ht="21" customHeight="1">
      <c r="A20" s="72"/>
      <c r="B20" s="73" t="s">
        <v>227</v>
      </c>
      <c r="C20" s="86" t="s">
        <v>228</v>
      </c>
      <c r="D20" s="83" t="s">
        <v>113</v>
      </c>
      <c r="E20" s="83" t="s">
        <v>229</v>
      </c>
      <c r="F20" s="77" t="s">
        <v>230</v>
      </c>
      <c r="G20" s="82"/>
    </row>
    <row r="21" spans="1:7" s="79" customFormat="1" ht="24" customHeight="1">
      <c r="A21" s="72"/>
      <c r="B21" s="100"/>
      <c r="C21" s="86" t="s">
        <v>231</v>
      </c>
      <c r="D21" s="83" t="s">
        <v>232</v>
      </c>
      <c r="E21" s="83" t="s">
        <v>233</v>
      </c>
      <c r="F21" s="77" t="s">
        <v>234</v>
      </c>
      <c r="G21" s="82"/>
    </row>
    <row r="22" spans="1:7" s="79" customFormat="1" ht="21" customHeight="1">
      <c r="A22" s="72"/>
      <c r="B22" s="89" t="s">
        <v>235</v>
      </c>
      <c r="C22" s="86" t="s">
        <v>236</v>
      </c>
      <c r="D22" s="83" t="s">
        <v>235</v>
      </c>
      <c r="E22" s="83" t="s">
        <v>237</v>
      </c>
      <c r="F22" s="77" t="s">
        <v>230</v>
      </c>
      <c r="G22" s="82"/>
    </row>
    <row r="23" spans="1:7" s="79" customFormat="1" ht="24">
      <c r="A23" s="72"/>
      <c r="B23" s="73" t="s">
        <v>24</v>
      </c>
      <c r="C23" s="86" t="s">
        <v>238</v>
      </c>
      <c r="D23" s="83" t="s">
        <v>25</v>
      </c>
      <c r="E23" s="83" t="s">
        <v>239</v>
      </c>
      <c r="F23" s="77" t="s">
        <v>230</v>
      </c>
      <c r="G23" s="82"/>
    </row>
    <row r="24" spans="1:7" s="79" customFormat="1" ht="21" customHeight="1">
      <c r="A24" s="72"/>
      <c r="B24" s="73"/>
      <c r="C24" s="86" t="s">
        <v>240</v>
      </c>
      <c r="D24" s="83" t="s">
        <v>26</v>
      </c>
      <c r="E24" s="85" t="s">
        <v>241</v>
      </c>
      <c r="F24" s="77" t="s">
        <v>230</v>
      </c>
      <c r="G24" s="82"/>
    </row>
    <row r="25" spans="1:7" s="79" customFormat="1" ht="21" customHeight="1">
      <c r="A25" s="72"/>
      <c r="B25" s="101"/>
      <c r="C25" s="86" t="s">
        <v>242</v>
      </c>
      <c r="D25" s="85" t="s">
        <v>27</v>
      </c>
      <c r="E25" s="83" t="s">
        <v>243</v>
      </c>
      <c r="F25" s="77" t="s">
        <v>230</v>
      </c>
      <c r="G25" s="82"/>
    </row>
    <row r="26" spans="1:7" s="79" customFormat="1" ht="44.25" customHeight="1">
      <c r="A26" s="72"/>
      <c r="B26" s="89" t="s">
        <v>244</v>
      </c>
      <c r="C26" s="86" t="s">
        <v>245</v>
      </c>
      <c r="D26" s="83" t="s">
        <v>246</v>
      </c>
      <c r="E26" s="83" t="s">
        <v>247</v>
      </c>
      <c r="F26" s="77" t="s">
        <v>230</v>
      </c>
      <c r="G26" s="82" t="s">
        <v>248</v>
      </c>
    </row>
    <row r="27" spans="1:7" s="79" customFormat="1" ht="62.25" customHeight="1">
      <c r="A27" s="72"/>
      <c r="B27" s="73" t="s">
        <v>28</v>
      </c>
      <c r="C27" s="86" t="s">
        <v>249</v>
      </c>
      <c r="D27" s="81" t="s">
        <v>28</v>
      </c>
      <c r="E27" s="85" t="s">
        <v>250</v>
      </c>
      <c r="F27" s="102" t="s">
        <v>122</v>
      </c>
      <c r="G27" s="93" t="s">
        <v>251</v>
      </c>
    </row>
    <row r="28" spans="1:7" s="79" customFormat="1" ht="66" customHeight="1">
      <c r="A28" s="72"/>
      <c r="B28" s="89" t="s">
        <v>29</v>
      </c>
      <c r="C28" s="86" t="s">
        <v>252</v>
      </c>
      <c r="D28" s="83" t="s">
        <v>30</v>
      </c>
      <c r="E28" s="83" t="s">
        <v>253</v>
      </c>
      <c r="F28" s="84" t="s">
        <v>122</v>
      </c>
      <c r="G28" s="82" t="s">
        <v>254</v>
      </c>
    </row>
    <row r="29" spans="1:7" s="79" customFormat="1" ht="24.75" customHeight="1">
      <c r="A29" s="72"/>
      <c r="B29" s="99" t="s">
        <v>91</v>
      </c>
      <c r="C29" s="86" t="s">
        <v>255</v>
      </c>
      <c r="D29" s="83" t="s">
        <v>91</v>
      </c>
      <c r="E29" s="83" t="s">
        <v>256</v>
      </c>
      <c r="F29" s="103" t="s">
        <v>92</v>
      </c>
      <c r="G29" s="253" t="s">
        <v>257</v>
      </c>
    </row>
    <row r="30" spans="1:7" s="79" customFormat="1" ht="28.5" customHeight="1">
      <c r="A30" s="72"/>
      <c r="B30" s="73" t="s">
        <v>31</v>
      </c>
      <c r="C30" s="86" t="s">
        <v>258</v>
      </c>
      <c r="D30" s="83" t="s">
        <v>32</v>
      </c>
      <c r="E30" s="83" t="s">
        <v>259</v>
      </c>
      <c r="F30" s="84" t="s">
        <v>92</v>
      </c>
      <c r="G30" s="254"/>
    </row>
    <row r="31" spans="1:7" s="79" customFormat="1" ht="28.5" customHeight="1">
      <c r="A31" s="72"/>
      <c r="B31" s="73"/>
      <c r="C31" s="86" t="s">
        <v>260</v>
      </c>
      <c r="D31" s="83" t="s">
        <v>261</v>
      </c>
      <c r="E31" s="83" t="s">
        <v>262</v>
      </c>
      <c r="F31" s="84" t="s">
        <v>92</v>
      </c>
      <c r="G31" s="254"/>
    </row>
    <row r="32" spans="1:7" s="79" customFormat="1" ht="36">
      <c r="A32" s="72"/>
      <c r="B32" s="73"/>
      <c r="C32" s="86" t="s">
        <v>263</v>
      </c>
      <c r="D32" s="83" t="s">
        <v>264</v>
      </c>
      <c r="E32" s="83" t="s">
        <v>265</v>
      </c>
      <c r="F32" s="84" t="s">
        <v>92</v>
      </c>
      <c r="G32" s="254"/>
    </row>
    <row r="33" spans="1:7" s="79" customFormat="1" ht="24">
      <c r="A33" s="72"/>
      <c r="B33" s="73"/>
      <c r="C33" s="86" t="s">
        <v>266</v>
      </c>
      <c r="D33" s="83" t="s">
        <v>267</v>
      </c>
      <c r="E33" s="83" t="s">
        <v>268</v>
      </c>
      <c r="F33" s="84" t="s">
        <v>92</v>
      </c>
      <c r="G33" s="254"/>
    </row>
    <row r="34" spans="1:7" s="79" customFormat="1" ht="24">
      <c r="A34" s="72"/>
      <c r="B34" s="73"/>
      <c r="C34" s="86" t="s">
        <v>269</v>
      </c>
      <c r="D34" s="83" t="s">
        <v>270</v>
      </c>
      <c r="E34" s="83" t="s">
        <v>271</v>
      </c>
      <c r="F34" s="84" t="s">
        <v>92</v>
      </c>
      <c r="G34" s="255"/>
    </row>
    <row r="35" spans="1:7" s="79" customFormat="1" ht="24">
      <c r="A35" s="72"/>
      <c r="B35" s="89" t="s">
        <v>33</v>
      </c>
      <c r="C35" s="86" t="s">
        <v>272</v>
      </c>
      <c r="D35" s="83" t="s">
        <v>273</v>
      </c>
      <c r="E35" s="83" t="s">
        <v>274</v>
      </c>
      <c r="F35" s="84" t="s">
        <v>275</v>
      </c>
      <c r="G35" s="82"/>
    </row>
    <row r="36" spans="1:7" s="79" customFormat="1" ht="27" customHeight="1">
      <c r="A36" s="72"/>
      <c r="B36" s="73" t="s">
        <v>34</v>
      </c>
      <c r="C36" s="86" t="s">
        <v>276</v>
      </c>
      <c r="D36" s="83" t="s">
        <v>35</v>
      </c>
      <c r="E36" s="96" t="s">
        <v>277</v>
      </c>
      <c r="F36" s="84" t="s">
        <v>122</v>
      </c>
      <c r="G36" s="253" t="s">
        <v>278</v>
      </c>
    </row>
    <row r="37" spans="1:7" s="79" customFormat="1" ht="39.75" customHeight="1">
      <c r="A37" s="72"/>
      <c r="B37" s="73"/>
      <c r="C37" s="86" t="s">
        <v>279</v>
      </c>
      <c r="D37" s="83" t="s">
        <v>280</v>
      </c>
      <c r="E37" s="83" t="s">
        <v>281</v>
      </c>
      <c r="F37" s="84" t="s">
        <v>122</v>
      </c>
      <c r="G37" s="254"/>
    </row>
    <row r="38" spans="1:7" s="79" customFormat="1" ht="43.5" customHeight="1">
      <c r="A38" s="104"/>
      <c r="B38" s="105"/>
      <c r="C38" s="86" t="s">
        <v>282</v>
      </c>
      <c r="D38" s="83" t="s">
        <v>334</v>
      </c>
      <c r="E38" s="83" t="s">
        <v>336</v>
      </c>
      <c r="F38" s="90" t="s">
        <v>122</v>
      </c>
      <c r="G38" s="255"/>
    </row>
    <row r="39" spans="1:7" s="79" customFormat="1" ht="43.5" customHeight="1">
      <c r="A39" s="104"/>
      <c r="B39" s="105" t="s">
        <v>308</v>
      </c>
      <c r="C39" s="86" t="s">
        <v>312</v>
      </c>
      <c r="D39" s="83" t="s">
        <v>309</v>
      </c>
      <c r="E39" s="83" t="s">
        <v>317</v>
      </c>
      <c r="F39" s="90" t="s">
        <v>311</v>
      </c>
      <c r="G39" s="143"/>
    </row>
    <row r="40" spans="1:7" s="79" customFormat="1" ht="24" customHeight="1">
      <c r="A40" s="106" t="s">
        <v>283</v>
      </c>
      <c r="B40" s="73" t="s">
        <v>37</v>
      </c>
      <c r="C40" s="86" t="s">
        <v>313</v>
      </c>
      <c r="D40" s="75" t="s">
        <v>38</v>
      </c>
      <c r="E40" s="85"/>
      <c r="F40" s="84" t="s">
        <v>92</v>
      </c>
      <c r="G40" s="78" t="s">
        <v>284</v>
      </c>
    </row>
    <row r="41" spans="1:7" s="79" customFormat="1" ht="27.75" customHeight="1">
      <c r="A41" s="104"/>
      <c r="B41" s="101"/>
      <c r="C41" s="86" t="s">
        <v>314</v>
      </c>
      <c r="D41" s="80" t="s">
        <v>39</v>
      </c>
      <c r="E41" s="85"/>
      <c r="F41" s="84" t="s">
        <v>92</v>
      </c>
      <c r="G41" s="78" t="s">
        <v>284</v>
      </c>
    </row>
    <row r="42" spans="1:7" s="79" customFormat="1" ht="61.5" customHeight="1">
      <c r="A42" s="72" t="s">
        <v>285</v>
      </c>
      <c r="B42" s="256" t="s">
        <v>286</v>
      </c>
      <c r="C42" s="86" t="s">
        <v>315</v>
      </c>
      <c r="D42" s="83" t="s">
        <v>287</v>
      </c>
      <c r="E42" s="81" t="s">
        <v>288</v>
      </c>
      <c r="F42" s="77" t="s">
        <v>230</v>
      </c>
      <c r="G42" s="107"/>
    </row>
    <row r="43" spans="1:7" s="79" customFormat="1" ht="33" customHeight="1" thickBot="1">
      <c r="A43" s="108"/>
      <c r="B43" s="257"/>
      <c r="C43" s="109" t="s">
        <v>316</v>
      </c>
      <c r="D43" s="110" t="s">
        <v>289</v>
      </c>
      <c r="E43" s="111" t="s">
        <v>290</v>
      </c>
      <c r="F43" s="112" t="s">
        <v>230</v>
      </c>
      <c r="G43" s="113"/>
    </row>
    <row r="44" spans="4:6" ht="11.25">
      <c r="D44" s="116"/>
      <c r="E44" s="116"/>
      <c r="F44" s="116"/>
    </row>
    <row r="45" spans="4:6" ht="11.25">
      <c r="D45" s="116"/>
      <c r="E45" s="116"/>
      <c r="F45" s="116"/>
    </row>
    <row r="46" spans="4:6" ht="11.25">
      <c r="D46" s="116"/>
      <c r="E46" s="116"/>
      <c r="F46" s="116"/>
    </row>
  </sheetData>
  <sheetProtection/>
  <mergeCells count="8">
    <mergeCell ref="G36:G38"/>
    <mergeCell ref="B42:B43"/>
    <mergeCell ref="B5:B6"/>
    <mergeCell ref="B9:B10"/>
    <mergeCell ref="E9:E10"/>
    <mergeCell ref="F9:F10"/>
    <mergeCell ref="E14:E16"/>
    <mergeCell ref="G29:G34"/>
  </mergeCells>
  <printOptions/>
  <pageMargins left="1.08" right="0.5905511811023623" top="0.51" bottom="0.31496062992125984" header="0.2755905511811024" footer="0.2755905511811024"/>
  <pageSetup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山田 徹</cp:lastModifiedBy>
  <cp:lastPrinted>2020-02-27T08:37:22Z</cp:lastPrinted>
  <dcterms:created xsi:type="dcterms:W3CDTF">2004-01-06T05:28:07Z</dcterms:created>
  <dcterms:modified xsi:type="dcterms:W3CDTF">2021-04-07T07:34:50Z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