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介護基盤緊急整備" sheetId="1" r:id="rId1"/>
  </sheets>
  <definedNames>
    <definedName name="_xlnm.Print_Titles" localSheetId="0">'介護基盤緊急整備'!$27:$28</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 ref="F35" authorId="0">
      <text>
        <r>
          <rPr>
            <b/>
            <sz val="9"/>
            <rFont val="ＭＳ Ｐゴシック"/>
            <family val="3"/>
          </rPr>
          <t>注意！</t>
        </r>
        <r>
          <rPr>
            <sz val="9"/>
            <rFont val="ＭＳ Ｐゴシック"/>
            <family val="3"/>
          </rPr>
          <t xml:space="preserve">
円単位で入力してください。</t>
        </r>
      </text>
    </comment>
  </commentList>
</comments>
</file>

<file path=xl/sharedStrings.xml><?xml version="1.0" encoding="utf-8"?>
<sst xmlns="http://schemas.openxmlformats.org/spreadsheetml/2006/main" count="76" uniqueCount="54">
  <si>
    <t>単位：百万円</t>
  </si>
  <si>
    <t>（執行見込額）</t>
  </si>
  <si>
    <t>D</t>
  </si>
  <si>
    <t>平成２１年度補正予算において設けられた
基金の執行状況等について</t>
  </si>
  <si>
    <t>基金名称</t>
  </si>
  <si>
    <t>基金設置法人名</t>
  </si>
  <si>
    <t>執行済み額（C)の
平成21年度上半期合計</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</si>
  <si>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</si>
  <si>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</si>
  <si>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</si>
  <si>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</si>
  <si>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</si>
  <si>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</si>
  <si>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</si>
  <si>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</si>
  <si>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</si>
  <si>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</si>
  <si>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</si>
  <si>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&gt;2009/9/30</t>
  </si>
  <si>
    <t>&lt;2010/4/1</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</si>
  <si>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</si>
  <si>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</si>
  <si>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</si>
  <si>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</si>
  <si>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</si>
  <si>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</si>
  <si>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</si>
  <si>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</si>
  <si>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</si>
  <si>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</si>
  <si>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</si>
  <si>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</si>
  <si>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</si>
  <si>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執行済み額（C)の
平成21年度下半期合計</t>
  </si>
  <si>
    <t>支出相手先</t>
  </si>
  <si>
    <t>最も確実かつ有利な方法によって保管するよう基金条例に規定しているため</t>
  </si>
  <si>
    <t>平成21年度下半期終了時
におけるAの金額の残高
（A-C）</t>
  </si>
  <si>
    <t>残額については、基金解散時に精算を行い、執行残として国庫に返納する予定。</t>
  </si>
  <si>
    <t>B</t>
  </si>
  <si>
    <t>C</t>
  </si>
  <si>
    <t>E</t>
  </si>
  <si>
    <t>福井県</t>
  </si>
  <si>
    <t>A</t>
  </si>
  <si>
    <t>福井県介護基盤緊急整備等臨時特例基金</t>
  </si>
  <si>
    <t>H22.4</t>
  </si>
  <si>
    <t>H22.4</t>
  </si>
  <si>
    <t>福井市</t>
  </si>
  <si>
    <t>池田町</t>
  </si>
  <si>
    <t>坂井地区介護保険広域連合</t>
  </si>
  <si>
    <t>補助金</t>
  </si>
  <si>
    <t>市等に対する補助金交付
（介護基盤の緊急整備特別対策事業分）</t>
  </si>
  <si>
    <t>越前市</t>
  </si>
  <si>
    <t>㈱高浜ケアサポート</t>
  </si>
  <si>
    <t>市等に対する補助金交付
（既存施設のスプリンクラー整備特別対策事業分）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</si>
</sst>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thin"/>
    </border>
    <border>
      <left style="thin"/>
      <right>
        <color indexed="63"/>
      </right>
      <top style="dotted"/>
      <bottom style="thin"/>
    </border>
    <border>
      <left>
        <color indexed="63"/>
      </left>
      <right>
        <color indexed="63"/>
      </right>
      <top style="dotted"/>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38" fontId="0" fillId="0" borderId="0" xfId="48" applyFont="1" applyBorder="1" applyAlignment="1" applyProtection="1">
      <alignment vertical="center"/>
      <protection locked="0"/>
    </xf>
    <xf numFmtId="38" fontId="0" fillId="0" borderId="12" xfId="48" applyBorder="1" applyAlignment="1" applyProtection="1">
      <alignment vertical="center"/>
      <protection locked="0"/>
    </xf>
    <xf numFmtId="0" fontId="0" fillId="0" borderId="12" xfId="0" applyBorder="1" applyAlignment="1" applyProtection="1">
      <alignment vertical="center" wrapText="1"/>
      <protection locked="0"/>
    </xf>
    <xf numFmtId="0" fontId="0" fillId="24" borderId="23" xfId="0" applyFill="1" applyBorder="1" applyAlignment="1">
      <alignment horizontal="center" vertical="center"/>
    </xf>
    <xf numFmtId="0" fontId="0" fillId="24" borderId="12" xfId="0" applyFill="1" applyBorder="1" applyAlignment="1">
      <alignment vertical="center"/>
    </xf>
    <xf numFmtId="0" fontId="0" fillId="0" borderId="12" xfId="0" applyFill="1" applyBorder="1" applyAlignment="1">
      <alignment vertical="center"/>
    </xf>
    <xf numFmtId="0" fontId="0" fillId="0" borderId="24" xfId="0" applyFill="1" applyBorder="1" applyAlignment="1">
      <alignment horizontal="right" vertical="center"/>
    </xf>
    <xf numFmtId="0" fontId="0" fillId="0" borderId="25" xfId="0" applyFill="1" applyBorder="1" applyAlignment="1">
      <alignment horizontal="right" vertical="center"/>
    </xf>
    <xf numFmtId="0" fontId="0" fillId="0" borderId="26" xfId="0" applyFill="1" applyBorder="1" applyAlignment="1">
      <alignment horizontal="center" vertical="center" wrapText="1"/>
    </xf>
    <xf numFmtId="0" fontId="0" fillId="0" borderId="17" xfId="0" applyFill="1" applyBorder="1" applyAlignment="1">
      <alignment horizontal="center" vertical="center"/>
    </xf>
    <xf numFmtId="181" fontId="3" fillId="0" borderId="27" xfId="48" applyNumberFormat="1" applyFont="1" applyFill="1" applyBorder="1" applyAlignment="1">
      <alignment vertical="center"/>
    </xf>
    <xf numFmtId="181" fontId="3" fillId="0" borderId="28" xfId="48" applyNumberFormat="1" applyFont="1" applyFill="1" applyBorder="1" applyAlignment="1">
      <alignment vertical="center"/>
    </xf>
    <xf numFmtId="181" fontId="3" fillId="0" borderId="29" xfId="48" applyNumberFormat="1" applyFont="1" applyFill="1" applyBorder="1" applyAlignment="1">
      <alignment vertical="center"/>
    </xf>
    <xf numFmtId="0" fontId="0" fillId="0" borderId="30" xfId="0" applyFill="1" applyBorder="1" applyAlignment="1">
      <alignment horizontal="center" vertical="center" wrapText="1"/>
    </xf>
    <xf numFmtId="0" fontId="0" fillId="0" borderId="19" xfId="0" applyFill="1" applyBorder="1" applyAlignment="1">
      <alignment horizontal="center" vertical="center"/>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24" borderId="16" xfId="0" applyFill="1" applyBorder="1" applyAlignment="1">
      <alignment horizontal="center" vertical="center"/>
    </xf>
    <xf numFmtId="0" fontId="0" fillId="24" borderId="26" xfId="0" applyFill="1" applyBorder="1" applyAlignment="1">
      <alignment horizontal="center" vertical="center"/>
    </xf>
    <xf numFmtId="0" fontId="0" fillId="0" borderId="31" xfId="0" applyFill="1" applyBorder="1" applyAlignment="1">
      <alignment vertical="center" wrapText="1"/>
    </xf>
    <xf numFmtId="0" fontId="0" fillId="0" borderId="32" xfId="0" applyFill="1" applyBorder="1" applyAlignment="1">
      <alignment vertical="center" wrapText="1"/>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0" borderId="33" xfId="0" applyFill="1" applyBorder="1" applyAlignment="1">
      <alignment vertical="center"/>
    </xf>
    <xf numFmtId="0" fontId="0" fillId="24" borderId="34" xfId="0" applyFill="1" applyBorder="1" applyAlignment="1">
      <alignment horizontal="center" vertical="center" wrapText="1"/>
    </xf>
    <xf numFmtId="0" fontId="0" fillId="24" borderId="35" xfId="0" applyFill="1" applyBorder="1" applyAlignment="1">
      <alignment horizontal="center" vertical="center"/>
    </xf>
    <xf numFmtId="0" fontId="0" fillId="0" borderId="36"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24" borderId="38" xfId="0" applyFill="1" applyBorder="1" applyAlignment="1">
      <alignment horizontal="right" vertical="center"/>
    </xf>
    <xf numFmtId="0" fontId="0" fillId="24" borderId="39" xfId="0" applyFill="1" applyBorder="1" applyAlignment="1">
      <alignment horizontal="right"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2" xfId="0" applyFill="1"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21" xfId="0" applyFill="1" applyBorder="1" applyAlignment="1">
      <alignment horizontal="center" vertical="center"/>
    </xf>
    <xf numFmtId="0" fontId="0" fillId="24" borderId="42" xfId="0" applyFill="1" applyBorder="1" applyAlignment="1">
      <alignment horizontal="center" vertical="center" wrapText="1"/>
    </xf>
    <xf numFmtId="0" fontId="0" fillId="24" borderId="43" xfId="0" applyFill="1" applyBorder="1" applyAlignment="1">
      <alignment horizontal="center" vertical="center" wrapText="1"/>
    </xf>
    <xf numFmtId="0" fontId="0" fillId="24" borderId="32" xfId="0" applyFill="1" applyBorder="1" applyAlignment="1">
      <alignment horizontal="center" vertical="center" wrapText="1"/>
    </xf>
    <xf numFmtId="0" fontId="0" fillId="0" borderId="31" xfId="0" applyFill="1" applyBorder="1" applyAlignment="1" applyProtection="1">
      <alignment vertical="center" wrapText="1"/>
      <protection locked="0"/>
    </xf>
    <xf numFmtId="0" fontId="0" fillId="0" borderId="43" xfId="0" applyFill="1" applyBorder="1" applyAlignment="1" applyProtection="1">
      <alignment vertical="center" wrapText="1"/>
      <protection locked="0"/>
    </xf>
    <xf numFmtId="0" fontId="0" fillId="0" borderId="44" xfId="0" applyFill="1" applyBorder="1" applyAlignment="1" applyProtection="1">
      <alignment vertical="center" wrapText="1"/>
      <protection locked="0"/>
    </xf>
    <xf numFmtId="181" fontId="3" fillId="0" borderId="45" xfId="48" applyNumberFormat="1" applyFont="1" applyFill="1" applyBorder="1" applyAlignment="1">
      <alignment vertical="center"/>
    </xf>
    <xf numFmtId="181" fontId="3" fillId="0" borderId="46" xfId="48" applyNumberFormat="1" applyFont="1" applyFill="1" applyBorder="1" applyAlignment="1">
      <alignment vertical="center"/>
    </xf>
    <xf numFmtId="181" fontId="3" fillId="0" borderId="47" xfId="48" applyNumberFormat="1" applyFont="1" applyFill="1" applyBorder="1" applyAlignment="1">
      <alignment vertical="center"/>
    </xf>
    <xf numFmtId="0" fontId="0" fillId="0" borderId="30" xfId="0" applyFill="1" applyBorder="1" applyAlignment="1">
      <alignment horizontal="center" vertical="center"/>
    </xf>
    <xf numFmtId="0" fontId="0" fillId="0" borderId="45"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181" fontId="3" fillId="0" borderId="53" xfId="48" applyNumberFormat="1" applyFont="1" applyFill="1" applyBorder="1" applyAlignment="1" applyProtection="1">
      <alignment vertical="center"/>
      <protection/>
    </xf>
    <xf numFmtId="181" fontId="3" fillId="0" borderId="54" xfId="48" applyNumberFormat="1" applyFont="1" applyFill="1" applyBorder="1" applyAlignment="1" applyProtection="1">
      <alignment vertical="center"/>
      <protection/>
    </xf>
    <xf numFmtId="0" fontId="0" fillId="24" borderId="16" xfId="0" applyFill="1" applyBorder="1" applyAlignment="1">
      <alignment vertical="center"/>
    </xf>
    <xf numFmtId="0" fontId="0" fillId="0" borderId="15" xfId="0" applyFill="1" applyBorder="1" applyAlignment="1">
      <alignment horizontal="center" vertical="center"/>
    </xf>
    <xf numFmtId="0" fontId="0" fillId="0" borderId="40" xfId="0" applyFill="1" applyBorder="1" applyAlignment="1">
      <alignment horizontal="center" vertical="center"/>
    </xf>
    <xf numFmtId="0" fontId="0" fillId="0" borderId="55" xfId="0" applyFill="1" applyBorder="1" applyAlignment="1">
      <alignment horizontal="center" vertical="center"/>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4" borderId="56" xfId="0" applyFill="1" applyBorder="1" applyAlignment="1">
      <alignment horizontal="center" vertical="center" wrapText="1"/>
    </xf>
    <xf numFmtId="0" fontId="0" fillId="24" borderId="57" xfId="0" applyFill="1" applyBorder="1" applyAlignment="1">
      <alignment horizontal="center" vertical="center" wrapText="1"/>
    </xf>
    <xf numFmtId="0" fontId="0" fillId="0" borderId="45" xfId="0" applyFill="1" applyBorder="1" applyAlignment="1" applyProtection="1">
      <alignment vertical="center" wrapText="1"/>
      <protection locked="0"/>
    </xf>
    <xf numFmtId="0" fontId="0" fillId="0" borderId="46" xfId="0" applyFill="1" applyBorder="1" applyAlignment="1" applyProtection="1">
      <alignment vertical="center" wrapText="1"/>
      <protection locked="0"/>
    </xf>
    <xf numFmtId="0" fontId="0" fillId="0" borderId="47" xfId="0" applyFill="1" applyBorder="1" applyAlignment="1" applyProtection="1">
      <alignment vertical="center" wrapText="1"/>
      <protection locked="0"/>
    </xf>
    <xf numFmtId="0" fontId="0" fillId="24" borderId="58" xfId="0" applyFill="1" applyBorder="1" applyAlignment="1">
      <alignment horizontal="center" vertical="center"/>
    </xf>
    <xf numFmtId="181" fontId="3" fillId="0" borderId="58" xfId="48" applyNumberFormat="1" applyFont="1" applyFill="1" applyBorder="1" applyAlignment="1" applyProtection="1">
      <alignment vertical="center"/>
      <protection locked="0"/>
    </xf>
    <xf numFmtId="181" fontId="3" fillId="0" borderId="59" xfId="48"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26"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15" xfId="0" applyFill="1" applyBorder="1" applyAlignment="1">
      <alignment vertical="center"/>
    </xf>
    <xf numFmtId="0" fontId="0" fillId="24" borderId="17" xfId="0" applyFill="1" applyBorder="1" applyAlignment="1">
      <alignment vertical="center"/>
    </xf>
    <xf numFmtId="0" fontId="0" fillId="0" borderId="17"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50557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1"/>
  <sheetViews>
    <sheetView tabSelected="1" zoomScalePageLayoutView="0" workbookViewId="0" topLeftCell="A1">
      <selection activeCell="D26" sqref="D26"/>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53" t="s">
        <v>3</v>
      </c>
      <c r="B1" s="54"/>
      <c r="C1" s="54"/>
      <c r="D1" s="54"/>
      <c r="E1" s="54"/>
      <c r="F1" s="54"/>
      <c r="G1" s="54"/>
    </row>
    <row r="3" spans="1:7" ht="14.25" thickBot="1">
      <c r="A3" s="55"/>
      <c r="B3" s="55"/>
      <c r="C3" s="16"/>
      <c r="D3" s="16"/>
      <c r="E3" s="16"/>
      <c r="F3" s="16"/>
      <c r="G3" s="22" t="s">
        <v>0</v>
      </c>
    </row>
    <row r="4" spans="1:7" ht="30" customHeight="1">
      <c r="A4" s="56" t="s">
        <v>4</v>
      </c>
      <c r="B4" s="33"/>
      <c r="C4" s="57"/>
      <c r="D4" s="58" t="s">
        <v>43</v>
      </c>
      <c r="E4" s="59"/>
      <c r="F4" s="59"/>
      <c r="G4" s="60"/>
    </row>
    <row r="5" spans="1:7" ht="30" customHeight="1">
      <c r="A5" s="69" t="s">
        <v>5</v>
      </c>
      <c r="B5" s="70"/>
      <c r="C5" s="71"/>
      <c r="D5" s="72" t="s">
        <v>41</v>
      </c>
      <c r="E5" s="73"/>
      <c r="F5" s="73"/>
      <c r="G5" s="74"/>
    </row>
    <row r="6" spans="1:7" ht="45" customHeight="1">
      <c r="A6" s="88" t="s">
        <v>42</v>
      </c>
      <c r="B6" s="79" t="s">
        <v>7</v>
      </c>
      <c r="C6" s="80"/>
      <c r="D6" s="85">
        <f>G7+G8</f>
        <v>1635.229242</v>
      </c>
      <c r="E6" s="85"/>
      <c r="F6" s="85"/>
      <c r="G6" s="86"/>
    </row>
    <row r="7" spans="1:7" ht="15" customHeight="1">
      <c r="A7" s="89"/>
      <c r="B7" s="81"/>
      <c r="C7" s="82"/>
      <c r="D7" s="61" t="s">
        <v>8</v>
      </c>
      <c r="E7" s="62"/>
      <c r="F7" s="62"/>
      <c r="G7" s="9">
        <v>1634.63</v>
      </c>
    </row>
    <row r="8" spans="1:7" ht="15" customHeight="1">
      <c r="A8" s="90"/>
      <c r="B8" s="83"/>
      <c r="C8" s="84"/>
      <c r="D8" s="36" t="s">
        <v>9</v>
      </c>
      <c r="E8" s="37"/>
      <c r="F8" s="37"/>
      <c r="G8" s="10">
        <f>SUM(G16:G18)/1000000</f>
        <v>0.599242</v>
      </c>
    </row>
    <row r="9" spans="1:7" ht="45" customHeight="1">
      <c r="A9" s="17" t="s">
        <v>38</v>
      </c>
      <c r="B9" s="63" t="s">
        <v>36</v>
      </c>
      <c r="C9" s="64"/>
      <c r="D9" s="75">
        <f>D6-D10</f>
        <v>1320.229242</v>
      </c>
      <c r="E9" s="76"/>
      <c r="F9" s="76"/>
      <c r="G9" s="77"/>
    </row>
    <row r="10" spans="1:7" ht="30" customHeight="1">
      <c r="A10" s="18" t="s">
        <v>39</v>
      </c>
      <c r="B10" s="65" t="s">
        <v>17</v>
      </c>
      <c r="C10" s="65"/>
      <c r="D10" s="51">
        <f>D23+D24</f>
        <v>315</v>
      </c>
      <c r="E10" s="51"/>
      <c r="F10" s="51"/>
      <c r="G10" s="52"/>
    </row>
    <row r="11" spans="1:7" ht="60" customHeight="1">
      <c r="A11" s="47" t="s">
        <v>40</v>
      </c>
      <c r="B11" s="93" t="s">
        <v>20</v>
      </c>
      <c r="C11" s="94"/>
      <c r="D11" s="95" t="s">
        <v>37</v>
      </c>
      <c r="E11" s="96"/>
      <c r="F11" s="96"/>
      <c r="G11" s="97"/>
    </row>
    <row r="12" spans="1:7" ht="30" customHeight="1" thickBot="1">
      <c r="A12" s="48"/>
      <c r="B12" s="98" t="s">
        <v>1</v>
      </c>
      <c r="C12" s="98"/>
      <c r="D12" s="99">
        <v>0</v>
      </c>
      <c r="E12" s="99"/>
      <c r="F12" s="99"/>
      <c r="G12" s="100"/>
    </row>
    <row r="13" spans="1:7" s="16" customFormat="1" ht="11.25" customHeight="1">
      <c r="A13" s="15"/>
      <c r="B13" s="15"/>
      <c r="C13" s="15"/>
      <c r="D13" s="14"/>
      <c r="E13" s="14"/>
      <c r="F13" s="14"/>
      <c r="G13" s="14"/>
    </row>
    <row r="14" spans="1:7" ht="16.5" customHeight="1" thickBot="1">
      <c r="A14" s="16" t="s">
        <v>22</v>
      </c>
      <c r="B14" s="16"/>
      <c r="C14" s="16"/>
      <c r="D14" s="16"/>
      <c r="E14" s="16"/>
      <c r="F14" s="3"/>
      <c r="G14" s="3"/>
    </row>
    <row r="15" spans="1:7" ht="30" customHeight="1">
      <c r="A15" s="78" t="s">
        <v>10</v>
      </c>
      <c r="B15" s="44"/>
      <c r="C15" s="44"/>
      <c r="D15" s="101" t="s">
        <v>23</v>
      </c>
      <c r="E15" s="101"/>
      <c r="F15" s="25" t="s">
        <v>24</v>
      </c>
      <c r="G15" s="26" t="s">
        <v>25</v>
      </c>
    </row>
    <row r="16" spans="1:7" ht="43.5" customHeight="1">
      <c r="A16" s="87" t="s">
        <v>26</v>
      </c>
      <c r="B16" s="34"/>
      <c r="C16" s="34"/>
      <c r="D16" s="49" t="s">
        <v>35</v>
      </c>
      <c r="E16" s="50"/>
      <c r="F16" s="11">
        <v>895</v>
      </c>
      <c r="G16" s="12">
        <v>599242</v>
      </c>
    </row>
    <row r="17" spans="1:7" ht="30" customHeight="1">
      <c r="A17" s="87" t="s">
        <v>27</v>
      </c>
      <c r="B17" s="34"/>
      <c r="C17" s="34"/>
      <c r="D17" s="49"/>
      <c r="E17" s="50"/>
      <c r="F17" s="11">
        <v>0</v>
      </c>
      <c r="G17" s="12">
        <v>0</v>
      </c>
    </row>
    <row r="18" spans="1:7" ht="30" customHeight="1">
      <c r="A18" s="107" t="s">
        <v>28</v>
      </c>
      <c r="B18" s="35"/>
      <c r="C18" s="35"/>
      <c r="D18" s="49"/>
      <c r="E18" s="50"/>
      <c r="F18" s="11">
        <f>SUM(F19:F21)</f>
        <v>0</v>
      </c>
      <c r="G18" s="12">
        <f>SUM(G19:G21)</f>
        <v>0</v>
      </c>
    </row>
    <row r="19" spans="1:7" ht="30" customHeight="1">
      <c r="A19" s="90"/>
      <c r="B19" s="34" t="s">
        <v>29</v>
      </c>
      <c r="C19" s="34"/>
      <c r="D19" s="35"/>
      <c r="E19" s="35"/>
      <c r="F19" s="11"/>
      <c r="G19" s="12"/>
    </row>
    <row r="20" spans="1:7" ht="30" customHeight="1">
      <c r="A20" s="103"/>
      <c r="B20" s="34" t="s">
        <v>30</v>
      </c>
      <c r="C20" s="34"/>
      <c r="D20" s="35"/>
      <c r="E20" s="35"/>
      <c r="F20" s="11"/>
      <c r="G20" s="12"/>
    </row>
    <row r="21" spans="1:7" ht="30" customHeight="1" thickBot="1">
      <c r="A21" s="104"/>
      <c r="B21" s="108" t="s">
        <v>31</v>
      </c>
      <c r="C21" s="108"/>
      <c r="D21" s="109"/>
      <c r="E21" s="109"/>
      <c r="F21" s="23"/>
      <c r="G21" s="24"/>
    </row>
    <row r="22" spans="1:7" ht="14.25" thickBot="1">
      <c r="A22" s="1"/>
      <c r="B22" s="2"/>
      <c r="C22" s="2"/>
      <c r="D22" s="3"/>
      <c r="E22" s="3"/>
      <c r="F22" s="3"/>
      <c r="G22" s="3"/>
    </row>
    <row r="23" spans="1:7" ht="30" customHeight="1">
      <c r="A23" s="43" t="s">
        <v>6</v>
      </c>
      <c r="B23" s="44"/>
      <c r="C23" s="44"/>
      <c r="D23" s="45">
        <f>DSUM(A28:G37,"支出額",D25:E26)/1000000</f>
        <v>0</v>
      </c>
      <c r="E23" s="45"/>
      <c r="F23" s="45"/>
      <c r="G23" s="46"/>
    </row>
    <row r="24" spans="1:7" ht="30" customHeight="1" thickBot="1">
      <c r="A24" s="38" t="s">
        <v>33</v>
      </c>
      <c r="B24" s="39"/>
      <c r="C24" s="39"/>
      <c r="D24" s="40">
        <v>315</v>
      </c>
      <c r="E24" s="41"/>
      <c r="F24" s="41"/>
      <c r="G24" s="42"/>
    </row>
    <row r="25" spans="1:7" ht="13.5">
      <c r="A25" s="21"/>
      <c r="B25" s="21"/>
      <c r="C25" s="21"/>
      <c r="D25" s="4" t="s">
        <v>16</v>
      </c>
      <c r="E25" s="4" t="s">
        <v>16</v>
      </c>
      <c r="F25" s="4" t="s">
        <v>16</v>
      </c>
      <c r="G25" s="4" t="s">
        <v>16</v>
      </c>
    </row>
    <row r="26" spans="1:7" ht="12.75" customHeight="1">
      <c r="A26" s="19"/>
      <c r="B26" s="19"/>
      <c r="C26" s="19"/>
      <c r="D26" s="5" t="s">
        <v>14</v>
      </c>
      <c r="E26" s="5" t="s">
        <v>15</v>
      </c>
      <c r="F26" s="5" t="s">
        <v>18</v>
      </c>
      <c r="G26" s="5" t="s">
        <v>19</v>
      </c>
    </row>
    <row r="27" spans="1:7" ht="14.25" thickBot="1">
      <c r="A27" s="13" t="s">
        <v>2</v>
      </c>
      <c r="B27" s="102" t="s">
        <v>32</v>
      </c>
      <c r="C27" s="102"/>
      <c r="D27" s="16"/>
      <c r="E27" s="16"/>
      <c r="F27" s="16"/>
      <c r="G27" s="20" t="s">
        <v>21</v>
      </c>
    </row>
    <row r="28" spans="1:7" ht="30" customHeight="1">
      <c r="A28" s="66" t="s">
        <v>12</v>
      </c>
      <c r="B28" s="67"/>
      <c r="C28" s="67" t="s">
        <v>10</v>
      </c>
      <c r="D28" s="68"/>
      <c r="E28" s="28" t="s">
        <v>11</v>
      </c>
      <c r="F28" s="27" t="s">
        <v>13</v>
      </c>
      <c r="G28" s="29" t="s">
        <v>34</v>
      </c>
    </row>
    <row r="29" spans="1:7" ht="49.5" customHeight="1">
      <c r="A29" s="91" t="s">
        <v>45</v>
      </c>
      <c r="B29" s="91"/>
      <c r="C29" s="92" t="s">
        <v>49</v>
      </c>
      <c r="D29" s="92"/>
      <c r="E29" s="32" t="s">
        <v>50</v>
      </c>
      <c r="F29" s="31">
        <v>203000000</v>
      </c>
      <c r="G29" s="32" t="s">
        <v>46</v>
      </c>
    </row>
    <row r="30" spans="1:7" ht="49.5" customHeight="1">
      <c r="A30" s="91" t="s">
        <v>44</v>
      </c>
      <c r="B30" s="91"/>
      <c r="C30" s="92" t="s">
        <v>49</v>
      </c>
      <c r="D30" s="92"/>
      <c r="E30" s="32" t="s">
        <v>50</v>
      </c>
      <c r="F30" s="31">
        <v>817000</v>
      </c>
      <c r="G30" s="32" t="s">
        <v>47</v>
      </c>
    </row>
    <row r="31" spans="1:7" ht="49.5" customHeight="1">
      <c r="A31" s="91" t="s">
        <v>44</v>
      </c>
      <c r="B31" s="91"/>
      <c r="C31" s="92" t="s">
        <v>49</v>
      </c>
      <c r="D31" s="92"/>
      <c r="E31" s="32" t="s">
        <v>50</v>
      </c>
      <c r="F31" s="31">
        <v>96250000</v>
      </c>
      <c r="G31" s="32" t="s">
        <v>48</v>
      </c>
    </row>
    <row r="32" spans="1:7" ht="49.5" customHeight="1">
      <c r="A32" s="91" t="s">
        <v>44</v>
      </c>
      <c r="B32" s="91"/>
      <c r="C32" s="92" t="s">
        <v>49</v>
      </c>
      <c r="D32" s="92"/>
      <c r="E32" s="32" t="s">
        <v>53</v>
      </c>
      <c r="F32" s="31">
        <v>8525000</v>
      </c>
      <c r="G32" s="32" t="s">
        <v>46</v>
      </c>
    </row>
    <row r="33" spans="1:7" ht="49.5" customHeight="1">
      <c r="A33" s="91" t="s">
        <v>44</v>
      </c>
      <c r="B33" s="91"/>
      <c r="C33" s="92" t="s">
        <v>49</v>
      </c>
      <c r="D33" s="92"/>
      <c r="E33" s="32" t="s">
        <v>53</v>
      </c>
      <c r="F33" s="31">
        <v>2512000</v>
      </c>
      <c r="G33" s="32" t="s">
        <v>51</v>
      </c>
    </row>
    <row r="34" spans="1:7" ht="49.5" customHeight="1">
      <c r="A34" s="91" t="s">
        <v>44</v>
      </c>
      <c r="B34" s="91"/>
      <c r="C34" s="92" t="s">
        <v>49</v>
      </c>
      <c r="D34" s="92"/>
      <c r="E34" s="32" t="s">
        <v>53</v>
      </c>
      <c r="F34" s="31">
        <v>3094000</v>
      </c>
      <c r="G34" s="32" t="s">
        <v>48</v>
      </c>
    </row>
    <row r="35" spans="1:7" ht="49.5" customHeight="1">
      <c r="A35" s="91" t="s">
        <v>44</v>
      </c>
      <c r="B35" s="91"/>
      <c r="C35" s="92" t="s">
        <v>49</v>
      </c>
      <c r="D35" s="92"/>
      <c r="E35" s="32" t="s">
        <v>53</v>
      </c>
      <c r="F35" s="31">
        <v>1013000</v>
      </c>
      <c r="G35" s="32" t="s">
        <v>52</v>
      </c>
    </row>
    <row r="36" spans="1:7" ht="30" customHeight="1">
      <c r="A36" s="105"/>
      <c r="B36" s="105"/>
      <c r="C36" s="106"/>
      <c r="D36" s="106"/>
      <c r="E36" s="6"/>
      <c r="F36" s="7"/>
      <c r="G36" s="6"/>
    </row>
    <row r="37" spans="1:7" ht="30" customHeight="1">
      <c r="A37" s="105"/>
      <c r="B37" s="105"/>
      <c r="C37" s="106"/>
      <c r="D37" s="106"/>
      <c r="E37" s="6"/>
      <c r="F37" s="30"/>
      <c r="G37" s="6"/>
    </row>
    <row r="38" spans="1:7" ht="30" customHeight="1">
      <c r="A38" s="105"/>
      <c r="B38" s="105"/>
      <c r="C38" s="106"/>
      <c r="D38" s="106"/>
      <c r="E38" s="6"/>
      <c r="F38" s="7">
        <f>SUM(F29:F37)</f>
        <v>315211000</v>
      </c>
      <c r="G38" s="6"/>
    </row>
    <row r="39" spans="3:5" ht="13.5">
      <c r="C39" s="8"/>
      <c r="D39" s="8"/>
      <c r="E39" s="8"/>
    </row>
    <row r="40" spans="3:5" ht="13.5">
      <c r="C40" s="8"/>
      <c r="D40" s="8"/>
      <c r="E40" s="8"/>
    </row>
    <row r="41" spans="3:5" ht="13.5">
      <c r="C41" s="8"/>
      <c r="D41" s="8"/>
      <c r="E41" s="8"/>
    </row>
    <row r="42" spans="3:5" ht="13.5">
      <c r="C42" s="8"/>
      <c r="D42" s="8"/>
      <c r="E42" s="8"/>
    </row>
    <row r="43" spans="3:5" ht="13.5">
      <c r="C43" s="8"/>
      <c r="D43" s="8"/>
      <c r="E43" s="8"/>
    </row>
    <row r="44" spans="3:5" ht="13.5">
      <c r="C44" s="8"/>
      <c r="D44" s="8"/>
      <c r="E44" s="8"/>
    </row>
    <row r="45" spans="3:5" ht="13.5">
      <c r="C45" s="8"/>
      <c r="D45" s="8"/>
      <c r="E45" s="8"/>
    </row>
    <row r="46" spans="3:5" ht="13.5">
      <c r="C46" s="8"/>
      <c r="D46" s="8"/>
      <c r="E46" s="8"/>
    </row>
    <row r="47" spans="3:5" ht="13.5">
      <c r="C47" s="8"/>
      <c r="D47" s="8"/>
      <c r="E47" s="8"/>
    </row>
    <row r="48" spans="3:5" ht="13.5">
      <c r="C48" s="8"/>
      <c r="D48" s="8"/>
      <c r="E48" s="8"/>
    </row>
    <row r="49" spans="3:5" ht="13.5">
      <c r="C49" s="8"/>
      <c r="D49" s="8"/>
      <c r="E49" s="8"/>
    </row>
    <row r="50" spans="3:5" ht="13.5">
      <c r="C50" s="8"/>
      <c r="D50" s="8"/>
      <c r="E50" s="8"/>
    </row>
    <row r="51" spans="3:5" ht="13.5">
      <c r="C51" s="8"/>
      <c r="D51" s="8"/>
      <c r="E51" s="8"/>
    </row>
    <row r="52" spans="3:5" ht="13.5">
      <c r="C52" s="8"/>
      <c r="D52" s="8"/>
      <c r="E52" s="8"/>
    </row>
    <row r="53" spans="3:5" ht="13.5">
      <c r="C53" s="8"/>
      <c r="D53" s="8"/>
      <c r="E53" s="8"/>
    </row>
    <row r="54" spans="3:5" ht="13.5">
      <c r="C54" s="8"/>
      <c r="D54" s="8"/>
      <c r="E54" s="8"/>
    </row>
    <row r="55" spans="3:5" ht="13.5">
      <c r="C55" s="8"/>
      <c r="D55" s="8"/>
      <c r="E55" s="8"/>
    </row>
    <row r="56" spans="3:5" ht="13.5">
      <c r="C56" s="8"/>
      <c r="D56" s="8"/>
      <c r="E56" s="8"/>
    </row>
    <row r="57" spans="3:5" ht="13.5">
      <c r="C57" s="8"/>
      <c r="D57" s="8"/>
      <c r="E57" s="8"/>
    </row>
    <row r="58" spans="3:5" ht="13.5">
      <c r="C58" s="8"/>
      <c r="D58" s="8"/>
      <c r="E58" s="8"/>
    </row>
    <row r="59" spans="3:5" ht="13.5">
      <c r="C59" s="8"/>
      <c r="D59" s="8"/>
      <c r="E59" s="8"/>
    </row>
    <row r="60" spans="3:5" ht="13.5">
      <c r="C60" s="8"/>
      <c r="D60" s="8"/>
      <c r="E60" s="8"/>
    </row>
    <row r="61" spans="3:5" ht="13.5">
      <c r="C61" s="8"/>
      <c r="D61" s="8"/>
      <c r="E61" s="8"/>
    </row>
    <row r="62" spans="3:5" ht="13.5">
      <c r="C62" s="8"/>
      <c r="D62" s="8"/>
      <c r="E62" s="8"/>
    </row>
    <row r="63" spans="3:5" ht="13.5">
      <c r="C63" s="8"/>
      <c r="D63" s="8"/>
      <c r="E63" s="8"/>
    </row>
    <row r="64" spans="3:5" ht="13.5">
      <c r="C64" s="8"/>
      <c r="D64" s="8"/>
      <c r="E64" s="8"/>
    </row>
    <row r="65" spans="3:5" ht="13.5">
      <c r="C65" s="8"/>
      <c r="D65" s="8"/>
      <c r="E65" s="8"/>
    </row>
    <row r="66" spans="3:5" ht="13.5">
      <c r="C66" s="8"/>
      <c r="D66" s="8"/>
      <c r="E66" s="8"/>
    </row>
    <row r="67" spans="3:5" ht="13.5">
      <c r="C67" s="8"/>
      <c r="D67" s="8"/>
      <c r="E67" s="8"/>
    </row>
    <row r="68" spans="3:5" ht="13.5">
      <c r="C68" s="8"/>
      <c r="D68" s="8"/>
      <c r="E68" s="8"/>
    </row>
    <row r="69" spans="3:5" ht="13.5">
      <c r="C69" s="8"/>
      <c r="D69" s="8"/>
      <c r="E69" s="8"/>
    </row>
    <row r="70" spans="3:5" ht="13.5">
      <c r="C70" s="8"/>
      <c r="D70" s="8"/>
      <c r="E70" s="8"/>
    </row>
    <row r="71" spans="3:5" ht="13.5">
      <c r="C71" s="8"/>
      <c r="D71" s="8"/>
      <c r="E71" s="8"/>
    </row>
    <row r="72" spans="3:5" ht="13.5">
      <c r="C72" s="8"/>
      <c r="D72" s="8"/>
      <c r="E72" s="8"/>
    </row>
    <row r="73" spans="3:5" ht="13.5">
      <c r="C73" s="8"/>
      <c r="D73" s="8"/>
      <c r="E73" s="8"/>
    </row>
    <row r="74" spans="3:5" ht="13.5">
      <c r="C74" s="8"/>
      <c r="D74" s="8"/>
      <c r="E74" s="8"/>
    </row>
    <row r="75" spans="3:5" ht="13.5">
      <c r="C75" s="8"/>
      <c r="D75" s="8"/>
      <c r="E75" s="8"/>
    </row>
    <row r="76" spans="3:5" ht="13.5">
      <c r="C76" s="8"/>
      <c r="D76" s="8"/>
      <c r="E76" s="8"/>
    </row>
    <row r="77" spans="3:5" ht="13.5">
      <c r="C77" s="8"/>
      <c r="D77" s="8"/>
      <c r="E77" s="8"/>
    </row>
    <row r="78" spans="3:5" ht="13.5">
      <c r="C78" s="8"/>
      <c r="D78" s="8"/>
      <c r="E78" s="8"/>
    </row>
    <row r="79" spans="3:5" ht="13.5">
      <c r="C79" s="8"/>
      <c r="D79" s="8"/>
      <c r="E79" s="8"/>
    </row>
    <row r="80" spans="3:5" ht="13.5">
      <c r="C80" s="8"/>
      <c r="D80" s="8"/>
      <c r="E80" s="8"/>
    </row>
    <row r="81" spans="3:5" ht="13.5">
      <c r="C81" s="8"/>
      <c r="D81" s="8"/>
      <c r="E81" s="8"/>
    </row>
    <row r="82" spans="3:5" ht="13.5">
      <c r="C82" s="8"/>
      <c r="D82" s="8"/>
      <c r="E82" s="8"/>
    </row>
    <row r="83" spans="3:5" ht="13.5">
      <c r="C83" s="8"/>
      <c r="D83" s="8"/>
      <c r="E83" s="8"/>
    </row>
    <row r="84" spans="3:5" ht="13.5">
      <c r="C84" s="8"/>
      <c r="D84" s="8"/>
      <c r="E84" s="8"/>
    </row>
    <row r="85" spans="3:5" ht="13.5">
      <c r="C85" s="8"/>
      <c r="D85" s="8"/>
      <c r="E85" s="8"/>
    </row>
    <row r="86" spans="3:5" ht="13.5">
      <c r="C86" s="8"/>
      <c r="D86" s="8"/>
      <c r="E86" s="8"/>
    </row>
    <row r="87" spans="3:5" ht="13.5">
      <c r="C87" s="8"/>
      <c r="D87" s="8"/>
      <c r="E87" s="8"/>
    </row>
    <row r="88" spans="3:5" ht="13.5">
      <c r="C88" s="8"/>
      <c r="D88" s="8"/>
      <c r="E88" s="8"/>
    </row>
    <row r="89" spans="3:5" ht="13.5">
      <c r="C89" s="8"/>
      <c r="D89" s="8"/>
      <c r="E89" s="8"/>
    </row>
    <row r="90" spans="3:5" ht="13.5">
      <c r="C90" s="8"/>
      <c r="D90" s="8"/>
      <c r="E90" s="8"/>
    </row>
    <row r="91" spans="3:5" ht="13.5">
      <c r="C91" s="8"/>
      <c r="D91" s="8"/>
      <c r="E91" s="8"/>
    </row>
    <row r="92" spans="3:5" ht="13.5">
      <c r="C92" s="8"/>
      <c r="D92" s="8"/>
      <c r="E92" s="8"/>
    </row>
    <row r="93" spans="3:5" ht="13.5">
      <c r="C93" s="8"/>
      <c r="D93" s="8"/>
      <c r="E93" s="8"/>
    </row>
    <row r="94" spans="3:5" ht="13.5">
      <c r="C94" s="8"/>
      <c r="D94" s="8"/>
      <c r="E94" s="8"/>
    </row>
    <row r="95" spans="3:5" ht="13.5">
      <c r="C95" s="8"/>
      <c r="D95" s="8"/>
      <c r="E95" s="8"/>
    </row>
    <row r="96" spans="3:5" ht="13.5">
      <c r="C96" s="8"/>
      <c r="D96" s="8"/>
      <c r="E96" s="8"/>
    </row>
    <row r="97" spans="3:5" ht="13.5">
      <c r="C97" s="8"/>
      <c r="D97" s="8"/>
      <c r="E97" s="8"/>
    </row>
    <row r="98" spans="3:5" ht="13.5">
      <c r="C98" s="8"/>
      <c r="D98" s="8"/>
      <c r="E98" s="8"/>
    </row>
    <row r="99" spans="3:5" ht="13.5">
      <c r="C99" s="8"/>
      <c r="D99" s="8"/>
      <c r="E99" s="8"/>
    </row>
    <row r="100" spans="3:5" ht="13.5">
      <c r="C100" s="8"/>
      <c r="D100" s="8"/>
      <c r="E100" s="8"/>
    </row>
    <row r="101" spans="3:5" ht="13.5">
      <c r="C101" s="8"/>
      <c r="D101" s="8"/>
      <c r="E101" s="8"/>
    </row>
    <row r="102" spans="3:5" ht="13.5">
      <c r="C102" s="8"/>
      <c r="D102" s="8"/>
      <c r="E102" s="8"/>
    </row>
    <row r="103" spans="3:5" ht="13.5">
      <c r="C103" s="8"/>
      <c r="D103" s="8"/>
      <c r="E103" s="8"/>
    </row>
    <row r="104" spans="3:5" ht="13.5">
      <c r="C104" s="8"/>
      <c r="D104" s="8"/>
      <c r="E104" s="8"/>
    </row>
    <row r="105" spans="3:5" ht="13.5">
      <c r="C105" s="8"/>
      <c r="D105" s="8"/>
      <c r="E105" s="8"/>
    </row>
    <row r="106" spans="3:5" ht="13.5">
      <c r="C106" s="8"/>
      <c r="D106" s="8"/>
      <c r="E106" s="8"/>
    </row>
    <row r="107" spans="3:5" ht="13.5">
      <c r="C107" s="8"/>
      <c r="D107" s="8"/>
      <c r="E107" s="8"/>
    </row>
    <row r="108" spans="3:5" ht="13.5">
      <c r="C108" s="8"/>
      <c r="D108" s="8"/>
      <c r="E108" s="8"/>
    </row>
    <row r="109" spans="3:5" ht="13.5">
      <c r="C109" s="8"/>
      <c r="D109" s="8"/>
      <c r="E109" s="8"/>
    </row>
    <row r="110" spans="3:5" ht="13.5">
      <c r="C110" s="8"/>
      <c r="D110" s="8"/>
      <c r="E110" s="8"/>
    </row>
    <row r="111" spans="3:5" ht="13.5">
      <c r="C111" s="8"/>
      <c r="D111" s="8"/>
      <c r="E111" s="8"/>
    </row>
    <row r="112" spans="3:5" ht="13.5">
      <c r="C112" s="8"/>
      <c r="D112" s="8"/>
      <c r="E112" s="8"/>
    </row>
    <row r="113" spans="3:5" ht="13.5">
      <c r="C113" s="8"/>
      <c r="D113" s="8"/>
      <c r="E113" s="8"/>
    </row>
    <row r="114" spans="3:5" ht="13.5">
      <c r="C114" s="8"/>
      <c r="D114" s="8"/>
      <c r="E114" s="8"/>
    </row>
    <row r="115" spans="3:5" ht="13.5">
      <c r="C115" s="8"/>
      <c r="D115" s="8"/>
      <c r="E115" s="8"/>
    </row>
    <row r="116" spans="3:5" ht="13.5">
      <c r="C116" s="8"/>
      <c r="D116" s="8"/>
      <c r="E116" s="8"/>
    </row>
    <row r="117" spans="3:5" ht="13.5">
      <c r="C117" s="8"/>
      <c r="D117" s="8"/>
      <c r="E117" s="8"/>
    </row>
    <row r="118" spans="3:5" ht="13.5">
      <c r="C118" s="8"/>
      <c r="D118" s="8"/>
      <c r="E118" s="8"/>
    </row>
    <row r="119" spans="3:5" ht="13.5">
      <c r="C119" s="8"/>
      <c r="D119" s="8"/>
      <c r="E119" s="8"/>
    </row>
    <row r="120" spans="3:5" ht="13.5">
      <c r="C120" s="8"/>
      <c r="D120" s="8"/>
      <c r="E120" s="8"/>
    </row>
    <row r="121" spans="3:5" ht="13.5">
      <c r="C121" s="8"/>
      <c r="D121" s="8"/>
      <c r="E121" s="8"/>
    </row>
    <row r="122" spans="3:5" ht="13.5">
      <c r="C122" s="8"/>
      <c r="D122" s="8"/>
      <c r="E122" s="8"/>
    </row>
    <row r="123" spans="3:5" ht="13.5">
      <c r="C123" s="8"/>
      <c r="D123" s="8"/>
      <c r="E123" s="8"/>
    </row>
    <row r="124" spans="3:5" ht="13.5">
      <c r="C124" s="8"/>
      <c r="D124" s="8"/>
      <c r="E124" s="8"/>
    </row>
    <row r="125" spans="3:5" ht="13.5">
      <c r="C125" s="8"/>
      <c r="D125" s="8"/>
      <c r="E125" s="8"/>
    </row>
    <row r="126" spans="3:5" ht="13.5">
      <c r="C126" s="8"/>
      <c r="D126" s="8"/>
      <c r="E126" s="8"/>
    </row>
    <row r="127" spans="3:5" ht="13.5">
      <c r="C127" s="8"/>
      <c r="D127" s="8"/>
      <c r="E127" s="8"/>
    </row>
    <row r="128" spans="3:5" ht="13.5">
      <c r="C128" s="8"/>
      <c r="D128" s="8"/>
      <c r="E128" s="8"/>
    </row>
    <row r="129" spans="3:5" ht="13.5">
      <c r="C129" s="8"/>
      <c r="D129" s="8"/>
      <c r="E129" s="8"/>
    </row>
    <row r="130" spans="3:5" ht="13.5">
      <c r="C130" s="8"/>
      <c r="D130" s="8"/>
      <c r="E130" s="8"/>
    </row>
    <row r="131" spans="3:5" ht="13.5">
      <c r="C131" s="8"/>
      <c r="D131" s="8"/>
      <c r="E131" s="8"/>
    </row>
  </sheetData>
  <sheetProtection/>
  <mergeCells count="62">
    <mergeCell ref="A33:B33"/>
    <mergeCell ref="C33:D33"/>
    <mergeCell ref="A34:B34"/>
    <mergeCell ref="C34:D34"/>
    <mergeCell ref="A38:B38"/>
    <mergeCell ref="C38:D38"/>
    <mergeCell ref="D17:E17"/>
    <mergeCell ref="A18:C18"/>
    <mergeCell ref="D18:E18"/>
    <mergeCell ref="D20:E20"/>
    <mergeCell ref="B21:C21"/>
    <mergeCell ref="D21:E21"/>
    <mergeCell ref="A36:B36"/>
    <mergeCell ref="C36:D36"/>
    <mergeCell ref="A37:B37"/>
    <mergeCell ref="C37:D37"/>
    <mergeCell ref="A30:B30"/>
    <mergeCell ref="C30:D30"/>
    <mergeCell ref="A35:B35"/>
    <mergeCell ref="C35:D35"/>
    <mergeCell ref="A31:B31"/>
    <mergeCell ref="C31:D31"/>
    <mergeCell ref="A32:B32"/>
    <mergeCell ref="C32:D32"/>
    <mergeCell ref="A29:B29"/>
    <mergeCell ref="C29:D29"/>
    <mergeCell ref="B11:C11"/>
    <mergeCell ref="D11:G11"/>
    <mergeCell ref="B12:C12"/>
    <mergeCell ref="D12:G12"/>
    <mergeCell ref="D15:E15"/>
    <mergeCell ref="A16:C16"/>
    <mergeCell ref="B27:C27"/>
    <mergeCell ref="A19:A21"/>
    <mergeCell ref="A28:B28"/>
    <mergeCell ref="C28:D28"/>
    <mergeCell ref="A5:C5"/>
    <mergeCell ref="D5:G5"/>
    <mergeCell ref="D9:G9"/>
    <mergeCell ref="A15:C15"/>
    <mergeCell ref="B6:C8"/>
    <mergeCell ref="D6:G6"/>
    <mergeCell ref="A17:C17"/>
    <mergeCell ref="A6:A8"/>
    <mergeCell ref="A11:A12"/>
    <mergeCell ref="D16:E16"/>
    <mergeCell ref="D10:G10"/>
    <mergeCell ref="A1:G1"/>
    <mergeCell ref="A3:B3"/>
    <mergeCell ref="A4:C4"/>
    <mergeCell ref="D4:G4"/>
    <mergeCell ref="D7:F7"/>
    <mergeCell ref="B9:C9"/>
    <mergeCell ref="B10:C10"/>
    <mergeCell ref="A24:C24"/>
    <mergeCell ref="D24:G24"/>
    <mergeCell ref="A23:C23"/>
    <mergeCell ref="D23:G23"/>
    <mergeCell ref="B19:C19"/>
    <mergeCell ref="D19:E19"/>
    <mergeCell ref="D8:F8"/>
    <mergeCell ref="B20:C20"/>
  </mergeCells>
  <conditionalFormatting sqref="A28:G38">
    <cfRule type="cellIs" priority="1" dxfId="33"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2010-07-22T05:12:33Z</cp:lastPrinted>
  <dcterms:created xsi:type="dcterms:W3CDTF">2009-06-24T01:43:28Z</dcterms:created>
  <dcterms:modified xsi:type="dcterms:W3CDTF">2010-07-22T05:12:35Z</dcterms:modified>
  <cp:category/>
  <cp:version/>
  <cp:contentType/>
  <cp:contentStatus/>
</cp:coreProperties>
</file>