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5" windowWidth="12795" windowHeight="7995" tabRatio="664" activeTab="1"/>
  </bookViews>
  <sheets>
    <sheet name="作成要領" sheetId="7" r:id="rId1"/>
    <sheet name="①全体" sheetId="13" r:id="rId2"/>
    <sheet name="②H21緊急整備分" sheetId="14" r:id="rId3"/>
    <sheet name="③H21SP整備分" sheetId="12" r:id="rId4"/>
    <sheet name="【記載例】" sheetId="10" r:id="rId5"/>
  </sheets>
  <definedNames>
    <definedName name="_xlnm.Print_Area" localSheetId="1">①全体!$A$1:$G$54</definedName>
    <definedName name="_xlnm.Print_Area" localSheetId="2">②H21緊急整備分!$A$1:$G$42</definedName>
    <definedName name="_xlnm.Print_Area" localSheetId="3">③H21SP整備分!$A$1:$G$40</definedName>
    <definedName name="_xlnm.Print_Titles" localSheetId="4">【記載例】!$27:$28</definedName>
    <definedName name="_xlnm.Print_Titles" localSheetId="1">①全体!$33:$34</definedName>
    <definedName name="_xlnm.Print_Titles" localSheetId="2">②H21緊急整備分!$33:$34</definedName>
    <definedName name="_xlnm.Print_Titles" localSheetId="3">③H21SP整備分!$33:$34</definedName>
  </definedNames>
  <calcPr calcId="114210" fullCalcOnLoad="1"/>
</workbook>
</file>

<file path=xl/calcChain.xml><?xml version="1.0" encoding="utf-8"?>
<calcChain xmlns="http://schemas.openxmlformats.org/spreadsheetml/2006/main">
  <c r="D10" i="13"/>
  <c r="D30" i="14"/>
  <c r="D29"/>
  <c r="D10"/>
  <c r="G18"/>
  <c r="F18"/>
  <c r="G8"/>
  <c r="D6"/>
  <c r="D30" i="13"/>
  <c r="D29"/>
  <c r="G18"/>
  <c r="F18"/>
  <c r="G8"/>
  <c r="D6"/>
  <c r="D9" i="14"/>
  <c r="D9" i="13"/>
  <c r="D29" i="12"/>
  <c r="D30"/>
  <c r="D10"/>
  <c r="G18"/>
  <c r="G8"/>
  <c r="D6"/>
  <c r="F18"/>
  <c r="F34" i="10"/>
  <c r="D24"/>
  <c r="D23"/>
  <c r="D10"/>
  <c r="G18"/>
  <c r="F18"/>
  <c r="G8"/>
  <c r="D6"/>
  <c r="D9"/>
  <c r="D9" i="12"/>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交付決定額は、「H21第一次補正：SP整備分」を記載。
</t>
        </r>
      </text>
    </comment>
    <comment ref="D23" authorId="1">
      <text>
        <r>
          <rPr>
            <b/>
            <sz val="9"/>
            <color indexed="81"/>
            <rFont val="ＭＳ Ｐゴシック"/>
            <family val="3"/>
            <charset val="128"/>
          </rPr>
          <t xml:space="preserve">注意！:
平成21～23年度分については直接手入力。
平成24年度上・下半期分は、D欄からの自動集計。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4" authorId="1">
      <text>
        <r>
          <rPr>
            <b/>
            <sz val="9"/>
            <color indexed="81"/>
            <rFont val="ＭＳ Ｐゴシック"/>
            <family val="3"/>
            <charset val="128"/>
          </rPr>
          <t>平成24年度上・下半期分のみを記載。
平成21～23年度分については記載不要。
支出月欄は、｢西暦/月　例（2012/3）｣といった形式で入力。</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交付決定額は、「H21第一次補正：SP整備分」を記載。
</t>
        </r>
      </text>
    </comment>
    <comment ref="D23" authorId="1">
      <text>
        <r>
          <rPr>
            <b/>
            <sz val="9"/>
            <color indexed="81"/>
            <rFont val="ＭＳ Ｐゴシック"/>
            <family val="3"/>
            <charset val="128"/>
          </rPr>
          <t xml:space="preserve">注意！:
平成21～23年度分については直接手入力。
平成24年度上・下半期分は、D欄からの自動集計。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4" authorId="1">
      <text>
        <r>
          <rPr>
            <b/>
            <sz val="9"/>
            <color indexed="81"/>
            <rFont val="ＭＳ Ｐゴシック"/>
            <family val="3"/>
            <charset val="128"/>
          </rPr>
          <t>平成24年度上・下半期分のみを記載。
平成21～23年度分については記載不要。
支出月欄は、｢西暦/月　例（2012/3）｣といった形式で入力。</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交付決定額は、「H21第一次補正：SP整備分」を記載。
</t>
        </r>
      </text>
    </comment>
    <comment ref="D23" authorId="1">
      <text>
        <r>
          <rPr>
            <b/>
            <sz val="9"/>
            <color indexed="81"/>
            <rFont val="ＭＳ Ｐゴシック"/>
            <family val="3"/>
            <charset val="128"/>
          </rPr>
          <t xml:space="preserve">注意！:
平成21～23年度分については直接手入力。
平成24年度上・下半期分は、D欄からの自動集計。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4" authorId="1">
      <text>
        <r>
          <rPr>
            <b/>
            <sz val="9"/>
            <color indexed="81"/>
            <rFont val="ＭＳ Ｐゴシック"/>
            <family val="3"/>
            <charset val="128"/>
          </rPr>
          <t>平成24年度上・下半期分のみを記載。
平成21～23年度分については記載不要。
支出月欄は、｢西暦/月　例（2012/3）｣といった形式で入力。</t>
        </r>
      </text>
    </comment>
  </commentList>
</comments>
</file>

<file path=xl/comments4.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入力は、2010/8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<sst xmlns="http://schemas.openxmlformats.org/spreadsheetml/2006/main" count="280" uniqueCount="91">
  <si>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</si>
  <si>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</si>
  <si>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</si>
  <si>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</si>
  <si>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</si>
  <si>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</si>
  <si>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</si>
  <si>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</si>
  <si>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</si>
  <si>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</si>
  <si>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</si>
  <si>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</si>
  <si>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</si>
  <si>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</si>
  <si>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</si>
  <si>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</si>
  <si>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</si>
  <si>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</si>
  <si>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</si>
  <si>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</si>
  <si>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</si>
  <si>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</si>
  <si>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</si>
  <si>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</si>
  <si>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</si>
  <si>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</si>
  <si>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</si>
  <si>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</si>
  <si>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</si>
  <si>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</si>
  <si>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</si>
  <si>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</si>
  <si>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</si>
  <si>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</si>
  <si>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</si>
  <si>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</si>
  <si>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</si>
  <si>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</si>
  <si>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</si>
  <si>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</si>
  <si>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基金造成のための
国からの交付決定額
（運用収入を含む。）</t>
    <rPh sb="0" eb="2">
      <t>キキン</t>
    </rPh>
    <rPh sb="2" eb="4">
      <t>ゾウセイ</t>
    </rPh>
    <rPh sb="9" eb="10">
      <t>クニ</t>
    </rPh>
    <rPh sb="13" eb="15">
      <t>コウフ</t>
    </rPh>
    <rPh sb="15" eb="18">
      <t>ケッテイガク</t>
    </rPh>
    <phoneticPr fontId="2"/>
  </si>
  <si>
    <t>&gt;2010/3</t>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</si>
  <si>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</si>
  <si>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2" eb="3">
      <t>ズ</t>
    </rPh>
    <rPh sb="4" eb="5">
      <t>ガク</t>
    </rPh>
    <rPh sb="10" eb="12">
      <t>ヘイセイ</t>
    </rPh>
    <rPh sb="14" eb="16">
      <t>ネンド</t>
    </rPh>
    <rPh sb="16" eb="19">
      <t>シモハンキ</t>
    </rPh>
    <rPh sb="19" eb="21">
      <t>ゴウケイ</t>
    </rPh>
    <phoneticPr fontId="2"/>
  </si>
  <si>
    <t>○○基金（△△事業）</t>
    <rPh sb="2" eb="4">
      <t>キキン</t>
    </rPh>
    <rPh sb="7" eb="9">
      <t>ジギョウ</t>
    </rPh>
    <phoneticPr fontId="2"/>
  </si>
  <si>
    <t>○○県</t>
    <rPh sb="2" eb="3">
      <t>ケン</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</si>
  <si>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</si>
  <si>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</si>
  <si>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</si>
  <si>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</si>
  <si>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</si>
  <si>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10" eb="12">
      <t>ヘイセイ</t>
    </rPh>
    <rPh sb="14" eb="16">
      <t>ネンド</t>
    </rPh>
    <rPh sb="16" eb="19">
      <t>シモハンキ</t>
    </rPh>
    <rPh sb="19" eb="21">
      <t>ゴウケイ</t>
    </rPh>
    <phoneticPr fontId="2"/>
  </si>
  <si>
    <t>&gt;2009/3</t>
    <phoneticPr fontId="2"/>
  </si>
  <si>
    <t>&lt;2009/10</t>
    <phoneticPr fontId="2"/>
  </si>
  <si>
    <t>&gt;2009/9/30</t>
    <phoneticPr fontId="2"/>
  </si>
  <si>
    <t>&lt;2010/4/1</t>
    <phoneticPr fontId="2"/>
  </si>
  <si>
    <t>執行済み額（C)の内訳</t>
    <rPh sb="0" eb="2">
      <t>シッコウ</t>
    </rPh>
    <rPh sb="2" eb="3">
      <t>ズ</t>
    </rPh>
    <rPh sb="4" eb="5">
      <t>ガク</t>
    </rPh>
    <rPh sb="9" eb="11">
      <t>ウチワケ</t>
    </rPh>
    <phoneticPr fontId="2"/>
  </si>
  <si>
    <t>助成金交付</t>
    <rPh sb="0" eb="3">
      <t>ジョセイキン</t>
    </rPh>
    <rPh sb="3" eb="5">
      <t>コウフ</t>
    </rPh>
    <phoneticPr fontId="2"/>
  </si>
  <si>
    <t>個人　計○名に対する助成金交付</t>
    <rPh sb="0" eb="2">
      <t>コジン</t>
    </rPh>
    <rPh sb="3" eb="4">
      <t>ケイ</t>
    </rPh>
    <rPh sb="5" eb="6">
      <t>メイ</t>
    </rPh>
    <rPh sb="7" eb="8">
      <t>タイ</t>
    </rPh>
    <rPh sb="10" eb="13">
      <t>ジョセイキン</t>
    </rPh>
    <rPh sb="13" eb="15">
      <t>コウフ</t>
    </rPh>
    <phoneticPr fontId="2"/>
  </si>
  <si>
    <t>個人　計○名</t>
    <rPh sb="0" eb="2">
      <t>コジン</t>
    </rPh>
    <rPh sb="3" eb="4">
      <t>ケイ</t>
    </rPh>
    <rPh sb="5" eb="6">
      <t>メイ</t>
    </rPh>
    <phoneticPr fontId="2"/>
  </si>
  <si>
    <t>人件費</t>
    <rPh sb="0" eb="3">
      <t>ジンケンヒ</t>
    </rPh>
    <phoneticPr fontId="2"/>
  </si>
  <si>
    <t>パート職員</t>
    <rPh sb="3" eb="5">
      <t>ショクイン</t>
    </rPh>
    <phoneticPr fontId="2"/>
  </si>
  <si>
    <t>賃借料</t>
    <rPh sb="0" eb="3">
      <t>チンシャクリョウ</t>
    </rPh>
    <phoneticPr fontId="2"/>
  </si>
  <si>
    <t>助成金管理システム借料一式</t>
    <rPh sb="0" eb="3">
      <t>ジョセイキン</t>
    </rPh>
    <rPh sb="3" eb="5">
      <t>カンリ</t>
    </rPh>
    <rPh sb="9" eb="11">
      <t>シャクリョウ</t>
    </rPh>
    <rPh sb="11" eb="13">
      <t>イッシキ</t>
    </rPh>
    <phoneticPr fontId="2"/>
  </si>
  <si>
    <t>(株)○○社</t>
    <rPh sb="0" eb="3">
      <t>カブ</t>
    </rPh>
    <rPh sb="5" eb="6">
      <t>シャ</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</si>
  <si>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</si>
  <si>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</si>
  <si>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平成23年度決算終了時
におけるAの金額の残高
（A-C）</t>
    <rPh sb="0" eb="2">
      <t>ヘイセイ</t>
    </rPh>
    <rPh sb="4" eb="6">
      <t>ネンド</t>
    </rPh>
    <rPh sb="6" eb="8">
      <t>ケッサン</t>
    </rPh>
    <rPh sb="8" eb="11">
      <t>シュウリョウジ</t>
    </rPh>
    <rPh sb="18" eb="20">
      <t>キンガク</t>
    </rPh>
    <rPh sb="21" eb="23">
      <t>ザンダカ</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</si>
  <si>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</si>
  <si>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</si>
  <si>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&lt;2012/10</t>
    <phoneticPr fontId="2"/>
  </si>
  <si>
    <t>&gt;2012/3</t>
    <phoneticPr fontId="2"/>
  </si>
  <si>
    <t>&gt;2012/9/30</t>
    <phoneticPr fontId="2"/>
  </si>
  <si>
    <t>&lt;=2013/4/1</t>
    <phoneticPr fontId="2"/>
  </si>
  <si>
    <t>&lt;2013/6/1</t>
    <phoneticPr fontId="2"/>
  </si>
  <si>
    <t>執行済み額（C)の
平成24年度上半期合計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</si>
  <si>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平成24年度下半期合計</t>
    <rPh sb="0" eb="2">
      <t>シッコウ</t>
    </rPh>
    <rPh sb="10" eb="12">
      <t>ヘイセイ</t>
    </rPh>
    <rPh sb="14" eb="16">
      <t>ネンド</t>
    </rPh>
    <rPh sb="16" eb="19">
      <t>シモハンキ</t>
    </rPh>
    <rPh sb="19" eb="21">
      <t>ゴウケイ</t>
    </rPh>
    <phoneticPr fontId="2"/>
  </si>
  <si>
    <t>執行済み額（C)の内訳　平成24年度分</t>
    <rPh sb="0" eb="2">
      <t>シッコウ</t>
    </rPh>
    <rPh sb="2" eb="3">
      <t>ズ</t>
    </rPh>
    <rPh sb="4" eb="5">
      <t>ガク</t>
    </rPh>
    <rPh sb="9" eb="11">
      <t>ウチワケ</t>
    </rPh>
    <rPh sb="12" eb="14">
      <t>ヘイセイ</t>
    </rPh>
    <rPh sb="16" eb="18">
      <t>ネンド</t>
    </rPh>
    <rPh sb="18" eb="19">
      <t>ブン</t>
    </rPh>
    <phoneticPr fontId="2"/>
  </si>
  <si>
    <t>介護基盤緊急整備等臨時特例基金</t>
    <rPh sb="0" eb="2">
      <t>カイゴ</t>
    </rPh>
    <rPh sb="2" eb="4">
      <t>キバン</t>
    </rPh>
    <rPh sb="4" eb="6">
      <t>キンキュウ</t>
    </rPh>
    <rPh sb="6" eb="9">
      <t>セイビトウ</t>
    </rPh>
    <rPh sb="9" eb="11">
      <t>リンジ</t>
    </rPh>
    <rPh sb="11" eb="13">
      <t>トクレイ</t>
    </rPh>
    <rPh sb="13" eb="15">
      <t>キキン</t>
    </rPh>
    <phoneticPr fontId="2"/>
  </si>
  <si>
    <t>福井県</t>
    <rPh sb="0" eb="3">
      <t>フクイケン</t>
    </rPh>
    <phoneticPr fontId="2"/>
  </si>
  <si>
    <t>残額は、２５年度に順次交付予定</t>
    <rPh sb="0" eb="2">
      <t>ザンガク</t>
    </rPh>
    <rPh sb="6" eb="8">
      <t>ネンド</t>
    </rPh>
    <rPh sb="9" eb="11">
      <t>ジュンジ</t>
    </rPh>
    <rPh sb="11" eb="13">
      <t>コウフ</t>
    </rPh>
    <rPh sb="13" eb="15">
      <t>ヨテイ</t>
    </rPh>
    <phoneticPr fontId="2"/>
  </si>
  <si>
    <t>最も確実かつ有利な方法によって保管するよう基金条例に規定しているため。</t>
    <rPh sb="0" eb="1">
      <t>モット</t>
    </rPh>
    <rPh sb="2" eb="4">
      <t>カクジツ</t>
    </rPh>
    <rPh sb="6" eb="8">
      <t>ユウリ</t>
    </rPh>
    <rPh sb="9" eb="11">
      <t>ホウホウ</t>
    </rPh>
    <rPh sb="15" eb="17">
      <t>ホカン</t>
    </rPh>
    <rPh sb="21" eb="23">
      <t>キキン</t>
    </rPh>
    <rPh sb="23" eb="25">
      <t>ジョウレイ</t>
    </rPh>
    <rPh sb="26" eb="28">
      <t>キテイ</t>
    </rPh>
    <phoneticPr fontId="2"/>
  </si>
  <si>
    <t>補助金</t>
    <rPh sb="0" eb="3">
      <t>ホジョキン</t>
    </rPh>
    <phoneticPr fontId="2"/>
  </si>
  <si>
    <t>市町等に対する補助金交付</t>
    <rPh sb="0" eb="1">
      <t>シ</t>
    </rPh>
    <rPh sb="1" eb="3">
      <t>マチトウ</t>
    </rPh>
    <rPh sb="4" eb="5">
      <t>タイ</t>
    </rPh>
    <rPh sb="7" eb="10">
      <t>ホジョキン</t>
    </rPh>
    <rPh sb="10" eb="12">
      <t>コウフ</t>
    </rPh>
    <phoneticPr fontId="2"/>
  </si>
  <si>
    <t>福井市</t>
    <rPh sb="0" eb="3">
      <t>フクイシ</t>
    </rPh>
    <phoneticPr fontId="2"/>
  </si>
  <si>
    <t>敦賀市</t>
    <rPh sb="0" eb="3">
      <t>ツルガシ</t>
    </rPh>
    <phoneticPr fontId="2"/>
  </si>
  <si>
    <t>大野市</t>
    <rPh sb="0" eb="3">
      <t>オオノシ</t>
    </rPh>
    <phoneticPr fontId="2"/>
  </si>
  <si>
    <t>坂井地区広域連合</t>
    <rPh sb="0" eb="2">
      <t>サカイ</t>
    </rPh>
    <rPh sb="2" eb="4">
      <t>チク</t>
    </rPh>
    <rPh sb="4" eb="6">
      <t>コウイキ</t>
    </rPh>
    <rPh sb="6" eb="8">
      <t>レンゴウ</t>
    </rPh>
    <phoneticPr fontId="2"/>
  </si>
  <si>
    <t>介護基盤緊急整備等臨時特例基金
（Ｈ２１既存施設のスプリンクラー等整備特別対策事業分）</t>
    <rPh sb="0" eb="2">
      <t>カイゴ</t>
    </rPh>
    <rPh sb="2" eb="4">
      <t>キバン</t>
    </rPh>
    <rPh sb="4" eb="6">
      <t>キンキュウ</t>
    </rPh>
    <rPh sb="6" eb="9">
      <t>セイビトウ</t>
    </rPh>
    <rPh sb="9" eb="11">
      <t>リンジ</t>
    </rPh>
    <rPh sb="11" eb="13">
      <t>トクレイ</t>
    </rPh>
    <rPh sb="13" eb="15">
      <t>キキン</t>
    </rPh>
    <rPh sb="20" eb="22">
      <t>キゾン</t>
    </rPh>
    <rPh sb="22" eb="24">
      <t>シセツ</t>
    </rPh>
    <rPh sb="32" eb="33">
      <t>トウ</t>
    </rPh>
    <rPh sb="33" eb="35">
      <t>セイビ</t>
    </rPh>
    <rPh sb="35" eb="37">
      <t>トクベツ</t>
    </rPh>
    <rPh sb="37" eb="39">
      <t>タイサク</t>
    </rPh>
    <rPh sb="39" eb="41">
      <t>ジギョウ</t>
    </rPh>
    <rPh sb="41" eb="42">
      <t>ブン</t>
    </rPh>
    <phoneticPr fontId="2"/>
  </si>
  <si>
    <t>介護基盤緊急整備等臨時特例基金
（Ｈ２１介護基盤の緊急整備特別対策事業分）</t>
    <rPh sb="0" eb="2">
      <t>カイゴ</t>
    </rPh>
    <rPh sb="2" eb="4">
      <t>キバン</t>
    </rPh>
    <rPh sb="4" eb="6">
      <t>キンキュウ</t>
    </rPh>
    <rPh sb="6" eb="9">
      <t>セイビトウ</t>
    </rPh>
    <rPh sb="9" eb="11">
      <t>リンジ</t>
    </rPh>
    <rPh sb="11" eb="13">
      <t>トクレイ</t>
    </rPh>
    <rPh sb="13" eb="15">
      <t>キキン</t>
    </rPh>
    <rPh sb="20" eb="22">
      <t>カイゴ</t>
    </rPh>
    <rPh sb="22" eb="24">
      <t>キバン</t>
    </rPh>
    <rPh sb="25" eb="27">
      <t>キンキュウ</t>
    </rPh>
    <rPh sb="27" eb="29">
      <t>セイビ</t>
    </rPh>
    <rPh sb="29" eb="31">
      <t>トクベツ</t>
    </rPh>
    <rPh sb="31" eb="33">
      <t>タイサク</t>
    </rPh>
    <rPh sb="33" eb="35">
      <t>ジギョウ</t>
    </rPh>
    <rPh sb="35" eb="36">
      <t>ブン</t>
    </rPh>
    <phoneticPr fontId="2"/>
  </si>
  <si>
    <t>－</t>
    <phoneticPr fontId="2"/>
  </si>
</sst>
</file>

<file path=xl/styles.xml><?xml version="1.0" encoding="utf-8"?>
<styleSheet xmlns="http://schemas.openxmlformats.org/spreadsheetml/2006/main">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1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2"/>
        <bgColor indexed="64"/>
      </patternFill>
    </fill>
  </fills>
  <borders count="58">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0">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79" fontId="1" fillId="2" borderId="3" xfId="1" applyNumberFormat="1" applyFont="1" applyFill="1" applyBorder="1" applyAlignment="1" applyProtection="1">
      <alignment vertical="center"/>
      <protection locked="0"/>
    </xf>
    <xf numFmtId="179" fontId="1" fillId="2" borderId="4" xfId="1" applyNumberFormat="1" applyFont="1" applyFill="1" applyBorder="1" applyAlignment="1" applyProtection="1">
      <alignment vertical="center"/>
    </xf>
    <xf numFmtId="0" fontId="0" fillId="2" borderId="0" xfId="0" applyFill="1" applyBorder="1" applyAlignment="1">
      <alignment horizontal="center" vertical="center"/>
    </xf>
    <xf numFmtId="178"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8" fontId="8" fillId="2" borderId="7" xfId="1" applyNumberFormat="1" applyFont="1" applyFill="1" applyBorder="1" applyAlignment="1" applyProtection="1">
      <alignment vertical="center"/>
    </xf>
    <xf numFmtId="177" fontId="8" fillId="2" borderId="8" xfId="1" applyNumberFormat="1" applyFont="1" applyFill="1" applyBorder="1">
      <alignment vertical="center"/>
    </xf>
    <xf numFmtId="178" fontId="8" fillId="2" borderId="9" xfId="1" applyNumberFormat="1" applyFont="1" applyFill="1" applyBorder="1" applyAlignment="1" applyProtection="1">
      <alignment vertical="center"/>
    </xf>
    <xf numFmtId="177" fontId="8" fillId="2" borderId="10" xfId="1" applyNumberFormat="1" applyFont="1" applyFill="1" applyBorder="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applyAlignment="1">
      <alignment vertical="center"/>
    </xf>
    <xf numFmtId="0" fontId="5" fillId="2" borderId="0" xfId="0" applyFont="1" applyFill="1" applyAlignment="1">
      <alignment vertical="center"/>
    </xf>
    <xf numFmtId="0" fontId="5" fillId="2" borderId="0" xfId="0" applyFont="1" applyFill="1">
      <alignment vertical="center"/>
    </xf>
    <xf numFmtId="0" fontId="0" fillId="2" borderId="0" xfId="0" applyFill="1" applyAlignment="1">
      <alignment horizontal="right"/>
    </xf>
    <xf numFmtId="0" fontId="0" fillId="2" borderId="11" xfId="0" applyFill="1" applyBorder="1" applyAlignment="1">
      <alignment horizontal="left" vertical="center"/>
    </xf>
    <xf numFmtId="0" fontId="0" fillId="2" borderId="0" xfId="0" applyFill="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Alignment="1">
      <alignment horizontal="right" vertical="center"/>
    </xf>
    <xf numFmtId="0" fontId="0" fillId="0" borderId="12" xfId="0" applyFill="1" applyBorder="1" applyAlignment="1">
      <alignment horizontal="center" vertical="center"/>
    </xf>
    <xf numFmtId="179" fontId="1" fillId="0" borderId="3" xfId="1" applyNumberFormat="1" applyFont="1" applyFill="1" applyBorder="1" applyAlignment="1" applyProtection="1">
      <alignment vertical="center"/>
      <protection locked="0"/>
    </xf>
    <xf numFmtId="179" fontId="1" fillId="0" borderId="4" xfId="1" applyNumberFormat="1" applyFont="1" applyFill="1" applyBorder="1" applyAlignment="1" applyProtection="1">
      <alignment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178" fontId="4" fillId="0" borderId="0" xfId="1" applyNumberFormat="1" applyFont="1" applyFill="1" applyBorder="1" applyAlignment="1" applyProtection="1">
      <alignment vertical="center"/>
      <protection locked="0"/>
    </xf>
    <xf numFmtId="38" fontId="1" fillId="0" borderId="0" xfId="1" applyFill="1">
      <alignment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78" fontId="8" fillId="0" borderId="7" xfId="1" applyNumberFormat="1" applyFont="1" applyFill="1" applyBorder="1" applyAlignment="1" applyProtection="1">
      <alignment vertical="center"/>
    </xf>
    <xf numFmtId="177" fontId="8" fillId="0" borderId="8" xfId="1" applyNumberFormat="1" applyFont="1" applyFill="1" applyBorder="1">
      <alignment vertical="center"/>
    </xf>
    <xf numFmtId="178" fontId="8" fillId="0" borderId="9" xfId="1" applyNumberFormat="1" applyFont="1" applyFill="1" applyBorder="1" applyAlignment="1" applyProtection="1">
      <alignment vertical="center"/>
    </xf>
    <xf numFmtId="177" fontId="8" fillId="0" borderId="10" xfId="1" applyNumberFormat="1" applyFont="1" applyFill="1" applyBorder="1">
      <alignment vertical="center"/>
    </xf>
    <xf numFmtId="0" fontId="0" fillId="0" borderId="0" xfId="0" applyAlignment="1">
      <alignment horizontal="center"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lignment vertical="center"/>
    </xf>
    <xf numFmtId="0" fontId="0" fillId="0" borderId="11" xfId="0" applyFill="1" applyBorder="1" applyAlignment="1">
      <alignment horizontal="center" vertical="center"/>
    </xf>
    <xf numFmtId="0" fontId="0" fillId="0" borderId="0" xfId="0" applyFill="1" applyAlignment="1">
      <alignment horizontal="right"/>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38" fontId="1" fillId="0" borderId="0" xfId="1" applyFont="1" applyBorder="1" applyProtection="1">
      <alignment vertical="center"/>
      <protection locked="0"/>
    </xf>
    <xf numFmtId="0" fontId="0" fillId="2" borderId="0" xfId="0" applyFont="1" applyFill="1" applyAlignment="1">
      <alignment vertical="center"/>
    </xf>
    <xf numFmtId="0" fontId="0" fillId="2" borderId="52" xfId="0" applyFill="1" applyBorder="1" applyAlignment="1">
      <alignment horizontal="right" vertical="center"/>
    </xf>
    <xf numFmtId="0" fontId="0" fillId="2" borderId="53" xfId="0" applyFill="1" applyBorder="1" applyAlignment="1">
      <alignment horizontal="right" vertical="center"/>
    </xf>
    <xf numFmtId="0" fontId="0" fillId="2" borderId="12" xfId="0" applyFill="1" applyBorder="1" applyAlignment="1">
      <alignment horizontal="center" vertical="center"/>
    </xf>
    <xf numFmtId="0" fontId="0" fillId="2" borderId="23" xfId="0" applyFill="1" applyBorder="1" applyAlignment="1">
      <alignment horizontal="center" vertical="center"/>
    </xf>
    <xf numFmtId="0" fontId="0" fillId="2" borderId="16" xfId="0" applyFill="1" applyBorder="1" applyAlignment="1">
      <alignment horizontal="center" vertical="center"/>
    </xf>
    <xf numFmtId="0" fontId="0" fillId="2" borderId="30"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2" borderId="42" xfId="0" applyFill="1" applyBorder="1" applyAlignment="1">
      <alignment vertical="center"/>
    </xf>
    <xf numFmtId="0" fontId="0" fillId="2" borderId="43" xfId="0" applyFill="1" applyBorder="1" applyAlignment="1">
      <alignment horizontal="center" vertical="center" wrapText="1"/>
    </xf>
    <xf numFmtId="0" fontId="0" fillId="2" borderId="26" xfId="0" applyFill="1" applyBorder="1" applyAlignment="1">
      <alignment horizontal="center" vertical="center"/>
    </xf>
    <xf numFmtId="0" fontId="0" fillId="2" borderId="44" xfId="0" applyFill="1" applyBorder="1" applyAlignment="1">
      <alignment horizontal="center" vertical="center"/>
    </xf>
    <xf numFmtId="0" fontId="0" fillId="2" borderId="25"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8"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47" xfId="0" applyFill="1" applyBorder="1" applyAlignment="1" applyProtection="1">
      <alignment vertical="center" wrapText="1"/>
      <protection locked="0"/>
    </xf>
    <xf numFmtId="178" fontId="4" fillId="2" borderId="48" xfId="1" applyNumberFormat="1" applyFont="1" applyFill="1" applyBorder="1" applyAlignment="1" applyProtection="1">
      <alignment vertical="center"/>
    </xf>
    <xf numFmtId="178" fontId="4" fillId="2" borderId="49" xfId="1" applyNumberFormat="1" applyFont="1" applyFill="1" applyBorder="1" applyAlignment="1" applyProtection="1">
      <alignment vertical="center"/>
    </xf>
    <xf numFmtId="0" fontId="0" fillId="2" borderId="50" xfId="0" applyFill="1" applyBorder="1" applyAlignment="1">
      <alignment horizontal="right" vertical="center"/>
    </xf>
    <xf numFmtId="0" fontId="0" fillId="2" borderId="51" xfId="0" applyFill="1" applyBorder="1" applyAlignment="1">
      <alignment horizontal="right"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5" xfId="0" applyFill="1" applyBorder="1" applyAlignment="1">
      <alignment horizontal="center" vertical="center"/>
    </xf>
    <xf numFmtId="178" fontId="4" fillId="2" borderId="35" xfId="1" applyNumberFormat="1" applyFont="1" applyFill="1" applyBorder="1" applyAlignment="1" applyProtection="1">
      <alignment vertical="center"/>
      <protection locked="0"/>
    </xf>
    <xf numFmtId="178" fontId="4" fillId="2" borderId="36" xfId="1" applyNumberFormat="1" applyFont="1" applyFill="1" applyBorder="1" applyAlignment="1" applyProtection="1">
      <alignment vertical="center"/>
      <protection locked="0"/>
    </xf>
    <xf numFmtId="0" fontId="0" fillId="2" borderId="7" xfId="0" applyFill="1" applyBorder="1" applyAlignment="1">
      <alignment horizontal="center" vertical="center"/>
    </xf>
    <xf numFmtId="178" fontId="4" fillId="2" borderId="7" xfId="1" applyNumberFormat="1" applyFont="1" applyFill="1" applyBorder="1" applyAlignment="1" applyProtection="1">
      <alignment vertical="center"/>
    </xf>
    <xf numFmtId="178" fontId="4" fillId="2" borderId="8" xfId="1" applyNumberFormat="1" applyFont="1" applyFill="1" applyBorder="1" applyAlignment="1" applyProtection="1">
      <alignment vertical="center"/>
    </xf>
    <xf numFmtId="0" fontId="0" fillId="2" borderId="28" xfId="0" applyFill="1" applyBorder="1" applyAlignment="1">
      <alignment horizontal="center" vertical="center" wrapText="1"/>
    </xf>
    <xf numFmtId="178" fontId="4" fillId="2" borderId="30" xfId="1" applyNumberFormat="1" applyFont="1" applyFill="1" applyBorder="1" applyAlignment="1">
      <alignment vertical="center"/>
    </xf>
    <xf numFmtId="178" fontId="4" fillId="2" borderId="31" xfId="1" applyNumberFormat="1" applyFont="1" applyFill="1" applyBorder="1" applyAlignment="1">
      <alignment vertical="center"/>
    </xf>
    <xf numFmtId="178" fontId="4" fillId="2" borderId="32" xfId="1" applyNumberFormat="1" applyFont="1" applyFill="1"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2" borderId="7" xfId="0" applyFill="1" applyBorder="1" applyAlignment="1">
      <alignment vertical="center"/>
    </xf>
    <xf numFmtId="0" fontId="0" fillId="2" borderId="28" xfId="0" applyFill="1" applyBorder="1" applyAlignment="1">
      <alignment vertical="center" wrapText="1"/>
    </xf>
    <xf numFmtId="0" fontId="0" fillId="2" borderId="29" xfId="0" applyFill="1" applyBorder="1" applyAlignment="1">
      <alignment vertical="center" wrapText="1"/>
    </xf>
    <xf numFmtId="0" fontId="0" fillId="2" borderId="12" xfId="0" applyFill="1" applyBorder="1" applyAlignment="1">
      <alignment vertical="center"/>
    </xf>
    <xf numFmtId="0" fontId="0" fillId="0" borderId="7" xfId="0" applyBorder="1" applyAlignment="1">
      <alignment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10" fillId="2" borderId="28" xfId="0" applyFont="1" applyFill="1" applyBorder="1" applyAlignment="1">
      <alignment vertical="center" wrapText="1"/>
    </xf>
    <xf numFmtId="0" fontId="10" fillId="2" borderId="29" xfId="0" applyFont="1" applyFill="1" applyBorder="1" applyAlignment="1">
      <alignment vertical="center" wrapText="1"/>
    </xf>
    <xf numFmtId="0" fontId="0" fillId="2" borderId="18" xfId="0" applyFill="1" applyBorder="1" applyAlignment="1">
      <alignment horizontal="center" vertical="center" wrapText="1"/>
    </xf>
    <xf numFmtId="0" fontId="0" fillId="2" borderId="9" xfId="0" applyFill="1" applyBorder="1" applyAlignment="1">
      <alignment horizontal="center" vertical="center"/>
    </xf>
    <xf numFmtId="178" fontId="4" fillId="2" borderId="9" xfId="1" applyNumberFormat="1" applyFont="1" applyFill="1" applyBorder="1" applyAlignment="1">
      <alignment horizontal="right" vertical="center"/>
    </xf>
    <xf numFmtId="178" fontId="4" fillId="2" borderId="10" xfId="1" applyNumberFormat="1" applyFont="1" applyFill="1" applyBorder="1" applyAlignment="1">
      <alignment horizontal="right" vertical="center"/>
    </xf>
    <xf numFmtId="0" fontId="0" fillId="2" borderId="14" xfId="0" applyFill="1" applyBorder="1" applyAlignment="1">
      <alignment horizontal="center" vertical="center" wrapText="1"/>
    </xf>
    <xf numFmtId="178" fontId="4" fillId="2" borderId="5" xfId="1" applyNumberFormat="1" applyFont="1" applyFill="1" applyBorder="1" applyAlignment="1">
      <alignment horizontal="right" vertical="center"/>
    </xf>
    <xf numFmtId="178" fontId="4" fillId="2" borderId="6" xfId="1" applyNumberFormat="1" applyFont="1" applyFill="1" applyBorder="1" applyAlignment="1">
      <alignment horizontal="right" vertical="center"/>
    </xf>
    <xf numFmtId="0" fontId="0" fillId="2" borderId="24" xfId="0"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xf>
    <xf numFmtId="178" fontId="4" fillId="2" borderId="25" xfId="1" applyNumberFormat="1" applyFont="1" applyFill="1" applyBorder="1" applyAlignment="1">
      <alignment vertical="center"/>
    </xf>
    <xf numFmtId="178" fontId="4" fillId="2" borderId="26" xfId="1" applyNumberFormat="1" applyFont="1" applyFill="1" applyBorder="1" applyAlignment="1">
      <alignment vertical="center"/>
    </xf>
    <xf numFmtId="178" fontId="4" fillId="2" borderId="27" xfId="1" applyNumberFormat="1" applyFont="1" applyFill="1" applyBorder="1" applyAlignment="1">
      <alignmen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4" fillId="2" borderId="19" xfId="1" applyNumberFormat="1" applyFont="1" applyFill="1" applyBorder="1" applyAlignment="1">
      <alignment vertical="center"/>
    </xf>
    <xf numFmtId="178" fontId="4" fillId="2" borderId="20" xfId="1" applyNumberFormat="1" applyFont="1" applyFill="1" applyBorder="1" applyAlignment="1">
      <alignment vertical="center"/>
    </xf>
    <xf numFmtId="178" fontId="4" fillId="2" borderId="15" xfId="1" applyNumberFormat="1" applyFont="1" applyFill="1" applyBorder="1" applyAlignment="1">
      <alignment vertical="center"/>
    </xf>
    <xf numFmtId="0" fontId="0" fillId="2" borderId="21" xfId="0" applyFill="1" applyBorder="1" applyAlignment="1">
      <alignment horizontal="center" vertical="center" wrapTex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8" fontId="4" fillId="2" borderId="19" xfId="1" applyNumberFormat="1" applyFont="1" applyFill="1" applyBorder="1" applyAlignment="1">
      <alignment horizontal="right" vertical="center"/>
    </xf>
    <xf numFmtId="178" fontId="4" fillId="2" borderId="20" xfId="1" applyNumberFormat="1" applyFont="1" applyFill="1" applyBorder="1" applyAlignment="1">
      <alignment horizontal="right" vertical="center"/>
    </xf>
    <xf numFmtId="178" fontId="4" fillId="2" borderId="15" xfId="1" applyNumberFormat="1" applyFont="1" applyFill="1" applyBorder="1" applyAlignment="1">
      <alignment horizontal="right" vertical="center"/>
    </xf>
    <xf numFmtId="0" fontId="0" fillId="2" borderId="33" xfId="0"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29" xfId="0" applyFill="1" applyBorder="1" applyAlignment="1">
      <alignment horizontal="center" vertical="center" wrapText="1"/>
    </xf>
    <xf numFmtId="0" fontId="0" fillId="0" borderId="28"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3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7" xfId="0" applyFill="1" applyBorder="1" applyAlignment="1">
      <alignment horizontal="center" vertical="center"/>
    </xf>
    <xf numFmtId="0" fontId="0" fillId="0" borderId="42" xfId="0" applyFill="1" applyBorder="1" applyAlignment="1">
      <alignment vertical="center"/>
    </xf>
    <xf numFmtId="0" fontId="0" fillId="3" borderId="43" xfId="0" applyFill="1" applyBorder="1" applyAlignment="1">
      <alignment horizontal="center" vertical="center" wrapText="1"/>
    </xf>
    <xf numFmtId="0" fontId="0" fillId="3" borderId="26" xfId="0" applyFill="1" applyBorder="1" applyAlignment="1">
      <alignment horizontal="center" vertical="center"/>
    </xf>
    <xf numFmtId="0" fontId="0" fillId="3" borderId="44" xfId="0" applyFill="1" applyBorder="1" applyAlignment="1">
      <alignment horizontal="center" vertical="center"/>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178" fontId="4" fillId="0" borderId="48" xfId="1" applyNumberFormat="1" applyFont="1" applyFill="1" applyBorder="1" applyAlignment="1" applyProtection="1">
      <alignment vertical="center"/>
    </xf>
    <xf numFmtId="178" fontId="4" fillId="0" borderId="49" xfId="1" applyNumberFormat="1" applyFont="1" applyFill="1" applyBorder="1" applyAlignment="1" applyProtection="1">
      <alignment vertical="center"/>
    </xf>
    <xf numFmtId="0" fontId="0" fillId="3" borderId="56" xfId="0" applyFill="1" applyBorder="1" applyAlignment="1">
      <alignment horizontal="right" vertical="center"/>
    </xf>
    <xf numFmtId="0" fontId="0" fillId="3" borderId="57" xfId="0" applyFill="1" applyBorder="1" applyAlignment="1">
      <alignment horizontal="right" vertical="center"/>
    </xf>
    <xf numFmtId="0" fontId="0" fillId="0" borderId="52" xfId="0" applyFill="1" applyBorder="1" applyAlignment="1">
      <alignment horizontal="right" vertical="center"/>
    </xf>
    <xf numFmtId="0" fontId="0" fillId="0" borderId="53" xfId="0" applyFill="1" applyBorder="1" applyAlignment="1">
      <alignment horizontal="right" vertical="center"/>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178" fontId="4" fillId="0" borderId="30" xfId="1" applyNumberFormat="1" applyFont="1" applyFill="1" applyBorder="1" applyAlignment="1">
      <alignment vertical="center"/>
    </xf>
    <xf numFmtId="178" fontId="4" fillId="0" borderId="31" xfId="1" applyNumberFormat="1" applyFont="1" applyFill="1" applyBorder="1" applyAlignment="1">
      <alignment vertical="center"/>
    </xf>
    <xf numFmtId="178" fontId="4" fillId="0" borderId="32" xfId="1" applyNumberFormat="1" applyFont="1" applyFill="1" applyBorder="1" applyAlignment="1">
      <alignment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3" borderId="5" xfId="0" applyFill="1" applyBorder="1" applyAlignment="1">
      <alignment horizontal="center" vertical="center"/>
    </xf>
    <xf numFmtId="178" fontId="4" fillId="0" borderId="7" xfId="1" applyNumberFormat="1" applyFont="1" applyFill="1" applyBorder="1" applyAlignment="1" applyProtection="1">
      <alignment vertical="center"/>
    </xf>
    <xf numFmtId="178" fontId="4" fillId="0" borderId="8" xfId="1" applyNumberFormat="1" applyFont="1" applyFill="1" applyBorder="1" applyAlignment="1" applyProtection="1">
      <alignment vertical="center"/>
    </xf>
    <xf numFmtId="0" fontId="0" fillId="3" borderId="13" xfId="0" applyFill="1" applyBorder="1" applyAlignment="1">
      <alignment horizontal="center" vertical="center"/>
    </xf>
    <xf numFmtId="0" fontId="0" fillId="3" borderId="18" xfId="0" applyFill="1" applyBorder="1" applyAlignment="1">
      <alignment horizontal="center" vertical="center"/>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0" borderId="30"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3" borderId="35" xfId="0" applyFill="1" applyBorder="1" applyAlignment="1">
      <alignment horizontal="center" vertical="center"/>
    </xf>
    <xf numFmtId="178" fontId="4" fillId="0" borderId="35" xfId="1" applyNumberFormat="1" applyFont="1" applyFill="1" applyBorder="1" applyAlignment="1" applyProtection="1">
      <alignment vertical="center"/>
      <protection locked="0"/>
    </xf>
    <xf numFmtId="178" fontId="4" fillId="0" borderId="36" xfId="1" applyNumberFormat="1" applyFont="1" applyFill="1" applyBorder="1" applyAlignment="1" applyProtection="1">
      <alignment vertical="center"/>
      <protection locked="0"/>
    </xf>
    <xf numFmtId="0" fontId="0" fillId="3" borderId="13" xfId="0" applyFill="1" applyBorder="1" applyAlignment="1">
      <alignment vertical="center"/>
    </xf>
    <xf numFmtId="0" fontId="0" fillId="3" borderId="7" xfId="0" applyFill="1" applyBorder="1" applyAlignment="1">
      <alignment vertical="center"/>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18" xfId="0" applyFill="1" applyBorder="1" applyAlignment="1">
      <alignment horizontal="center" vertical="center" wrapText="1"/>
    </xf>
    <xf numFmtId="0" fontId="0" fillId="0" borderId="9" xfId="0" applyFill="1" applyBorder="1" applyAlignment="1">
      <alignment horizontal="center" vertical="center"/>
    </xf>
    <xf numFmtId="178" fontId="4" fillId="0" borderId="19" xfId="1" applyNumberFormat="1" applyFont="1" applyFill="1" applyBorder="1" applyAlignment="1">
      <alignment vertical="center"/>
    </xf>
    <xf numFmtId="178" fontId="4" fillId="0" borderId="20" xfId="1" applyNumberFormat="1" applyFont="1" applyFill="1" applyBorder="1" applyAlignment="1">
      <alignment vertical="center"/>
    </xf>
    <xf numFmtId="178" fontId="4" fillId="0" borderId="15" xfId="1" applyNumberFormat="1" applyFont="1" applyFill="1" applyBorder="1" applyAlignment="1">
      <alignmen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 xfId="0" applyFill="1" applyBorder="1" applyAlignment="1">
      <alignment horizontal="center" vertical="center"/>
    </xf>
    <xf numFmtId="0" fontId="0" fillId="0" borderId="14" xfId="0" applyFill="1" applyBorder="1" applyAlignment="1">
      <alignment horizontal="center" vertical="center" wrapText="1"/>
    </xf>
    <xf numFmtId="178" fontId="4" fillId="0" borderId="5" xfId="1" applyNumberFormat="1" applyFont="1" applyFill="1" applyBorder="1" applyAlignment="1">
      <alignment vertical="center"/>
    </xf>
    <xf numFmtId="178" fontId="4" fillId="0" borderId="6" xfId="1" applyNumberFormat="1" applyFont="1" applyFill="1" applyBorder="1" applyAlignment="1">
      <alignment vertical="center"/>
    </xf>
    <xf numFmtId="0" fontId="0" fillId="0" borderId="7" xfId="0" applyFill="1" applyBorder="1" applyAlignment="1">
      <alignment vertical="center"/>
    </xf>
    <xf numFmtId="0" fontId="0" fillId="3" borderId="9" xfId="0" applyFill="1" applyBorder="1" applyAlignment="1">
      <alignment vertical="center"/>
    </xf>
    <xf numFmtId="0" fontId="0" fillId="0" borderId="0" xfId="0" applyBorder="1" applyAlignment="1" applyProtection="1">
      <alignment horizontal="center" vertical="center" wrapText="1"/>
      <protection locked="0"/>
    </xf>
    <xf numFmtId="0" fontId="0" fillId="0" borderId="12" xfId="0" applyFill="1" applyBorder="1" applyAlignment="1">
      <alignment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9" xfId="0" applyFill="1" applyBorder="1" applyAlignment="1">
      <alignment vertical="center"/>
    </xf>
    <xf numFmtId="0" fontId="0" fillId="0" borderId="11" xfId="0" applyFill="1" applyBorder="1" applyAlignment="1">
      <alignment vertical="center"/>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17"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dimension ref="A1:B12"/>
  <sheetViews>
    <sheetView workbookViewId="0">
      <selection activeCell="B14" sqref="B14"/>
    </sheetView>
  </sheetViews>
  <sheetFormatPr defaultRowHeight="13.5"/>
  <cols>
    <col min="1" max="1" width="2.875" style="1" customWidth="1"/>
    <col min="2" max="2" width="82.875" style="4" customWidth="1"/>
    <col min="3" max="16384" width="9" style="1"/>
  </cols>
  <sheetData>
    <row r="1" spans="1:2" ht="24" customHeight="1">
      <c r="A1" s="1" t="s">
        <v>30</v>
      </c>
      <c r="B1" s="1"/>
    </row>
    <row r="2" spans="1:2">
      <c r="A2" s="6" t="s">
        <v>32</v>
      </c>
      <c r="B2" s="7"/>
    </row>
    <row r="3" spans="1:2" ht="33.75" customHeight="1">
      <c r="A3" s="6">
        <v>6</v>
      </c>
      <c r="B3" s="7" t="s">
        <v>33</v>
      </c>
    </row>
    <row r="4" spans="1:2" ht="20.25" customHeight="1">
      <c r="A4" s="6">
        <v>7</v>
      </c>
      <c r="B4" s="7" t="s">
        <v>31</v>
      </c>
    </row>
    <row r="5" spans="1:2" ht="33.75" customHeight="1">
      <c r="A5" s="6">
        <v>8</v>
      </c>
      <c r="B5" s="7" t="s">
        <v>35</v>
      </c>
    </row>
    <row r="6" spans="1:2" ht="40.5">
      <c r="A6" s="6">
        <v>9</v>
      </c>
      <c r="B6" s="7" t="s">
        <v>36</v>
      </c>
    </row>
    <row r="7" spans="1:2" ht="60.75" customHeight="1">
      <c r="A7" s="6"/>
      <c r="B7" s="7" t="s">
        <v>37</v>
      </c>
    </row>
    <row r="8" spans="1:2">
      <c r="A8" s="6"/>
      <c r="B8" s="7"/>
    </row>
    <row r="9" spans="1:2">
      <c r="A9" s="6"/>
      <c r="B9" s="7"/>
    </row>
    <row r="10" spans="1:2">
      <c r="A10" s="6"/>
      <c r="B10" s="7"/>
    </row>
    <row r="11" spans="1:2">
      <c r="A11" s="6"/>
      <c r="B11" s="7"/>
    </row>
    <row r="12" spans="1:2">
      <c r="A12" s="6"/>
      <c r="B12" s="7"/>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60"/>
  <sheetViews>
    <sheetView tabSelected="1" view="pageBreakPreview" topLeftCell="A8" zoomScale="96" zoomScaleNormal="100" zoomScaleSheetLayoutView="96" workbookViewId="0">
      <selection activeCell="F16" sqref="F16"/>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3" t="s">
        <v>7</v>
      </c>
      <c r="B1" s="74"/>
      <c r="C1" s="74"/>
      <c r="D1" s="74"/>
      <c r="E1" s="74"/>
      <c r="F1" s="74"/>
      <c r="G1" s="74"/>
    </row>
    <row r="2" spans="1:7" ht="5.25" customHeight="1">
      <c r="A2" s="10"/>
      <c r="B2" s="10"/>
      <c r="C2" s="10"/>
      <c r="D2" s="10"/>
      <c r="E2" s="10"/>
      <c r="F2" s="10"/>
      <c r="G2" s="10"/>
    </row>
    <row r="3" spans="1:7" ht="14.25" thickBot="1">
      <c r="A3" s="75"/>
      <c r="B3" s="75"/>
      <c r="C3" s="10"/>
      <c r="D3" s="10"/>
      <c r="E3" s="10"/>
      <c r="F3" s="10"/>
      <c r="G3" s="11" t="s">
        <v>0</v>
      </c>
    </row>
    <row r="4" spans="1:7" ht="30" customHeight="1">
      <c r="A4" s="76" t="s">
        <v>8</v>
      </c>
      <c r="B4" s="77"/>
      <c r="C4" s="78"/>
      <c r="D4" s="79" t="s">
        <v>78</v>
      </c>
      <c r="E4" s="80"/>
      <c r="F4" s="80"/>
      <c r="G4" s="81"/>
    </row>
    <row r="5" spans="1:7" ht="30" customHeight="1">
      <c r="A5" s="82" t="s">
        <v>9</v>
      </c>
      <c r="B5" s="83"/>
      <c r="C5" s="84"/>
      <c r="D5" s="85" t="s">
        <v>79</v>
      </c>
      <c r="E5" s="86"/>
      <c r="F5" s="86"/>
      <c r="G5" s="87"/>
    </row>
    <row r="6" spans="1:7" ht="45" customHeight="1">
      <c r="A6" s="64" t="s">
        <v>2</v>
      </c>
      <c r="B6" s="67" t="s">
        <v>40</v>
      </c>
      <c r="C6" s="68"/>
      <c r="D6" s="88">
        <f>G7+G8</f>
        <v>1639.8261050000001</v>
      </c>
      <c r="E6" s="88"/>
      <c r="F6" s="88"/>
      <c r="G6" s="89"/>
    </row>
    <row r="7" spans="1:7" ht="15" customHeight="1">
      <c r="A7" s="65"/>
      <c r="B7" s="69"/>
      <c r="C7" s="70"/>
      <c r="D7" s="90" t="s">
        <v>10</v>
      </c>
      <c r="E7" s="91"/>
      <c r="F7" s="91"/>
      <c r="G7" s="12">
        <v>1634.63</v>
      </c>
    </row>
    <row r="8" spans="1:7" ht="15" customHeight="1">
      <c r="A8" s="66"/>
      <c r="B8" s="71"/>
      <c r="C8" s="72"/>
      <c r="D8" s="62" t="s">
        <v>11</v>
      </c>
      <c r="E8" s="63"/>
      <c r="F8" s="63"/>
      <c r="G8" s="13">
        <f>SUM(G16:G18)/1000000</f>
        <v>5.1961050000000002</v>
      </c>
    </row>
    <row r="9" spans="1:7" ht="45" customHeight="1">
      <c r="A9" s="31" t="s">
        <v>3</v>
      </c>
      <c r="B9" s="105" t="s">
        <v>67</v>
      </c>
      <c r="C9" s="84"/>
      <c r="D9" s="106">
        <f>D6-D10</f>
        <v>61.606105000000071</v>
      </c>
      <c r="E9" s="107"/>
      <c r="F9" s="107"/>
      <c r="G9" s="108"/>
    </row>
    <row r="10" spans="1:7" ht="30" customHeight="1">
      <c r="A10" s="32" t="s">
        <v>4</v>
      </c>
      <c r="B10" s="102" t="s">
        <v>17</v>
      </c>
      <c r="C10" s="102"/>
      <c r="D10" s="103">
        <f>D23+D24+D25+D26+D27+D28+D29+D30</f>
        <v>1578.22</v>
      </c>
      <c r="E10" s="103"/>
      <c r="F10" s="103"/>
      <c r="G10" s="104"/>
    </row>
    <row r="11" spans="1:7" ht="60" customHeight="1">
      <c r="A11" s="92" t="s">
        <v>5</v>
      </c>
      <c r="B11" s="94" t="s">
        <v>18</v>
      </c>
      <c r="C11" s="95"/>
      <c r="D11" s="96" t="s">
        <v>80</v>
      </c>
      <c r="E11" s="97"/>
      <c r="F11" s="97"/>
      <c r="G11" s="98"/>
    </row>
    <row r="12" spans="1:7" ht="30" customHeight="1" thickBot="1">
      <c r="A12" s="93"/>
      <c r="B12" s="99" t="s">
        <v>1</v>
      </c>
      <c r="C12" s="99"/>
      <c r="D12" s="100">
        <v>62</v>
      </c>
      <c r="E12" s="100"/>
      <c r="F12" s="100"/>
      <c r="G12" s="101"/>
    </row>
    <row r="13" spans="1:7" s="5" customFormat="1" ht="4.5" customHeight="1">
      <c r="A13" s="14"/>
      <c r="B13" s="14"/>
      <c r="C13" s="14"/>
      <c r="D13" s="15"/>
      <c r="E13" s="15"/>
      <c r="F13" s="15"/>
      <c r="G13" s="15"/>
    </row>
    <row r="14" spans="1:7" ht="16.5" customHeight="1" thickBot="1">
      <c r="A14" s="10" t="s">
        <v>20</v>
      </c>
      <c r="B14" s="10"/>
      <c r="C14" s="10"/>
      <c r="D14" s="10"/>
      <c r="E14" s="10"/>
      <c r="F14" s="16"/>
      <c r="G14" s="16"/>
    </row>
    <row r="15" spans="1:7" ht="30" customHeight="1">
      <c r="A15" s="116" t="s">
        <v>12</v>
      </c>
      <c r="B15" s="117"/>
      <c r="C15" s="117"/>
      <c r="D15" s="117" t="s">
        <v>21</v>
      </c>
      <c r="E15" s="117"/>
      <c r="F15" s="17" t="s">
        <v>22</v>
      </c>
      <c r="G15" s="18" t="s">
        <v>23</v>
      </c>
    </row>
    <row r="16" spans="1:7" ht="30" customHeight="1">
      <c r="A16" s="110" t="s">
        <v>24</v>
      </c>
      <c r="B16" s="111"/>
      <c r="C16" s="111"/>
      <c r="D16" s="118" t="s">
        <v>81</v>
      </c>
      <c r="E16" s="119"/>
      <c r="F16" s="19">
        <v>56</v>
      </c>
      <c r="G16" s="20">
        <v>5196105</v>
      </c>
    </row>
    <row r="17" spans="1:11" ht="30" customHeight="1">
      <c r="A17" s="110" t="s">
        <v>25</v>
      </c>
      <c r="B17" s="111"/>
      <c r="C17" s="111"/>
      <c r="D17" s="112"/>
      <c r="E17" s="113"/>
      <c r="F17" s="19"/>
      <c r="G17" s="20"/>
    </row>
    <row r="18" spans="1:11" ht="30" customHeight="1">
      <c r="A18" s="114" t="s">
        <v>26</v>
      </c>
      <c r="B18" s="111"/>
      <c r="C18" s="111"/>
      <c r="D18" s="115"/>
      <c r="E18" s="115"/>
      <c r="F18" s="19">
        <f>SUM(F19:F21)</f>
        <v>0</v>
      </c>
      <c r="G18" s="20">
        <f>SUM(G19:G21)</f>
        <v>0</v>
      </c>
    </row>
    <row r="19" spans="1:11" ht="30" customHeight="1">
      <c r="A19" s="66"/>
      <c r="B19" s="111" t="s">
        <v>27</v>
      </c>
      <c r="C19" s="111"/>
      <c r="D19" s="111"/>
      <c r="E19" s="111"/>
      <c r="F19" s="19"/>
      <c r="G19" s="20"/>
    </row>
    <row r="20" spans="1:11" ht="30" customHeight="1">
      <c r="A20" s="92"/>
      <c r="B20" s="111" t="s">
        <v>28</v>
      </c>
      <c r="C20" s="111"/>
      <c r="D20" s="111"/>
      <c r="E20" s="111"/>
      <c r="F20" s="19"/>
      <c r="G20" s="20"/>
    </row>
    <row r="21" spans="1:11" ht="30" customHeight="1" thickBot="1">
      <c r="A21" s="93"/>
      <c r="B21" s="109" t="s">
        <v>29</v>
      </c>
      <c r="C21" s="109"/>
      <c r="D21" s="109"/>
      <c r="E21" s="109"/>
      <c r="F21" s="21"/>
      <c r="G21" s="22"/>
    </row>
    <row r="22" spans="1:11" ht="4.5" customHeight="1" thickBot="1">
      <c r="A22" s="23"/>
      <c r="B22" s="24"/>
      <c r="C22" s="24"/>
      <c r="D22" s="16"/>
      <c r="E22" s="16"/>
      <c r="F22" s="16"/>
      <c r="G22" s="16"/>
    </row>
    <row r="23" spans="1:11" ht="30.75" customHeight="1">
      <c r="A23" s="124" t="s">
        <v>42</v>
      </c>
      <c r="B23" s="117"/>
      <c r="C23" s="117"/>
      <c r="D23" s="125">
        <v>0</v>
      </c>
      <c r="E23" s="125"/>
      <c r="F23" s="125"/>
      <c r="G23" s="126"/>
    </row>
    <row r="24" spans="1:11" ht="30.75" customHeight="1" thickBot="1">
      <c r="A24" s="120" t="s">
        <v>43</v>
      </c>
      <c r="B24" s="121"/>
      <c r="C24" s="121"/>
      <c r="D24" s="122">
        <v>315.21100000000001</v>
      </c>
      <c r="E24" s="122"/>
      <c r="F24" s="122"/>
      <c r="G24" s="123"/>
    </row>
    <row r="25" spans="1:11" ht="30.75" customHeight="1">
      <c r="A25" s="129" t="s">
        <v>38</v>
      </c>
      <c r="B25" s="130"/>
      <c r="C25" s="130"/>
      <c r="D25" s="125">
        <v>167.5</v>
      </c>
      <c r="E25" s="125"/>
      <c r="F25" s="125"/>
      <c r="G25" s="126"/>
    </row>
    <row r="26" spans="1:11" ht="30.75" customHeight="1" thickBot="1">
      <c r="A26" s="120" t="s">
        <v>39</v>
      </c>
      <c r="B26" s="121"/>
      <c r="C26" s="121"/>
      <c r="D26" s="122">
        <v>742.75900000000001</v>
      </c>
      <c r="E26" s="122"/>
      <c r="F26" s="122"/>
      <c r="G26" s="123"/>
    </row>
    <row r="27" spans="1:11" ht="30.75" customHeight="1">
      <c r="A27" s="129" t="s">
        <v>68</v>
      </c>
      <c r="B27" s="130"/>
      <c r="C27" s="130"/>
      <c r="D27" s="131">
        <v>26.25</v>
      </c>
      <c r="E27" s="132"/>
      <c r="F27" s="132"/>
      <c r="G27" s="133"/>
    </row>
    <row r="28" spans="1:11" ht="30.75" customHeight="1" thickBot="1">
      <c r="A28" s="120" t="s">
        <v>69</v>
      </c>
      <c r="B28" s="121"/>
      <c r="C28" s="121"/>
      <c r="D28" s="136">
        <v>261.5</v>
      </c>
      <c r="E28" s="137"/>
      <c r="F28" s="137"/>
      <c r="G28" s="138"/>
    </row>
    <row r="29" spans="1:11" ht="30.75" customHeight="1">
      <c r="A29" s="124" t="s">
        <v>75</v>
      </c>
      <c r="B29" s="117"/>
      <c r="C29" s="117"/>
      <c r="D29" s="125">
        <f>DSUM(A34:G54,"支出額",H31:I32)/1000000</f>
        <v>0</v>
      </c>
      <c r="E29" s="125"/>
      <c r="F29" s="125"/>
      <c r="G29" s="126"/>
    </row>
    <row r="30" spans="1:11" ht="30.75" customHeight="1" thickBot="1">
      <c r="A30" s="139" t="s">
        <v>76</v>
      </c>
      <c r="B30" s="140"/>
      <c r="C30" s="141"/>
      <c r="D30" s="142">
        <f>DSUM(A34:G54,"支出額",J31:K32)/1000000</f>
        <v>65</v>
      </c>
      <c r="E30" s="143"/>
      <c r="F30" s="143"/>
      <c r="G30" s="144"/>
    </row>
    <row r="31" spans="1:11">
      <c r="A31" s="25"/>
      <c r="B31" s="25"/>
      <c r="C31" s="25"/>
      <c r="D31" s="26" t="s">
        <v>16</v>
      </c>
      <c r="E31" s="26" t="s">
        <v>16</v>
      </c>
      <c r="F31" s="26" t="s">
        <v>16</v>
      </c>
      <c r="G31" s="26" t="s">
        <v>16</v>
      </c>
      <c r="H31" s="61" t="s">
        <v>16</v>
      </c>
      <c r="I31" s="61" t="s">
        <v>16</v>
      </c>
      <c r="J31" s="61" t="s">
        <v>16</v>
      </c>
      <c r="K31" s="61" t="s">
        <v>16</v>
      </c>
    </row>
    <row r="32" spans="1:11" ht="12.75" customHeight="1">
      <c r="A32" s="24"/>
      <c r="B32" s="24"/>
      <c r="C32" s="24"/>
      <c r="D32" s="27" t="s">
        <v>41</v>
      </c>
      <c r="E32" s="27" t="s">
        <v>70</v>
      </c>
      <c r="F32" s="27" t="s">
        <v>72</v>
      </c>
      <c r="G32" s="27" t="s">
        <v>74</v>
      </c>
      <c r="H32" s="10" t="s">
        <v>71</v>
      </c>
      <c r="I32" s="10" t="s">
        <v>70</v>
      </c>
      <c r="J32" s="10" t="s">
        <v>72</v>
      </c>
      <c r="K32" s="10" t="s">
        <v>73</v>
      </c>
    </row>
    <row r="33" spans="1:7" ht="14.25" thickBot="1">
      <c r="A33" s="29" t="s">
        <v>6</v>
      </c>
      <c r="B33" s="29" t="s">
        <v>77</v>
      </c>
      <c r="C33" s="29"/>
      <c r="D33" s="30"/>
      <c r="E33" s="30"/>
      <c r="F33" s="10"/>
      <c r="G33" s="28" t="s">
        <v>19</v>
      </c>
    </row>
    <row r="34" spans="1:7" ht="30" customHeight="1">
      <c r="A34" s="65" t="s">
        <v>14</v>
      </c>
      <c r="B34" s="127"/>
      <c r="C34" s="127" t="s">
        <v>12</v>
      </c>
      <c r="D34" s="128"/>
      <c r="E34" s="8" t="s">
        <v>13</v>
      </c>
      <c r="F34" s="33" t="s">
        <v>15</v>
      </c>
      <c r="G34" s="9" t="s">
        <v>34</v>
      </c>
    </row>
    <row r="35" spans="1:7" ht="30" customHeight="1">
      <c r="A35" s="134">
        <v>41365</v>
      </c>
      <c r="B35" s="134"/>
      <c r="C35" s="135" t="s">
        <v>82</v>
      </c>
      <c r="D35" s="135"/>
      <c r="E35" s="2" t="s">
        <v>83</v>
      </c>
      <c r="F35" s="3">
        <v>5000000</v>
      </c>
      <c r="G35" s="2" t="s">
        <v>84</v>
      </c>
    </row>
    <row r="36" spans="1:7" ht="30" customHeight="1">
      <c r="A36" s="134">
        <v>41365</v>
      </c>
      <c r="B36" s="134"/>
      <c r="C36" s="135" t="s">
        <v>82</v>
      </c>
      <c r="D36" s="135"/>
      <c r="E36" s="2" t="s">
        <v>83</v>
      </c>
      <c r="F36" s="3">
        <v>15000000</v>
      </c>
      <c r="G36" s="2" t="s">
        <v>85</v>
      </c>
    </row>
    <row r="37" spans="1:7" ht="30" customHeight="1">
      <c r="A37" s="134">
        <v>41365</v>
      </c>
      <c r="B37" s="134"/>
      <c r="C37" s="135" t="s">
        <v>82</v>
      </c>
      <c r="D37" s="135"/>
      <c r="E37" s="2" t="s">
        <v>83</v>
      </c>
      <c r="F37" s="3">
        <v>15000000</v>
      </c>
      <c r="G37" s="2" t="s">
        <v>86</v>
      </c>
    </row>
    <row r="38" spans="1:7" ht="30" customHeight="1">
      <c r="A38" s="134">
        <v>41365</v>
      </c>
      <c r="B38" s="134"/>
      <c r="C38" s="135" t="s">
        <v>82</v>
      </c>
      <c r="D38" s="135"/>
      <c r="E38" s="2" t="s">
        <v>83</v>
      </c>
      <c r="F38" s="3">
        <v>30000000</v>
      </c>
      <c r="G38" s="2" t="s">
        <v>87</v>
      </c>
    </row>
    <row r="39" spans="1:7" ht="30" customHeight="1">
      <c r="A39" s="134"/>
      <c r="B39" s="134"/>
      <c r="C39" s="135"/>
      <c r="D39" s="135"/>
      <c r="E39" s="2"/>
      <c r="F39" s="3"/>
      <c r="G39" s="2"/>
    </row>
    <row r="40" spans="1:7" ht="30" customHeight="1">
      <c r="A40" s="134"/>
      <c r="B40" s="134"/>
      <c r="C40" s="135"/>
      <c r="D40" s="135"/>
      <c r="E40" s="2"/>
      <c r="F40" s="3"/>
      <c r="G40" s="2"/>
    </row>
    <row r="41" spans="1:7" ht="30" customHeight="1">
      <c r="A41" s="134"/>
      <c r="B41" s="134"/>
      <c r="C41" s="135"/>
      <c r="D41" s="135"/>
      <c r="E41" s="2"/>
      <c r="F41" s="3"/>
      <c r="G41" s="2"/>
    </row>
    <row r="42" spans="1:7" ht="30" customHeight="1">
      <c r="A42" s="134"/>
      <c r="B42" s="134"/>
      <c r="C42" s="135"/>
      <c r="D42" s="135"/>
      <c r="E42" s="2"/>
      <c r="F42" s="3"/>
      <c r="G42" s="2"/>
    </row>
    <row r="43" spans="1:7" ht="30" customHeight="1">
      <c r="A43" s="134"/>
      <c r="B43" s="134"/>
      <c r="C43" s="135"/>
      <c r="D43" s="135"/>
      <c r="E43" s="2"/>
      <c r="F43" s="3"/>
      <c r="G43" s="2"/>
    </row>
    <row r="44" spans="1:7" ht="30" customHeight="1">
      <c r="A44" s="134"/>
      <c r="B44" s="134"/>
      <c r="C44" s="135"/>
      <c r="D44" s="135"/>
      <c r="E44" s="2"/>
      <c r="F44" s="3"/>
      <c r="G44" s="2"/>
    </row>
    <row r="45" spans="1:7" ht="30" customHeight="1">
      <c r="A45" s="134"/>
      <c r="B45" s="134"/>
      <c r="C45" s="135"/>
      <c r="D45" s="135"/>
      <c r="E45" s="2"/>
      <c r="F45" s="3"/>
      <c r="G45" s="2"/>
    </row>
    <row r="46" spans="1:7" ht="30" customHeight="1">
      <c r="A46" s="134"/>
      <c r="B46" s="134"/>
      <c r="C46" s="135"/>
      <c r="D46" s="135"/>
      <c r="E46" s="2"/>
      <c r="F46" s="3"/>
      <c r="G46" s="2"/>
    </row>
    <row r="47" spans="1:7" ht="30" customHeight="1">
      <c r="A47" s="134"/>
      <c r="B47" s="134"/>
      <c r="C47" s="135"/>
      <c r="D47" s="135"/>
      <c r="E47" s="2"/>
      <c r="F47" s="3"/>
      <c r="G47" s="2"/>
    </row>
    <row r="48" spans="1:7" ht="30" customHeight="1">
      <c r="A48" s="134"/>
      <c r="B48" s="134"/>
      <c r="C48" s="135"/>
      <c r="D48" s="135"/>
      <c r="E48" s="2"/>
      <c r="F48" s="3"/>
      <c r="G48" s="2"/>
    </row>
    <row r="49" spans="1:7" ht="30" customHeight="1">
      <c r="A49" s="134"/>
      <c r="B49" s="134"/>
      <c r="C49" s="135"/>
      <c r="D49" s="135"/>
      <c r="E49" s="2"/>
      <c r="F49" s="3"/>
      <c r="G49" s="2"/>
    </row>
    <row r="50" spans="1:7" ht="30" customHeight="1">
      <c r="A50" s="134"/>
      <c r="B50" s="134"/>
      <c r="C50" s="135"/>
      <c r="D50" s="135"/>
      <c r="E50" s="2"/>
      <c r="F50" s="3"/>
      <c r="G50" s="2"/>
    </row>
    <row r="51" spans="1:7" ht="30" customHeight="1">
      <c r="A51" s="134"/>
      <c r="B51" s="134"/>
      <c r="C51" s="135"/>
      <c r="D51" s="135"/>
      <c r="E51" s="2"/>
      <c r="F51" s="3"/>
      <c r="G51" s="2"/>
    </row>
    <row r="52" spans="1:7" ht="30" customHeight="1">
      <c r="A52" s="134"/>
      <c r="B52" s="134"/>
      <c r="C52" s="135"/>
      <c r="D52" s="135"/>
      <c r="E52" s="2"/>
      <c r="F52" s="3"/>
      <c r="G52" s="2"/>
    </row>
    <row r="53" spans="1:7" ht="30" customHeight="1">
      <c r="A53" s="134"/>
      <c r="B53" s="134"/>
      <c r="C53" s="135"/>
      <c r="D53" s="135"/>
      <c r="E53" s="2"/>
      <c r="F53" s="3"/>
      <c r="G53" s="2"/>
    </row>
    <row r="54" spans="1:7" ht="30" customHeight="1">
      <c r="A54" s="134"/>
      <c r="B54" s="134"/>
      <c r="C54" s="135"/>
      <c r="D54" s="135"/>
      <c r="E54" s="2"/>
      <c r="F54" s="3"/>
      <c r="G54" s="2"/>
    </row>
    <row r="55" spans="1:7">
      <c r="C55" s="4"/>
      <c r="D55" s="4"/>
      <c r="E55" s="4"/>
    </row>
    <row r="56" spans="1:7">
      <c r="C56" s="4"/>
      <c r="D56" s="4"/>
      <c r="E56" s="4"/>
    </row>
    <row r="57" spans="1:7">
      <c r="C57" s="4"/>
      <c r="D57" s="4"/>
      <c r="E57" s="4"/>
    </row>
    <row r="58" spans="1:7">
      <c r="C58" s="4"/>
      <c r="D58" s="4"/>
      <c r="E58" s="4"/>
    </row>
    <row r="59" spans="1:7">
      <c r="C59" s="4"/>
      <c r="D59" s="4"/>
      <c r="E59" s="4"/>
    </row>
    <row r="60" spans="1:7">
      <c r="C60" s="4"/>
      <c r="D60" s="4"/>
      <c r="E60" s="4"/>
    </row>
  </sheetData>
  <mergeCells count="93">
    <mergeCell ref="A41:B41"/>
    <mergeCell ref="C41:D41"/>
    <mergeCell ref="A54:B54"/>
    <mergeCell ref="C54:D54"/>
    <mergeCell ref="A52:B52"/>
    <mergeCell ref="C52:D52"/>
    <mergeCell ref="A51:B51"/>
    <mergeCell ref="C51:D51"/>
    <mergeCell ref="A53:B53"/>
    <mergeCell ref="C53:D53"/>
    <mergeCell ref="A48:B48"/>
    <mergeCell ref="C48:D48"/>
    <mergeCell ref="A50:B50"/>
    <mergeCell ref="C50:D50"/>
    <mergeCell ref="A40:B40"/>
    <mergeCell ref="C40:D40"/>
    <mergeCell ref="A44:B44"/>
    <mergeCell ref="C44:D44"/>
    <mergeCell ref="A46:B46"/>
    <mergeCell ref="C46:D46"/>
    <mergeCell ref="A49:B49"/>
    <mergeCell ref="C49:D49"/>
    <mergeCell ref="A42:B42"/>
    <mergeCell ref="C42:D42"/>
    <mergeCell ref="A43:B43"/>
    <mergeCell ref="C43:D43"/>
    <mergeCell ref="A45:B45"/>
    <mergeCell ref="C45:D45"/>
    <mergeCell ref="A47:B47"/>
    <mergeCell ref="C47:D47"/>
    <mergeCell ref="A39:B39"/>
    <mergeCell ref="C39:D39"/>
    <mergeCell ref="A35:B35"/>
    <mergeCell ref="C35:D35"/>
    <mergeCell ref="A36:B36"/>
    <mergeCell ref="C36:D36"/>
    <mergeCell ref="A37:B37"/>
    <mergeCell ref="C37:D37"/>
    <mergeCell ref="A25:C25"/>
    <mergeCell ref="D25:G25"/>
    <mergeCell ref="A38:B38"/>
    <mergeCell ref="C38:D38"/>
    <mergeCell ref="A28:C28"/>
    <mergeCell ref="D28:G28"/>
    <mergeCell ref="A29:C29"/>
    <mergeCell ref="D29:G29"/>
    <mergeCell ref="A30:C30"/>
    <mergeCell ref="D30:G30"/>
    <mergeCell ref="A34:B34"/>
    <mergeCell ref="C34:D34"/>
    <mergeCell ref="A26:C26"/>
    <mergeCell ref="D26:G26"/>
    <mergeCell ref="A27:C27"/>
    <mergeCell ref="D27:G27"/>
    <mergeCell ref="A24:C24"/>
    <mergeCell ref="D24:G24"/>
    <mergeCell ref="A19:A21"/>
    <mergeCell ref="B19:C19"/>
    <mergeCell ref="D19:E19"/>
    <mergeCell ref="B20:C20"/>
    <mergeCell ref="D20:E20"/>
    <mergeCell ref="B21:C21"/>
    <mergeCell ref="A23:C23"/>
    <mergeCell ref="D23:G23"/>
    <mergeCell ref="D21:E21"/>
    <mergeCell ref="A17:C17"/>
    <mergeCell ref="D17:E17"/>
    <mergeCell ref="A18:C18"/>
    <mergeCell ref="D18:E18"/>
    <mergeCell ref="A15:C15"/>
    <mergeCell ref="D15:E15"/>
    <mergeCell ref="A16:C16"/>
    <mergeCell ref="D16:E16"/>
    <mergeCell ref="D7:F7"/>
    <mergeCell ref="A11:A12"/>
    <mergeCell ref="B11:C11"/>
    <mergeCell ref="D11:G11"/>
    <mergeCell ref="B12:C12"/>
    <mergeCell ref="D12:G12"/>
    <mergeCell ref="B10:C10"/>
    <mergeCell ref="D10:G10"/>
    <mergeCell ref="B9:C9"/>
    <mergeCell ref="D9:G9"/>
    <mergeCell ref="D8:F8"/>
    <mergeCell ref="A6:A8"/>
    <mergeCell ref="B6:C8"/>
    <mergeCell ref="A1:G1"/>
    <mergeCell ref="A3:B3"/>
    <mergeCell ref="A4:C4"/>
    <mergeCell ref="D4:G4"/>
    <mergeCell ref="A5:C5"/>
    <mergeCell ref="D5:G5"/>
    <mergeCell ref="D6:G6"/>
  </mergeCells>
  <phoneticPr fontId="2"/>
  <conditionalFormatting sqref="A34:G54">
    <cfRule type="cellIs" dxfId="3"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3.xml><?xml version="1.0" encoding="utf-8"?>
<worksheet xmlns="http://schemas.openxmlformats.org/spreadsheetml/2006/main" xmlns:r="http://schemas.openxmlformats.org/officeDocument/2006/relationships">
  <dimension ref="A1:K119"/>
  <sheetViews>
    <sheetView view="pageBreakPreview" topLeftCell="A36" zoomScale="96" zoomScaleNormal="100" zoomScaleSheetLayoutView="96" workbookViewId="0">
      <selection activeCell="A43" sqref="A43:IV58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3" t="s">
        <v>7</v>
      </c>
      <c r="B1" s="74"/>
      <c r="C1" s="74"/>
      <c r="D1" s="74"/>
      <c r="E1" s="74"/>
      <c r="F1" s="74"/>
      <c r="G1" s="74"/>
    </row>
    <row r="2" spans="1:7" ht="5.25" customHeight="1">
      <c r="A2" s="10"/>
      <c r="B2" s="10"/>
      <c r="C2" s="10"/>
      <c r="D2" s="10"/>
      <c r="E2" s="10"/>
      <c r="F2" s="10"/>
      <c r="G2" s="10"/>
    </row>
    <row r="3" spans="1:7" ht="14.25" thickBot="1">
      <c r="A3" s="75"/>
      <c r="B3" s="75"/>
      <c r="C3" s="10"/>
      <c r="D3" s="10"/>
      <c r="E3" s="10"/>
      <c r="F3" s="10"/>
      <c r="G3" s="11" t="s">
        <v>0</v>
      </c>
    </row>
    <row r="4" spans="1:7" ht="30" customHeight="1">
      <c r="A4" s="76" t="s">
        <v>8</v>
      </c>
      <c r="B4" s="77"/>
      <c r="C4" s="78"/>
      <c r="D4" s="79" t="s">
        <v>89</v>
      </c>
      <c r="E4" s="80"/>
      <c r="F4" s="80"/>
      <c r="G4" s="81"/>
    </row>
    <row r="5" spans="1:7" ht="30" customHeight="1">
      <c r="A5" s="82" t="s">
        <v>9</v>
      </c>
      <c r="B5" s="83"/>
      <c r="C5" s="84"/>
      <c r="D5" s="85" t="s">
        <v>79</v>
      </c>
      <c r="E5" s="86"/>
      <c r="F5" s="86"/>
      <c r="G5" s="87"/>
    </row>
    <row r="6" spans="1:7" ht="45" customHeight="1">
      <c r="A6" s="64" t="s">
        <v>2</v>
      </c>
      <c r="B6" s="67" t="s">
        <v>40</v>
      </c>
      <c r="C6" s="68"/>
      <c r="D6" s="88">
        <f>G7+G8</f>
        <v>1565.845051</v>
      </c>
      <c r="E6" s="88"/>
      <c r="F6" s="88"/>
      <c r="G6" s="89"/>
    </row>
    <row r="7" spans="1:7" ht="15" customHeight="1">
      <c r="A7" s="65"/>
      <c r="B7" s="69"/>
      <c r="C7" s="70"/>
      <c r="D7" s="90" t="s">
        <v>10</v>
      </c>
      <c r="E7" s="91"/>
      <c r="F7" s="91"/>
      <c r="G7" s="12">
        <v>1560.8140000000001</v>
      </c>
    </row>
    <row r="8" spans="1:7" ht="15" customHeight="1">
      <c r="A8" s="66"/>
      <c r="B8" s="71"/>
      <c r="C8" s="72"/>
      <c r="D8" s="62" t="s">
        <v>11</v>
      </c>
      <c r="E8" s="63"/>
      <c r="F8" s="63"/>
      <c r="G8" s="13">
        <f>SUM(G16:G18)/1000000</f>
        <v>5.0310509999999997</v>
      </c>
    </row>
    <row r="9" spans="1:7" ht="45" customHeight="1">
      <c r="A9" s="31" t="s">
        <v>3</v>
      </c>
      <c r="B9" s="105" t="s">
        <v>67</v>
      </c>
      <c r="C9" s="84"/>
      <c r="D9" s="106">
        <f>D6-D10</f>
        <v>67.909050999999863</v>
      </c>
      <c r="E9" s="107"/>
      <c r="F9" s="107"/>
      <c r="G9" s="108"/>
    </row>
    <row r="10" spans="1:7" ht="30" customHeight="1">
      <c r="A10" s="32" t="s">
        <v>4</v>
      </c>
      <c r="B10" s="102" t="s">
        <v>17</v>
      </c>
      <c r="C10" s="102"/>
      <c r="D10" s="103">
        <f>D23+D24+D25+D26+D27+D28+D29+D30</f>
        <v>1497.9360000000001</v>
      </c>
      <c r="E10" s="103"/>
      <c r="F10" s="103"/>
      <c r="G10" s="104"/>
    </row>
    <row r="11" spans="1:7" ht="60" customHeight="1">
      <c r="A11" s="92" t="s">
        <v>5</v>
      </c>
      <c r="B11" s="94" t="s">
        <v>18</v>
      </c>
      <c r="C11" s="95"/>
      <c r="D11" s="96" t="s">
        <v>80</v>
      </c>
      <c r="E11" s="97"/>
      <c r="F11" s="97"/>
      <c r="G11" s="98"/>
    </row>
    <row r="12" spans="1:7" ht="30" customHeight="1" thickBot="1">
      <c r="A12" s="93"/>
      <c r="B12" s="99" t="s">
        <v>1</v>
      </c>
      <c r="C12" s="99"/>
      <c r="D12" s="100">
        <v>68</v>
      </c>
      <c r="E12" s="100"/>
      <c r="F12" s="100"/>
      <c r="G12" s="101"/>
    </row>
    <row r="13" spans="1:7" s="5" customFormat="1" ht="4.5" customHeight="1">
      <c r="A13" s="14"/>
      <c r="B13" s="14"/>
      <c r="C13" s="14"/>
      <c r="D13" s="15"/>
      <c r="E13" s="15"/>
      <c r="F13" s="15"/>
      <c r="G13" s="15"/>
    </row>
    <row r="14" spans="1:7" ht="16.5" customHeight="1" thickBot="1">
      <c r="A14" s="10" t="s">
        <v>20</v>
      </c>
      <c r="B14" s="10"/>
      <c r="C14" s="10"/>
      <c r="D14" s="10"/>
      <c r="E14" s="10"/>
      <c r="F14" s="16"/>
      <c r="G14" s="16"/>
    </row>
    <row r="15" spans="1:7" ht="30" customHeight="1">
      <c r="A15" s="116" t="s">
        <v>12</v>
      </c>
      <c r="B15" s="117"/>
      <c r="C15" s="117"/>
      <c r="D15" s="117" t="s">
        <v>21</v>
      </c>
      <c r="E15" s="117"/>
      <c r="F15" s="17" t="s">
        <v>22</v>
      </c>
      <c r="G15" s="18" t="s">
        <v>23</v>
      </c>
    </row>
    <row r="16" spans="1:7" ht="30" customHeight="1">
      <c r="A16" s="110" t="s">
        <v>24</v>
      </c>
      <c r="B16" s="111"/>
      <c r="C16" s="111"/>
      <c r="D16" s="118" t="s">
        <v>81</v>
      </c>
      <c r="E16" s="119"/>
      <c r="F16" s="19">
        <v>62</v>
      </c>
      <c r="G16" s="20">
        <v>5031051</v>
      </c>
    </row>
    <row r="17" spans="1:11" ht="30" customHeight="1">
      <c r="A17" s="110" t="s">
        <v>25</v>
      </c>
      <c r="B17" s="111"/>
      <c r="C17" s="111"/>
      <c r="D17" s="112"/>
      <c r="E17" s="113"/>
      <c r="F17" s="19"/>
      <c r="G17" s="20"/>
    </row>
    <row r="18" spans="1:11" ht="30" customHeight="1">
      <c r="A18" s="114" t="s">
        <v>26</v>
      </c>
      <c r="B18" s="111"/>
      <c r="C18" s="111"/>
      <c r="D18" s="115"/>
      <c r="E18" s="115"/>
      <c r="F18" s="19">
        <f>SUM(F19:F21)</f>
        <v>0</v>
      </c>
      <c r="G18" s="20">
        <f>SUM(G19:G21)</f>
        <v>0</v>
      </c>
    </row>
    <row r="19" spans="1:11" ht="30" customHeight="1">
      <c r="A19" s="66"/>
      <c r="B19" s="111" t="s">
        <v>27</v>
      </c>
      <c r="C19" s="111"/>
      <c r="D19" s="111"/>
      <c r="E19" s="111"/>
      <c r="F19" s="19"/>
      <c r="G19" s="20"/>
    </row>
    <row r="20" spans="1:11" ht="30" customHeight="1">
      <c r="A20" s="92"/>
      <c r="B20" s="111" t="s">
        <v>28</v>
      </c>
      <c r="C20" s="111"/>
      <c r="D20" s="111"/>
      <c r="E20" s="111"/>
      <c r="F20" s="19"/>
      <c r="G20" s="20"/>
    </row>
    <row r="21" spans="1:11" ht="30" customHeight="1" thickBot="1">
      <c r="A21" s="93"/>
      <c r="B21" s="109" t="s">
        <v>29</v>
      </c>
      <c r="C21" s="109"/>
      <c r="D21" s="109"/>
      <c r="E21" s="109"/>
      <c r="F21" s="21"/>
      <c r="G21" s="22"/>
    </row>
    <row r="22" spans="1:11" ht="4.5" customHeight="1" thickBot="1">
      <c r="A22" s="23"/>
      <c r="B22" s="24"/>
      <c r="C22" s="24"/>
      <c r="D22" s="16"/>
      <c r="E22" s="16"/>
      <c r="F22" s="16"/>
      <c r="G22" s="16"/>
    </row>
    <row r="23" spans="1:11" ht="30.75" customHeight="1">
      <c r="A23" s="124" t="s">
        <v>42</v>
      </c>
      <c r="B23" s="117"/>
      <c r="C23" s="117"/>
      <c r="D23" s="125">
        <v>0</v>
      </c>
      <c r="E23" s="125"/>
      <c r="F23" s="125"/>
      <c r="G23" s="126"/>
    </row>
    <row r="24" spans="1:11" ht="30.75" customHeight="1" thickBot="1">
      <c r="A24" s="120" t="s">
        <v>43</v>
      </c>
      <c r="B24" s="121"/>
      <c r="C24" s="121"/>
      <c r="D24" s="122">
        <v>300.06700000000001</v>
      </c>
      <c r="E24" s="122"/>
      <c r="F24" s="122"/>
      <c r="G24" s="123"/>
    </row>
    <row r="25" spans="1:11" ht="30.75" customHeight="1">
      <c r="A25" s="129" t="s">
        <v>38</v>
      </c>
      <c r="B25" s="130"/>
      <c r="C25" s="130"/>
      <c r="D25" s="125">
        <v>167.5</v>
      </c>
      <c r="E25" s="125"/>
      <c r="F25" s="125"/>
      <c r="G25" s="126"/>
    </row>
    <row r="26" spans="1:11" ht="30.75" customHeight="1" thickBot="1">
      <c r="A26" s="120" t="s">
        <v>39</v>
      </c>
      <c r="B26" s="121"/>
      <c r="C26" s="121"/>
      <c r="D26" s="122">
        <v>677.61900000000003</v>
      </c>
      <c r="E26" s="122"/>
      <c r="F26" s="122"/>
      <c r="G26" s="123"/>
    </row>
    <row r="27" spans="1:11" ht="30.75" customHeight="1">
      <c r="A27" s="129" t="s">
        <v>68</v>
      </c>
      <c r="B27" s="130"/>
      <c r="C27" s="130"/>
      <c r="D27" s="131">
        <v>26.25</v>
      </c>
      <c r="E27" s="132"/>
      <c r="F27" s="132"/>
      <c r="G27" s="133"/>
    </row>
    <row r="28" spans="1:11" ht="30.75" customHeight="1" thickBot="1">
      <c r="A28" s="120" t="s">
        <v>69</v>
      </c>
      <c r="B28" s="121"/>
      <c r="C28" s="121"/>
      <c r="D28" s="136">
        <v>261.5</v>
      </c>
      <c r="E28" s="137"/>
      <c r="F28" s="137"/>
      <c r="G28" s="138"/>
    </row>
    <row r="29" spans="1:11" ht="30.75" customHeight="1">
      <c r="A29" s="124" t="s">
        <v>75</v>
      </c>
      <c r="B29" s="117"/>
      <c r="C29" s="117"/>
      <c r="D29" s="125">
        <f>DSUM(A34:G42,"支出額",H31:I32)/1000000</f>
        <v>0</v>
      </c>
      <c r="E29" s="125"/>
      <c r="F29" s="125"/>
      <c r="G29" s="126"/>
    </row>
    <row r="30" spans="1:11" ht="30.75" customHeight="1" thickBot="1">
      <c r="A30" s="139" t="s">
        <v>76</v>
      </c>
      <c r="B30" s="140"/>
      <c r="C30" s="141"/>
      <c r="D30" s="142">
        <f>DSUM(A34:G42,"支出額",J31:K32)/1000000</f>
        <v>65</v>
      </c>
      <c r="E30" s="143"/>
      <c r="F30" s="143"/>
      <c r="G30" s="144"/>
    </row>
    <row r="31" spans="1:11">
      <c r="A31" s="25"/>
      <c r="B31" s="25"/>
      <c r="C31" s="25"/>
      <c r="D31" s="26" t="s">
        <v>16</v>
      </c>
      <c r="E31" s="26" t="s">
        <v>16</v>
      </c>
      <c r="F31" s="26" t="s">
        <v>16</v>
      </c>
      <c r="G31" s="26" t="s">
        <v>16</v>
      </c>
      <c r="H31" s="61" t="s">
        <v>16</v>
      </c>
      <c r="I31" s="61" t="s">
        <v>16</v>
      </c>
      <c r="J31" s="61" t="s">
        <v>16</v>
      </c>
      <c r="K31" s="61" t="s">
        <v>16</v>
      </c>
    </row>
    <row r="32" spans="1:11" ht="12.75" customHeight="1">
      <c r="A32" s="24"/>
      <c r="B32" s="24"/>
      <c r="C32" s="24"/>
      <c r="D32" s="27" t="s">
        <v>41</v>
      </c>
      <c r="E32" s="27" t="s">
        <v>70</v>
      </c>
      <c r="F32" s="27" t="s">
        <v>72</v>
      </c>
      <c r="G32" s="27" t="s">
        <v>74</v>
      </c>
      <c r="H32" s="10" t="s">
        <v>71</v>
      </c>
      <c r="I32" s="10" t="s">
        <v>70</v>
      </c>
      <c r="J32" s="10" t="s">
        <v>72</v>
      </c>
      <c r="K32" s="10" t="s">
        <v>73</v>
      </c>
    </row>
    <row r="33" spans="1:7" ht="14.25" thickBot="1">
      <c r="A33" s="29" t="s">
        <v>6</v>
      </c>
      <c r="B33" s="29" t="s">
        <v>77</v>
      </c>
      <c r="C33" s="29"/>
      <c r="D33" s="30"/>
      <c r="E33" s="30"/>
      <c r="F33" s="10"/>
      <c r="G33" s="28" t="s">
        <v>19</v>
      </c>
    </row>
    <row r="34" spans="1:7" ht="30" customHeight="1">
      <c r="A34" s="65" t="s">
        <v>14</v>
      </c>
      <c r="B34" s="127"/>
      <c r="C34" s="127" t="s">
        <v>12</v>
      </c>
      <c r="D34" s="128"/>
      <c r="E34" s="8" t="s">
        <v>13</v>
      </c>
      <c r="F34" s="33" t="s">
        <v>15</v>
      </c>
      <c r="G34" s="9" t="s">
        <v>34</v>
      </c>
    </row>
    <row r="35" spans="1:7" ht="30" customHeight="1">
      <c r="A35" s="134">
        <v>41365</v>
      </c>
      <c r="B35" s="134"/>
      <c r="C35" s="135" t="s">
        <v>82</v>
      </c>
      <c r="D35" s="135"/>
      <c r="E35" s="2" t="s">
        <v>83</v>
      </c>
      <c r="F35" s="3">
        <v>5000000</v>
      </c>
      <c r="G35" s="2" t="s">
        <v>84</v>
      </c>
    </row>
    <row r="36" spans="1:7" ht="30" customHeight="1">
      <c r="A36" s="134">
        <v>41365</v>
      </c>
      <c r="B36" s="134"/>
      <c r="C36" s="135" t="s">
        <v>82</v>
      </c>
      <c r="D36" s="135"/>
      <c r="E36" s="2" t="s">
        <v>83</v>
      </c>
      <c r="F36" s="3">
        <v>15000000</v>
      </c>
      <c r="G36" s="2" t="s">
        <v>85</v>
      </c>
    </row>
    <row r="37" spans="1:7" ht="30" customHeight="1">
      <c r="A37" s="134">
        <v>41365</v>
      </c>
      <c r="B37" s="134"/>
      <c r="C37" s="135" t="s">
        <v>82</v>
      </c>
      <c r="D37" s="135"/>
      <c r="E37" s="2" t="s">
        <v>83</v>
      </c>
      <c r="F37" s="3">
        <v>15000000</v>
      </c>
      <c r="G37" s="2" t="s">
        <v>86</v>
      </c>
    </row>
    <row r="38" spans="1:7" ht="30" customHeight="1">
      <c r="A38" s="134">
        <v>41365</v>
      </c>
      <c r="B38" s="134"/>
      <c r="C38" s="135" t="s">
        <v>82</v>
      </c>
      <c r="D38" s="135"/>
      <c r="E38" s="2" t="s">
        <v>83</v>
      </c>
      <c r="F38" s="3">
        <v>30000000</v>
      </c>
      <c r="G38" s="2" t="s">
        <v>87</v>
      </c>
    </row>
    <row r="39" spans="1:7" ht="30" customHeight="1">
      <c r="A39" s="134"/>
      <c r="B39" s="134"/>
      <c r="C39" s="135"/>
      <c r="D39" s="135"/>
      <c r="E39" s="2"/>
      <c r="F39" s="3"/>
      <c r="G39" s="2"/>
    </row>
    <row r="40" spans="1:7" ht="30" customHeight="1">
      <c r="A40" s="134"/>
      <c r="B40" s="134"/>
      <c r="C40" s="135"/>
      <c r="D40" s="135"/>
      <c r="E40" s="2"/>
      <c r="F40" s="3"/>
      <c r="G40" s="2"/>
    </row>
    <row r="41" spans="1:7" ht="30" customHeight="1">
      <c r="A41" s="134"/>
      <c r="B41" s="134"/>
      <c r="C41" s="135"/>
      <c r="D41" s="135"/>
      <c r="E41" s="2"/>
      <c r="F41" s="3"/>
      <c r="G41" s="2"/>
    </row>
    <row r="42" spans="1:7" ht="30" customHeight="1">
      <c r="A42" s="134"/>
      <c r="B42" s="134"/>
      <c r="C42" s="135"/>
      <c r="D42" s="135"/>
      <c r="E42" s="2"/>
      <c r="F42" s="3"/>
      <c r="G42" s="2"/>
    </row>
    <row r="43" spans="1:7">
      <c r="C43" s="4"/>
      <c r="D43" s="4"/>
      <c r="E43" s="4"/>
    </row>
    <row r="44" spans="1:7">
      <c r="C44" s="4"/>
      <c r="D44" s="4"/>
      <c r="E44" s="4"/>
    </row>
    <row r="45" spans="1:7">
      <c r="C45" s="4"/>
      <c r="D45" s="4"/>
      <c r="E45" s="4"/>
    </row>
    <row r="46" spans="1:7">
      <c r="C46" s="4"/>
      <c r="D46" s="4"/>
      <c r="E46" s="4"/>
    </row>
    <row r="47" spans="1:7">
      <c r="C47" s="4"/>
      <c r="D47" s="4"/>
      <c r="E47" s="4"/>
    </row>
    <row r="48" spans="1:7">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row r="56" spans="3:5">
      <c r="C56" s="4"/>
      <c r="D56" s="4"/>
      <c r="E56" s="4"/>
    </row>
    <row r="57" spans="3:5">
      <c r="C57" s="4"/>
      <c r="D57" s="4"/>
      <c r="E57" s="4"/>
    </row>
    <row r="58" spans="3:5">
      <c r="C58" s="4"/>
      <c r="D58" s="4"/>
      <c r="E58" s="4"/>
    </row>
    <row r="59" spans="3:5">
      <c r="C59" s="4"/>
      <c r="D59" s="4"/>
      <c r="E59" s="4"/>
    </row>
    <row r="60" spans="3:5">
      <c r="C60" s="4"/>
      <c r="D60" s="4"/>
      <c r="E60" s="4"/>
    </row>
    <row r="61" spans="3:5">
      <c r="C61" s="4"/>
      <c r="D61" s="4"/>
      <c r="E61" s="4"/>
    </row>
    <row r="62" spans="3:5">
      <c r="C62" s="4"/>
      <c r="D62" s="4"/>
      <c r="E62" s="4"/>
    </row>
    <row r="63" spans="3:5">
      <c r="C63" s="4"/>
      <c r="D63" s="4"/>
      <c r="E63" s="4"/>
    </row>
    <row r="64" spans="3:5">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row r="79" spans="3:5">
      <c r="C79" s="4"/>
      <c r="D79" s="4"/>
      <c r="E79" s="4"/>
    </row>
    <row r="80" spans="3:5">
      <c r="C80" s="4"/>
      <c r="D80" s="4"/>
      <c r="E80" s="4"/>
    </row>
    <row r="81" spans="3:5">
      <c r="C81" s="4"/>
      <c r="D81" s="4"/>
      <c r="E81" s="4"/>
    </row>
    <row r="82" spans="3:5">
      <c r="C82" s="4"/>
      <c r="D82" s="4"/>
      <c r="E82" s="4"/>
    </row>
    <row r="83" spans="3:5">
      <c r="C83" s="4"/>
      <c r="D83" s="4"/>
      <c r="E83" s="4"/>
    </row>
    <row r="84" spans="3:5">
      <c r="C84" s="4"/>
      <c r="D84" s="4"/>
      <c r="E84" s="4"/>
    </row>
    <row r="85" spans="3:5">
      <c r="C85" s="4"/>
      <c r="D85" s="4"/>
      <c r="E85" s="4"/>
    </row>
    <row r="86" spans="3:5">
      <c r="C86" s="4"/>
      <c r="D86" s="4"/>
      <c r="E86" s="4"/>
    </row>
    <row r="87" spans="3:5">
      <c r="C87" s="4"/>
      <c r="D87" s="4"/>
      <c r="E87" s="4"/>
    </row>
    <row r="88" spans="3:5">
      <c r="C88" s="4"/>
      <c r="D88" s="4"/>
      <c r="E88" s="4"/>
    </row>
    <row r="89" spans="3:5">
      <c r="C89" s="4"/>
      <c r="D89" s="4"/>
      <c r="E89" s="4"/>
    </row>
    <row r="90" spans="3:5">
      <c r="C90" s="4"/>
      <c r="D90" s="4"/>
      <c r="E90" s="4"/>
    </row>
    <row r="91" spans="3:5">
      <c r="C91" s="4"/>
      <c r="D91" s="4"/>
      <c r="E91" s="4"/>
    </row>
    <row r="92" spans="3:5">
      <c r="C92" s="4"/>
      <c r="D92" s="4"/>
      <c r="E92" s="4"/>
    </row>
    <row r="93" spans="3:5">
      <c r="C93" s="4"/>
      <c r="D93" s="4"/>
      <c r="E93" s="4"/>
    </row>
    <row r="94" spans="3:5">
      <c r="C94" s="4"/>
      <c r="D94" s="4"/>
      <c r="E94" s="4"/>
    </row>
    <row r="95" spans="3:5">
      <c r="C95" s="4"/>
      <c r="D95" s="4"/>
      <c r="E95" s="4"/>
    </row>
    <row r="96" spans="3:5">
      <c r="C96" s="4"/>
      <c r="D96" s="4"/>
      <c r="E96" s="4"/>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row r="118" spans="3:5">
      <c r="C118" s="4"/>
      <c r="D118" s="4"/>
      <c r="E118" s="4"/>
    </row>
    <row r="119" spans="3:5">
      <c r="C119" s="4"/>
      <c r="D119" s="4"/>
      <c r="E119" s="4"/>
    </row>
  </sheetData>
  <mergeCells count="69">
    <mergeCell ref="A36:B36"/>
    <mergeCell ref="C36:D36"/>
    <mergeCell ref="A42:B42"/>
    <mergeCell ref="C42:D42"/>
    <mergeCell ref="A39:B39"/>
    <mergeCell ref="C39:D39"/>
    <mergeCell ref="A40:B40"/>
    <mergeCell ref="C40:D40"/>
    <mergeCell ref="A41:B41"/>
    <mergeCell ref="C41:D41"/>
    <mergeCell ref="A25:C25"/>
    <mergeCell ref="D25:G25"/>
    <mergeCell ref="A38:B38"/>
    <mergeCell ref="C38:D38"/>
    <mergeCell ref="A28:C28"/>
    <mergeCell ref="D28:G28"/>
    <mergeCell ref="A29:C29"/>
    <mergeCell ref="D29:G29"/>
    <mergeCell ref="A30:C30"/>
    <mergeCell ref="D30:G30"/>
    <mergeCell ref="A26:C26"/>
    <mergeCell ref="D26:G26"/>
    <mergeCell ref="A27:C27"/>
    <mergeCell ref="D27:G27"/>
    <mergeCell ref="A37:B37"/>
    <mergeCell ref="C37:D37"/>
    <mergeCell ref="A34:B34"/>
    <mergeCell ref="C34:D34"/>
    <mergeCell ref="A35:B35"/>
    <mergeCell ref="C35:D35"/>
    <mergeCell ref="A24:C24"/>
    <mergeCell ref="D24:G24"/>
    <mergeCell ref="A19:A21"/>
    <mergeCell ref="B19:C19"/>
    <mergeCell ref="D19:E19"/>
    <mergeCell ref="B20:C20"/>
    <mergeCell ref="D20:E20"/>
    <mergeCell ref="B21:C21"/>
    <mergeCell ref="A23:C23"/>
    <mergeCell ref="D23:G23"/>
    <mergeCell ref="D21:E21"/>
    <mergeCell ref="A17:C17"/>
    <mergeCell ref="D17:E17"/>
    <mergeCell ref="A18:C18"/>
    <mergeCell ref="D18:E18"/>
    <mergeCell ref="A15:C15"/>
    <mergeCell ref="D15:E15"/>
    <mergeCell ref="A16:C16"/>
    <mergeCell ref="D16:E16"/>
    <mergeCell ref="D7:F7"/>
    <mergeCell ref="A11:A12"/>
    <mergeCell ref="B11:C11"/>
    <mergeCell ref="D11:G11"/>
    <mergeCell ref="B12:C12"/>
    <mergeCell ref="D12:G12"/>
    <mergeCell ref="B10:C10"/>
    <mergeCell ref="D10:G10"/>
    <mergeCell ref="B9:C9"/>
    <mergeCell ref="D9:G9"/>
    <mergeCell ref="D8:F8"/>
    <mergeCell ref="A6:A8"/>
    <mergeCell ref="B6:C8"/>
    <mergeCell ref="A1:G1"/>
    <mergeCell ref="A3:B3"/>
    <mergeCell ref="A4:C4"/>
    <mergeCell ref="D4:G4"/>
    <mergeCell ref="A5:C5"/>
    <mergeCell ref="D5:G5"/>
    <mergeCell ref="D6:G6"/>
  </mergeCells>
  <phoneticPr fontId="2"/>
  <conditionalFormatting sqref="A34:G42">
    <cfRule type="cellIs" dxfId="2"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4.xml><?xml version="1.0" encoding="utf-8"?>
<worksheet xmlns="http://schemas.openxmlformats.org/spreadsheetml/2006/main" xmlns:r="http://schemas.openxmlformats.org/officeDocument/2006/relationships">
  <dimension ref="A1:K117"/>
  <sheetViews>
    <sheetView view="pageBreakPreview" topLeftCell="A34" zoomScale="96" zoomScaleNormal="100" zoomScaleSheetLayoutView="96" workbookViewId="0">
      <selection activeCell="A41" sqref="A41:IV58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3" t="s">
        <v>7</v>
      </c>
      <c r="B1" s="74"/>
      <c r="C1" s="74"/>
      <c r="D1" s="74"/>
      <c r="E1" s="74"/>
      <c r="F1" s="74"/>
      <c r="G1" s="74"/>
    </row>
    <row r="2" spans="1:7" ht="5.25" customHeight="1">
      <c r="A2" s="10"/>
      <c r="B2" s="10"/>
      <c r="C2" s="10"/>
      <c r="D2" s="10"/>
      <c r="E2" s="10"/>
      <c r="F2" s="10"/>
      <c r="G2" s="10"/>
    </row>
    <row r="3" spans="1:7" ht="14.25" thickBot="1">
      <c r="A3" s="75"/>
      <c r="B3" s="75"/>
      <c r="C3" s="10"/>
      <c r="D3" s="10"/>
      <c r="E3" s="10"/>
      <c r="F3" s="10"/>
      <c r="G3" s="11" t="s">
        <v>0</v>
      </c>
    </row>
    <row r="4" spans="1:7" ht="30" customHeight="1">
      <c r="A4" s="76" t="s">
        <v>8</v>
      </c>
      <c r="B4" s="77"/>
      <c r="C4" s="78"/>
      <c r="D4" s="79" t="s">
        <v>88</v>
      </c>
      <c r="E4" s="80"/>
      <c r="F4" s="80"/>
      <c r="G4" s="81"/>
    </row>
    <row r="5" spans="1:7" ht="30" customHeight="1">
      <c r="A5" s="82" t="s">
        <v>9</v>
      </c>
      <c r="B5" s="83"/>
      <c r="C5" s="84"/>
      <c r="D5" s="85" t="s">
        <v>79</v>
      </c>
      <c r="E5" s="86"/>
      <c r="F5" s="86"/>
      <c r="G5" s="87"/>
    </row>
    <row r="6" spans="1:7" ht="45" customHeight="1">
      <c r="A6" s="64" t="s">
        <v>2</v>
      </c>
      <c r="B6" s="67" t="s">
        <v>40</v>
      </c>
      <c r="C6" s="68"/>
      <c r="D6" s="88">
        <f>G7+G8</f>
        <v>73.981054</v>
      </c>
      <c r="E6" s="88"/>
      <c r="F6" s="88"/>
      <c r="G6" s="89"/>
    </row>
    <row r="7" spans="1:7" ht="15" customHeight="1">
      <c r="A7" s="65"/>
      <c r="B7" s="69"/>
      <c r="C7" s="70"/>
      <c r="D7" s="90" t="s">
        <v>10</v>
      </c>
      <c r="E7" s="91"/>
      <c r="F7" s="91"/>
      <c r="G7" s="12">
        <v>73.816000000000003</v>
      </c>
    </row>
    <row r="8" spans="1:7" ht="15" customHeight="1">
      <c r="A8" s="66"/>
      <c r="B8" s="71"/>
      <c r="C8" s="72"/>
      <c r="D8" s="62" t="s">
        <v>11</v>
      </c>
      <c r="E8" s="63"/>
      <c r="F8" s="63"/>
      <c r="G8" s="13">
        <f>SUM(G16:G18)/1000000</f>
        <v>0.16505400000000001</v>
      </c>
    </row>
    <row r="9" spans="1:7" ht="45" customHeight="1">
      <c r="A9" s="31" t="s">
        <v>3</v>
      </c>
      <c r="B9" s="105" t="s">
        <v>67</v>
      </c>
      <c r="C9" s="84"/>
      <c r="D9" s="106">
        <f>D6-D10</f>
        <v>-6.3029460000000057</v>
      </c>
      <c r="E9" s="107"/>
      <c r="F9" s="107"/>
      <c r="G9" s="108"/>
    </row>
    <row r="10" spans="1:7" ht="30" customHeight="1">
      <c r="A10" s="32" t="s">
        <v>4</v>
      </c>
      <c r="B10" s="102" t="s">
        <v>17</v>
      </c>
      <c r="C10" s="102"/>
      <c r="D10" s="103">
        <f>D23+D24+D25+D26+D27+D28+D29+D30</f>
        <v>80.284000000000006</v>
      </c>
      <c r="E10" s="103"/>
      <c r="F10" s="103"/>
      <c r="G10" s="104"/>
    </row>
    <row r="11" spans="1:7" ht="60" customHeight="1">
      <c r="A11" s="92" t="s">
        <v>5</v>
      </c>
      <c r="B11" s="94" t="s">
        <v>18</v>
      </c>
      <c r="C11" s="95"/>
      <c r="D11" s="145" t="s">
        <v>90</v>
      </c>
      <c r="E11" s="146"/>
      <c r="F11" s="146"/>
      <c r="G11" s="147"/>
    </row>
    <row r="12" spans="1:7" ht="30" customHeight="1" thickBot="1">
      <c r="A12" s="93"/>
      <c r="B12" s="99" t="s">
        <v>1</v>
      </c>
      <c r="C12" s="99"/>
      <c r="D12" s="100">
        <v>0</v>
      </c>
      <c r="E12" s="100"/>
      <c r="F12" s="100"/>
      <c r="G12" s="101"/>
    </row>
    <row r="13" spans="1:7" s="5" customFormat="1" ht="4.5" customHeight="1">
      <c r="A13" s="14"/>
      <c r="B13" s="14"/>
      <c r="C13" s="14"/>
      <c r="D13" s="15"/>
      <c r="E13" s="15"/>
      <c r="F13" s="15"/>
      <c r="G13" s="15"/>
    </row>
    <row r="14" spans="1:7" ht="16.5" customHeight="1" thickBot="1">
      <c r="A14" s="10" t="s">
        <v>20</v>
      </c>
      <c r="B14" s="10"/>
      <c r="C14" s="10"/>
      <c r="D14" s="10"/>
      <c r="E14" s="10"/>
      <c r="F14" s="16"/>
      <c r="G14" s="16"/>
    </row>
    <row r="15" spans="1:7" ht="30" customHeight="1">
      <c r="A15" s="116" t="s">
        <v>12</v>
      </c>
      <c r="B15" s="117"/>
      <c r="C15" s="117"/>
      <c r="D15" s="117" t="s">
        <v>21</v>
      </c>
      <c r="E15" s="117"/>
      <c r="F15" s="17" t="s">
        <v>22</v>
      </c>
      <c r="G15" s="18" t="s">
        <v>23</v>
      </c>
    </row>
    <row r="16" spans="1:7" ht="30" customHeight="1">
      <c r="A16" s="110" t="s">
        <v>24</v>
      </c>
      <c r="B16" s="111"/>
      <c r="C16" s="111"/>
      <c r="D16" s="118" t="s">
        <v>81</v>
      </c>
      <c r="E16" s="119"/>
      <c r="F16" s="19">
        <v>0</v>
      </c>
      <c r="G16" s="20">
        <v>165054</v>
      </c>
    </row>
    <row r="17" spans="1:11" ht="30" customHeight="1">
      <c r="A17" s="110" t="s">
        <v>25</v>
      </c>
      <c r="B17" s="111"/>
      <c r="C17" s="111"/>
      <c r="D17" s="112"/>
      <c r="E17" s="113"/>
      <c r="F17" s="19"/>
      <c r="G17" s="20"/>
    </row>
    <row r="18" spans="1:11" ht="30" customHeight="1">
      <c r="A18" s="114" t="s">
        <v>26</v>
      </c>
      <c r="B18" s="111"/>
      <c r="C18" s="111"/>
      <c r="D18" s="115"/>
      <c r="E18" s="115"/>
      <c r="F18" s="19">
        <f>SUM(F19:F21)</f>
        <v>0</v>
      </c>
      <c r="G18" s="20">
        <f>SUM(G19:G21)</f>
        <v>0</v>
      </c>
    </row>
    <row r="19" spans="1:11" ht="30" customHeight="1">
      <c r="A19" s="66"/>
      <c r="B19" s="111" t="s">
        <v>27</v>
      </c>
      <c r="C19" s="111"/>
      <c r="D19" s="111"/>
      <c r="E19" s="111"/>
      <c r="F19" s="19"/>
      <c r="G19" s="20"/>
    </row>
    <row r="20" spans="1:11" ht="30" customHeight="1">
      <c r="A20" s="92"/>
      <c r="B20" s="111" t="s">
        <v>28</v>
      </c>
      <c r="C20" s="111"/>
      <c r="D20" s="111"/>
      <c r="E20" s="111"/>
      <c r="F20" s="19"/>
      <c r="G20" s="20"/>
    </row>
    <row r="21" spans="1:11" ht="30" customHeight="1" thickBot="1">
      <c r="A21" s="93"/>
      <c r="B21" s="109" t="s">
        <v>29</v>
      </c>
      <c r="C21" s="109"/>
      <c r="D21" s="109"/>
      <c r="E21" s="109"/>
      <c r="F21" s="21"/>
      <c r="G21" s="22"/>
    </row>
    <row r="22" spans="1:11" ht="4.5" customHeight="1" thickBot="1">
      <c r="A22" s="23"/>
      <c r="B22" s="24"/>
      <c r="C22" s="24"/>
      <c r="D22" s="16"/>
      <c r="E22" s="16"/>
      <c r="F22" s="16"/>
      <c r="G22" s="16"/>
    </row>
    <row r="23" spans="1:11" ht="30.75" customHeight="1">
      <c r="A23" s="124" t="s">
        <v>42</v>
      </c>
      <c r="B23" s="117"/>
      <c r="C23" s="117"/>
      <c r="D23" s="125">
        <v>0</v>
      </c>
      <c r="E23" s="125"/>
      <c r="F23" s="125"/>
      <c r="G23" s="126"/>
    </row>
    <row r="24" spans="1:11" ht="30.75" customHeight="1" thickBot="1">
      <c r="A24" s="120" t="s">
        <v>43</v>
      </c>
      <c r="B24" s="121"/>
      <c r="C24" s="121"/>
      <c r="D24" s="122">
        <v>15.144</v>
      </c>
      <c r="E24" s="122"/>
      <c r="F24" s="122"/>
      <c r="G24" s="123"/>
    </row>
    <row r="25" spans="1:11" ht="30.75" customHeight="1">
      <c r="A25" s="129" t="s">
        <v>38</v>
      </c>
      <c r="B25" s="130"/>
      <c r="C25" s="130"/>
      <c r="D25" s="125">
        <v>0</v>
      </c>
      <c r="E25" s="125"/>
      <c r="F25" s="125"/>
      <c r="G25" s="126"/>
    </row>
    <row r="26" spans="1:11" ht="30.75" customHeight="1" thickBot="1">
      <c r="A26" s="120" t="s">
        <v>39</v>
      </c>
      <c r="B26" s="121"/>
      <c r="C26" s="121"/>
      <c r="D26" s="122">
        <v>65.14</v>
      </c>
      <c r="E26" s="122"/>
      <c r="F26" s="122"/>
      <c r="G26" s="123"/>
    </row>
    <row r="27" spans="1:11" ht="30.75" customHeight="1">
      <c r="A27" s="129" t="s">
        <v>68</v>
      </c>
      <c r="B27" s="130"/>
      <c r="C27" s="130"/>
      <c r="D27" s="131">
        <v>0</v>
      </c>
      <c r="E27" s="132"/>
      <c r="F27" s="132"/>
      <c r="G27" s="133"/>
    </row>
    <row r="28" spans="1:11" ht="30.75" customHeight="1" thickBot="1">
      <c r="A28" s="120" t="s">
        <v>69</v>
      </c>
      <c r="B28" s="121"/>
      <c r="C28" s="121"/>
      <c r="D28" s="136">
        <v>0</v>
      </c>
      <c r="E28" s="137"/>
      <c r="F28" s="137"/>
      <c r="G28" s="138"/>
    </row>
    <row r="29" spans="1:11" ht="30.75" customHeight="1">
      <c r="A29" s="124" t="s">
        <v>75</v>
      </c>
      <c r="B29" s="117"/>
      <c r="C29" s="117"/>
      <c r="D29" s="125">
        <f>DSUM(A34:G40,"支出額",H31:I32)/1000000</f>
        <v>0</v>
      </c>
      <c r="E29" s="125"/>
      <c r="F29" s="125"/>
      <c r="G29" s="126"/>
    </row>
    <row r="30" spans="1:11" ht="30.75" customHeight="1" thickBot="1">
      <c r="A30" s="139" t="s">
        <v>76</v>
      </c>
      <c r="B30" s="140"/>
      <c r="C30" s="141"/>
      <c r="D30" s="142">
        <f>DSUM(A34:G40,"支出額",J31:K32)/1000000</f>
        <v>0</v>
      </c>
      <c r="E30" s="143"/>
      <c r="F30" s="143"/>
      <c r="G30" s="144"/>
    </row>
    <row r="31" spans="1:11">
      <c r="A31" s="25"/>
      <c r="B31" s="25"/>
      <c r="C31" s="25"/>
      <c r="D31" s="26" t="s">
        <v>16</v>
      </c>
      <c r="E31" s="26" t="s">
        <v>16</v>
      </c>
      <c r="F31" s="26" t="s">
        <v>16</v>
      </c>
      <c r="G31" s="26" t="s">
        <v>16</v>
      </c>
      <c r="H31" s="61" t="s">
        <v>16</v>
      </c>
      <c r="I31" s="61" t="s">
        <v>16</v>
      </c>
      <c r="J31" s="61" t="s">
        <v>16</v>
      </c>
      <c r="K31" s="61" t="s">
        <v>16</v>
      </c>
    </row>
    <row r="32" spans="1:11" ht="12.75" customHeight="1">
      <c r="A32" s="24"/>
      <c r="B32" s="24"/>
      <c r="C32" s="24"/>
      <c r="D32" s="27" t="s">
        <v>41</v>
      </c>
      <c r="E32" s="27" t="s">
        <v>70</v>
      </c>
      <c r="F32" s="27" t="s">
        <v>72</v>
      </c>
      <c r="G32" s="27" t="s">
        <v>74</v>
      </c>
      <c r="H32" s="10" t="s">
        <v>71</v>
      </c>
      <c r="I32" s="10" t="s">
        <v>70</v>
      </c>
      <c r="J32" s="10" t="s">
        <v>72</v>
      </c>
      <c r="K32" s="10" t="s">
        <v>73</v>
      </c>
    </row>
    <row r="33" spans="1:7" ht="14.25" thickBot="1">
      <c r="A33" s="29" t="s">
        <v>6</v>
      </c>
      <c r="B33" s="29" t="s">
        <v>77</v>
      </c>
      <c r="C33" s="29"/>
      <c r="D33" s="30"/>
      <c r="E33" s="30"/>
      <c r="F33" s="10"/>
      <c r="G33" s="28" t="s">
        <v>19</v>
      </c>
    </row>
    <row r="34" spans="1:7" ht="30" customHeight="1">
      <c r="A34" s="65" t="s">
        <v>14</v>
      </c>
      <c r="B34" s="127"/>
      <c r="C34" s="127" t="s">
        <v>12</v>
      </c>
      <c r="D34" s="128"/>
      <c r="E34" s="8" t="s">
        <v>13</v>
      </c>
      <c r="F34" s="33" t="s">
        <v>15</v>
      </c>
      <c r="G34" s="9" t="s">
        <v>34</v>
      </c>
    </row>
    <row r="35" spans="1:7" ht="30" customHeight="1">
      <c r="A35" s="134"/>
      <c r="B35" s="134"/>
      <c r="C35" s="135"/>
      <c r="D35" s="135"/>
      <c r="E35" s="2"/>
      <c r="F35" s="3"/>
      <c r="G35" s="2"/>
    </row>
    <row r="36" spans="1:7" ht="30" customHeight="1">
      <c r="A36" s="134"/>
      <c r="B36" s="134"/>
      <c r="C36" s="135"/>
      <c r="D36" s="135"/>
      <c r="E36" s="2"/>
      <c r="F36" s="3"/>
      <c r="G36" s="2"/>
    </row>
    <row r="37" spans="1:7" ht="30" customHeight="1">
      <c r="A37" s="134"/>
      <c r="B37" s="134"/>
      <c r="C37" s="135"/>
      <c r="D37" s="135"/>
      <c r="E37" s="2"/>
      <c r="F37" s="3"/>
      <c r="G37" s="2"/>
    </row>
    <row r="38" spans="1:7" ht="30" customHeight="1">
      <c r="A38" s="134"/>
      <c r="B38" s="134"/>
      <c r="C38" s="135"/>
      <c r="D38" s="135"/>
      <c r="E38" s="2"/>
      <c r="F38" s="3"/>
      <c r="G38" s="2"/>
    </row>
    <row r="39" spans="1:7" ht="30" customHeight="1">
      <c r="A39" s="134"/>
      <c r="B39" s="134"/>
      <c r="C39" s="135"/>
      <c r="D39" s="135"/>
      <c r="E39" s="2"/>
      <c r="F39" s="3"/>
      <c r="G39" s="2"/>
    </row>
    <row r="40" spans="1:7" ht="30" customHeight="1">
      <c r="A40" s="134"/>
      <c r="B40" s="134"/>
      <c r="C40" s="135"/>
      <c r="D40" s="135"/>
      <c r="E40" s="2"/>
      <c r="F40" s="3"/>
      <c r="G40" s="2"/>
    </row>
    <row r="41" spans="1:7">
      <c r="C41" s="4"/>
      <c r="D41" s="4"/>
      <c r="E41" s="4"/>
    </row>
    <row r="42" spans="1:7">
      <c r="C42" s="4"/>
      <c r="D42" s="4"/>
      <c r="E42" s="4"/>
    </row>
    <row r="43" spans="1:7">
      <c r="C43" s="4"/>
      <c r="D43" s="4"/>
      <c r="E43" s="4"/>
    </row>
    <row r="44" spans="1:7">
      <c r="C44" s="4"/>
      <c r="D44" s="4"/>
      <c r="E44" s="4"/>
    </row>
    <row r="45" spans="1:7">
      <c r="C45" s="4"/>
      <c r="D45" s="4"/>
      <c r="E45" s="4"/>
    </row>
    <row r="46" spans="1:7">
      <c r="C46" s="4"/>
      <c r="D46" s="4"/>
      <c r="E46" s="4"/>
    </row>
    <row r="47" spans="1:7">
      <c r="C47" s="4"/>
      <c r="D47" s="4"/>
      <c r="E47" s="4"/>
    </row>
    <row r="48" spans="1:7">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row r="56" spans="3:5">
      <c r="C56" s="4"/>
      <c r="D56" s="4"/>
      <c r="E56" s="4"/>
    </row>
    <row r="57" spans="3:5">
      <c r="C57" s="4"/>
      <c r="D57" s="4"/>
      <c r="E57" s="4"/>
    </row>
    <row r="58" spans="3:5">
      <c r="C58" s="4"/>
      <c r="D58" s="4"/>
      <c r="E58" s="4"/>
    </row>
    <row r="59" spans="3:5">
      <c r="C59" s="4"/>
      <c r="D59" s="4"/>
      <c r="E59" s="4"/>
    </row>
    <row r="60" spans="3:5">
      <c r="C60" s="4"/>
      <c r="D60" s="4"/>
      <c r="E60" s="4"/>
    </row>
    <row r="61" spans="3:5">
      <c r="C61" s="4"/>
      <c r="D61" s="4"/>
      <c r="E61" s="4"/>
    </row>
    <row r="62" spans="3:5">
      <c r="C62" s="4"/>
      <c r="D62" s="4"/>
      <c r="E62" s="4"/>
    </row>
    <row r="63" spans="3:5">
      <c r="C63" s="4"/>
      <c r="D63" s="4"/>
      <c r="E63" s="4"/>
    </row>
    <row r="64" spans="3:5">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row r="79" spans="3:5">
      <c r="C79" s="4"/>
      <c r="D79" s="4"/>
      <c r="E79" s="4"/>
    </row>
    <row r="80" spans="3:5">
      <c r="C80" s="4"/>
      <c r="D80" s="4"/>
      <c r="E80" s="4"/>
    </row>
    <row r="81" spans="3:5">
      <c r="C81" s="4"/>
      <c r="D81" s="4"/>
      <c r="E81" s="4"/>
    </row>
    <row r="82" spans="3:5">
      <c r="C82" s="4"/>
      <c r="D82" s="4"/>
      <c r="E82" s="4"/>
    </row>
    <row r="83" spans="3:5">
      <c r="C83" s="4"/>
      <c r="D83" s="4"/>
      <c r="E83" s="4"/>
    </row>
    <row r="84" spans="3:5">
      <c r="C84" s="4"/>
      <c r="D84" s="4"/>
      <c r="E84" s="4"/>
    </row>
    <row r="85" spans="3:5">
      <c r="C85" s="4"/>
      <c r="D85" s="4"/>
      <c r="E85" s="4"/>
    </row>
    <row r="86" spans="3:5">
      <c r="C86" s="4"/>
      <c r="D86" s="4"/>
      <c r="E86" s="4"/>
    </row>
    <row r="87" spans="3:5">
      <c r="C87" s="4"/>
      <c r="D87" s="4"/>
      <c r="E87" s="4"/>
    </row>
    <row r="88" spans="3:5">
      <c r="C88" s="4"/>
      <c r="D88" s="4"/>
      <c r="E88" s="4"/>
    </row>
    <row r="89" spans="3:5">
      <c r="C89" s="4"/>
      <c r="D89" s="4"/>
      <c r="E89" s="4"/>
    </row>
    <row r="90" spans="3:5">
      <c r="C90" s="4"/>
      <c r="D90" s="4"/>
      <c r="E90" s="4"/>
    </row>
    <row r="91" spans="3:5">
      <c r="C91" s="4"/>
      <c r="D91" s="4"/>
      <c r="E91" s="4"/>
    </row>
    <row r="92" spans="3:5">
      <c r="C92" s="4"/>
      <c r="D92" s="4"/>
      <c r="E92" s="4"/>
    </row>
    <row r="93" spans="3:5">
      <c r="C93" s="4"/>
      <c r="D93" s="4"/>
      <c r="E93" s="4"/>
    </row>
    <row r="94" spans="3:5">
      <c r="C94" s="4"/>
      <c r="D94" s="4"/>
      <c r="E94" s="4"/>
    </row>
    <row r="95" spans="3:5">
      <c r="C95" s="4"/>
      <c r="D95" s="4"/>
      <c r="E95" s="4"/>
    </row>
    <row r="96" spans="3:5">
      <c r="C96" s="4"/>
      <c r="D96" s="4"/>
      <c r="E96" s="4"/>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sheetData>
  <mergeCells count="65">
    <mergeCell ref="A1:G1"/>
    <mergeCell ref="A3:B3"/>
    <mergeCell ref="A4:C4"/>
    <mergeCell ref="D4:G4"/>
    <mergeCell ref="A6:A8"/>
    <mergeCell ref="B6:C8"/>
    <mergeCell ref="D6:G6"/>
    <mergeCell ref="D7:F7"/>
    <mergeCell ref="D8:F8"/>
    <mergeCell ref="A5:C5"/>
    <mergeCell ref="D5:G5"/>
    <mergeCell ref="D16:E16"/>
    <mergeCell ref="A17:C17"/>
    <mergeCell ref="D17:E17"/>
    <mergeCell ref="B9:C9"/>
    <mergeCell ref="D9:G9"/>
    <mergeCell ref="B10:C10"/>
    <mergeCell ref="D10:G10"/>
    <mergeCell ref="A11:A12"/>
    <mergeCell ref="B11:C11"/>
    <mergeCell ref="D11:G11"/>
    <mergeCell ref="B12:C12"/>
    <mergeCell ref="D12:G12"/>
    <mergeCell ref="A18:C18"/>
    <mergeCell ref="D18:E18"/>
    <mergeCell ref="A15:C15"/>
    <mergeCell ref="D15:E15"/>
    <mergeCell ref="A16:C16"/>
    <mergeCell ref="A19:A21"/>
    <mergeCell ref="B19:C19"/>
    <mergeCell ref="D19:E19"/>
    <mergeCell ref="B20:C20"/>
    <mergeCell ref="D20:E20"/>
    <mergeCell ref="B21:C21"/>
    <mergeCell ref="D21:E21"/>
    <mergeCell ref="A23:C23"/>
    <mergeCell ref="D23:G23"/>
    <mergeCell ref="A24:C24"/>
    <mergeCell ref="D24:G24"/>
    <mergeCell ref="A37:B37"/>
    <mergeCell ref="C37:D37"/>
    <mergeCell ref="A35:B35"/>
    <mergeCell ref="C35:D35"/>
    <mergeCell ref="A36:B36"/>
    <mergeCell ref="C36:D36"/>
    <mergeCell ref="A27:C27"/>
    <mergeCell ref="D27:G27"/>
    <mergeCell ref="A28:C28"/>
    <mergeCell ref="D28:G28"/>
    <mergeCell ref="A25:C25"/>
    <mergeCell ref="D25:G25"/>
    <mergeCell ref="A26:C26"/>
    <mergeCell ref="D26:G26"/>
    <mergeCell ref="A34:B34"/>
    <mergeCell ref="C34:D34"/>
    <mergeCell ref="A29:C29"/>
    <mergeCell ref="D29:G29"/>
    <mergeCell ref="A30:C30"/>
    <mergeCell ref="D30:G30"/>
    <mergeCell ref="A40:B40"/>
    <mergeCell ref="C40:D40"/>
    <mergeCell ref="A38:B38"/>
    <mergeCell ref="C38:D38"/>
    <mergeCell ref="A39:B39"/>
    <mergeCell ref="C39:D39"/>
  </mergeCells>
  <phoneticPr fontId="2"/>
  <conditionalFormatting sqref="A34:G40">
    <cfRule type="cellIs" dxfId="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5.xml><?xml version="1.0" encoding="utf-8"?>
<worksheet xmlns="http://schemas.openxmlformats.org/spreadsheetml/2006/main" xmlns:r="http://schemas.openxmlformats.org/officeDocument/2006/relationships">
  <dimension ref="A1:G128"/>
  <sheetViews>
    <sheetView zoomScaleNormal="100" workbookViewId="0">
      <selection activeCell="H26" sqref="H26"/>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73" t="s">
        <v>7</v>
      </c>
      <c r="B1" s="74"/>
      <c r="C1" s="74"/>
      <c r="D1" s="74"/>
      <c r="E1" s="74"/>
      <c r="F1" s="74"/>
      <c r="G1" s="74"/>
    </row>
    <row r="3" spans="1:7" ht="14.25" thickBot="1">
      <c r="A3" s="164"/>
      <c r="B3" s="164"/>
      <c r="C3" s="5"/>
      <c r="D3" s="5"/>
      <c r="E3" s="5"/>
      <c r="F3" s="5"/>
      <c r="G3" s="34" t="s">
        <v>0</v>
      </c>
    </row>
    <row r="4" spans="1:7" ht="30" customHeight="1">
      <c r="A4" s="165" t="s">
        <v>8</v>
      </c>
      <c r="B4" s="166"/>
      <c r="C4" s="167"/>
      <c r="D4" s="168" t="s">
        <v>44</v>
      </c>
      <c r="E4" s="169"/>
      <c r="F4" s="169"/>
      <c r="G4" s="170"/>
    </row>
    <row r="5" spans="1:7" ht="30" customHeight="1">
      <c r="A5" s="148" t="s">
        <v>9</v>
      </c>
      <c r="B5" s="149"/>
      <c r="C5" s="150"/>
      <c r="D5" s="151" t="s">
        <v>45</v>
      </c>
      <c r="E5" s="152"/>
      <c r="F5" s="152"/>
      <c r="G5" s="153"/>
    </row>
    <row r="6" spans="1:7" ht="45" customHeight="1">
      <c r="A6" s="154" t="s">
        <v>2</v>
      </c>
      <c r="B6" s="157" t="s">
        <v>46</v>
      </c>
      <c r="C6" s="158"/>
      <c r="D6" s="171">
        <f>G7+G8</f>
        <v>333.15</v>
      </c>
      <c r="E6" s="171"/>
      <c r="F6" s="171"/>
      <c r="G6" s="172"/>
    </row>
    <row r="7" spans="1:7" ht="15" customHeight="1">
      <c r="A7" s="155"/>
      <c r="B7" s="159"/>
      <c r="C7" s="160"/>
      <c r="D7" s="173" t="s">
        <v>10</v>
      </c>
      <c r="E7" s="174"/>
      <c r="F7" s="174"/>
      <c r="G7" s="36">
        <v>330.45</v>
      </c>
    </row>
    <row r="8" spans="1:7" ht="15" customHeight="1">
      <c r="A8" s="156"/>
      <c r="B8" s="161"/>
      <c r="C8" s="162"/>
      <c r="D8" s="175" t="s">
        <v>11</v>
      </c>
      <c r="E8" s="176"/>
      <c r="F8" s="176"/>
      <c r="G8" s="37">
        <f>SUM(G16:G18)/1000000</f>
        <v>2.7</v>
      </c>
    </row>
    <row r="9" spans="1:7" ht="45" customHeight="1">
      <c r="A9" s="35" t="s">
        <v>3</v>
      </c>
      <c r="B9" s="177" t="s">
        <v>47</v>
      </c>
      <c r="C9" s="178"/>
      <c r="D9" s="179">
        <f>D6-D10</f>
        <v>172.73049999999998</v>
      </c>
      <c r="E9" s="180"/>
      <c r="F9" s="180"/>
      <c r="G9" s="181"/>
    </row>
    <row r="10" spans="1:7" ht="30" customHeight="1">
      <c r="A10" s="38" t="s">
        <v>4</v>
      </c>
      <c r="B10" s="163" t="s">
        <v>17</v>
      </c>
      <c r="C10" s="163"/>
      <c r="D10" s="185">
        <f>D23+D24</f>
        <v>160.4195</v>
      </c>
      <c r="E10" s="185"/>
      <c r="F10" s="185"/>
      <c r="G10" s="186"/>
    </row>
    <row r="11" spans="1:7" ht="60" customHeight="1">
      <c r="A11" s="187" t="s">
        <v>5</v>
      </c>
      <c r="B11" s="189" t="s">
        <v>18</v>
      </c>
      <c r="C11" s="190"/>
      <c r="D11" s="191" t="s">
        <v>48</v>
      </c>
      <c r="E11" s="192"/>
      <c r="F11" s="192"/>
      <c r="G11" s="193"/>
    </row>
    <row r="12" spans="1:7" ht="30" customHeight="1" thickBot="1">
      <c r="A12" s="188"/>
      <c r="B12" s="194" t="s">
        <v>1</v>
      </c>
      <c r="C12" s="194"/>
      <c r="D12" s="195">
        <v>173</v>
      </c>
      <c r="E12" s="195"/>
      <c r="F12" s="195"/>
      <c r="G12" s="196"/>
    </row>
    <row r="13" spans="1:7" s="5" customFormat="1" ht="11.25" customHeight="1">
      <c r="A13" s="39"/>
      <c r="B13" s="39"/>
      <c r="C13" s="39"/>
      <c r="D13" s="40"/>
      <c r="E13" s="40"/>
      <c r="F13" s="40"/>
      <c r="G13" s="40"/>
    </row>
    <row r="14" spans="1:7" ht="16.5" customHeight="1" thickBot="1">
      <c r="A14" s="5" t="s">
        <v>20</v>
      </c>
      <c r="B14" s="5"/>
      <c r="C14" s="5"/>
      <c r="D14" s="5"/>
      <c r="E14" s="5"/>
      <c r="F14" s="41"/>
      <c r="G14" s="41"/>
    </row>
    <row r="15" spans="1:7" ht="30" customHeight="1">
      <c r="A15" s="182" t="s">
        <v>12</v>
      </c>
      <c r="B15" s="183"/>
      <c r="C15" s="183"/>
      <c r="D15" s="184" t="s">
        <v>21</v>
      </c>
      <c r="E15" s="184"/>
      <c r="F15" s="42" t="s">
        <v>22</v>
      </c>
      <c r="G15" s="43" t="s">
        <v>23</v>
      </c>
    </row>
    <row r="16" spans="1:7" ht="30" customHeight="1">
      <c r="A16" s="197" t="s">
        <v>24</v>
      </c>
      <c r="B16" s="198"/>
      <c r="C16" s="198"/>
      <c r="D16" s="199" t="s">
        <v>49</v>
      </c>
      <c r="E16" s="200"/>
      <c r="F16" s="44">
        <v>200</v>
      </c>
      <c r="G16" s="45">
        <v>1200000</v>
      </c>
    </row>
    <row r="17" spans="1:7" ht="30" customHeight="1">
      <c r="A17" s="197" t="s">
        <v>25</v>
      </c>
      <c r="B17" s="198"/>
      <c r="C17" s="198"/>
      <c r="D17" s="199"/>
      <c r="E17" s="200"/>
      <c r="F17" s="44">
        <v>130</v>
      </c>
      <c r="G17" s="45">
        <v>1500000</v>
      </c>
    </row>
    <row r="18" spans="1:7" ht="30" customHeight="1">
      <c r="A18" s="215" t="s">
        <v>26</v>
      </c>
      <c r="B18" s="212"/>
      <c r="C18" s="212"/>
      <c r="D18" s="199"/>
      <c r="E18" s="200"/>
      <c r="F18" s="44">
        <f>SUM(F19:F21)</f>
        <v>0</v>
      </c>
      <c r="G18" s="45">
        <f>SUM(G19:G21)</f>
        <v>0</v>
      </c>
    </row>
    <row r="19" spans="1:7" ht="30" customHeight="1">
      <c r="A19" s="156"/>
      <c r="B19" s="198" t="s">
        <v>27</v>
      </c>
      <c r="C19" s="198"/>
      <c r="D19" s="212"/>
      <c r="E19" s="212"/>
      <c r="F19" s="44"/>
      <c r="G19" s="45"/>
    </row>
    <row r="20" spans="1:7" ht="30" customHeight="1">
      <c r="A20" s="216"/>
      <c r="B20" s="198" t="s">
        <v>28</v>
      </c>
      <c r="C20" s="198"/>
      <c r="D20" s="212"/>
      <c r="E20" s="212"/>
      <c r="F20" s="44"/>
      <c r="G20" s="45"/>
    </row>
    <row r="21" spans="1:7" ht="30" customHeight="1" thickBot="1">
      <c r="A21" s="217"/>
      <c r="B21" s="213" t="s">
        <v>29</v>
      </c>
      <c r="C21" s="213"/>
      <c r="D21" s="218"/>
      <c r="E21" s="218"/>
      <c r="F21" s="46"/>
      <c r="G21" s="47"/>
    </row>
    <row r="22" spans="1:7" ht="14.25" thickBot="1">
      <c r="A22" s="48"/>
      <c r="B22" s="1"/>
      <c r="C22" s="1"/>
      <c r="D22" s="41"/>
      <c r="E22" s="41"/>
      <c r="F22" s="41"/>
      <c r="G22" s="41"/>
    </row>
    <row r="23" spans="1:7" ht="30" customHeight="1">
      <c r="A23" s="209" t="s">
        <v>50</v>
      </c>
      <c r="B23" s="183"/>
      <c r="C23" s="183"/>
      <c r="D23" s="210">
        <f>DSUM(A28:G34,"支出額",D25:E26)/1000000</f>
        <v>160.4195</v>
      </c>
      <c r="E23" s="210"/>
      <c r="F23" s="210"/>
      <c r="G23" s="211"/>
    </row>
    <row r="24" spans="1:7" ht="30" customHeight="1" thickBot="1">
      <c r="A24" s="201" t="s">
        <v>51</v>
      </c>
      <c r="B24" s="202"/>
      <c r="C24" s="202"/>
      <c r="D24" s="203">
        <f>DSUM(A28:G34,"支出額",F25:G26)/1000000</f>
        <v>0</v>
      </c>
      <c r="E24" s="204"/>
      <c r="F24" s="204"/>
      <c r="G24" s="205"/>
    </row>
    <row r="25" spans="1:7">
      <c r="A25" s="49"/>
      <c r="B25" s="49"/>
      <c r="C25" s="49"/>
      <c r="D25" s="50" t="s">
        <v>16</v>
      </c>
      <c r="E25" s="50" t="s">
        <v>16</v>
      </c>
      <c r="F25" s="50" t="s">
        <v>16</v>
      </c>
      <c r="G25" s="50" t="s">
        <v>16</v>
      </c>
    </row>
    <row r="26" spans="1:7" ht="12.75" customHeight="1">
      <c r="A26" s="51"/>
      <c r="B26" s="51"/>
      <c r="C26" s="51"/>
      <c r="D26" s="52" t="s">
        <v>52</v>
      </c>
      <c r="E26" s="52" t="s">
        <v>53</v>
      </c>
      <c r="F26" s="52" t="s">
        <v>54</v>
      </c>
      <c r="G26" s="52" t="s">
        <v>55</v>
      </c>
    </row>
    <row r="27" spans="1:7" ht="14.25" thickBot="1">
      <c r="A27" s="53" t="s">
        <v>6</v>
      </c>
      <c r="B27" s="219" t="s">
        <v>56</v>
      </c>
      <c r="C27" s="219"/>
      <c r="D27" s="5"/>
      <c r="E27" s="5"/>
      <c r="F27" s="5"/>
      <c r="G27" s="54" t="s">
        <v>19</v>
      </c>
    </row>
    <row r="28" spans="1:7" ht="30" customHeight="1">
      <c r="A28" s="206" t="s">
        <v>14</v>
      </c>
      <c r="B28" s="207"/>
      <c r="C28" s="207" t="s">
        <v>12</v>
      </c>
      <c r="D28" s="208"/>
      <c r="E28" s="56" t="s">
        <v>13</v>
      </c>
      <c r="F28" s="55" t="s">
        <v>15</v>
      </c>
      <c r="G28" s="57" t="s">
        <v>34</v>
      </c>
    </row>
    <row r="29" spans="1:7" ht="30" customHeight="1">
      <c r="A29" s="134">
        <v>40026</v>
      </c>
      <c r="B29" s="134"/>
      <c r="C29" s="214" t="s">
        <v>57</v>
      </c>
      <c r="D29" s="214"/>
      <c r="E29" s="58" t="s">
        <v>58</v>
      </c>
      <c r="F29" s="59">
        <v>100000000</v>
      </c>
      <c r="G29" s="58" t="s">
        <v>59</v>
      </c>
    </row>
    <row r="30" spans="1:7" ht="30" customHeight="1">
      <c r="A30" s="134">
        <v>40057</v>
      </c>
      <c r="B30" s="134"/>
      <c r="C30" s="214" t="s">
        <v>60</v>
      </c>
      <c r="D30" s="214"/>
      <c r="E30" s="58" t="s">
        <v>61</v>
      </c>
      <c r="F30" s="59">
        <v>568000</v>
      </c>
      <c r="G30" s="58" t="s">
        <v>59</v>
      </c>
    </row>
    <row r="31" spans="1:7" ht="30" customHeight="1">
      <c r="A31" s="134">
        <v>40057</v>
      </c>
      <c r="B31" s="134"/>
      <c r="C31" s="214" t="s">
        <v>57</v>
      </c>
      <c r="D31" s="214"/>
      <c r="E31" s="58" t="s">
        <v>58</v>
      </c>
      <c r="F31" s="59">
        <v>60000000</v>
      </c>
      <c r="G31" s="58" t="s">
        <v>59</v>
      </c>
    </row>
    <row r="32" spans="1:7" ht="30" customHeight="1">
      <c r="A32" s="134">
        <v>40057</v>
      </c>
      <c r="B32" s="134"/>
      <c r="C32" s="214" t="s">
        <v>62</v>
      </c>
      <c r="D32" s="214"/>
      <c r="E32" s="58" t="s">
        <v>63</v>
      </c>
      <c r="F32" s="59">
        <v>320500</v>
      </c>
      <c r="G32" s="58" t="s">
        <v>64</v>
      </c>
    </row>
    <row r="33" spans="1:7" ht="30" customHeight="1">
      <c r="A33" s="134">
        <v>40057</v>
      </c>
      <c r="B33" s="134"/>
      <c r="C33" s="214" t="s">
        <v>65</v>
      </c>
      <c r="D33" s="214"/>
      <c r="E33" s="58" t="s">
        <v>66</v>
      </c>
      <c r="F33" s="60">
        <v>-469000</v>
      </c>
      <c r="G33" s="58" t="s">
        <v>59</v>
      </c>
    </row>
    <row r="34" spans="1:7" ht="30" customHeight="1">
      <c r="A34" s="134"/>
      <c r="B34" s="134"/>
      <c r="C34" s="214"/>
      <c r="D34" s="214"/>
      <c r="E34" s="58"/>
      <c r="F34" s="59">
        <f>SUM(F29:F33)</f>
        <v>160419500</v>
      </c>
      <c r="G34" s="58"/>
    </row>
    <row r="35" spans="1:7">
      <c r="C35" s="4"/>
      <c r="D35" s="4"/>
      <c r="E35" s="4"/>
    </row>
    <row r="36" spans="1:7">
      <c r="C36" s="4"/>
      <c r="D36" s="4"/>
      <c r="E36" s="4"/>
    </row>
    <row r="37" spans="1:7">
      <c r="C37" s="4"/>
      <c r="D37" s="4"/>
      <c r="E37" s="4"/>
    </row>
    <row r="38" spans="1:7">
      <c r="C38" s="4"/>
      <c r="D38" s="4"/>
      <c r="E38" s="4"/>
    </row>
    <row r="39" spans="1:7">
      <c r="C39" s="4"/>
      <c r="D39" s="4"/>
      <c r="E39" s="4"/>
    </row>
    <row r="40" spans="1:7">
      <c r="C40" s="4"/>
      <c r="D40" s="4"/>
      <c r="E40" s="4"/>
    </row>
    <row r="41" spans="1:7">
      <c r="C41" s="4"/>
      <c r="D41" s="4"/>
      <c r="E41" s="4"/>
    </row>
    <row r="42" spans="1:7">
      <c r="C42" s="4"/>
      <c r="D42" s="4"/>
      <c r="E42" s="4"/>
    </row>
    <row r="43" spans="1:7">
      <c r="C43" s="4"/>
      <c r="D43" s="4"/>
      <c r="E43" s="4"/>
    </row>
    <row r="44" spans="1:7">
      <c r="C44" s="4"/>
      <c r="D44" s="4"/>
      <c r="E44" s="4"/>
    </row>
    <row r="45" spans="1:7">
      <c r="C45" s="4"/>
      <c r="D45" s="4"/>
      <c r="E45" s="4"/>
    </row>
    <row r="46" spans="1:7">
      <c r="C46" s="4"/>
      <c r="D46" s="4"/>
      <c r="E46" s="4"/>
    </row>
    <row r="47" spans="1:7">
      <c r="C47" s="4"/>
      <c r="D47" s="4"/>
      <c r="E47" s="4"/>
    </row>
    <row r="48" spans="1:7">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row r="56" spans="3:5">
      <c r="C56" s="4"/>
      <c r="D56" s="4"/>
      <c r="E56" s="4"/>
    </row>
    <row r="57" spans="3:5">
      <c r="C57" s="4"/>
      <c r="D57" s="4"/>
      <c r="E57" s="4"/>
    </row>
    <row r="58" spans="3:5">
      <c r="C58" s="4"/>
      <c r="D58" s="4"/>
      <c r="E58" s="4"/>
    </row>
    <row r="59" spans="3:5">
      <c r="C59" s="4"/>
      <c r="D59" s="4"/>
      <c r="E59" s="4"/>
    </row>
    <row r="60" spans="3:5">
      <c r="C60" s="4"/>
      <c r="D60" s="4"/>
      <c r="E60" s="4"/>
    </row>
    <row r="61" spans="3:5">
      <c r="C61" s="4"/>
      <c r="D61" s="4"/>
      <c r="E61" s="4"/>
    </row>
    <row r="62" spans="3:5">
      <c r="C62" s="4"/>
      <c r="D62" s="4"/>
      <c r="E62" s="4"/>
    </row>
    <row r="63" spans="3:5">
      <c r="C63" s="4"/>
      <c r="D63" s="4"/>
      <c r="E63" s="4"/>
    </row>
    <row r="64" spans="3:5">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row r="79" spans="3:5">
      <c r="C79" s="4"/>
      <c r="D79" s="4"/>
      <c r="E79" s="4"/>
    </row>
    <row r="80" spans="3:5">
      <c r="C80" s="4"/>
      <c r="D80" s="4"/>
      <c r="E80" s="4"/>
    </row>
    <row r="81" spans="3:5">
      <c r="C81" s="4"/>
      <c r="D81" s="4"/>
      <c r="E81" s="4"/>
    </row>
    <row r="82" spans="3:5">
      <c r="C82" s="4"/>
      <c r="D82" s="4"/>
      <c r="E82" s="4"/>
    </row>
    <row r="83" spans="3:5">
      <c r="C83" s="4"/>
      <c r="D83" s="4"/>
      <c r="E83" s="4"/>
    </row>
    <row r="84" spans="3:5">
      <c r="C84" s="4"/>
      <c r="D84" s="4"/>
      <c r="E84" s="4"/>
    </row>
    <row r="85" spans="3:5">
      <c r="C85" s="4"/>
      <c r="D85" s="4"/>
      <c r="E85" s="4"/>
    </row>
    <row r="86" spans="3:5">
      <c r="C86" s="4"/>
      <c r="D86" s="4"/>
      <c r="E86" s="4"/>
    </row>
    <row r="87" spans="3:5">
      <c r="C87" s="4"/>
      <c r="D87" s="4"/>
      <c r="E87" s="4"/>
    </row>
    <row r="88" spans="3:5">
      <c r="C88" s="4"/>
      <c r="D88" s="4"/>
      <c r="E88" s="4"/>
    </row>
    <row r="89" spans="3:5">
      <c r="C89" s="4"/>
      <c r="D89" s="4"/>
      <c r="E89" s="4"/>
    </row>
    <row r="90" spans="3:5">
      <c r="C90" s="4"/>
      <c r="D90" s="4"/>
      <c r="E90" s="4"/>
    </row>
    <row r="91" spans="3:5">
      <c r="C91" s="4"/>
      <c r="D91" s="4"/>
      <c r="E91" s="4"/>
    </row>
    <row r="92" spans="3:5">
      <c r="C92" s="4"/>
      <c r="D92" s="4"/>
      <c r="E92" s="4"/>
    </row>
    <row r="93" spans="3:5">
      <c r="C93" s="4"/>
      <c r="D93" s="4"/>
      <c r="E93" s="4"/>
    </row>
    <row r="94" spans="3:5">
      <c r="C94" s="4"/>
      <c r="D94" s="4"/>
      <c r="E94" s="4"/>
    </row>
    <row r="95" spans="3:5">
      <c r="C95" s="4"/>
      <c r="D95" s="4"/>
      <c r="E95" s="4"/>
    </row>
    <row r="96" spans="3:5">
      <c r="C96" s="4"/>
      <c r="D96" s="4"/>
      <c r="E96" s="4"/>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row r="118" spans="3:5">
      <c r="C118" s="4"/>
      <c r="D118" s="4"/>
      <c r="E118" s="4"/>
    </row>
    <row r="119" spans="3:5">
      <c r="C119" s="4"/>
      <c r="D119" s="4"/>
      <c r="E119" s="4"/>
    </row>
    <row r="120" spans="3:5">
      <c r="C120" s="4"/>
      <c r="D120" s="4"/>
      <c r="E120" s="4"/>
    </row>
    <row r="121" spans="3:5">
      <c r="C121" s="4"/>
      <c r="D121" s="4"/>
      <c r="E121" s="4"/>
    </row>
    <row r="122" spans="3:5">
      <c r="C122" s="4"/>
      <c r="D122" s="4"/>
      <c r="E122" s="4"/>
    </row>
    <row r="123" spans="3:5">
      <c r="C123" s="4"/>
      <c r="D123" s="4"/>
      <c r="E123" s="4"/>
    </row>
    <row r="124" spans="3:5">
      <c r="C124" s="4"/>
      <c r="D124" s="4"/>
      <c r="E124" s="4"/>
    </row>
    <row r="125" spans="3:5">
      <c r="C125" s="4"/>
      <c r="D125" s="4"/>
      <c r="E125" s="4"/>
    </row>
    <row r="126" spans="3:5">
      <c r="C126" s="4"/>
      <c r="D126" s="4"/>
      <c r="E126" s="4"/>
    </row>
    <row r="127" spans="3:5">
      <c r="C127" s="4"/>
      <c r="D127" s="4"/>
      <c r="E127" s="4"/>
    </row>
    <row r="128" spans="3:5">
      <c r="C128" s="4"/>
      <c r="D128" s="4"/>
      <c r="E128" s="4"/>
    </row>
  </sheetData>
  <mergeCells count="54">
    <mergeCell ref="C31:D31"/>
    <mergeCell ref="A32:B32"/>
    <mergeCell ref="B20:C20"/>
    <mergeCell ref="D21:E21"/>
    <mergeCell ref="B27:C27"/>
    <mergeCell ref="A34:B34"/>
    <mergeCell ref="C34:D34"/>
    <mergeCell ref="A29:B29"/>
    <mergeCell ref="C29:D29"/>
    <mergeCell ref="A30:B30"/>
    <mergeCell ref="C30:D30"/>
    <mergeCell ref="A31:B31"/>
    <mergeCell ref="D20:E20"/>
    <mergeCell ref="B21:C21"/>
    <mergeCell ref="A33:B33"/>
    <mergeCell ref="C33:D33"/>
    <mergeCell ref="C32:D32"/>
    <mergeCell ref="A18:C18"/>
    <mergeCell ref="D18:E18"/>
    <mergeCell ref="A19:A21"/>
    <mergeCell ref="B19:C19"/>
    <mergeCell ref="D19:E19"/>
    <mergeCell ref="A24:C24"/>
    <mergeCell ref="D24:G24"/>
    <mergeCell ref="A28:B28"/>
    <mergeCell ref="C28:D28"/>
    <mergeCell ref="A23:C23"/>
    <mergeCell ref="D23:G23"/>
    <mergeCell ref="B12:C12"/>
    <mergeCell ref="D12:G12"/>
    <mergeCell ref="A16:C16"/>
    <mergeCell ref="D16:E16"/>
    <mergeCell ref="A17:C17"/>
    <mergeCell ref="D17:E17"/>
    <mergeCell ref="D7:F7"/>
    <mergeCell ref="D8:F8"/>
    <mergeCell ref="B9:C9"/>
    <mergeCell ref="D9:G9"/>
    <mergeCell ref="A15:C15"/>
    <mergeCell ref="D15:E15"/>
    <mergeCell ref="D10:G10"/>
    <mergeCell ref="A11:A12"/>
    <mergeCell ref="B11:C11"/>
    <mergeCell ref="D11:G11"/>
    <mergeCell ref="A5:C5"/>
    <mergeCell ref="D5:G5"/>
    <mergeCell ref="A6:A8"/>
    <mergeCell ref="B6:C8"/>
    <mergeCell ref="B10:C10"/>
    <mergeCell ref="A1:G1"/>
    <mergeCell ref="A3:B3"/>
    <mergeCell ref="A4:C4"/>
    <mergeCell ref="D4:G4"/>
    <mergeCell ref="D6:G6"/>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3AAB73-02EC-48B0-9AB5-C585036117EA}">
  <ds:schemaRefs>
    <ds:schemaRef ds:uri="http://schemas.microsoft.com/sharepoint/v3/contenttype/forms"/>
  </ds:schemaRefs>
</ds:datastoreItem>
</file>

<file path=customXml/itemProps2.xml><?xml version="1.0" encoding="utf-8"?>
<ds:datastoreItem xmlns:ds="http://schemas.openxmlformats.org/officeDocument/2006/customXml" ds:itemID="{EB50FD24-6FCF-4C9A-99F7-2C26E1FAD47B}">
  <ds:schemaRefs>
    <ds:schemaRef ds:uri="http://schemas.microsoft.com/office/2006/documentManagement/types"/>
    <ds:schemaRef ds:uri="http://purl.org/dc/terms/"/>
    <ds:schemaRef ds:uri="http://www.w3.org/XML/1998/namespace"/>
    <ds:schemaRef ds:uri="http://purl.org/dc/elements/1.1/"/>
    <ds:schemaRef ds:uri="http://purl.org/dc/dcmitype/"/>
    <ds:schemaRef ds:uri="http://schemas.openxmlformats.org/package/2006/metadata/core-properties"/>
    <ds:schemaRef ds:uri="8B97BE19-CDDD-400E-817A-CFDD13F7EC12"/>
    <ds:schemaRef ds:uri="http://schemas.microsoft.com/office/2006/metadata/properties"/>
  </ds:schemaRefs>
</ds:datastoreItem>
</file>

<file path=customXml/itemProps3.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作成要領</vt:lpstr>
      <vt:lpstr>①全体</vt:lpstr>
      <vt:lpstr>②H21緊急整備分</vt:lpstr>
      <vt:lpstr>③H21SP整備分</vt:lpstr>
      <vt:lpstr>【記載例】</vt:lpstr>
      <vt:lpstr>①全体!Print_Area</vt:lpstr>
      <vt:lpstr>②H21緊急整備分!Print_Area</vt:lpstr>
      <vt:lpstr>③H21SP整備分!Print_Area</vt:lpstr>
      <vt:lpstr>【記載例】!Print_Titles</vt:lpstr>
      <vt:lpstr>①全体!Print_Titles</vt:lpstr>
      <vt:lpstr>②H21緊急整備分!Print_Titles</vt:lpstr>
      <vt:lpstr>③H21SP整備分!Print_Titles</vt:lpstr>
    </vt:vector>
  </TitlesOfParts>
  <Company>文部科学省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FUKUI</cp:lastModifiedBy>
  <cp:lastPrinted>2013-08-08T07:44:14Z</cp:lastPrinted>
  <dcterms:created xsi:type="dcterms:W3CDTF">2009-06-24T01:43:28Z</dcterms:created>
  <dcterms:modified xsi:type="dcterms:W3CDTF">2013-08-08T08:00:26Z</dcterms:modified>
</cp:coreProperties>
</file>