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921" activeTab="2"/>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'①総括表'!$A$1:$G$78</definedName>
    <definedName name="_xlnm.Print_Area" localSheetId="3">'②処遇改善（基本事業）'!$A$1:$G$41</definedName>
    <definedName name="_xlnm.Print_Area" localSheetId="4">'③処遇改善（その他事業）'!$A$1:$G$59</definedName>
    <definedName name="_xlnm.Print_Area" localSheetId="5">'④施設開設（基本事業）'!$A$1:$G$42</definedName>
    <definedName name="_xlnm.Print_Area" localSheetId="6">'⑤定期借地（基本事業）'!$A$1:$G$28</definedName>
    <definedName name="_xlnm.Print_Area" localSheetId="7">'⑥　④⑤のその他事業'!$A$1:$G$27</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入力は、2011/11の形式で入力してください。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単位：百万円（百万円未満も小数点以下で入力）で入力してください。
例：1,234,000円→1.234</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G15" authorId="1">
      <text>
        <r>
          <rPr>
            <sz val="16"/>
            <rFont val="ＭＳ Ｐゴシック"/>
            <family val="3"/>
          </rPr>
          <t>21年度上半期からの運用収入合計額が入ります。</t>
        </r>
      </text>
    </comment>
    <comment ref="D10" authorId="1">
      <text>
        <r>
          <rPr>
            <sz val="16"/>
            <rFont val="ＭＳ Ｐゴシック"/>
            <family val="3"/>
          </rPr>
          <t xml:space="preserve">自動計算（H21年度からの執行額計）されますので入力は不用です。
</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A35" authorId="1">
      <text>
        <r>
          <rPr>
            <b/>
            <sz val="12"/>
            <rFont val="ＭＳ Ｐゴシック"/>
            <family val="3"/>
          </rPr>
          <t>注意！</t>
        </r>
        <r>
          <rPr>
            <sz val="12"/>
            <rFont val="ＭＳ Ｐゴシック"/>
            <family val="3"/>
          </rPr>
          <t xml:space="preserve">
入力は、2011/10の形式で入力してください。</t>
        </r>
      </text>
    </comment>
  </commentList>
</comments>
</file>

<file path=xl/comments7.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6" authorId="1">
      <text>
        <r>
          <rPr>
            <b/>
            <sz val="12"/>
            <rFont val="ＭＳ Ｐゴシック"/>
            <family val="3"/>
          </rPr>
          <t>注意！</t>
        </r>
        <r>
          <rPr>
            <sz val="12"/>
            <rFont val="ＭＳ Ｐゴシック"/>
            <family val="3"/>
          </rPr>
          <t xml:space="preserve">
入力は、2011/10の形式で入力してください。</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List>
</comments>
</file>

<file path=xl/comments8.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6" authorId="1">
      <text>
        <r>
          <rPr>
            <b/>
            <sz val="12"/>
            <rFont val="ＭＳ Ｐゴシック"/>
            <family val="3"/>
          </rPr>
          <t>注意！</t>
        </r>
        <r>
          <rPr>
            <sz val="12"/>
            <rFont val="ＭＳ Ｐゴシック"/>
            <family val="3"/>
          </rPr>
          <t xml:space="preserve">
入力は、2011/10の形式で入力してください。</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List>
</comments>
</file>

<file path=xl/sharedStrings.xml><?xml version="1.0" encoding="utf-8"?>
<sst xmlns="http://schemas.openxmlformats.org/spreadsheetml/2006/main" count="765" uniqueCount="137">
  <si>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</si>
  <si>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</si>
  <si>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</si>
  <si>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</si>
  <si>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</si>
  <si>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</si>
  <si>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</si>
  <si>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</si>
  <si>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</si>
  <si>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</si>
  <si>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</si>
  <si>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</si>
  <si>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</si>
  <si>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</si>
  <si>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</si>
  <si>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</si>
  <si>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</si>
  <si>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</si>
  <si>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</si>
  <si>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</si>
  <si>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</si>
  <si>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</si>
  <si>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</si>
  <si>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</si>
  <si>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</si>
  <si>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</si>
  <si>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</si>
  <si>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</si>
  <si>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</si>
  <si>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</si>
  <si>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</si>
  <si>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</si>
  <si>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</si>
  <si>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</si>
  <si>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</si>
  <si>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</si>
  <si>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</si>
  <si>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</si>
  <si>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</si>
  <si>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</si>
  <si>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</si>
  <si>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</si>
  <si>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</si>
  <si>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</si>
  <si>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</si>
  <si>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</si>
  <si>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</si>
  <si>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</si>
  <si>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</si>
  <si>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</si>
  <si>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</si>
  <si>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</si>
  <si>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</si>
  <si>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</si>
  <si>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</si>
  <si>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</si>
  <si>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21年度上半期執行済み額</t>
  </si>
  <si>
    <t>21年度下半期執行済み額</t>
  </si>
  <si>
    <t>（単位：百万円）</t>
  </si>
  <si>
    <t>（単位：円）</t>
  </si>
  <si>
    <t>21年度運用収入額</t>
  </si>
  <si>
    <t>22年度運用収入額</t>
  </si>
  <si>
    <t>こちらの欄を活用下さい。様式に金額が反映されます</t>
  </si>
  <si>
    <t>22年度上半期執行済み額</t>
  </si>
  <si>
    <t>23年度運用収入額
（上半期終了時）</t>
  </si>
  <si>
    <t>23年度運用収入額
（下半期終了時）</t>
  </si>
  <si>
    <t>運用収入額累計
（報告時点）</t>
  </si>
  <si>
    <t>22年度下半期執行済み額</t>
  </si>
  <si>
    <t>執行済み額（C)の
平成23年度上半期合計</t>
  </si>
  <si>
    <t>執行済み額（C)の
平成23年度下半期合計</t>
  </si>
  <si>
    <t>&gt;=2011/4/1</t>
  </si>
  <si>
    <t>&lt;2011/10</t>
  </si>
  <si>
    <t>&gt;=2011/10/1</t>
  </si>
  <si>
    <t>&lt;=2012/5/31</t>
  </si>
  <si>
    <t>23年度上半期執行済み額</t>
  </si>
  <si>
    <t>平成23年度下半期終了時
におけるAの金額の残高
（A-C）</t>
  </si>
  <si>
    <t>（Ｈ２３下半期分）</t>
  </si>
  <si>
    <t>執行済み額（C)の
平成21年度通年合計</t>
  </si>
  <si>
    <t>執行済み額（C)の
平成22年度通年合計</t>
  </si>
  <si>
    <t>&gt;2011/4</t>
  </si>
  <si>
    <t>&lt;2011/10</t>
  </si>
  <si>
    <t>&gt;2011/10/30</t>
  </si>
  <si>
    <t>&lt;2012/6/1</t>
  </si>
  <si>
    <t>70百万円</t>
  </si>
  <si>
    <t>300百万円</t>
  </si>
  <si>
    <t>33百万円</t>
  </si>
  <si>
    <t>D欄には、平成２３年度の下半期分のみを入力して下さい。</t>
  </si>
  <si>
    <t>入力単位について「単位：百万円」となっている箇所は、百万円未満が四捨五入表示されますが、入力の際には、端数を小数点以下で入力してください。</t>
  </si>
  <si>
    <t>本年6月に○○○○等に対し計2,000万円を交付予定。
その他残額については、事業終了時までに、順次交付予定。</t>
  </si>
  <si>
    <t>最も確実かつ有利な方法によって補完するよう基金条例に規定しているため</t>
  </si>
  <si>
    <t>福井県介護職員処遇改善臨時特例基金
【総括表】</t>
  </si>
  <si>
    <t>福井県</t>
  </si>
  <si>
    <t>福井県介護職員処遇改善臨時特例基金
【介護職員処遇改善交付金　基本事業】</t>
  </si>
  <si>
    <t>福井県介護職員処遇改善臨時特例基金
【介護職員処遇改善交付金　その他事業】</t>
  </si>
  <si>
    <t>福井県介護職員処遇改善臨時特例基金
【施設開設準備経費助成特別対策事業　基本事業】</t>
  </si>
  <si>
    <t>委託料</t>
  </si>
  <si>
    <t>交付金支払業務委託</t>
  </si>
  <si>
    <t>福井県国民健康保険団体連合会</t>
  </si>
  <si>
    <t>交付金</t>
  </si>
  <si>
    <t>処遇改善交付金</t>
  </si>
  <si>
    <t>賃金</t>
  </si>
  <si>
    <t>アルバイト職員賃金</t>
  </si>
  <si>
    <t>個人　計１名</t>
  </si>
  <si>
    <t>消耗品費</t>
  </si>
  <si>
    <t>用品特別会計</t>
  </si>
  <si>
    <t>通信運搬費</t>
  </si>
  <si>
    <t>郵便料</t>
  </si>
  <si>
    <t>電話料</t>
  </si>
  <si>
    <t>補助金</t>
  </si>
  <si>
    <t>施設開設準備経費助成特別対策事業分</t>
  </si>
  <si>
    <t>（福）日野会</t>
  </si>
  <si>
    <t>大野市</t>
  </si>
  <si>
    <t>勝山市</t>
  </si>
  <si>
    <t>美浜町</t>
  </si>
  <si>
    <t>坂井地区広域連合</t>
  </si>
  <si>
    <t>（福）福泉会</t>
  </si>
  <si>
    <t>（福）緑進会</t>
  </si>
  <si>
    <t>（福）町屋福祉会</t>
  </si>
  <si>
    <t>（福）友愛会</t>
  </si>
  <si>
    <t>事務消耗品</t>
  </si>
  <si>
    <t>福井県介護職員処遇改善臨時特例基金
【定期借地権利用による整備促進特別対策事業　基本事業】</t>
  </si>
  <si>
    <t>福井県介護職員処遇改善臨時特例基金【施設開設準備経費助成特別対策事業・定期借地権利用による整備促進特別対策事業　その他事業】</t>
  </si>
  <si>
    <t>執行残については、「施設開設準備経費助成特別対策事業　基本事業」として、すべて執行予定。</t>
  </si>
  <si>
    <t>「定期借地権利用による整備促進特別対策事業　基本事業」および「施設開設準備経費助成特別対策事業・定期借地権利用による整備促進特別対策事業　その他事業」の執行残とあわせて、すべて執行予定。</t>
  </si>
  <si>
    <t>執行残見込の28百万円については、「介護職員処遇改善交付金　基本事業」に配分変更の上、すべて執行予定。</t>
  </si>
  <si>
    <t>「介護職員処遇改善交付金　その他事業」の執行残見込の28百万円もあわせて、すべて執行予定。</t>
  </si>
  <si>
    <t>平成２４年度に残額のすべてを執行予定。</t>
  </si>
  <si>
    <t>共済費返還</t>
  </si>
  <si>
    <t>アルバイト職員雇用保険個人負担分</t>
  </si>
  <si>
    <t>個人　計２名</t>
  </si>
  <si>
    <t>交付金返還</t>
  </si>
  <si>
    <t>事業所　計２０事業者</t>
  </si>
  <si>
    <t>事業所　計２事業者</t>
  </si>
  <si>
    <t>補助金返還</t>
  </si>
  <si>
    <t>実績に伴う返還</t>
  </si>
  <si>
    <t>消費税仕入控除額確定による返還</t>
  </si>
  <si>
    <t>福井市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</si>
</sst>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ge"/>
    <numFmt numFmtId="186" formatCode="ge&quot;/&quot;mm"/>
  </numFmts>
  <fonts count="4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6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9">
    <xf numFmtId="0" fontId="0" fillId="0" borderId="0" xfId="0" applyAlignment="1">
      <alignment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4" xfId="48" applyNumberFormat="1" applyFont="1" applyFill="1" applyBorder="1" applyAlignment="1" applyProtection="1">
      <alignment vertical="center"/>
      <protection/>
    </xf>
    <xf numFmtId="180" fontId="7" fillId="0" borderId="15" xfId="48" applyNumberFormat="1" applyFont="1" applyFill="1" applyBorder="1" applyAlignment="1">
      <alignment vertical="center"/>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18" xfId="0" applyFill="1" applyBorder="1" applyAlignment="1">
      <alignment horizontal="center" vertical="center" wrapText="1"/>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4" xfId="48" applyNumberFormat="1" applyFont="1" applyFill="1" applyBorder="1" applyAlignment="1" applyProtection="1">
      <alignment vertical="center"/>
      <protection/>
    </xf>
    <xf numFmtId="180" fontId="7" fillId="34" borderId="15" xfId="48" applyNumberFormat="1" applyFont="1" applyFill="1" applyBorder="1" applyAlignment="1">
      <alignment vertical="center"/>
    </xf>
    <xf numFmtId="0" fontId="0" fillId="34" borderId="0" xfId="0" applyFill="1" applyAlignment="1">
      <alignment vertical="center"/>
    </xf>
    <xf numFmtId="0" fontId="0" fillId="34" borderId="0" xfId="0" applyFill="1" applyAlignment="1">
      <alignment horizontal="right"/>
    </xf>
    <xf numFmtId="0" fontId="0" fillId="0" borderId="12" xfId="0" applyBorder="1" applyAlignment="1">
      <alignment vertical="center"/>
    </xf>
    <xf numFmtId="0" fontId="44" fillId="34" borderId="0" xfId="0" applyFont="1" applyFill="1" applyBorder="1" applyAlignment="1">
      <alignment vertical="center"/>
    </xf>
    <xf numFmtId="0" fontId="44" fillId="34" borderId="0" xfId="0" applyFont="1" applyFill="1" applyAlignment="1">
      <alignment vertical="center"/>
    </xf>
    <xf numFmtId="0" fontId="44" fillId="0" borderId="0" xfId="0" applyFont="1" applyAlignment="1">
      <alignment vertical="center"/>
    </xf>
    <xf numFmtId="0" fontId="44" fillId="34" borderId="0" xfId="0" applyFont="1" applyFill="1" applyAlignment="1">
      <alignment vertical="center"/>
    </xf>
    <xf numFmtId="0" fontId="0" fillId="34" borderId="12"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34" borderId="23" xfId="0" applyFill="1" applyBorder="1" applyAlignment="1">
      <alignment horizontal="right" vertical="center"/>
    </xf>
    <xf numFmtId="0" fontId="0" fillId="34" borderId="24" xfId="0" applyFill="1" applyBorder="1" applyAlignment="1">
      <alignment horizontal="right" vertical="center"/>
    </xf>
    <xf numFmtId="0" fontId="0" fillId="0" borderId="1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8" xfId="0" applyFill="1" applyBorder="1" applyAlignment="1">
      <alignment horizontal="center" vertical="center" wrapText="1"/>
    </xf>
    <xf numFmtId="0" fontId="0" fillId="34" borderId="18" xfId="0" applyFill="1" applyBorder="1" applyAlignment="1">
      <alignment horizontal="center" vertical="center"/>
    </xf>
    <xf numFmtId="0" fontId="0" fillId="34" borderId="12" xfId="0" applyFill="1" applyBorder="1" applyAlignment="1">
      <alignment vertical="center"/>
    </xf>
    <xf numFmtId="0" fontId="0" fillId="34" borderId="12" xfId="0" applyFill="1" applyBorder="1" applyAlignment="1">
      <alignment horizontal="center" vertical="center"/>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38" fontId="0" fillId="0" borderId="12" xfId="48" applyFont="1" applyBorder="1" applyAlignment="1" applyProtection="1">
      <alignment vertical="center"/>
      <protection locked="0"/>
    </xf>
    <xf numFmtId="0" fontId="0" fillId="34" borderId="12" xfId="0" applyFill="1" applyBorder="1" applyAlignment="1">
      <alignment horizontal="center" vertical="center" wrapText="1"/>
    </xf>
    <xf numFmtId="0" fontId="0" fillId="0" borderId="29"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86" fontId="0" fillId="34" borderId="0" xfId="0" applyNumberFormat="1" applyFill="1" applyAlignment="1">
      <alignment vertical="center"/>
    </xf>
    <xf numFmtId="186" fontId="0" fillId="34" borderId="32" xfId="0" applyNumberFormat="1" applyFill="1" applyBorder="1" applyAlignment="1">
      <alignment vertical="center"/>
    </xf>
    <xf numFmtId="186" fontId="0" fillId="34" borderId="33" xfId="0" applyNumberFormat="1" applyFill="1" applyBorder="1" applyAlignment="1">
      <alignment horizontal="center" vertical="center"/>
    </xf>
    <xf numFmtId="186" fontId="0" fillId="34" borderId="23" xfId="0" applyNumberFormat="1" applyFill="1" applyBorder="1" applyAlignment="1">
      <alignment horizontal="center" vertical="center"/>
    </xf>
    <xf numFmtId="186" fontId="0" fillId="34" borderId="0" xfId="0" applyNumberFormat="1" applyFill="1" applyBorder="1" applyAlignment="1">
      <alignment horizontal="center" vertical="center"/>
    </xf>
    <xf numFmtId="186" fontId="0" fillId="34" borderId="0" xfId="0" applyNumberFormat="1" applyFill="1" applyAlignment="1">
      <alignment horizontal="center" vertical="center"/>
    </xf>
    <xf numFmtId="186" fontId="0" fillId="34" borderId="0" xfId="0" applyNumberFormat="1" applyFill="1" applyAlignment="1">
      <alignment vertical="center"/>
    </xf>
    <xf numFmtId="186" fontId="44" fillId="34" borderId="0" xfId="0" applyNumberFormat="1" applyFont="1" applyFill="1" applyBorder="1" applyAlignment="1">
      <alignment vertical="center"/>
    </xf>
    <xf numFmtId="186" fontId="44" fillId="34" borderId="0" xfId="0" applyNumberFormat="1" applyFont="1" applyFill="1" applyAlignment="1">
      <alignment vertical="center"/>
    </xf>
    <xf numFmtId="186" fontId="0" fillId="34" borderId="34"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186" fontId="0" fillId="0" borderId="33" xfId="0" applyNumberFormat="1" applyFill="1" applyBorder="1" applyAlignment="1">
      <alignment horizontal="center" vertical="center"/>
    </xf>
    <xf numFmtId="186" fontId="0" fillId="0" borderId="23" xfId="0" applyNumberFormat="1" applyFill="1" applyBorder="1" applyAlignment="1">
      <alignment horizontal="center" vertical="center"/>
    </xf>
    <xf numFmtId="186" fontId="0" fillId="0" borderId="0" xfId="0" applyNumberFormat="1" applyFill="1" applyBorder="1" applyAlignment="1">
      <alignment horizontal="center" vertical="center"/>
    </xf>
    <xf numFmtId="186" fontId="0" fillId="0" borderId="0" xfId="0" applyNumberFormat="1" applyFill="1" applyAlignment="1">
      <alignment vertical="center"/>
    </xf>
    <xf numFmtId="186" fontId="0" fillId="0" borderId="0" xfId="0" applyNumberFormat="1" applyAlignment="1">
      <alignment horizontal="center" vertical="center"/>
    </xf>
    <xf numFmtId="186" fontId="0" fillId="0" borderId="0" xfId="0" applyNumberFormat="1" applyAlignment="1">
      <alignment vertical="center"/>
    </xf>
    <xf numFmtId="186" fontId="0" fillId="0" borderId="0" xfId="0" applyNumberFormat="1" applyFill="1" applyBorder="1" applyAlignment="1">
      <alignment vertical="center"/>
    </xf>
    <xf numFmtId="186" fontId="0" fillId="0" borderId="0" xfId="0" applyNumberFormat="1" applyFill="1" applyAlignment="1">
      <alignment vertical="center"/>
    </xf>
    <xf numFmtId="186" fontId="0" fillId="0" borderId="34" xfId="0" applyNumberFormat="1" applyFill="1" applyBorder="1" applyAlignment="1">
      <alignment horizontal="center" vertical="center"/>
    </xf>
    <xf numFmtId="0" fontId="0" fillId="0" borderId="27" xfId="0" applyBorder="1" applyAlignment="1">
      <alignment vertical="center"/>
    </xf>
    <xf numFmtId="186" fontId="0" fillId="0" borderId="33" xfId="0" applyNumberFormat="1" applyFill="1" applyBorder="1" applyAlignment="1">
      <alignment horizontal="center" vertical="center"/>
    </xf>
    <xf numFmtId="186" fontId="0" fillId="0" borderId="35" xfId="0" applyNumberFormat="1" applyFill="1" applyBorder="1" applyAlignment="1">
      <alignment horizontal="center" vertical="center"/>
    </xf>
    <xf numFmtId="186" fontId="0" fillId="0" borderId="36" xfId="0" applyNumberFormat="1" applyFill="1" applyBorder="1" applyAlignment="1">
      <alignment horizontal="center" vertical="center"/>
    </xf>
    <xf numFmtId="0" fontId="0" fillId="0" borderId="37" xfId="0" applyFill="1" applyBorder="1" applyAlignment="1">
      <alignment horizontal="right" vertical="center"/>
    </xf>
    <xf numFmtId="0" fontId="0" fillId="0" borderId="38" xfId="0" applyFill="1" applyBorder="1" applyAlignment="1">
      <alignment horizontal="right" vertical="center"/>
    </xf>
    <xf numFmtId="0" fontId="0" fillId="0" borderId="34" xfId="0" applyFill="1" applyBorder="1" applyAlignment="1">
      <alignment vertical="center"/>
    </xf>
    <xf numFmtId="186" fontId="0" fillId="0" borderId="23" xfId="0" applyNumberFormat="1" applyFill="1" applyBorder="1" applyAlignment="1">
      <alignment horizontal="center" vertical="center"/>
    </xf>
    <xf numFmtId="186" fontId="0" fillId="0" borderId="24" xfId="0" applyNumberFormat="1" applyFill="1" applyBorder="1" applyAlignment="1">
      <alignment horizontal="center" vertical="center"/>
    </xf>
    <xf numFmtId="0" fontId="0" fillId="33" borderId="12" xfId="0" applyFill="1" applyBorder="1" applyAlignment="1">
      <alignment vertical="center"/>
    </xf>
    <xf numFmtId="0" fontId="0" fillId="0" borderId="12" xfId="0" applyFill="1" applyBorder="1" applyAlignment="1">
      <alignment vertical="center"/>
    </xf>
    <xf numFmtId="0" fontId="0" fillId="0" borderId="24" xfId="0" applyFill="1" applyBorder="1" applyAlignment="1">
      <alignment horizontal="center" vertical="center" wrapText="1"/>
    </xf>
    <xf numFmtId="0" fontId="0" fillId="0" borderId="14" xfId="0" applyFill="1" applyBorder="1" applyAlignment="1">
      <alignment horizontal="center" vertical="center"/>
    </xf>
    <xf numFmtId="181" fontId="3" fillId="0" borderId="25" xfId="48" applyNumberFormat="1" applyFont="1" applyFill="1" applyBorder="1" applyAlignment="1">
      <alignment vertical="center"/>
    </xf>
    <xf numFmtId="181" fontId="3" fillId="0" borderId="39" xfId="48" applyNumberFormat="1" applyFont="1" applyFill="1" applyBorder="1" applyAlignment="1">
      <alignment vertical="center"/>
    </xf>
    <xf numFmtId="181" fontId="3" fillId="0" borderId="40" xfId="48" applyNumberFormat="1" applyFont="1" applyFill="1" applyBorder="1" applyAlignment="1">
      <alignment vertical="center"/>
    </xf>
    <xf numFmtId="186" fontId="0" fillId="33" borderId="23" xfId="0" applyNumberFormat="1" applyFill="1" applyBorder="1" applyAlignment="1">
      <alignment horizontal="center" vertical="center"/>
    </xf>
    <xf numFmtId="186" fontId="0" fillId="33" borderId="24" xfId="0" applyNumberFormat="1" applyFill="1" applyBorder="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186" fontId="0" fillId="0" borderId="32" xfId="0" applyNumberFormat="1" applyFill="1" applyBorder="1" applyAlignment="1">
      <alignment vertical="center"/>
    </xf>
    <xf numFmtId="0" fontId="0" fillId="33" borderId="41" xfId="0" applyFill="1" applyBorder="1" applyAlignment="1">
      <alignment horizontal="center" vertical="center" wrapText="1"/>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27"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22" xfId="0" applyFill="1" applyBorder="1" applyAlignment="1">
      <alignment horizontal="center" vertical="center" wrapText="1"/>
    </xf>
    <xf numFmtId="0" fontId="0" fillId="0" borderId="16" xfId="0" applyFill="1" applyBorder="1" applyAlignment="1">
      <alignment horizontal="center" vertical="center"/>
    </xf>
    <xf numFmtId="186" fontId="3" fillId="0" borderId="27" xfId="48" applyNumberFormat="1" applyFont="1" applyFill="1" applyBorder="1" applyAlignment="1">
      <alignment horizontal="right" vertical="center"/>
    </xf>
    <xf numFmtId="0" fontId="0" fillId="0" borderId="42" xfId="0" applyBorder="1" applyAlignment="1">
      <alignment horizontal="right" vertical="center"/>
    </xf>
    <xf numFmtId="0" fontId="0" fillId="0" borderId="44" xfId="0" applyBorder="1" applyAlignment="1">
      <alignment horizontal="right"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181" fontId="3" fillId="0" borderId="51" xfId="48" applyNumberFormat="1" applyFont="1" applyFill="1" applyBorder="1" applyAlignment="1" applyProtection="1">
      <alignment vertical="center"/>
      <protection/>
    </xf>
    <xf numFmtId="181" fontId="3" fillId="0" borderId="52" xfId="48" applyNumberFormat="1" applyFont="1" applyFill="1" applyBorder="1" applyAlignment="1" applyProtection="1">
      <alignment vertical="center"/>
      <protection/>
    </xf>
    <xf numFmtId="0" fontId="0" fillId="33" borderId="23" xfId="0" applyFill="1" applyBorder="1" applyAlignment="1">
      <alignment vertical="center"/>
    </xf>
    <xf numFmtId="0" fontId="0" fillId="33" borderId="53"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45" xfId="0" applyFill="1" applyBorder="1" applyAlignment="1" applyProtection="1">
      <alignment vertical="center" wrapText="1"/>
      <protection locked="0"/>
    </xf>
    <xf numFmtId="0" fontId="0" fillId="0" borderId="55"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33" borderId="57" xfId="0" applyFill="1" applyBorder="1" applyAlignment="1">
      <alignment horizontal="center" vertical="center"/>
    </xf>
    <xf numFmtId="181" fontId="3" fillId="0" borderId="57" xfId="48" applyNumberFormat="1" applyFont="1" applyFill="1" applyBorder="1" applyAlignment="1" applyProtection="1">
      <alignment vertical="center"/>
      <protection locked="0"/>
    </xf>
    <xf numFmtId="181" fontId="3" fillId="0" borderId="58" xfId="48" applyNumberFormat="1" applyFont="1" applyFill="1" applyBorder="1" applyAlignment="1" applyProtection="1">
      <alignment vertical="center"/>
      <protection locked="0"/>
    </xf>
    <xf numFmtId="0" fontId="0" fillId="33" borderId="16" xfId="0" applyFill="1" applyBorder="1" applyAlignment="1">
      <alignment horizontal="center" vertical="center"/>
    </xf>
    <xf numFmtId="0" fontId="0" fillId="0" borderId="20" xfId="0" applyFill="1" applyBorder="1" applyAlignment="1">
      <alignment vertical="center" wrapText="1"/>
    </xf>
    <xf numFmtId="0" fontId="0" fillId="0" borderId="59" xfId="0" applyFill="1" applyBorder="1" applyAlignment="1">
      <alignment vertical="center" wrapText="1"/>
    </xf>
    <xf numFmtId="0" fontId="0" fillId="0" borderId="0" xfId="0" applyBorder="1" applyAlignment="1" applyProtection="1">
      <alignment horizontal="center" vertical="center" wrapText="1"/>
      <protection locked="0"/>
    </xf>
    <xf numFmtId="186" fontId="0" fillId="34" borderId="20" xfId="0" applyNumberFormat="1" applyFill="1" applyBorder="1" applyAlignment="1">
      <alignment horizontal="center" vertical="center"/>
    </xf>
    <xf numFmtId="186" fontId="0" fillId="34" borderId="59" xfId="0" applyNumberFormat="1" applyFill="1" applyBorder="1" applyAlignment="1">
      <alignment horizontal="center" vertical="center"/>
    </xf>
    <xf numFmtId="186" fontId="0" fillId="33" borderId="35" xfId="0" applyNumberFormat="1" applyFill="1" applyBorder="1" applyAlignment="1">
      <alignment horizontal="center" vertical="center"/>
    </xf>
    <xf numFmtId="186" fontId="0" fillId="33" borderId="60" xfId="0" applyNumberFormat="1" applyFill="1" applyBorder="1" applyAlignment="1">
      <alignment horizontal="center" vertical="center"/>
    </xf>
    <xf numFmtId="0" fontId="0" fillId="33" borderId="60" xfId="0" applyFill="1" applyBorder="1" applyAlignment="1">
      <alignment horizontal="center" vertical="center"/>
    </xf>
    <xf numFmtId="0" fontId="0" fillId="33" borderId="18" xfId="0" applyFill="1" applyBorder="1" applyAlignment="1">
      <alignment horizontal="center" vertical="center"/>
    </xf>
    <xf numFmtId="0" fontId="0" fillId="33" borderId="14" xfId="0" applyFill="1" applyBorder="1" applyAlignment="1">
      <alignment vertical="center"/>
    </xf>
    <xf numFmtId="0" fontId="0" fillId="0" borderId="14" xfId="0" applyFill="1" applyBorder="1" applyAlignment="1">
      <alignment vertical="center"/>
    </xf>
    <xf numFmtId="186" fontId="0" fillId="0" borderId="0" xfId="0" applyNumberFormat="1" applyBorder="1" applyAlignment="1" applyProtection="1">
      <alignment horizontal="center" vertical="center"/>
      <protection locked="0"/>
    </xf>
    <xf numFmtId="0" fontId="0" fillId="0" borderId="33" xfId="0" applyFill="1" applyBorder="1" applyAlignment="1">
      <alignment vertical="center"/>
    </xf>
    <xf numFmtId="0" fontId="0" fillId="0" borderId="22" xfId="0" applyFill="1" applyBorder="1" applyAlignment="1">
      <alignment horizontal="center" vertical="center"/>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59"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0" fontId="0" fillId="0" borderId="63" xfId="0" applyFill="1" applyBorder="1" applyAlignment="1" applyProtection="1">
      <alignment vertical="center" wrapText="1"/>
      <protection locked="0"/>
    </xf>
    <xf numFmtId="181" fontId="3" fillId="0" borderId="20" xfId="48" applyNumberFormat="1" applyFont="1" applyFill="1" applyBorder="1" applyAlignment="1">
      <alignment horizontal="right" vertical="center"/>
    </xf>
    <xf numFmtId="181" fontId="3" fillId="0" borderId="62" xfId="48" applyNumberFormat="1" applyFont="1" applyFill="1" applyBorder="1" applyAlignment="1">
      <alignment horizontal="right" vertical="center"/>
    </xf>
    <xf numFmtId="181" fontId="3" fillId="0" borderId="63" xfId="48" applyNumberFormat="1" applyFont="1" applyFill="1" applyBorder="1" applyAlignment="1">
      <alignment horizontal="right" vertical="center"/>
    </xf>
    <xf numFmtId="181" fontId="3" fillId="0" borderId="20" xfId="48" applyNumberFormat="1" applyFont="1" applyFill="1" applyBorder="1" applyAlignment="1" applyProtection="1">
      <alignment horizontal="right" vertical="center"/>
      <protection/>
    </xf>
    <xf numFmtId="181" fontId="3" fillId="0" borderId="62" xfId="48" applyNumberFormat="1" applyFont="1" applyFill="1" applyBorder="1" applyAlignment="1" applyProtection="1">
      <alignment horizontal="right" vertical="center"/>
      <protection/>
    </xf>
    <xf numFmtId="181" fontId="3" fillId="0" borderId="63" xfId="48" applyNumberFormat="1" applyFont="1" applyFill="1" applyBorder="1" applyAlignment="1" applyProtection="1">
      <alignment horizontal="right" vertical="center"/>
      <protection/>
    </xf>
    <xf numFmtId="0" fontId="0" fillId="33" borderId="64" xfId="0" applyFill="1" applyBorder="1" applyAlignment="1">
      <alignment horizontal="right" vertical="center"/>
    </xf>
    <xf numFmtId="0" fontId="0" fillId="33" borderId="65" xfId="0" applyFill="1" applyBorder="1" applyAlignment="1">
      <alignment horizontal="right" vertical="center"/>
    </xf>
    <xf numFmtId="0" fontId="0" fillId="0" borderId="20" xfId="0" applyFill="1" applyBorder="1" applyAlignment="1">
      <alignment horizontal="center" vertical="center" wrapText="1"/>
    </xf>
    <xf numFmtId="0" fontId="0" fillId="0" borderId="59" xfId="0" applyFill="1" applyBorder="1" applyAlignment="1">
      <alignment horizontal="center" vertical="center" wrapText="1"/>
    </xf>
    <xf numFmtId="186" fontId="0" fillId="0" borderId="20" xfId="0" applyNumberFormat="1" applyBorder="1" applyAlignment="1" applyProtection="1">
      <alignment horizontal="center" vertical="center"/>
      <protection locked="0"/>
    </xf>
    <xf numFmtId="186" fontId="0" fillId="0" borderId="59"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34" borderId="22" xfId="0" applyFill="1" applyBorder="1" applyAlignment="1">
      <alignment horizontal="center" vertical="center" wrapText="1"/>
    </xf>
    <xf numFmtId="0" fontId="0" fillId="34" borderId="16" xfId="0" applyFill="1" applyBorder="1" applyAlignment="1">
      <alignment horizontal="center" vertical="center"/>
    </xf>
    <xf numFmtId="181" fontId="3" fillId="34" borderId="16" xfId="48" applyNumberFormat="1" applyFont="1" applyFill="1" applyBorder="1" applyAlignment="1">
      <alignment vertical="center"/>
    </xf>
    <xf numFmtId="181" fontId="3" fillId="34" borderId="17" xfId="48" applyNumberFormat="1" applyFont="1" applyFill="1" applyBorder="1" applyAlignment="1">
      <alignment vertical="center"/>
    </xf>
    <xf numFmtId="0" fontId="0" fillId="34" borderId="24" xfId="0" applyFill="1" applyBorder="1" applyAlignment="1">
      <alignment horizontal="center" vertical="center" wrapText="1"/>
    </xf>
    <xf numFmtId="0" fontId="0" fillId="34" borderId="14" xfId="0" applyFill="1" applyBorder="1" applyAlignment="1">
      <alignment horizontal="center" vertical="center"/>
    </xf>
    <xf numFmtId="181" fontId="3" fillId="34" borderId="25" xfId="48" applyNumberFormat="1" applyFont="1" applyFill="1" applyBorder="1" applyAlignment="1">
      <alignment vertical="center"/>
    </xf>
    <xf numFmtId="181" fontId="3" fillId="34" borderId="39" xfId="48" applyNumberFormat="1" applyFont="1" applyFill="1" applyBorder="1" applyAlignment="1">
      <alignment vertical="center"/>
    </xf>
    <xf numFmtId="181" fontId="3" fillId="34" borderId="40" xfId="48" applyNumberFormat="1" applyFont="1" applyFill="1" applyBorder="1" applyAlignment="1">
      <alignment vertical="center"/>
    </xf>
    <xf numFmtId="0" fontId="0" fillId="0" borderId="0" xfId="0" applyAlignment="1" applyProtection="1">
      <alignment horizontal="center" vertical="center" wrapText="1"/>
      <protection locked="0"/>
    </xf>
    <xf numFmtId="186" fontId="0" fillId="0" borderId="55" xfId="0" applyNumberFormat="1" applyBorder="1" applyAlignment="1" applyProtection="1">
      <alignment horizontal="center" vertical="center"/>
      <protection locked="0"/>
    </xf>
    <xf numFmtId="0" fontId="0" fillId="0" borderId="55" xfId="0" applyBorder="1" applyAlignment="1" applyProtection="1">
      <alignment horizontal="center" vertical="center" wrapText="1"/>
      <protection locked="0"/>
    </xf>
    <xf numFmtId="0" fontId="0" fillId="34" borderId="34" xfId="0" applyFill="1" applyBorder="1" applyAlignment="1">
      <alignment vertical="center"/>
    </xf>
    <xf numFmtId="186" fontId="0" fillId="34" borderId="35" xfId="0" applyNumberFormat="1" applyFill="1" applyBorder="1" applyAlignment="1">
      <alignment horizontal="center" vertical="center"/>
    </xf>
    <xf numFmtId="186" fontId="0" fillId="34" borderId="60" xfId="0" applyNumberFormat="1" applyFill="1" applyBorder="1" applyAlignment="1">
      <alignment horizontal="center" vertical="center"/>
    </xf>
    <xf numFmtId="0" fontId="0" fillId="34" borderId="60" xfId="0" applyFill="1" applyBorder="1" applyAlignment="1">
      <alignment horizontal="center" vertical="center"/>
    </xf>
    <xf numFmtId="0" fontId="0" fillId="34" borderId="18" xfId="0" applyFill="1" applyBorder="1" applyAlignment="1">
      <alignment horizontal="center" vertical="center"/>
    </xf>
    <xf numFmtId="0" fontId="0" fillId="34" borderId="33" xfId="0" applyFill="1" applyBorder="1" applyAlignment="1">
      <alignment vertical="center"/>
    </xf>
    <xf numFmtId="0" fontId="0" fillId="34" borderId="12" xfId="0" applyFill="1" applyBorder="1" applyAlignment="1">
      <alignment vertical="center"/>
    </xf>
    <xf numFmtId="0" fontId="0" fillId="0" borderId="12" xfId="0" applyBorder="1" applyAlignment="1">
      <alignment vertical="center"/>
    </xf>
    <xf numFmtId="186" fontId="0" fillId="34" borderId="36" xfId="0" applyNumberFormat="1" applyFill="1" applyBorder="1" applyAlignment="1">
      <alignment horizontal="center" vertical="center"/>
    </xf>
    <xf numFmtId="186" fontId="0" fillId="34" borderId="23" xfId="0" applyNumberFormat="1" applyFill="1" applyBorder="1" applyAlignment="1">
      <alignment horizontal="center" vertical="center"/>
    </xf>
    <xf numFmtId="186" fontId="0" fillId="34" borderId="24" xfId="0" applyNumberFormat="1" applyFill="1" applyBorder="1" applyAlignment="1">
      <alignment horizontal="center" vertical="center"/>
    </xf>
    <xf numFmtId="0" fontId="0" fillId="34" borderId="14" xfId="0" applyFill="1" applyBorder="1" applyAlignment="1">
      <alignment vertical="center"/>
    </xf>
    <xf numFmtId="0" fontId="0" fillId="34" borderId="22" xfId="0" applyFill="1" applyBorder="1" applyAlignment="1">
      <alignment horizontal="center" vertical="center"/>
    </xf>
    <xf numFmtId="0" fontId="0" fillId="34" borderId="23" xfId="0" applyFill="1" applyBorder="1" applyAlignment="1">
      <alignment vertical="center"/>
    </xf>
    <xf numFmtId="0" fontId="6" fillId="34" borderId="20" xfId="0" applyFont="1" applyFill="1" applyBorder="1" applyAlignment="1">
      <alignment vertical="center" wrapText="1"/>
    </xf>
    <xf numFmtId="0" fontId="6" fillId="34" borderId="59" xfId="0" applyFont="1" applyFill="1" applyBorder="1" applyAlignment="1">
      <alignment vertical="center" wrapText="1"/>
    </xf>
    <xf numFmtId="0" fontId="0" fillId="34" borderId="20" xfId="0" applyFill="1" applyBorder="1" applyAlignment="1">
      <alignment vertical="center" wrapText="1"/>
    </xf>
    <xf numFmtId="0" fontId="0" fillId="34" borderId="59" xfId="0" applyFill="1" applyBorder="1" applyAlignment="1">
      <alignment vertical="center" wrapText="1"/>
    </xf>
    <xf numFmtId="0" fontId="0" fillId="34" borderId="20" xfId="0" applyFont="1" applyFill="1" applyBorder="1" applyAlignment="1">
      <alignment horizontal="center" vertical="center" wrapText="1"/>
    </xf>
    <xf numFmtId="0" fontId="0" fillId="34" borderId="59" xfId="0" applyFill="1" applyBorder="1" applyAlignment="1">
      <alignment horizontal="center" vertical="center" wrapText="1"/>
    </xf>
    <xf numFmtId="181" fontId="3" fillId="34" borderId="45" xfId="48" applyNumberFormat="1" applyFont="1" applyFill="1" applyBorder="1" applyAlignment="1">
      <alignment vertical="center"/>
    </xf>
    <xf numFmtId="181" fontId="3" fillId="34" borderId="55" xfId="48" applyNumberFormat="1" applyFont="1" applyFill="1" applyBorder="1" applyAlignment="1">
      <alignment vertical="center"/>
    </xf>
    <xf numFmtId="181" fontId="3" fillId="34" borderId="56"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53" xfId="0" applyFill="1" applyBorder="1" applyAlignment="1">
      <alignment horizontal="center" vertical="center" wrapText="1"/>
    </xf>
    <xf numFmtId="0" fontId="0" fillId="34" borderId="54" xfId="0" applyFill="1" applyBorder="1" applyAlignment="1">
      <alignment horizontal="center" vertical="center" wrapText="1"/>
    </xf>
    <xf numFmtId="0" fontId="0" fillId="34" borderId="45" xfId="0" applyFill="1" applyBorder="1" applyAlignment="1" applyProtection="1">
      <alignment vertical="center" wrapText="1"/>
      <protection locked="0"/>
    </xf>
    <xf numFmtId="0" fontId="0" fillId="34" borderId="55" xfId="0" applyFill="1" applyBorder="1" applyAlignment="1" applyProtection="1">
      <alignment vertical="center" wrapText="1"/>
      <protection locked="0"/>
    </xf>
    <xf numFmtId="0" fontId="0" fillId="34" borderId="56" xfId="0" applyFill="1" applyBorder="1" applyAlignment="1" applyProtection="1">
      <alignment vertical="center" wrapText="1"/>
      <protection locked="0"/>
    </xf>
    <xf numFmtId="0" fontId="0" fillId="34" borderId="57" xfId="0" applyFill="1" applyBorder="1" applyAlignment="1">
      <alignment horizontal="center" vertical="center"/>
    </xf>
    <xf numFmtId="181" fontId="3" fillId="34" borderId="57" xfId="48" applyNumberFormat="1" applyFont="1" applyFill="1" applyBorder="1" applyAlignment="1" applyProtection="1">
      <alignment vertical="center"/>
      <protection locked="0"/>
    </xf>
    <xf numFmtId="181" fontId="3" fillId="34" borderId="58" xfId="48" applyNumberFormat="1" applyFont="1" applyFill="1" applyBorder="1" applyAlignment="1" applyProtection="1">
      <alignment vertical="center"/>
      <protection locked="0"/>
    </xf>
    <xf numFmtId="0" fontId="0" fillId="34" borderId="41" xfId="0" applyFill="1" applyBorder="1" applyAlignment="1">
      <alignment horizontal="center" vertical="center" wrapText="1"/>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27" xfId="0" applyFill="1" applyBorder="1" applyAlignment="1" applyProtection="1">
      <alignment vertical="center" wrapText="1"/>
      <protection locked="0"/>
    </xf>
    <xf numFmtId="0" fontId="0" fillId="34" borderId="42" xfId="0" applyFill="1" applyBorder="1" applyAlignment="1" applyProtection="1">
      <alignment vertical="center" wrapText="1"/>
      <protection locked="0"/>
    </xf>
    <xf numFmtId="0" fontId="0" fillId="34" borderId="44" xfId="0" applyFill="1" applyBorder="1" applyAlignment="1" applyProtection="1">
      <alignment vertical="center" wrapText="1"/>
      <protection locked="0"/>
    </xf>
    <xf numFmtId="0" fontId="0" fillId="34" borderId="61" xfId="0" applyFill="1" applyBorder="1" applyAlignment="1">
      <alignment horizontal="center" vertical="center" wrapText="1"/>
    </xf>
    <xf numFmtId="0" fontId="0" fillId="34" borderId="62" xfId="0" applyFill="1" applyBorder="1" applyAlignment="1">
      <alignment horizontal="center" vertical="center" wrapText="1"/>
    </xf>
    <xf numFmtId="0" fontId="0" fillId="34" borderId="20" xfId="0" applyFill="1" applyBorder="1" applyAlignment="1" applyProtection="1">
      <alignment vertical="center" wrapText="1"/>
      <protection locked="0"/>
    </xf>
    <xf numFmtId="0" fontId="0" fillId="34" borderId="62" xfId="0" applyFill="1" applyBorder="1" applyAlignment="1" applyProtection="1">
      <alignment vertical="center" wrapText="1"/>
      <protection locked="0"/>
    </xf>
    <xf numFmtId="0" fontId="0" fillId="34" borderId="63" xfId="0" applyFill="1" applyBorder="1" applyAlignment="1" applyProtection="1">
      <alignment vertical="center" wrapText="1"/>
      <protection locked="0"/>
    </xf>
    <xf numFmtId="186" fontId="0" fillId="34" borderId="33" xfId="0" applyNumberFormat="1" applyFill="1" applyBorder="1" applyAlignment="1">
      <alignment horizontal="center" vertical="center"/>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50" xfId="0" applyFill="1" applyBorder="1" applyAlignment="1">
      <alignment horizontal="center" vertical="center" wrapText="1"/>
    </xf>
    <xf numFmtId="181" fontId="3" fillId="34" borderId="51" xfId="48" applyNumberFormat="1" applyFont="1" applyFill="1" applyBorder="1" applyAlignment="1" applyProtection="1">
      <alignment vertical="center"/>
      <protection/>
    </xf>
    <xf numFmtId="181" fontId="3" fillId="34" borderId="52" xfId="48" applyNumberFormat="1" applyFont="1" applyFill="1" applyBorder="1" applyAlignment="1" applyProtection="1">
      <alignment vertical="center"/>
      <protection/>
    </xf>
    <xf numFmtId="0" fontId="0" fillId="34" borderId="64" xfId="0" applyFill="1" applyBorder="1" applyAlignment="1">
      <alignment horizontal="right" vertical="center"/>
    </xf>
    <xf numFmtId="0" fontId="0" fillId="34" borderId="65" xfId="0" applyFill="1" applyBorder="1" applyAlignment="1">
      <alignment horizontal="right" vertical="center"/>
    </xf>
    <xf numFmtId="0" fontId="0" fillId="34" borderId="37" xfId="0" applyFill="1" applyBorder="1" applyAlignment="1">
      <alignment horizontal="right" vertical="center"/>
    </xf>
    <xf numFmtId="0" fontId="0" fillId="34" borderId="38" xfId="0" applyFill="1" applyBorder="1" applyAlignment="1">
      <alignment horizontal="right" vertical="center"/>
    </xf>
    <xf numFmtId="18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34" borderId="2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0" xfId="0" applyFill="1" applyBorder="1" applyAlignment="1">
      <alignment horizontal="center" vertical="center"/>
    </xf>
    <xf numFmtId="0" fontId="0" fillId="34" borderId="5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875" style="1" customWidth="1"/>
    <col min="2" max="2" width="82.875" style="10" customWidth="1"/>
    <col min="3" max="16384" width="9.00390625" style="1" customWidth="1"/>
  </cols>
  <sheetData>
    <row r="1" spans="1:2" ht="24" customHeight="1">
      <c r="A1" s="1" t="s">
        <v>43</v>
      </c>
      <c r="B1" s="1"/>
    </row>
    <row r="2" spans="1:2" ht="13.5">
      <c r="A2" s="18" t="s">
        <v>46</v>
      </c>
      <c r="B2" s="19"/>
    </row>
    <row r="3" spans="1:2" ht="33.75" customHeight="1">
      <c r="A3" s="18">
        <v>1</v>
      </c>
      <c r="B3" s="19" t="s">
        <v>87</v>
      </c>
    </row>
    <row r="4" spans="1:2" ht="20.25" customHeight="1">
      <c r="A4" s="18">
        <v>2</v>
      </c>
      <c r="B4" s="19" t="s">
        <v>45</v>
      </c>
    </row>
    <row r="5" spans="1:2" ht="20.25" customHeight="1">
      <c r="A5" s="18">
        <v>3</v>
      </c>
      <c r="B5" s="19" t="s">
        <v>86</v>
      </c>
    </row>
    <row r="6" spans="1:2" ht="33.75" customHeight="1">
      <c r="A6" s="18">
        <v>4</v>
      </c>
      <c r="B6" s="19" t="s">
        <v>53</v>
      </c>
    </row>
    <row r="7" spans="1:2" ht="40.5">
      <c r="A7" s="18">
        <v>5</v>
      </c>
      <c r="B7" s="19" t="s">
        <v>54</v>
      </c>
    </row>
    <row r="8" spans="1:2" ht="60.75" customHeight="1">
      <c r="A8" s="18"/>
      <c r="B8" s="19" t="s">
        <v>55</v>
      </c>
    </row>
    <row r="9" spans="1:2" ht="13.5">
      <c r="A9" s="18"/>
      <c r="B9" s="19"/>
    </row>
    <row r="10" spans="1:2" ht="13.5">
      <c r="A10" s="18"/>
      <c r="B10" s="19"/>
    </row>
    <row r="11" spans="1:2" ht="13.5">
      <c r="A11" s="18"/>
      <c r="B11" s="19"/>
    </row>
    <row r="12" spans="1:2" ht="13.5">
      <c r="A12" s="18"/>
      <c r="B12" s="19"/>
    </row>
    <row r="13" spans="1:2" ht="13.5">
      <c r="A13" s="18"/>
      <c r="B13" s="19"/>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zoomScale="85" zoomScaleNormal="85" zoomScalePageLayoutView="0" workbookViewId="0" topLeftCell="A1">
      <selection activeCell="D11" sqref="D11:G11"/>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26" t="s">
        <v>7</v>
      </c>
      <c r="B1" s="127"/>
      <c r="C1" s="127"/>
      <c r="D1" s="127"/>
      <c r="E1" s="127"/>
      <c r="F1" s="127"/>
      <c r="G1" s="127"/>
    </row>
    <row r="2" ht="13.5"/>
    <row r="3" spans="1:7" ht="14.25" thickBot="1">
      <c r="A3" s="128"/>
      <c r="B3" s="128"/>
      <c r="C3" s="17"/>
      <c r="D3" s="17"/>
      <c r="E3" s="17"/>
      <c r="F3" s="17"/>
      <c r="G3" s="23" t="s">
        <v>0</v>
      </c>
    </row>
    <row r="4" spans="1:7" ht="30" customHeight="1">
      <c r="A4" s="129" t="s">
        <v>8</v>
      </c>
      <c r="B4" s="130"/>
      <c r="C4" s="131"/>
      <c r="D4" s="132" t="s">
        <v>24</v>
      </c>
      <c r="E4" s="133"/>
      <c r="F4" s="133"/>
      <c r="G4" s="134"/>
    </row>
    <row r="5" spans="1:7" ht="30" customHeight="1">
      <c r="A5" s="173" t="s">
        <v>9</v>
      </c>
      <c r="B5" s="174"/>
      <c r="C5" s="175"/>
      <c r="D5" s="176" t="s">
        <v>23</v>
      </c>
      <c r="E5" s="177"/>
      <c r="F5" s="177"/>
      <c r="G5" s="178"/>
    </row>
    <row r="6" spans="1:7" ht="45" customHeight="1">
      <c r="A6" s="109" t="s">
        <v>10</v>
      </c>
      <c r="B6" s="141" t="s">
        <v>11</v>
      </c>
      <c r="C6" s="142"/>
      <c r="D6" s="147">
        <f>G7+G8</f>
        <v>333.15</v>
      </c>
      <c r="E6" s="147"/>
      <c r="F6" s="147"/>
      <c r="G6" s="148"/>
    </row>
    <row r="7" spans="1:7" ht="15" customHeight="1">
      <c r="A7" s="110"/>
      <c r="B7" s="143"/>
      <c r="C7" s="144"/>
      <c r="D7" s="185" t="s">
        <v>12</v>
      </c>
      <c r="E7" s="186"/>
      <c r="F7" s="186"/>
      <c r="G7" s="11">
        <v>330.45</v>
      </c>
    </row>
    <row r="8" spans="1:7" ht="15" customHeight="1">
      <c r="A8" s="111"/>
      <c r="B8" s="145"/>
      <c r="C8" s="146"/>
      <c r="D8" s="112" t="s">
        <v>13</v>
      </c>
      <c r="E8" s="113"/>
      <c r="F8" s="113"/>
      <c r="G8" s="12">
        <f>SUM(G16:G18)/1000000</f>
        <v>2.7</v>
      </c>
    </row>
    <row r="9" spans="1:7" ht="45" customHeight="1">
      <c r="A9" s="99" t="s">
        <v>20</v>
      </c>
      <c r="B9" s="187" t="s">
        <v>75</v>
      </c>
      <c r="C9" s="188"/>
      <c r="D9" s="179" t="s">
        <v>85</v>
      </c>
      <c r="E9" s="180"/>
      <c r="F9" s="180"/>
      <c r="G9" s="181"/>
    </row>
    <row r="10" spans="1:7" ht="30" customHeight="1">
      <c r="A10" s="100" t="s">
        <v>21</v>
      </c>
      <c r="B10" s="135" t="s">
        <v>19</v>
      </c>
      <c r="C10" s="135"/>
      <c r="D10" s="182" t="s">
        <v>84</v>
      </c>
      <c r="E10" s="183"/>
      <c r="F10" s="183"/>
      <c r="G10" s="184"/>
    </row>
    <row r="11" spans="1:7" ht="60" customHeight="1">
      <c r="A11" s="124" t="s">
        <v>22</v>
      </c>
      <c r="B11" s="150" t="s">
        <v>30</v>
      </c>
      <c r="C11" s="151"/>
      <c r="D11" s="152" t="s">
        <v>88</v>
      </c>
      <c r="E11" s="153"/>
      <c r="F11" s="153"/>
      <c r="G11" s="154"/>
    </row>
    <row r="12" spans="1:7" ht="30" customHeight="1" thickBot="1">
      <c r="A12" s="125"/>
      <c r="B12" s="155" t="s">
        <v>1</v>
      </c>
      <c r="C12" s="155"/>
      <c r="D12" s="156">
        <v>20</v>
      </c>
      <c r="E12" s="156"/>
      <c r="F12" s="156"/>
      <c r="G12" s="157"/>
    </row>
    <row r="13" spans="1:7" s="17" customFormat="1" ht="11.25" customHeight="1">
      <c r="A13" s="101"/>
      <c r="B13" s="101"/>
      <c r="C13" s="16"/>
      <c r="D13" s="15"/>
      <c r="E13" s="15"/>
      <c r="F13" s="15"/>
      <c r="G13" s="15"/>
    </row>
    <row r="14" spans="1:7" ht="16.5" customHeight="1" thickBot="1">
      <c r="A14" s="102" t="s">
        <v>32</v>
      </c>
      <c r="B14" s="102"/>
      <c r="C14" s="17"/>
      <c r="D14" s="17"/>
      <c r="E14" s="17"/>
      <c r="F14" s="2"/>
      <c r="G14" s="2"/>
    </row>
    <row r="15" spans="1:7" ht="30" customHeight="1">
      <c r="A15" s="172" t="s">
        <v>14</v>
      </c>
      <c r="B15" s="137"/>
      <c r="C15" s="137"/>
      <c r="D15" s="158" t="s">
        <v>33</v>
      </c>
      <c r="E15" s="158"/>
      <c r="F15" s="26" t="s">
        <v>34</v>
      </c>
      <c r="G15" s="27" t="s">
        <v>35</v>
      </c>
    </row>
    <row r="16" spans="1:7" ht="30" customHeight="1">
      <c r="A16" s="149" t="s">
        <v>36</v>
      </c>
      <c r="B16" s="117"/>
      <c r="C16" s="117"/>
      <c r="D16" s="159" t="s">
        <v>42</v>
      </c>
      <c r="E16" s="160"/>
      <c r="F16" s="13">
        <v>200</v>
      </c>
      <c r="G16" s="14">
        <v>1200000</v>
      </c>
    </row>
    <row r="17" spans="1:7" ht="30" customHeight="1">
      <c r="A17" s="149" t="s">
        <v>37</v>
      </c>
      <c r="B17" s="117"/>
      <c r="C17" s="117"/>
      <c r="D17" s="159"/>
      <c r="E17" s="160"/>
      <c r="F17" s="13">
        <v>130</v>
      </c>
      <c r="G17" s="14">
        <v>1500000</v>
      </c>
    </row>
    <row r="18" spans="1:7" ht="30" customHeight="1">
      <c r="A18" s="171" t="s">
        <v>38</v>
      </c>
      <c r="B18" s="118"/>
      <c r="C18" s="118"/>
      <c r="D18" s="159"/>
      <c r="E18" s="160"/>
      <c r="F18" s="13">
        <f>SUM(F19:F21)</f>
        <v>0</v>
      </c>
      <c r="G18" s="14">
        <f>SUM(G19:G21)</f>
        <v>0</v>
      </c>
    </row>
    <row r="19" spans="1:7" ht="30" customHeight="1">
      <c r="A19" s="111"/>
      <c r="B19" s="117" t="s">
        <v>39</v>
      </c>
      <c r="C19" s="117"/>
      <c r="D19" s="118"/>
      <c r="E19" s="118"/>
      <c r="F19" s="13"/>
      <c r="G19" s="14"/>
    </row>
    <row r="20" spans="1:7" ht="30" customHeight="1">
      <c r="A20" s="115"/>
      <c r="B20" s="117" t="s">
        <v>40</v>
      </c>
      <c r="C20" s="117"/>
      <c r="D20" s="118"/>
      <c r="E20" s="118"/>
      <c r="F20" s="13"/>
      <c r="G20" s="14"/>
    </row>
    <row r="21" spans="1:7" ht="30" customHeight="1" thickBot="1">
      <c r="A21" s="116"/>
      <c r="B21" s="168" t="s">
        <v>41</v>
      </c>
      <c r="C21" s="168"/>
      <c r="D21" s="169"/>
      <c r="E21" s="169"/>
      <c r="F21" s="24"/>
      <c r="G21" s="25"/>
    </row>
    <row r="22" spans="1:7" ht="14.25" thickBot="1">
      <c r="A22" s="103"/>
      <c r="B22" s="104"/>
      <c r="C22" s="1"/>
      <c r="D22" s="2"/>
      <c r="E22" s="2"/>
      <c r="F22" s="2"/>
      <c r="G22" s="2"/>
    </row>
    <row r="23" spans="1:7" ht="30" customHeight="1">
      <c r="A23" s="136" t="s">
        <v>68</v>
      </c>
      <c r="B23" s="137"/>
      <c r="C23" s="137"/>
      <c r="D23" s="138" t="s">
        <v>83</v>
      </c>
      <c r="E23" s="139"/>
      <c r="F23" s="139"/>
      <c r="G23" s="140"/>
    </row>
    <row r="24" spans="1:7" ht="30" customHeight="1" thickBot="1">
      <c r="A24" s="119" t="s">
        <v>69</v>
      </c>
      <c r="B24" s="120"/>
      <c r="C24" s="120"/>
      <c r="D24" s="121">
        <f>DSUM(A28:G34,"支出額",F25:G26)/1000000</f>
        <v>90.3195</v>
      </c>
      <c r="E24" s="122"/>
      <c r="F24" s="122"/>
      <c r="G24" s="123"/>
    </row>
    <row r="25" spans="1:7" ht="13.5">
      <c r="A25" s="105"/>
      <c r="B25" s="105"/>
      <c r="C25" s="22"/>
      <c r="D25" s="3" t="s">
        <v>18</v>
      </c>
      <c r="E25" s="3" t="s">
        <v>18</v>
      </c>
      <c r="F25" s="3" t="s">
        <v>18</v>
      </c>
      <c r="G25" s="3" t="s">
        <v>18</v>
      </c>
    </row>
    <row r="26" spans="1:7" ht="12.75" customHeight="1">
      <c r="A26" s="106"/>
      <c r="B26" s="106"/>
      <c r="C26" s="20"/>
      <c r="D26" s="4" t="s">
        <v>79</v>
      </c>
      <c r="E26" s="4" t="s">
        <v>80</v>
      </c>
      <c r="F26" s="4" t="s">
        <v>81</v>
      </c>
      <c r="G26" s="4" t="s">
        <v>82</v>
      </c>
    </row>
    <row r="27" spans="1:7" ht="14.25" thickBot="1">
      <c r="A27" s="107" t="s">
        <v>6</v>
      </c>
      <c r="B27" s="114" t="s">
        <v>44</v>
      </c>
      <c r="C27" s="114"/>
      <c r="D27" s="17"/>
      <c r="E27" s="17"/>
      <c r="F27" s="17"/>
      <c r="G27" s="21" t="s">
        <v>31</v>
      </c>
    </row>
    <row r="28" spans="1:7" ht="30" customHeight="1">
      <c r="A28" s="164" t="s">
        <v>16</v>
      </c>
      <c r="B28" s="165"/>
      <c r="C28" s="166" t="s">
        <v>14</v>
      </c>
      <c r="D28" s="167"/>
      <c r="E28" s="29" t="s">
        <v>15</v>
      </c>
      <c r="F28" s="28" t="s">
        <v>17</v>
      </c>
      <c r="G28" s="30" t="s">
        <v>49</v>
      </c>
    </row>
    <row r="29" spans="1:7" ht="30" customHeight="1">
      <c r="A29" s="162">
        <v>40848</v>
      </c>
      <c r="B29" s="163"/>
      <c r="C29" s="161" t="s">
        <v>25</v>
      </c>
      <c r="D29" s="161"/>
      <c r="E29" s="5" t="s">
        <v>27</v>
      </c>
      <c r="F29" s="6">
        <v>80000000</v>
      </c>
      <c r="G29" s="5" t="s">
        <v>51</v>
      </c>
    </row>
    <row r="30" spans="1:7" ht="30" customHeight="1">
      <c r="A30" s="162">
        <v>40878</v>
      </c>
      <c r="B30" s="163"/>
      <c r="C30" s="161" t="s">
        <v>29</v>
      </c>
      <c r="D30" s="161"/>
      <c r="E30" s="5" t="s">
        <v>50</v>
      </c>
      <c r="F30" s="6">
        <v>568000</v>
      </c>
      <c r="G30" s="5" t="s">
        <v>51</v>
      </c>
    </row>
    <row r="31" spans="1:7" ht="30" customHeight="1">
      <c r="A31" s="162">
        <v>40909</v>
      </c>
      <c r="B31" s="163"/>
      <c r="C31" s="161" t="s">
        <v>25</v>
      </c>
      <c r="D31" s="161"/>
      <c r="E31" s="5" t="s">
        <v>27</v>
      </c>
      <c r="F31" s="6">
        <v>10000000</v>
      </c>
      <c r="G31" s="5" t="s">
        <v>51</v>
      </c>
    </row>
    <row r="32" spans="1:7" ht="30" customHeight="1">
      <c r="A32" s="162">
        <v>40940</v>
      </c>
      <c r="B32" s="163"/>
      <c r="C32" s="161" t="s">
        <v>26</v>
      </c>
      <c r="D32" s="161"/>
      <c r="E32" s="5" t="s">
        <v>28</v>
      </c>
      <c r="F32" s="6">
        <v>220500</v>
      </c>
      <c r="G32" s="5" t="s">
        <v>52</v>
      </c>
    </row>
    <row r="33" spans="1:7" ht="30" customHeight="1">
      <c r="A33" s="162">
        <v>40969</v>
      </c>
      <c r="B33" s="163"/>
      <c r="C33" s="161" t="s">
        <v>47</v>
      </c>
      <c r="D33" s="161"/>
      <c r="E33" s="5" t="s">
        <v>48</v>
      </c>
      <c r="F33" s="31">
        <v>-469000</v>
      </c>
      <c r="G33" s="5" t="s">
        <v>51</v>
      </c>
    </row>
    <row r="34" spans="1:7" ht="30" customHeight="1">
      <c r="A34" s="170"/>
      <c r="B34" s="170"/>
      <c r="C34" s="161"/>
      <c r="D34" s="161"/>
      <c r="E34" s="5"/>
      <c r="F34" s="6">
        <f>SUM(F29:F33)</f>
        <v>90319500</v>
      </c>
      <c r="G34" s="5"/>
    </row>
    <row r="35" spans="3:5" ht="30" customHeight="1">
      <c r="C35" s="10"/>
      <c r="D35" s="10"/>
      <c r="E35" s="10"/>
    </row>
    <row r="36" spans="3:5" ht="30" customHeight="1">
      <c r="C36" s="10"/>
      <c r="D36" s="10"/>
      <c r="E36" s="10"/>
    </row>
    <row r="37" spans="3:5" ht="30" customHeight="1">
      <c r="C37" s="10"/>
      <c r="D37" s="10"/>
      <c r="E37" s="10"/>
    </row>
    <row r="38" spans="3:5" ht="30" customHeight="1">
      <c r="C38" s="10"/>
      <c r="D38" s="10"/>
      <c r="E38" s="10"/>
    </row>
    <row r="39" spans="3:5" ht="30" customHeight="1">
      <c r="C39" s="10"/>
      <c r="D39" s="10"/>
      <c r="E39" s="10"/>
    </row>
    <row r="40" spans="3:5" ht="30" customHeight="1">
      <c r="C40" s="10"/>
      <c r="D40" s="10"/>
      <c r="E40" s="10"/>
    </row>
    <row r="41" spans="3:5" ht="30" customHeight="1">
      <c r="C41" s="10"/>
      <c r="D41" s="10"/>
      <c r="E41" s="10"/>
    </row>
    <row r="42" spans="3:5" ht="13.5">
      <c r="C42" s="10"/>
      <c r="D42" s="10"/>
      <c r="E42" s="10"/>
    </row>
    <row r="43" spans="3:5" ht="13.5">
      <c r="C43" s="10"/>
      <c r="D43" s="10"/>
      <c r="E43" s="10"/>
    </row>
    <row r="44" spans="3:5" ht="13.5">
      <c r="C44" s="10"/>
      <c r="D44" s="10"/>
      <c r="E44" s="10"/>
    </row>
    <row r="45" spans="3:5" ht="13.5">
      <c r="C45" s="10"/>
      <c r="D45" s="10"/>
      <c r="E45" s="10"/>
    </row>
    <row r="46" spans="3:5" ht="13.5">
      <c r="C46" s="10"/>
      <c r="D46" s="10"/>
      <c r="E46" s="10"/>
    </row>
    <row r="47" spans="3:5" ht="13.5">
      <c r="C47" s="10"/>
      <c r="D47" s="10"/>
      <c r="E47" s="10"/>
    </row>
    <row r="48" spans="3:5" ht="13.5">
      <c r="C48" s="10"/>
      <c r="D48" s="10"/>
      <c r="E48" s="10"/>
    </row>
    <row r="49" spans="3:5" ht="13.5">
      <c r="C49" s="10"/>
      <c r="D49" s="10"/>
      <c r="E49" s="10"/>
    </row>
    <row r="50" spans="3:5" ht="13.5">
      <c r="C50" s="10"/>
      <c r="D50" s="10"/>
      <c r="E50" s="10"/>
    </row>
    <row r="51" spans="3:5" ht="13.5">
      <c r="C51" s="10"/>
      <c r="D51" s="10"/>
      <c r="E51" s="10"/>
    </row>
    <row r="52" spans="3:5" ht="13.5">
      <c r="C52" s="10"/>
      <c r="D52" s="10"/>
      <c r="E52" s="10"/>
    </row>
    <row r="53" spans="3:5" ht="13.5">
      <c r="C53" s="10"/>
      <c r="D53" s="10"/>
      <c r="E53" s="10"/>
    </row>
    <row r="54" spans="3:5" ht="13.5">
      <c r="C54" s="10"/>
      <c r="D54" s="10"/>
      <c r="E54" s="10"/>
    </row>
    <row r="55" spans="3:5" ht="13.5">
      <c r="C55" s="10"/>
      <c r="D55" s="10"/>
      <c r="E55" s="10"/>
    </row>
    <row r="56" spans="3:5" ht="13.5">
      <c r="C56" s="10"/>
      <c r="D56" s="10"/>
      <c r="E56" s="10"/>
    </row>
    <row r="57" spans="3:5" ht="13.5">
      <c r="C57" s="10"/>
      <c r="D57" s="10"/>
      <c r="E57" s="10"/>
    </row>
    <row r="58" spans="3:5" ht="13.5">
      <c r="C58" s="10"/>
      <c r="D58" s="10"/>
      <c r="E58" s="10"/>
    </row>
    <row r="59" spans="3:5" ht="13.5">
      <c r="C59" s="10"/>
      <c r="D59" s="10"/>
      <c r="E59" s="10"/>
    </row>
    <row r="60" spans="3:5" ht="13.5">
      <c r="C60" s="10"/>
      <c r="D60" s="10"/>
      <c r="E60" s="10"/>
    </row>
    <row r="61" spans="3:5" ht="13.5">
      <c r="C61" s="10"/>
      <c r="D61" s="10"/>
      <c r="E61" s="10"/>
    </row>
    <row r="62" spans="3:5" ht="13.5">
      <c r="C62" s="10"/>
      <c r="D62" s="10"/>
      <c r="E62" s="10"/>
    </row>
    <row r="63" spans="3:5" ht="13.5">
      <c r="C63" s="10"/>
      <c r="D63" s="10"/>
      <c r="E63" s="10"/>
    </row>
    <row r="64" spans="3:5" ht="13.5">
      <c r="C64" s="10"/>
      <c r="D64" s="10"/>
      <c r="E64" s="10"/>
    </row>
    <row r="65" spans="3:5" ht="13.5">
      <c r="C65" s="10"/>
      <c r="D65" s="10"/>
      <c r="E65" s="10"/>
    </row>
    <row r="66" spans="3:5" ht="13.5">
      <c r="C66" s="10"/>
      <c r="D66" s="10"/>
      <c r="E66" s="10"/>
    </row>
    <row r="67" spans="3:5" ht="13.5">
      <c r="C67" s="10"/>
      <c r="D67" s="10"/>
      <c r="E67" s="10"/>
    </row>
    <row r="68" spans="3:5" ht="13.5">
      <c r="C68" s="10"/>
      <c r="D68" s="10"/>
      <c r="E68" s="10"/>
    </row>
    <row r="69" spans="3:5" ht="13.5">
      <c r="C69" s="10"/>
      <c r="D69" s="10"/>
      <c r="E69" s="10"/>
    </row>
    <row r="70" spans="3:5" ht="13.5">
      <c r="C70" s="10"/>
      <c r="D70" s="10"/>
      <c r="E70" s="10"/>
    </row>
    <row r="71" spans="3:5" ht="13.5">
      <c r="C71" s="10"/>
      <c r="D71" s="10"/>
      <c r="E71" s="10"/>
    </row>
    <row r="72" spans="3:5" ht="13.5">
      <c r="C72" s="10"/>
      <c r="D72" s="10"/>
      <c r="E72" s="10"/>
    </row>
    <row r="73" spans="3:5" ht="13.5">
      <c r="C73" s="10"/>
      <c r="D73" s="10"/>
      <c r="E73" s="10"/>
    </row>
    <row r="74" spans="3:5" ht="13.5">
      <c r="C74" s="10"/>
      <c r="D74" s="10"/>
      <c r="E74" s="10"/>
    </row>
    <row r="75" spans="3:5" ht="13.5">
      <c r="C75" s="10"/>
      <c r="D75" s="10"/>
      <c r="E75" s="10"/>
    </row>
    <row r="76" spans="3:5" ht="13.5">
      <c r="C76" s="10"/>
      <c r="D76" s="10"/>
      <c r="E76" s="10"/>
    </row>
    <row r="77" spans="3:5" ht="13.5">
      <c r="C77" s="10"/>
      <c r="D77" s="10"/>
      <c r="E77" s="10"/>
    </row>
    <row r="78" spans="3:5" ht="13.5">
      <c r="C78" s="10"/>
      <c r="D78" s="10"/>
      <c r="E78" s="10"/>
    </row>
    <row r="79" spans="3:5" ht="13.5">
      <c r="C79" s="10"/>
      <c r="D79" s="10"/>
      <c r="E79" s="10"/>
    </row>
    <row r="80" spans="3:5" ht="13.5">
      <c r="C80" s="10"/>
      <c r="D80" s="10"/>
      <c r="E80" s="10"/>
    </row>
    <row r="81" spans="3:5" ht="13.5">
      <c r="C81" s="10"/>
      <c r="D81" s="10"/>
      <c r="E81" s="10"/>
    </row>
    <row r="82" spans="3:5" ht="13.5">
      <c r="C82" s="10"/>
      <c r="D82" s="10"/>
      <c r="E82" s="10"/>
    </row>
    <row r="83" spans="3:5" ht="13.5">
      <c r="C83" s="10"/>
      <c r="D83" s="10"/>
      <c r="E83" s="10"/>
    </row>
    <row r="84" spans="3:5" ht="13.5">
      <c r="C84" s="10"/>
      <c r="D84" s="10"/>
      <c r="E84" s="10"/>
    </row>
    <row r="85" spans="3:5" ht="13.5">
      <c r="C85" s="10"/>
      <c r="D85" s="10"/>
      <c r="E85" s="10"/>
    </row>
    <row r="86" spans="3:5" ht="13.5">
      <c r="C86" s="10"/>
      <c r="D86" s="10"/>
      <c r="E86" s="10"/>
    </row>
    <row r="87" spans="3:5" ht="13.5">
      <c r="C87" s="10"/>
      <c r="D87" s="10"/>
      <c r="E87" s="10"/>
    </row>
    <row r="88" spans="3:5" ht="13.5">
      <c r="C88" s="10"/>
      <c r="D88" s="10"/>
      <c r="E88" s="10"/>
    </row>
    <row r="89" spans="3:5" ht="13.5">
      <c r="C89" s="10"/>
      <c r="D89" s="10"/>
      <c r="E89" s="10"/>
    </row>
    <row r="90" spans="3:5" ht="13.5">
      <c r="C90" s="10"/>
      <c r="D90" s="10"/>
      <c r="E90" s="10"/>
    </row>
    <row r="91" spans="3:5" ht="13.5">
      <c r="C91" s="10"/>
      <c r="D91" s="10"/>
      <c r="E91" s="10"/>
    </row>
    <row r="92" spans="3:5" ht="13.5">
      <c r="C92" s="10"/>
      <c r="D92" s="10"/>
      <c r="E92" s="10"/>
    </row>
    <row r="93" spans="3:5" ht="13.5">
      <c r="C93" s="10"/>
      <c r="D93" s="10"/>
      <c r="E93" s="10"/>
    </row>
    <row r="94" spans="3:5" ht="13.5">
      <c r="C94" s="10"/>
      <c r="D94" s="10"/>
      <c r="E94" s="10"/>
    </row>
    <row r="95" spans="3:5" ht="13.5">
      <c r="C95" s="10"/>
      <c r="D95" s="10"/>
      <c r="E95" s="10"/>
    </row>
    <row r="96" spans="3:5" ht="13.5">
      <c r="C96" s="10"/>
      <c r="D96" s="10"/>
      <c r="E96" s="10"/>
    </row>
    <row r="97" spans="3:5" ht="13.5">
      <c r="C97" s="10"/>
      <c r="D97" s="10"/>
      <c r="E97" s="10"/>
    </row>
    <row r="98" spans="3:5" ht="13.5">
      <c r="C98" s="10"/>
      <c r="D98" s="10"/>
      <c r="E98" s="10"/>
    </row>
    <row r="99" spans="3:5" ht="13.5">
      <c r="C99" s="10"/>
      <c r="D99" s="10"/>
      <c r="E99" s="10"/>
    </row>
    <row r="100" spans="3:5" ht="13.5">
      <c r="C100" s="10"/>
      <c r="D100" s="10"/>
      <c r="E100" s="10"/>
    </row>
    <row r="101" spans="3:5" ht="13.5">
      <c r="C101" s="10"/>
      <c r="D101" s="10"/>
      <c r="E101" s="10"/>
    </row>
    <row r="102" spans="3:5" ht="13.5">
      <c r="C102" s="10"/>
      <c r="D102" s="10"/>
      <c r="E102" s="10"/>
    </row>
    <row r="103" spans="3:5" ht="13.5">
      <c r="C103" s="10"/>
      <c r="D103" s="10"/>
      <c r="E103" s="10"/>
    </row>
    <row r="104" spans="3:5" ht="13.5">
      <c r="C104" s="10"/>
      <c r="D104" s="10"/>
      <c r="E104" s="10"/>
    </row>
    <row r="105" spans="3:5" ht="13.5">
      <c r="C105" s="10"/>
      <c r="D105" s="10"/>
      <c r="E105" s="10"/>
    </row>
    <row r="106" spans="3:5" ht="13.5">
      <c r="C106" s="10"/>
      <c r="D106" s="10"/>
      <c r="E106" s="10"/>
    </row>
    <row r="107" spans="3:5" ht="13.5">
      <c r="C107" s="10"/>
      <c r="D107" s="10"/>
      <c r="E107" s="10"/>
    </row>
    <row r="108" spans="3:5" ht="13.5">
      <c r="C108" s="10"/>
      <c r="D108" s="10"/>
      <c r="E108" s="10"/>
    </row>
    <row r="109" spans="3:5" ht="13.5">
      <c r="C109" s="10"/>
      <c r="D109" s="10"/>
      <c r="E109" s="10"/>
    </row>
    <row r="110" spans="3:5" ht="13.5">
      <c r="C110" s="10"/>
      <c r="D110" s="10"/>
      <c r="E110" s="10"/>
    </row>
    <row r="111" spans="3:5" ht="13.5">
      <c r="C111" s="10"/>
      <c r="D111" s="10"/>
      <c r="E111" s="10"/>
    </row>
    <row r="112" spans="3:5" ht="13.5">
      <c r="C112" s="10"/>
      <c r="D112" s="10"/>
      <c r="E112" s="10"/>
    </row>
    <row r="113" spans="3:5" ht="13.5">
      <c r="C113" s="10"/>
      <c r="D113" s="10"/>
      <c r="E113" s="10"/>
    </row>
    <row r="114" spans="3:5" ht="13.5">
      <c r="C114" s="10"/>
      <c r="D114" s="10"/>
      <c r="E114" s="10"/>
    </row>
    <row r="115" spans="3:5" ht="13.5">
      <c r="C115" s="10"/>
      <c r="D115" s="10"/>
      <c r="E115" s="10"/>
    </row>
    <row r="116" spans="3:5" ht="13.5">
      <c r="C116" s="10"/>
      <c r="D116" s="10"/>
      <c r="E116" s="10"/>
    </row>
    <row r="117" spans="3:5" ht="13.5">
      <c r="C117" s="10"/>
      <c r="D117" s="10"/>
      <c r="E117" s="10"/>
    </row>
    <row r="118" spans="3:5" ht="13.5">
      <c r="C118" s="10"/>
      <c r="D118" s="10"/>
      <c r="E118" s="10"/>
    </row>
    <row r="119" spans="3:5" ht="13.5">
      <c r="C119" s="10"/>
      <c r="D119" s="10"/>
      <c r="E119" s="10"/>
    </row>
    <row r="120" spans="3:5" ht="13.5">
      <c r="C120" s="10"/>
      <c r="D120" s="10"/>
      <c r="E120" s="10"/>
    </row>
    <row r="121" spans="3:5" ht="13.5">
      <c r="C121" s="10"/>
      <c r="D121" s="10"/>
      <c r="E121" s="10"/>
    </row>
    <row r="122" spans="3:5" ht="13.5">
      <c r="C122" s="10"/>
      <c r="D122" s="10"/>
      <c r="E122" s="10"/>
    </row>
    <row r="123" spans="3:5" ht="13.5">
      <c r="C123" s="10"/>
      <c r="D123" s="10"/>
      <c r="E123" s="10"/>
    </row>
    <row r="124" spans="3:5" ht="13.5">
      <c r="C124" s="10"/>
      <c r="D124" s="10"/>
      <c r="E124" s="10"/>
    </row>
    <row r="125" spans="3:5" ht="13.5">
      <c r="C125" s="10"/>
      <c r="D125" s="10"/>
      <c r="E125" s="10"/>
    </row>
    <row r="126" spans="3:5" ht="13.5">
      <c r="C126" s="10"/>
      <c r="D126" s="10"/>
      <c r="E126" s="10"/>
    </row>
    <row r="127" spans="3:5" ht="13.5">
      <c r="C127" s="10"/>
      <c r="D127" s="10"/>
      <c r="E127" s="10"/>
    </row>
    <row r="128" spans="3:5" ht="13.5">
      <c r="C128" s="10"/>
      <c r="D128" s="10"/>
      <c r="E128" s="10"/>
    </row>
  </sheetData>
  <sheetProtection/>
  <mergeCells count="54">
    <mergeCell ref="D17:E17"/>
    <mergeCell ref="A18:C18"/>
    <mergeCell ref="D18:E18"/>
    <mergeCell ref="A15:C15"/>
    <mergeCell ref="A5:C5"/>
    <mergeCell ref="D5:G5"/>
    <mergeCell ref="D9:G9"/>
    <mergeCell ref="D10:G10"/>
    <mergeCell ref="D7:F7"/>
    <mergeCell ref="B9:C9"/>
    <mergeCell ref="D20:E20"/>
    <mergeCell ref="B21:C21"/>
    <mergeCell ref="D21:E21"/>
    <mergeCell ref="A34:B34"/>
    <mergeCell ref="C34:D34"/>
    <mergeCell ref="A32:B32"/>
    <mergeCell ref="C32:D32"/>
    <mergeCell ref="A33:B33"/>
    <mergeCell ref="C33:D33"/>
    <mergeCell ref="A30:B30"/>
    <mergeCell ref="C30:D30"/>
    <mergeCell ref="A31:B31"/>
    <mergeCell ref="C31:D31"/>
    <mergeCell ref="A28:B28"/>
    <mergeCell ref="C28:D28"/>
    <mergeCell ref="A29:B29"/>
    <mergeCell ref="C29:D29"/>
    <mergeCell ref="B11:C11"/>
    <mergeCell ref="D11:G11"/>
    <mergeCell ref="B12:C12"/>
    <mergeCell ref="D12:G12"/>
    <mergeCell ref="D15:E15"/>
    <mergeCell ref="A16:C16"/>
    <mergeCell ref="D16:E16"/>
    <mergeCell ref="A1:G1"/>
    <mergeCell ref="A3:B3"/>
    <mergeCell ref="A4:C4"/>
    <mergeCell ref="D4:G4"/>
    <mergeCell ref="B10:C10"/>
    <mergeCell ref="A23:C23"/>
    <mergeCell ref="D23:G23"/>
    <mergeCell ref="B6:C8"/>
    <mergeCell ref="D6:G6"/>
    <mergeCell ref="A17:C17"/>
    <mergeCell ref="A6:A8"/>
    <mergeCell ref="D8:F8"/>
    <mergeCell ref="B27:C27"/>
    <mergeCell ref="A19:A21"/>
    <mergeCell ref="B19:C19"/>
    <mergeCell ref="D19:E19"/>
    <mergeCell ref="B20:C20"/>
    <mergeCell ref="A24:C24"/>
    <mergeCell ref="D24:G24"/>
    <mergeCell ref="A11:A12"/>
  </mergeCells>
  <conditionalFormatting sqref="A28:G34">
    <cfRule type="cellIs" priority="1" dxfId="11"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699"/>
  <sheetViews>
    <sheetView tabSelected="1" zoomScaleSheetLayoutView="85" zoomScalePageLayoutView="0" workbookViewId="0" topLeftCell="A1">
      <selection activeCell="G66" sqref="G66"/>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90</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3422.584225</v>
      </c>
      <c r="E6" s="257"/>
      <c r="F6" s="257"/>
      <c r="G6" s="258"/>
    </row>
    <row r="7" spans="1:7" ht="15" customHeight="1">
      <c r="A7" s="206"/>
      <c r="B7" s="253"/>
      <c r="C7" s="254"/>
      <c r="D7" s="259" t="s">
        <v>12</v>
      </c>
      <c r="E7" s="260"/>
      <c r="F7" s="260"/>
      <c r="G7" s="37">
        <v>3412.134</v>
      </c>
    </row>
    <row r="8" spans="1:7" ht="15" customHeight="1">
      <c r="A8" s="213"/>
      <c r="B8" s="255"/>
      <c r="C8" s="256"/>
      <c r="D8" s="261" t="s">
        <v>13</v>
      </c>
      <c r="E8" s="262"/>
      <c r="F8" s="262"/>
      <c r="G8" s="38">
        <f>SUM(G16:G18)/1000000</f>
        <v>10.450225</v>
      </c>
    </row>
    <row r="9" spans="1:7" ht="45" customHeight="1">
      <c r="A9" s="89" t="s">
        <v>3</v>
      </c>
      <c r="B9" s="223" t="s">
        <v>75</v>
      </c>
      <c r="C9" s="224"/>
      <c r="D9" s="225">
        <f>D6-D10</f>
        <v>335.15975400000025</v>
      </c>
      <c r="E9" s="226"/>
      <c r="F9" s="226"/>
      <c r="G9" s="227"/>
    </row>
    <row r="10" spans="1:7" ht="30" customHeight="1">
      <c r="A10" s="90" t="s">
        <v>4</v>
      </c>
      <c r="B10" s="228" t="s">
        <v>19</v>
      </c>
      <c r="C10" s="228"/>
      <c r="D10" s="229">
        <f>D25+D26+J23+J24+L23+L24</f>
        <v>3087.424471</v>
      </c>
      <c r="E10" s="229"/>
      <c r="F10" s="229"/>
      <c r="G10" s="230"/>
    </row>
    <row r="11" spans="1:7" ht="60" customHeight="1">
      <c r="A11" s="214" t="s">
        <v>5</v>
      </c>
      <c r="B11" s="231" t="s">
        <v>30</v>
      </c>
      <c r="C11" s="232"/>
      <c r="D11" s="233" t="s">
        <v>126</v>
      </c>
      <c r="E11" s="234"/>
      <c r="F11" s="234"/>
      <c r="G11" s="235"/>
    </row>
    <row r="12" spans="1:7" ht="30" customHeight="1" thickBot="1">
      <c r="A12" s="215"/>
      <c r="B12" s="236" t="s">
        <v>1</v>
      </c>
      <c r="C12" s="236"/>
      <c r="D12" s="237">
        <v>335</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19" t="s">
        <v>89</v>
      </c>
      <c r="E16" s="220"/>
      <c r="F16" s="44"/>
      <c r="G16" s="45">
        <f>N16</f>
        <v>10450225</v>
      </c>
      <c r="I16" s="62" t="s">
        <v>36</v>
      </c>
      <c r="J16" s="50">
        <v>3433888</v>
      </c>
      <c r="K16" s="57">
        <v>4323937</v>
      </c>
      <c r="L16" s="57">
        <v>1897988</v>
      </c>
      <c r="M16" s="57">
        <v>794412</v>
      </c>
      <c r="N16" s="58">
        <f aca="true" t="shared" si="0" ref="N16:N21">SUM(J16:M16)</f>
        <v>10450225</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55"/>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55"/>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193" t="s">
        <v>77</v>
      </c>
      <c r="B23" s="194"/>
      <c r="C23" s="194"/>
      <c r="D23" s="195">
        <f>J23+J24</f>
        <v>427.400916</v>
      </c>
      <c r="E23" s="195"/>
      <c r="F23" s="195"/>
      <c r="G23" s="196"/>
      <c r="I23" s="61" t="s">
        <v>56</v>
      </c>
      <c r="J23" s="69"/>
      <c r="K23" s="61" t="s">
        <v>63</v>
      </c>
      <c r="L23" s="108">
        <v>625.792895</v>
      </c>
      <c r="M23" s="83" t="s">
        <v>74</v>
      </c>
      <c r="N23" s="84">
        <v>596.948348</v>
      </c>
    </row>
    <row r="24" spans="1:14" ht="30" customHeight="1" thickBot="1">
      <c r="A24" s="197" t="s">
        <v>78</v>
      </c>
      <c r="B24" s="198"/>
      <c r="C24" s="198"/>
      <c r="D24" s="199">
        <f>L23+L24</f>
        <v>1318.274853</v>
      </c>
      <c r="E24" s="200"/>
      <c r="F24" s="200"/>
      <c r="G24" s="201"/>
      <c r="I24" s="70" t="s">
        <v>57</v>
      </c>
      <c r="J24" s="71">
        <v>427.400916</v>
      </c>
      <c r="K24" s="70" t="s">
        <v>67</v>
      </c>
      <c r="L24" s="67">
        <v>692.481958</v>
      </c>
      <c r="M24" s="85"/>
      <c r="N24" s="86"/>
    </row>
    <row r="25" spans="1:7" s="53" customFormat="1" ht="31.5" customHeight="1">
      <c r="A25" s="193" t="s">
        <v>68</v>
      </c>
      <c r="B25" s="194"/>
      <c r="C25" s="194"/>
      <c r="D25" s="195">
        <f>N23</f>
        <v>596.948348</v>
      </c>
      <c r="E25" s="195"/>
      <c r="F25" s="195"/>
      <c r="G25" s="196"/>
    </row>
    <row r="26" spans="1:7" s="53" customFormat="1" ht="31.5" customHeight="1" thickBot="1">
      <c r="A26" s="197" t="s">
        <v>69</v>
      </c>
      <c r="B26" s="198"/>
      <c r="C26" s="198"/>
      <c r="D26" s="199">
        <f>DSUM(A30:G449,"支出額",F27:G28)/1000000</f>
        <v>744.800354</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33" t="s">
        <v>17</v>
      </c>
      <c r="G30" s="34" t="s">
        <v>49</v>
      </c>
    </row>
    <row r="31" spans="1:7" ht="30" customHeight="1">
      <c r="A31" s="189">
        <v>40823</v>
      </c>
      <c r="B31" s="190"/>
      <c r="C31" s="191" t="s">
        <v>100</v>
      </c>
      <c r="D31" s="192"/>
      <c r="E31" s="79" t="s">
        <v>101</v>
      </c>
      <c r="F31" s="80">
        <v>82500</v>
      </c>
      <c r="G31" s="79" t="s">
        <v>102</v>
      </c>
    </row>
    <row r="32" spans="1:7" ht="30" customHeight="1">
      <c r="A32" s="189">
        <v>40833</v>
      </c>
      <c r="B32" s="190"/>
      <c r="C32" s="191" t="s">
        <v>103</v>
      </c>
      <c r="D32" s="192"/>
      <c r="E32" s="79" t="s">
        <v>119</v>
      </c>
      <c r="F32" s="80">
        <v>2000</v>
      </c>
      <c r="G32" s="79" t="s">
        <v>104</v>
      </c>
    </row>
    <row r="33" spans="1:7" ht="30" customHeight="1">
      <c r="A33" s="189">
        <v>40841</v>
      </c>
      <c r="B33" s="190"/>
      <c r="C33" s="191" t="s">
        <v>98</v>
      </c>
      <c r="D33" s="192"/>
      <c r="E33" s="79" t="s">
        <v>99</v>
      </c>
      <c r="F33" s="80">
        <v>103329689</v>
      </c>
      <c r="G33" s="79" t="s">
        <v>97</v>
      </c>
    </row>
    <row r="34" spans="1:7" ht="30" customHeight="1">
      <c r="A34" s="189">
        <v>40841</v>
      </c>
      <c r="B34" s="190"/>
      <c r="C34" s="191" t="s">
        <v>95</v>
      </c>
      <c r="D34" s="192"/>
      <c r="E34" s="79" t="s">
        <v>96</v>
      </c>
      <c r="F34" s="80">
        <v>408000</v>
      </c>
      <c r="G34" s="79" t="s">
        <v>97</v>
      </c>
    </row>
    <row r="35" spans="1:7" ht="30" customHeight="1">
      <c r="A35" s="189">
        <v>40857</v>
      </c>
      <c r="B35" s="190"/>
      <c r="C35" s="191" t="s">
        <v>100</v>
      </c>
      <c r="D35" s="192"/>
      <c r="E35" s="79" t="s">
        <v>101</v>
      </c>
      <c r="F35" s="80">
        <v>82500</v>
      </c>
      <c r="G35" s="79" t="s">
        <v>102</v>
      </c>
    </row>
    <row r="36" spans="1:7" ht="30" customHeight="1">
      <c r="A36" s="189">
        <v>40868</v>
      </c>
      <c r="B36" s="190"/>
      <c r="C36" s="191" t="s">
        <v>103</v>
      </c>
      <c r="D36" s="192"/>
      <c r="E36" s="79" t="s">
        <v>119</v>
      </c>
      <c r="F36" s="80">
        <v>10000</v>
      </c>
      <c r="G36" s="79" t="s">
        <v>104</v>
      </c>
    </row>
    <row r="37" spans="1:7" ht="30" customHeight="1">
      <c r="A37" s="189">
        <v>40868</v>
      </c>
      <c r="B37" s="190"/>
      <c r="C37" s="191" t="s">
        <v>105</v>
      </c>
      <c r="D37" s="192"/>
      <c r="E37" s="79" t="s">
        <v>107</v>
      </c>
      <c r="F37" s="80">
        <v>10000</v>
      </c>
      <c r="G37" s="79" t="s">
        <v>104</v>
      </c>
    </row>
    <row r="38" spans="1:7" ht="30" customHeight="1">
      <c r="A38" s="189">
        <v>40872</v>
      </c>
      <c r="B38" s="190"/>
      <c r="C38" s="191" t="s">
        <v>98</v>
      </c>
      <c r="D38" s="192"/>
      <c r="E38" s="79" t="s">
        <v>99</v>
      </c>
      <c r="F38" s="80">
        <v>100512688</v>
      </c>
      <c r="G38" s="79" t="s">
        <v>97</v>
      </c>
    </row>
    <row r="39" spans="1:7" ht="30" customHeight="1">
      <c r="A39" s="189">
        <v>40872</v>
      </c>
      <c r="B39" s="190"/>
      <c r="C39" s="191" t="s">
        <v>95</v>
      </c>
      <c r="D39" s="192"/>
      <c r="E39" s="79" t="s">
        <v>96</v>
      </c>
      <c r="F39" s="80">
        <v>408000</v>
      </c>
      <c r="G39" s="79" t="s">
        <v>97</v>
      </c>
    </row>
    <row r="40" spans="1:7" ht="30" customHeight="1">
      <c r="A40" s="189">
        <v>40886</v>
      </c>
      <c r="B40" s="190"/>
      <c r="C40" s="191" t="s">
        <v>100</v>
      </c>
      <c r="D40" s="192"/>
      <c r="E40" s="79" t="s">
        <v>101</v>
      </c>
      <c r="F40" s="80">
        <v>82500</v>
      </c>
      <c r="G40" s="79" t="s">
        <v>102</v>
      </c>
    </row>
    <row r="41" spans="1:7" ht="30" customHeight="1">
      <c r="A41" s="189">
        <v>40897</v>
      </c>
      <c r="B41" s="190"/>
      <c r="C41" s="191" t="s">
        <v>127</v>
      </c>
      <c r="D41" s="192"/>
      <c r="E41" s="79" t="s">
        <v>128</v>
      </c>
      <c r="F41" s="80">
        <v>-9478</v>
      </c>
      <c r="G41" s="79" t="s">
        <v>129</v>
      </c>
    </row>
    <row r="42" spans="1:7" ht="30" customHeight="1">
      <c r="A42" s="189">
        <v>40897</v>
      </c>
      <c r="B42" s="190"/>
      <c r="C42" s="191" t="s">
        <v>130</v>
      </c>
      <c r="D42" s="192"/>
      <c r="E42" s="79" t="s">
        <v>134</v>
      </c>
      <c r="F42" s="80">
        <v>-5790228</v>
      </c>
      <c r="G42" s="79" t="s">
        <v>131</v>
      </c>
    </row>
    <row r="43" spans="1:7" ht="30" customHeight="1">
      <c r="A43" s="189">
        <v>40896</v>
      </c>
      <c r="B43" s="190"/>
      <c r="C43" s="191" t="s">
        <v>103</v>
      </c>
      <c r="D43" s="192"/>
      <c r="E43" s="79" t="s">
        <v>119</v>
      </c>
      <c r="F43" s="80">
        <v>10000</v>
      </c>
      <c r="G43" s="79" t="s">
        <v>104</v>
      </c>
    </row>
    <row r="44" spans="1:7" ht="30" customHeight="1">
      <c r="A44" s="189">
        <v>40899</v>
      </c>
      <c r="B44" s="190"/>
      <c r="C44" s="191" t="s">
        <v>98</v>
      </c>
      <c r="D44" s="192"/>
      <c r="E44" s="79" t="s">
        <v>99</v>
      </c>
      <c r="F44" s="80">
        <v>102527668</v>
      </c>
      <c r="G44" s="79" t="s">
        <v>97</v>
      </c>
    </row>
    <row r="45" spans="1:7" ht="30" customHeight="1">
      <c r="A45" s="189">
        <v>40899</v>
      </c>
      <c r="B45" s="190"/>
      <c r="C45" s="191" t="s">
        <v>95</v>
      </c>
      <c r="D45" s="192"/>
      <c r="E45" s="79" t="s">
        <v>96</v>
      </c>
      <c r="F45" s="80">
        <v>408000</v>
      </c>
      <c r="G45" s="79" t="s">
        <v>97</v>
      </c>
    </row>
    <row r="46" spans="1:7" ht="30" customHeight="1">
      <c r="A46" s="189">
        <v>40918</v>
      </c>
      <c r="B46" s="190"/>
      <c r="C46" s="191" t="s">
        <v>100</v>
      </c>
      <c r="D46" s="192"/>
      <c r="E46" s="79" t="s">
        <v>101</v>
      </c>
      <c r="F46" s="80">
        <v>82500</v>
      </c>
      <c r="G46" s="79" t="s">
        <v>102</v>
      </c>
    </row>
    <row r="47" spans="1:7" ht="30" customHeight="1">
      <c r="A47" s="189">
        <v>40933</v>
      </c>
      <c r="B47" s="190"/>
      <c r="C47" s="191" t="s">
        <v>98</v>
      </c>
      <c r="D47" s="192"/>
      <c r="E47" s="79" t="s">
        <v>99</v>
      </c>
      <c r="F47" s="80">
        <v>101028366</v>
      </c>
      <c r="G47" s="79" t="s">
        <v>97</v>
      </c>
    </row>
    <row r="48" spans="1:7" ht="30" customHeight="1">
      <c r="A48" s="189">
        <v>40933</v>
      </c>
      <c r="B48" s="190"/>
      <c r="C48" s="191" t="s">
        <v>103</v>
      </c>
      <c r="D48" s="192"/>
      <c r="E48" s="79" t="s">
        <v>119</v>
      </c>
      <c r="F48" s="80">
        <v>7000</v>
      </c>
      <c r="G48" s="79" t="s">
        <v>104</v>
      </c>
    </row>
    <row r="49" spans="1:7" ht="30" customHeight="1">
      <c r="A49" s="189">
        <v>40933</v>
      </c>
      <c r="B49" s="190"/>
      <c r="C49" s="191" t="s">
        <v>95</v>
      </c>
      <c r="D49" s="192"/>
      <c r="E49" s="79" t="s">
        <v>96</v>
      </c>
      <c r="F49" s="80">
        <v>408000</v>
      </c>
      <c r="G49" s="79" t="s">
        <v>97</v>
      </c>
    </row>
    <row r="50" spans="1:7" ht="30" customHeight="1">
      <c r="A50" s="189">
        <v>40949</v>
      </c>
      <c r="B50" s="190"/>
      <c r="C50" s="191" t="s">
        <v>100</v>
      </c>
      <c r="D50" s="192"/>
      <c r="E50" s="79" t="s">
        <v>101</v>
      </c>
      <c r="F50" s="80">
        <v>82500</v>
      </c>
      <c r="G50" s="79" t="s">
        <v>102</v>
      </c>
    </row>
    <row r="51" spans="1:7" ht="30" customHeight="1">
      <c r="A51" s="189">
        <v>40953</v>
      </c>
      <c r="B51" s="190"/>
      <c r="C51" s="191" t="s">
        <v>105</v>
      </c>
      <c r="D51" s="192"/>
      <c r="E51" s="79" t="s">
        <v>106</v>
      </c>
      <c r="F51" s="80">
        <v>10000</v>
      </c>
      <c r="G51" s="79" t="s">
        <v>104</v>
      </c>
    </row>
    <row r="52" spans="1:7" ht="30" customHeight="1">
      <c r="A52" s="189">
        <v>40959</v>
      </c>
      <c r="B52" s="190"/>
      <c r="C52" s="191" t="s">
        <v>103</v>
      </c>
      <c r="D52" s="192"/>
      <c r="E52" s="79" t="s">
        <v>119</v>
      </c>
      <c r="F52" s="80">
        <v>1420</v>
      </c>
      <c r="G52" s="79" t="s">
        <v>104</v>
      </c>
    </row>
    <row r="53" spans="1:7" ht="30" customHeight="1">
      <c r="A53" s="189">
        <v>40959</v>
      </c>
      <c r="B53" s="190"/>
      <c r="C53" s="191" t="s">
        <v>105</v>
      </c>
      <c r="D53" s="192"/>
      <c r="E53" s="79" t="s">
        <v>107</v>
      </c>
      <c r="F53" s="80">
        <v>10000</v>
      </c>
      <c r="G53" s="79" t="s">
        <v>104</v>
      </c>
    </row>
    <row r="54" spans="1:7" ht="30" customHeight="1">
      <c r="A54" s="189">
        <v>40959</v>
      </c>
      <c r="B54" s="190"/>
      <c r="C54" s="191" t="s">
        <v>103</v>
      </c>
      <c r="D54" s="192"/>
      <c r="E54" s="79" t="s">
        <v>119</v>
      </c>
      <c r="F54" s="80">
        <v>500</v>
      </c>
      <c r="G54" s="79" t="s">
        <v>104</v>
      </c>
    </row>
    <row r="55" spans="1:7" ht="30" customHeight="1">
      <c r="A55" s="189">
        <v>40963</v>
      </c>
      <c r="B55" s="190"/>
      <c r="C55" s="191" t="s">
        <v>98</v>
      </c>
      <c r="D55" s="192"/>
      <c r="E55" s="79" t="s">
        <v>99</v>
      </c>
      <c r="F55" s="80">
        <v>102896193</v>
      </c>
      <c r="G55" s="79" t="s">
        <v>97</v>
      </c>
    </row>
    <row r="56" spans="1:7" ht="30" customHeight="1">
      <c r="A56" s="189">
        <v>40963</v>
      </c>
      <c r="B56" s="190"/>
      <c r="C56" s="191" t="s">
        <v>95</v>
      </c>
      <c r="D56" s="192"/>
      <c r="E56" s="79" t="s">
        <v>96</v>
      </c>
      <c r="F56" s="80">
        <v>408000</v>
      </c>
      <c r="G56" s="79" t="s">
        <v>97</v>
      </c>
    </row>
    <row r="57" spans="1:7" ht="30" customHeight="1">
      <c r="A57" s="189">
        <v>40977</v>
      </c>
      <c r="B57" s="190"/>
      <c r="C57" s="191" t="s">
        <v>100</v>
      </c>
      <c r="D57" s="192"/>
      <c r="E57" s="79" t="s">
        <v>101</v>
      </c>
      <c r="F57" s="80">
        <v>82500</v>
      </c>
      <c r="G57" s="79" t="s">
        <v>102</v>
      </c>
    </row>
    <row r="58" spans="1:7" ht="30" customHeight="1">
      <c r="A58" s="189">
        <v>40983</v>
      </c>
      <c r="B58" s="190"/>
      <c r="C58" s="191" t="s">
        <v>103</v>
      </c>
      <c r="D58" s="192"/>
      <c r="E58" s="79" t="s">
        <v>119</v>
      </c>
      <c r="F58" s="80">
        <v>5027</v>
      </c>
      <c r="G58" s="79" t="s">
        <v>104</v>
      </c>
    </row>
    <row r="59" spans="1:7" ht="30" customHeight="1">
      <c r="A59" s="189">
        <v>40991</v>
      </c>
      <c r="B59" s="190"/>
      <c r="C59" s="191" t="s">
        <v>98</v>
      </c>
      <c r="D59" s="192"/>
      <c r="E59" s="79" t="s">
        <v>99</v>
      </c>
      <c r="F59" s="80">
        <v>100230841</v>
      </c>
      <c r="G59" s="79" t="s">
        <v>97</v>
      </c>
    </row>
    <row r="60" spans="1:7" ht="30" customHeight="1">
      <c r="A60" s="189">
        <v>40991</v>
      </c>
      <c r="B60" s="190"/>
      <c r="C60" s="191" t="s">
        <v>95</v>
      </c>
      <c r="D60" s="192"/>
      <c r="E60" s="79" t="s">
        <v>96</v>
      </c>
      <c r="F60" s="80">
        <v>408000</v>
      </c>
      <c r="G60" s="79" t="s">
        <v>97</v>
      </c>
    </row>
    <row r="61" spans="1:7" ht="30" customHeight="1">
      <c r="A61" s="189">
        <v>41009</v>
      </c>
      <c r="B61" s="190"/>
      <c r="C61" s="191" t="s">
        <v>100</v>
      </c>
      <c r="D61" s="192"/>
      <c r="E61" s="79" t="s">
        <v>101</v>
      </c>
      <c r="F61" s="80">
        <v>82500</v>
      </c>
      <c r="G61" s="79" t="s">
        <v>102</v>
      </c>
    </row>
    <row r="62" spans="1:7" ht="30" customHeight="1">
      <c r="A62" s="189">
        <v>41009</v>
      </c>
      <c r="B62" s="190"/>
      <c r="C62" s="191" t="s">
        <v>127</v>
      </c>
      <c r="D62" s="192"/>
      <c r="E62" s="79" t="s">
        <v>128</v>
      </c>
      <c r="F62" s="80">
        <v>-5940</v>
      </c>
      <c r="G62" s="79" t="s">
        <v>102</v>
      </c>
    </row>
    <row r="63" spans="1:7" ht="30" customHeight="1">
      <c r="A63" s="189">
        <v>41009</v>
      </c>
      <c r="B63" s="190"/>
      <c r="C63" s="191" t="s">
        <v>130</v>
      </c>
      <c r="D63" s="192"/>
      <c r="E63" s="79" t="s">
        <v>134</v>
      </c>
      <c r="F63" s="80">
        <v>-81267</v>
      </c>
      <c r="G63" s="79" t="s">
        <v>132</v>
      </c>
    </row>
    <row r="64" spans="1:7" ht="30" customHeight="1">
      <c r="A64" s="189">
        <v>41019</v>
      </c>
      <c r="B64" s="190"/>
      <c r="C64" s="191" t="s">
        <v>108</v>
      </c>
      <c r="D64" s="192"/>
      <c r="E64" s="79" t="s">
        <v>109</v>
      </c>
      <c r="F64" s="80">
        <v>8721000</v>
      </c>
      <c r="G64" s="79" t="s">
        <v>110</v>
      </c>
    </row>
    <row r="65" spans="1:7" ht="30" customHeight="1">
      <c r="A65" s="263">
        <v>41019</v>
      </c>
      <c r="B65" s="263"/>
      <c r="C65" s="264" t="s">
        <v>133</v>
      </c>
      <c r="D65" s="264"/>
      <c r="E65" s="79" t="s">
        <v>135</v>
      </c>
      <c r="F65" s="80">
        <v>-24632</v>
      </c>
      <c r="G65" s="79" t="s">
        <v>136</v>
      </c>
    </row>
    <row r="66" spans="1:7" ht="30" customHeight="1">
      <c r="A66" s="189">
        <v>41019</v>
      </c>
      <c r="B66" s="190"/>
      <c r="C66" s="191" t="s">
        <v>130</v>
      </c>
      <c r="D66" s="192"/>
      <c r="E66" s="79" t="s">
        <v>134</v>
      </c>
      <c r="F66" s="80">
        <v>-1810993</v>
      </c>
      <c r="G66" s="79" t="s">
        <v>132</v>
      </c>
    </row>
    <row r="67" spans="1:7" ht="30" customHeight="1">
      <c r="A67" s="189">
        <v>41022</v>
      </c>
      <c r="B67" s="190"/>
      <c r="C67" s="191" t="s">
        <v>105</v>
      </c>
      <c r="D67" s="192"/>
      <c r="E67" s="79" t="s">
        <v>106</v>
      </c>
      <c r="F67" s="80">
        <v>10000</v>
      </c>
      <c r="G67" s="79" t="s">
        <v>104</v>
      </c>
    </row>
    <row r="68" spans="1:7" ht="30" customHeight="1">
      <c r="A68" s="189">
        <v>41026</v>
      </c>
      <c r="B68" s="190"/>
      <c r="C68" s="191" t="s">
        <v>105</v>
      </c>
      <c r="D68" s="192"/>
      <c r="E68" s="79" t="s">
        <v>107</v>
      </c>
      <c r="F68" s="80">
        <v>15000</v>
      </c>
      <c r="G68" s="79" t="s">
        <v>104</v>
      </c>
    </row>
    <row r="69" spans="1:7" ht="30" customHeight="1">
      <c r="A69" s="189">
        <v>41026</v>
      </c>
      <c r="B69" s="190"/>
      <c r="C69" s="191" t="s">
        <v>108</v>
      </c>
      <c r="D69" s="192"/>
      <c r="E69" s="79" t="s">
        <v>109</v>
      </c>
      <c r="F69" s="80">
        <v>17400000</v>
      </c>
      <c r="G69" s="79" t="s">
        <v>111</v>
      </c>
    </row>
    <row r="70" spans="1:7" ht="30" customHeight="1">
      <c r="A70" s="189">
        <v>41026</v>
      </c>
      <c r="B70" s="190"/>
      <c r="C70" s="191" t="s">
        <v>108</v>
      </c>
      <c r="D70" s="192"/>
      <c r="E70" s="79" t="s">
        <v>109</v>
      </c>
      <c r="F70" s="80">
        <v>5400000</v>
      </c>
      <c r="G70" s="79" t="s">
        <v>112</v>
      </c>
    </row>
    <row r="71" spans="1:7" ht="30" customHeight="1">
      <c r="A71" s="189">
        <v>41026</v>
      </c>
      <c r="B71" s="190"/>
      <c r="C71" s="191" t="s">
        <v>108</v>
      </c>
      <c r="D71" s="192"/>
      <c r="E71" s="79" t="s">
        <v>109</v>
      </c>
      <c r="F71" s="80">
        <v>17400000</v>
      </c>
      <c r="G71" s="79" t="s">
        <v>113</v>
      </c>
    </row>
    <row r="72" spans="1:7" ht="30" customHeight="1">
      <c r="A72" s="189">
        <v>41026</v>
      </c>
      <c r="B72" s="190"/>
      <c r="C72" s="191" t="s">
        <v>108</v>
      </c>
      <c r="D72" s="192"/>
      <c r="E72" s="79" t="s">
        <v>109</v>
      </c>
      <c r="F72" s="80">
        <v>22800000</v>
      </c>
      <c r="G72" s="79" t="s">
        <v>114</v>
      </c>
    </row>
    <row r="73" spans="1:7" ht="30" customHeight="1">
      <c r="A73" s="189">
        <v>41026</v>
      </c>
      <c r="B73" s="190"/>
      <c r="C73" s="191" t="s">
        <v>108</v>
      </c>
      <c r="D73" s="192"/>
      <c r="E73" s="79" t="s">
        <v>109</v>
      </c>
      <c r="F73" s="80">
        <v>13200000</v>
      </c>
      <c r="G73" s="79" t="s">
        <v>115</v>
      </c>
    </row>
    <row r="74" spans="1:7" ht="30" customHeight="1">
      <c r="A74" s="189">
        <v>41026</v>
      </c>
      <c r="B74" s="190"/>
      <c r="C74" s="191" t="s">
        <v>108</v>
      </c>
      <c r="D74" s="192"/>
      <c r="E74" s="79" t="s">
        <v>109</v>
      </c>
      <c r="F74" s="80">
        <v>18000000</v>
      </c>
      <c r="G74" s="79" t="s">
        <v>116</v>
      </c>
    </row>
    <row r="75" spans="1:7" ht="30" customHeight="1">
      <c r="A75" s="189">
        <v>41026</v>
      </c>
      <c r="B75" s="190"/>
      <c r="C75" s="191" t="s">
        <v>108</v>
      </c>
      <c r="D75" s="192"/>
      <c r="E75" s="79" t="s">
        <v>109</v>
      </c>
      <c r="F75" s="80">
        <v>18000000</v>
      </c>
      <c r="G75" s="79" t="s">
        <v>117</v>
      </c>
    </row>
    <row r="76" spans="1:7" ht="30" customHeight="1">
      <c r="A76" s="189">
        <v>41026</v>
      </c>
      <c r="B76" s="190"/>
      <c r="C76" s="191" t="s">
        <v>108</v>
      </c>
      <c r="D76" s="192"/>
      <c r="E76" s="79" t="s">
        <v>109</v>
      </c>
      <c r="F76" s="80">
        <v>17960000</v>
      </c>
      <c r="G76" s="79" t="s">
        <v>118</v>
      </c>
    </row>
    <row r="77" spans="1:7" ht="30" customHeight="1">
      <c r="A77" s="203"/>
      <c r="B77" s="203"/>
      <c r="C77" s="204"/>
      <c r="D77" s="204"/>
      <c r="E77" s="7"/>
      <c r="F77" s="81">
        <f>SUM(F31:F76)</f>
        <v>744800354</v>
      </c>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30" customHeight="1">
      <c r="A408" s="170"/>
      <c r="B408" s="170"/>
      <c r="C408" s="202"/>
      <c r="D408" s="202"/>
      <c r="E408" s="7"/>
      <c r="F408" s="8"/>
      <c r="G408" s="7"/>
    </row>
    <row r="409" spans="1:7" ht="30" customHeight="1">
      <c r="A409" s="170"/>
      <c r="B409" s="170"/>
      <c r="C409" s="202"/>
      <c r="D409" s="202"/>
      <c r="E409" s="7"/>
      <c r="F409" s="8"/>
      <c r="G409" s="7"/>
    </row>
    <row r="410" spans="1:7" ht="30" customHeight="1">
      <c r="A410" s="170"/>
      <c r="B410" s="170"/>
      <c r="C410" s="202"/>
      <c r="D410" s="202"/>
      <c r="E410" s="7"/>
      <c r="F410" s="8"/>
      <c r="G410" s="7"/>
    </row>
    <row r="411" spans="1:7" ht="30" customHeight="1">
      <c r="A411" s="170"/>
      <c r="B411" s="170"/>
      <c r="C411" s="202"/>
      <c r="D411" s="202"/>
      <c r="E411" s="7"/>
      <c r="F411" s="8"/>
      <c r="G411" s="7"/>
    </row>
    <row r="412" spans="1:7" ht="30" customHeight="1">
      <c r="A412" s="170"/>
      <c r="B412" s="170"/>
      <c r="C412" s="202"/>
      <c r="D412" s="202"/>
      <c r="E412" s="7"/>
      <c r="F412" s="8"/>
      <c r="G412" s="7"/>
    </row>
    <row r="413" spans="1:7" ht="30" customHeight="1">
      <c r="A413" s="170"/>
      <c r="B413" s="170"/>
      <c r="C413" s="202"/>
      <c r="D413" s="202"/>
      <c r="E413" s="7"/>
      <c r="F413" s="8"/>
      <c r="G413" s="7"/>
    </row>
    <row r="414" spans="1:7" ht="30" customHeight="1">
      <c r="A414" s="170"/>
      <c r="B414" s="170"/>
      <c r="C414" s="202"/>
      <c r="D414" s="202"/>
      <c r="E414" s="7"/>
      <c r="F414" s="8"/>
      <c r="G414" s="7"/>
    </row>
    <row r="415" spans="1:7" ht="30" customHeight="1">
      <c r="A415" s="170"/>
      <c r="B415" s="170"/>
      <c r="C415" s="202"/>
      <c r="D415" s="202"/>
      <c r="E415" s="7"/>
      <c r="F415" s="8"/>
      <c r="G415" s="7"/>
    </row>
    <row r="416" spans="1:7" ht="30" customHeight="1">
      <c r="A416" s="170"/>
      <c r="B416" s="170"/>
      <c r="C416" s="202"/>
      <c r="D416" s="202"/>
      <c r="E416" s="7"/>
      <c r="F416" s="8"/>
      <c r="G416" s="7"/>
    </row>
    <row r="417" spans="1:7" ht="30" customHeight="1">
      <c r="A417" s="170"/>
      <c r="B417" s="170"/>
      <c r="C417" s="202"/>
      <c r="D417" s="202"/>
      <c r="E417" s="7"/>
      <c r="F417" s="8"/>
      <c r="G417" s="7"/>
    </row>
    <row r="418" spans="1:7" ht="30" customHeight="1">
      <c r="A418" s="170"/>
      <c r="B418" s="170"/>
      <c r="C418" s="202"/>
      <c r="D418" s="202"/>
      <c r="E418" s="7"/>
      <c r="F418" s="8"/>
      <c r="G418" s="7"/>
    </row>
    <row r="419" spans="1:7" ht="30" customHeight="1">
      <c r="A419" s="170"/>
      <c r="B419" s="170"/>
      <c r="C419" s="202"/>
      <c r="D419" s="202"/>
      <c r="E419" s="7"/>
      <c r="F419" s="8"/>
      <c r="G419" s="7"/>
    </row>
    <row r="420" spans="1:7" ht="30" customHeight="1">
      <c r="A420" s="170"/>
      <c r="B420" s="170"/>
      <c r="C420" s="202"/>
      <c r="D420" s="202"/>
      <c r="E420" s="7"/>
      <c r="F420" s="8"/>
      <c r="G420" s="7"/>
    </row>
    <row r="421" spans="1:7" ht="30" customHeight="1">
      <c r="A421" s="170"/>
      <c r="B421" s="170"/>
      <c r="C421" s="202"/>
      <c r="D421" s="202"/>
      <c r="E421" s="7"/>
      <c r="F421" s="8"/>
      <c r="G421" s="7"/>
    </row>
    <row r="422" spans="1:7" ht="30" customHeight="1">
      <c r="A422" s="170"/>
      <c r="B422" s="170"/>
      <c r="C422" s="202"/>
      <c r="D422" s="202"/>
      <c r="E422" s="7"/>
      <c r="F422" s="8"/>
      <c r="G422" s="7"/>
    </row>
    <row r="423" spans="1:7" ht="30" customHeight="1">
      <c r="A423" s="170"/>
      <c r="B423" s="170"/>
      <c r="C423" s="202"/>
      <c r="D423" s="202"/>
      <c r="E423" s="7"/>
      <c r="F423" s="8"/>
      <c r="G423" s="7"/>
    </row>
    <row r="424" spans="1:7" ht="30" customHeight="1">
      <c r="A424" s="170"/>
      <c r="B424" s="170"/>
      <c r="C424" s="202"/>
      <c r="D424" s="202"/>
      <c r="E424" s="7"/>
      <c r="F424" s="8"/>
      <c r="G424" s="7"/>
    </row>
    <row r="425" spans="1:7" ht="30" customHeight="1">
      <c r="A425" s="170"/>
      <c r="B425" s="170"/>
      <c r="C425" s="202"/>
      <c r="D425" s="202"/>
      <c r="E425" s="7"/>
      <c r="F425" s="8"/>
      <c r="G425" s="7"/>
    </row>
    <row r="426" spans="1:7" ht="30" customHeight="1">
      <c r="A426" s="170"/>
      <c r="B426" s="170"/>
      <c r="C426" s="202"/>
      <c r="D426" s="202"/>
      <c r="E426" s="7"/>
      <c r="F426" s="8"/>
      <c r="G426" s="7"/>
    </row>
    <row r="427" spans="1:7" ht="30" customHeight="1">
      <c r="A427" s="170"/>
      <c r="B427" s="170"/>
      <c r="C427" s="202"/>
      <c r="D427" s="202"/>
      <c r="E427" s="7"/>
      <c r="F427" s="8"/>
      <c r="G427" s="7"/>
    </row>
    <row r="428" spans="1:7" ht="30" customHeight="1">
      <c r="A428" s="170"/>
      <c r="B428" s="170"/>
      <c r="C428" s="202"/>
      <c r="D428" s="202"/>
      <c r="E428" s="7"/>
      <c r="F428" s="8"/>
      <c r="G428" s="7"/>
    </row>
    <row r="429" spans="1:7" ht="30" customHeight="1">
      <c r="A429" s="170"/>
      <c r="B429" s="170"/>
      <c r="C429" s="202"/>
      <c r="D429" s="202"/>
      <c r="E429" s="7"/>
      <c r="F429" s="8"/>
      <c r="G429" s="7"/>
    </row>
    <row r="430" spans="1:7" ht="30" customHeight="1">
      <c r="A430" s="170"/>
      <c r="B430" s="170"/>
      <c r="C430" s="202"/>
      <c r="D430" s="202"/>
      <c r="E430" s="7"/>
      <c r="F430" s="8"/>
      <c r="G430" s="7"/>
    </row>
    <row r="431" spans="1:7" ht="30" customHeight="1">
      <c r="A431" s="170"/>
      <c r="B431" s="170"/>
      <c r="C431" s="202"/>
      <c r="D431" s="202"/>
      <c r="E431" s="7"/>
      <c r="F431" s="8"/>
      <c r="G431" s="7"/>
    </row>
    <row r="432" spans="1:7" ht="30" customHeight="1">
      <c r="A432" s="170"/>
      <c r="B432" s="170"/>
      <c r="C432" s="202"/>
      <c r="D432" s="202"/>
      <c r="E432" s="7"/>
      <c r="F432" s="8"/>
      <c r="G432" s="7"/>
    </row>
    <row r="433" spans="1:7" ht="30" customHeight="1">
      <c r="A433" s="170"/>
      <c r="B433" s="170"/>
      <c r="C433" s="202"/>
      <c r="D433" s="202"/>
      <c r="E433" s="7"/>
      <c r="F433" s="8"/>
      <c r="G433" s="7"/>
    </row>
    <row r="434" spans="1:7" ht="30" customHeight="1">
      <c r="A434" s="170"/>
      <c r="B434" s="170"/>
      <c r="C434" s="202"/>
      <c r="D434" s="202"/>
      <c r="E434" s="7"/>
      <c r="F434" s="8"/>
      <c r="G434" s="7"/>
    </row>
    <row r="435" spans="1:7" ht="30" customHeight="1">
      <c r="A435" s="170"/>
      <c r="B435" s="170"/>
      <c r="C435" s="202"/>
      <c r="D435" s="202"/>
      <c r="E435" s="7"/>
      <c r="F435" s="8"/>
      <c r="G435" s="7"/>
    </row>
    <row r="436" spans="1:7" ht="30" customHeight="1">
      <c r="A436" s="170"/>
      <c r="B436" s="170"/>
      <c r="C436" s="202"/>
      <c r="D436" s="202"/>
      <c r="E436" s="7"/>
      <c r="F436" s="8"/>
      <c r="G436" s="7"/>
    </row>
    <row r="437" spans="1:7" ht="30" customHeight="1">
      <c r="A437" s="170"/>
      <c r="B437" s="170"/>
      <c r="C437" s="202"/>
      <c r="D437" s="202"/>
      <c r="E437" s="7"/>
      <c r="F437" s="8"/>
      <c r="G437" s="7"/>
    </row>
    <row r="438" spans="1:7" ht="30" customHeight="1">
      <c r="A438" s="170"/>
      <c r="B438" s="170"/>
      <c r="C438" s="202"/>
      <c r="D438" s="202"/>
      <c r="E438" s="7"/>
      <c r="F438" s="8"/>
      <c r="G438" s="7"/>
    </row>
    <row r="439" spans="1:7" ht="30" customHeight="1">
      <c r="A439" s="170"/>
      <c r="B439" s="170"/>
      <c r="C439" s="202"/>
      <c r="D439" s="202"/>
      <c r="E439" s="7"/>
      <c r="F439" s="8"/>
      <c r="G439" s="7"/>
    </row>
    <row r="440" spans="1:7" ht="30" customHeight="1">
      <c r="A440" s="170"/>
      <c r="B440" s="170"/>
      <c r="C440" s="202"/>
      <c r="D440" s="202"/>
      <c r="E440" s="7"/>
      <c r="F440" s="8"/>
      <c r="G440" s="7"/>
    </row>
    <row r="441" spans="1:7" ht="30" customHeight="1">
      <c r="A441" s="170"/>
      <c r="B441" s="170"/>
      <c r="C441" s="202"/>
      <c r="D441" s="202"/>
      <c r="E441" s="7"/>
      <c r="F441" s="8"/>
      <c r="G441" s="7"/>
    </row>
    <row r="442" spans="1:7" ht="30" customHeight="1">
      <c r="A442" s="170"/>
      <c r="B442" s="170"/>
      <c r="C442" s="202"/>
      <c r="D442" s="202"/>
      <c r="E442" s="7"/>
      <c r="F442" s="8"/>
      <c r="G442" s="7"/>
    </row>
    <row r="443" spans="1:7" ht="30" customHeight="1">
      <c r="A443" s="170"/>
      <c r="B443" s="170"/>
      <c r="C443" s="202"/>
      <c r="D443" s="202"/>
      <c r="E443" s="7"/>
      <c r="F443" s="8"/>
      <c r="G443" s="7"/>
    </row>
    <row r="444" spans="1:7" ht="30" customHeight="1">
      <c r="A444" s="170"/>
      <c r="B444" s="170"/>
      <c r="C444" s="202"/>
      <c r="D444" s="202"/>
      <c r="E444" s="7"/>
      <c r="F444" s="8"/>
      <c r="G444" s="7"/>
    </row>
    <row r="445" spans="1:7" ht="20.25" customHeight="1">
      <c r="A445" s="170"/>
      <c r="B445" s="170"/>
      <c r="C445" s="202"/>
      <c r="D445" s="202"/>
      <c r="E445" s="7"/>
      <c r="F445" s="8"/>
      <c r="G445" s="7"/>
    </row>
    <row r="446" spans="1:7" ht="20.25" customHeight="1">
      <c r="A446" s="170"/>
      <c r="B446" s="170"/>
      <c r="C446" s="202"/>
      <c r="D446" s="202"/>
      <c r="E446" s="7"/>
      <c r="F446" s="8"/>
      <c r="G446" s="7"/>
    </row>
    <row r="447" spans="1:7" ht="20.25" customHeight="1">
      <c r="A447" s="170"/>
      <c r="B447" s="170"/>
      <c r="C447" s="202"/>
      <c r="D447" s="202"/>
      <c r="E447" s="7"/>
      <c r="F447" s="8"/>
      <c r="G447" s="7"/>
    </row>
    <row r="448" spans="1:7" ht="13.5">
      <c r="A448" s="170"/>
      <c r="B448" s="170"/>
      <c r="C448" s="202"/>
      <c r="D448" s="202"/>
      <c r="E448" s="7"/>
      <c r="F448" s="8"/>
      <c r="G448" s="7"/>
    </row>
    <row r="449" spans="1:7" ht="13.5">
      <c r="A449" s="170"/>
      <c r="B449" s="170"/>
      <c r="C449" s="202"/>
      <c r="D449" s="202"/>
      <c r="E449" s="7"/>
      <c r="F449" s="8"/>
      <c r="G449" s="7"/>
    </row>
    <row r="450" spans="1:7" ht="13.5">
      <c r="A450" s="170"/>
      <c r="B450" s="170"/>
      <c r="C450" s="202"/>
      <c r="D450" s="202"/>
      <c r="E450" s="7"/>
      <c r="F450" s="8"/>
      <c r="G450" s="7"/>
    </row>
    <row r="451" spans="1:7" ht="13.5">
      <c r="A451" s="170"/>
      <c r="B451" s="170"/>
      <c r="C451" s="202"/>
      <c r="D451" s="202"/>
      <c r="E451" s="7"/>
      <c r="F451" s="8"/>
      <c r="G451" s="7"/>
    </row>
    <row r="452" spans="1:7" ht="13.5">
      <c r="A452" s="170"/>
      <c r="B452" s="170"/>
      <c r="C452" s="202"/>
      <c r="D452" s="202"/>
      <c r="E452" s="7"/>
      <c r="F452" s="8"/>
      <c r="G452" s="7"/>
    </row>
    <row r="453" spans="1:7" ht="13.5">
      <c r="A453" s="170"/>
      <c r="B453" s="170"/>
      <c r="C453" s="202"/>
      <c r="D453" s="202"/>
      <c r="E453" s="7"/>
      <c r="F453" s="8"/>
      <c r="G453" s="7"/>
    </row>
    <row r="454" spans="1:7" ht="13.5">
      <c r="A454" s="97"/>
      <c r="B454" s="97"/>
      <c r="C454" s="7"/>
      <c r="D454" s="7"/>
      <c r="E454" s="7"/>
      <c r="F454" s="8"/>
      <c r="G454" s="7"/>
    </row>
    <row r="455" spans="1:7" ht="13.5">
      <c r="A455" s="97"/>
      <c r="B455" s="97"/>
      <c r="C455" s="7"/>
      <c r="D455" s="7"/>
      <c r="E455" s="7"/>
      <c r="F455" s="8"/>
      <c r="G455" s="7"/>
    </row>
    <row r="456" spans="1:7" ht="13.5">
      <c r="A456" s="97"/>
      <c r="B456" s="97"/>
      <c r="C456" s="7"/>
      <c r="D456" s="7"/>
      <c r="E456" s="7"/>
      <c r="F456" s="8"/>
      <c r="G456" s="7"/>
    </row>
    <row r="457" spans="1:7" ht="13.5">
      <c r="A457" s="97"/>
      <c r="B457" s="97"/>
      <c r="C457" s="7"/>
      <c r="D457" s="7"/>
      <c r="E457" s="7"/>
      <c r="F457" s="8"/>
      <c r="G457" s="7"/>
    </row>
    <row r="458" spans="1:7" ht="13.5">
      <c r="A458" s="97"/>
      <c r="B458" s="97"/>
      <c r="C458" s="7"/>
      <c r="D458" s="7"/>
      <c r="E458" s="7"/>
      <c r="F458" s="8"/>
      <c r="G458" s="7"/>
    </row>
    <row r="459" spans="1:7" ht="13.5">
      <c r="A459" s="97"/>
      <c r="B459" s="97"/>
      <c r="C459" s="7"/>
      <c r="D459" s="7"/>
      <c r="E459" s="7"/>
      <c r="F459" s="8"/>
      <c r="G459" s="7"/>
    </row>
    <row r="460" spans="1:7" ht="13.5">
      <c r="A460" s="97"/>
      <c r="B460" s="97"/>
      <c r="C460" s="7"/>
      <c r="D460" s="7"/>
      <c r="E460" s="7"/>
      <c r="F460" s="8"/>
      <c r="G460" s="7"/>
    </row>
    <row r="461" spans="1:7" ht="13.5">
      <c r="A461" s="97"/>
      <c r="B461" s="97"/>
      <c r="C461" s="7"/>
      <c r="D461" s="7"/>
      <c r="E461" s="7"/>
      <c r="F461" s="8"/>
      <c r="G461" s="7"/>
    </row>
    <row r="462" spans="1:7" ht="13.5">
      <c r="A462" s="97"/>
      <c r="B462" s="97"/>
      <c r="C462" s="7"/>
      <c r="D462" s="7"/>
      <c r="E462" s="7"/>
      <c r="F462" s="8"/>
      <c r="G462" s="7"/>
    </row>
    <row r="463" spans="1:7" ht="13.5">
      <c r="A463" s="97"/>
      <c r="B463" s="97"/>
      <c r="C463" s="7"/>
      <c r="D463" s="7"/>
      <c r="E463" s="7"/>
      <c r="F463" s="8"/>
      <c r="G463" s="7"/>
    </row>
    <row r="464" spans="1:7" ht="13.5">
      <c r="A464" s="97"/>
      <c r="B464" s="97"/>
      <c r="C464" s="7"/>
      <c r="D464" s="7"/>
      <c r="E464" s="7"/>
      <c r="F464" s="8"/>
      <c r="G464" s="7"/>
    </row>
    <row r="465" spans="1:7" ht="13.5">
      <c r="A465" s="97"/>
      <c r="B465" s="97"/>
      <c r="C465" s="7"/>
      <c r="D465" s="7"/>
      <c r="E465" s="7"/>
      <c r="F465" s="8"/>
      <c r="G465" s="7"/>
    </row>
    <row r="466" spans="1:7" ht="13.5">
      <c r="A466" s="97"/>
      <c r="B466" s="97"/>
      <c r="C466" s="7"/>
      <c r="D466" s="7"/>
      <c r="E466" s="7"/>
      <c r="F466" s="8"/>
      <c r="G466" s="7"/>
    </row>
    <row r="467" spans="1:7" ht="13.5">
      <c r="A467" s="97"/>
      <c r="B467" s="97"/>
      <c r="C467" s="7"/>
      <c r="D467" s="7"/>
      <c r="E467" s="7"/>
      <c r="F467" s="8"/>
      <c r="G467" s="7"/>
    </row>
    <row r="468" spans="1:7" ht="13.5">
      <c r="A468" s="97"/>
      <c r="B468" s="97"/>
      <c r="C468" s="7"/>
      <c r="D468" s="7"/>
      <c r="E468" s="7"/>
      <c r="F468" s="8"/>
      <c r="G468" s="7"/>
    </row>
    <row r="469" spans="1:7" ht="13.5">
      <c r="A469" s="97"/>
      <c r="B469" s="97"/>
      <c r="C469" s="7"/>
      <c r="D469" s="7"/>
      <c r="E469" s="7"/>
      <c r="F469" s="8"/>
      <c r="G469" s="7"/>
    </row>
    <row r="470" spans="1:7" ht="13.5">
      <c r="A470" s="97"/>
      <c r="B470" s="97"/>
      <c r="C470" s="7"/>
      <c r="D470" s="7"/>
      <c r="E470" s="7"/>
      <c r="F470" s="8"/>
      <c r="G470" s="7"/>
    </row>
    <row r="471" spans="1:7" ht="13.5">
      <c r="A471" s="97"/>
      <c r="B471" s="97"/>
      <c r="C471" s="7"/>
      <c r="D471" s="7"/>
      <c r="E471" s="7"/>
      <c r="F471" s="8"/>
      <c r="G471" s="7"/>
    </row>
    <row r="472" spans="1:7" ht="13.5">
      <c r="A472" s="97"/>
      <c r="B472" s="97"/>
      <c r="C472" s="7"/>
      <c r="D472" s="7"/>
      <c r="E472" s="7"/>
      <c r="F472" s="8"/>
      <c r="G472" s="7"/>
    </row>
    <row r="473" spans="1:7" ht="13.5">
      <c r="A473" s="97"/>
      <c r="B473" s="97"/>
      <c r="C473" s="7"/>
      <c r="D473" s="7"/>
      <c r="E473" s="7"/>
      <c r="F473" s="8"/>
      <c r="G473" s="7"/>
    </row>
    <row r="474" spans="1:7" ht="13.5">
      <c r="A474" s="97"/>
      <c r="B474" s="97"/>
      <c r="C474" s="7"/>
      <c r="D474" s="7"/>
      <c r="E474" s="7"/>
      <c r="F474" s="9"/>
      <c r="G474" s="7"/>
    </row>
    <row r="475" spans="1:7" ht="13.5">
      <c r="A475" s="97"/>
      <c r="B475" s="97"/>
      <c r="C475" s="7"/>
      <c r="D475" s="7"/>
      <c r="E475" s="7"/>
      <c r="F475" s="9"/>
      <c r="G475" s="7"/>
    </row>
    <row r="476" spans="1:7" ht="13.5">
      <c r="A476" s="97"/>
      <c r="B476" s="97"/>
      <c r="C476" s="7"/>
      <c r="D476" s="7"/>
      <c r="E476" s="7"/>
      <c r="F476" s="9"/>
      <c r="G476" s="7"/>
    </row>
    <row r="477" spans="1:7" ht="13.5">
      <c r="A477" s="97"/>
      <c r="B477" s="97"/>
      <c r="C477" s="7"/>
      <c r="D477" s="7"/>
      <c r="E477" s="7"/>
      <c r="F477" s="9"/>
      <c r="G477" s="7"/>
    </row>
    <row r="478" spans="1:7" ht="13.5">
      <c r="A478" s="97"/>
      <c r="B478" s="97"/>
      <c r="C478" s="7"/>
      <c r="D478" s="7"/>
      <c r="E478" s="7"/>
      <c r="F478" s="9"/>
      <c r="G478" s="7"/>
    </row>
    <row r="479" spans="1:7" ht="13.5">
      <c r="A479" s="97"/>
      <c r="B479" s="97"/>
      <c r="C479" s="7"/>
      <c r="D479" s="7"/>
      <c r="E479" s="7"/>
      <c r="F479" s="9"/>
      <c r="G479" s="7"/>
    </row>
    <row r="480" spans="1:7" ht="13.5">
      <c r="A480" s="97"/>
      <c r="B480" s="97"/>
      <c r="C480" s="7"/>
      <c r="D480" s="7"/>
      <c r="E480" s="7"/>
      <c r="F480" s="9"/>
      <c r="G480" s="7"/>
    </row>
    <row r="481" spans="1:7" ht="13.5">
      <c r="A481" s="97"/>
      <c r="B481" s="97"/>
      <c r="C481" s="7"/>
      <c r="D481" s="7"/>
      <c r="E481" s="7"/>
      <c r="F481" s="9"/>
      <c r="G481" s="7"/>
    </row>
    <row r="482" spans="1:7" ht="13.5">
      <c r="A482" s="97"/>
      <c r="B482" s="97"/>
      <c r="C482" s="7"/>
      <c r="D482" s="7"/>
      <c r="E482" s="7"/>
      <c r="F482" s="9"/>
      <c r="G482" s="7"/>
    </row>
    <row r="483" spans="1:7" ht="13.5">
      <c r="A483" s="97"/>
      <c r="B483" s="97"/>
      <c r="C483" s="7"/>
      <c r="D483" s="7"/>
      <c r="E483" s="7"/>
      <c r="F483" s="9"/>
      <c r="G483" s="7"/>
    </row>
    <row r="484" spans="1:7" ht="13.5">
      <c r="A484" s="97"/>
      <c r="B484" s="97"/>
      <c r="C484" s="7"/>
      <c r="D484" s="7"/>
      <c r="E484" s="7"/>
      <c r="F484" s="9"/>
      <c r="G484" s="7"/>
    </row>
    <row r="485" spans="1:7" ht="13.5">
      <c r="A485" s="97"/>
      <c r="B485" s="97"/>
      <c r="C485" s="7"/>
      <c r="D485" s="7"/>
      <c r="E485" s="7"/>
      <c r="F485" s="9"/>
      <c r="G485" s="7"/>
    </row>
    <row r="486" spans="1:7" ht="13.5">
      <c r="A486" s="97"/>
      <c r="B486" s="97"/>
      <c r="C486" s="7"/>
      <c r="D486" s="7"/>
      <c r="E486" s="7"/>
      <c r="F486" s="9"/>
      <c r="G486" s="7"/>
    </row>
    <row r="487" spans="1:7" ht="13.5">
      <c r="A487" s="97"/>
      <c r="B487" s="97"/>
      <c r="C487" s="7"/>
      <c r="D487" s="7"/>
      <c r="E487" s="7"/>
      <c r="F487" s="9"/>
      <c r="G487" s="7"/>
    </row>
    <row r="488" spans="1:7" ht="13.5">
      <c r="A488" s="97"/>
      <c r="B488" s="97"/>
      <c r="C488" s="7"/>
      <c r="D488" s="7"/>
      <c r="E488" s="7"/>
      <c r="F488" s="9"/>
      <c r="G488" s="7"/>
    </row>
    <row r="489" spans="1:7" ht="13.5">
      <c r="A489" s="97"/>
      <c r="B489" s="97"/>
      <c r="C489" s="7"/>
      <c r="D489" s="7"/>
      <c r="E489" s="7"/>
      <c r="F489" s="9"/>
      <c r="G489" s="7"/>
    </row>
    <row r="490" spans="1:7" ht="13.5">
      <c r="A490" s="97"/>
      <c r="B490" s="97"/>
      <c r="C490" s="7"/>
      <c r="D490" s="7"/>
      <c r="E490" s="7"/>
      <c r="F490" s="9"/>
      <c r="G490" s="7"/>
    </row>
    <row r="491" spans="1:7" ht="13.5">
      <c r="A491" s="97"/>
      <c r="B491" s="97"/>
      <c r="C491" s="7"/>
      <c r="D491" s="7"/>
      <c r="E491" s="7"/>
      <c r="F491" s="9"/>
      <c r="G491" s="7"/>
    </row>
    <row r="492" spans="1:7" ht="13.5">
      <c r="A492" s="97"/>
      <c r="B492" s="97"/>
      <c r="C492" s="7"/>
      <c r="D492" s="7"/>
      <c r="E492" s="7"/>
      <c r="F492" s="9"/>
      <c r="G492" s="7"/>
    </row>
    <row r="493" spans="1:7" ht="13.5">
      <c r="A493" s="97"/>
      <c r="B493" s="97"/>
      <c r="C493" s="7"/>
      <c r="D493" s="7"/>
      <c r="E493" s="7"/>
      <c r="F493" s="9"/>
      <c r="G493" s="7"/>
    </row>
    <row r="494" spans="1:7" ht="13.5">
      <c r="A494" s="97"/>
      <c r="B494" s="97"/>
      <c r="C494" s="7"/>
      <c r="D494" s="7"/>
      <c r="E494" s="7"/>
      <c r="F494" s="9"/>
      <c r="G494" s="7"/>
    </row>
    <row r="495" spans="1:7" ht="13.5">
      <c r="A495" s="97"/>
      <c r="B495" s="97"/>
      <c r="C495" s="7"/>
      <c r="D495" s="7"/>
      <c r="E495" s="7"/>
      <c r="F495" s="9"/>
      <c r="G495" s="7"/>
    </row>
    <row r="496" spans="1:7" ht="13.5">
      <c r="A496" s="97"/>
      <c r="B496" s="97"/>
      <c r="C496" s="7"/>
      <c r="D496" s="7"/>
      <c r="E496" s="7"/>
      <c r="F496" s="9"/>
      <c r="G496" s="7"/>
    </row>
    <row r="497" spans="1:7" ht="13.5">
      <c r="A497" s="97"/>
      <c r="B497" s="97"/>
      <c r="C497" s="7"/>
      <c r="D497" s="7"/>
      <c r="E497" s="7"/>
      <c r="F497" s="9"/>
      <c r="G497" s="7"/>
    </row>
    <row r="498" spans="1:7" ht="13.5">
      <c r="A498" s="97"/>
      <c r="B498" s="97"/>
      <c r="C498" s="7"/>
      <c r="D498" s="7"/>
      <c r="E498" s="7"/>
      <c r="F498" s="9"/>
      <c r="G498" s="7"/>
    </row>
    <row r="499" spans="1:7" ht="13.5">
      <c r="A499" s="97"/>
      <c r="B499" s="97"/>
      <c r="C499" s="7"/>
      <c r="D499" s="7"/>
      <c r="E499" s="7"/>
      <c r="F499" s="9"/>
      <c r="G499" s="7"/>
    </row>
    <row r="500" spans="1:7" ht="13.5">
      <c r="A500" s="97"/>
      <c r="B500" s="97"/>
      <c r="C500" s="7"/>
      <c r="D500" s="7"/>
      <c r="E500" s="7"/>
      <c r="F500" s="9"/>
      <c r="G500" s="7"/>
    </row>
    <row r="501" spans="1:7" ht="13.5">
      <c r="A501" s="97"/>
      <c r="B501" s="97"/>
      <c r="C501" s="7"/>
      <c r="D501" s="7"/>
      <c r="E501" s="7"/>
      <c r="F501" s="9"/>
      <c r="G501" s="7"/>
    </row>
    <row r="502" spans="1:7" ht="13.5">
      <c r="A502" s="97"/>
      <c r="B502" s="97"/>
      <c r="C502" s="7"/>
      <c r="D502" s="7"/>
      <c r="E502" s="7"/>
      <c r="F502" s="9"/>
      <c r="G502" s="7"/>
    </row>
    <row r="503" spans="1:7" ht="13.5">
      <c r="A503" s="97"/>
      <c r="B503" s="97"/>
      <c r="C503" s="7"/>
      <c r="D503" s="7"/>
      <c r="E503" s="7"/>
      <c r="F503" s="9"/>
      <c r="G503" s="7"/>
    </row>
    <row r="504" spans="1:7" ht="13.5">
      <c r="A504" s="97"/>
      <c r="B504" s="97"/>
      <c r="C504" s="7"/>
      <c r="D504" s="7"/>
      <c r="E504" s="7"/>
      <c r="F504" s="9"/>
      <c r="G504" s="7"/>
    </row>
    <row r="505" spans="1:7" ht="13.5">
      <c r="A505" s="97"/>
      <c r="B505" s="97"/>
      <c r="C505" s="7"/>
      <c r="D505" s="7"/>
      <c r="E505" s="7"/>
      <c r="F505" s="9"/>
      <c r="G505" s="7"/>
    </row>
    <row r="506" spans="1:7" ht="13.5">
      <c r="A506" s="97"/>
      <c r="B506" s="97"/>
      <c r="C506" s="7"/>
      <c r="D506" s="7"/>
      <c r="E506" s="7"/>
      <c r="F506" s="9"/>
      <c r="G506" s="7"/>
    </row>
    <row r="507" spans="1:7" ht="13.5">
      <c r="A507" s="97"/>
      <c r="B507" s="97"/>
      <c r="C507" s="7"/>
      <c r="D507" s="7"/>
      <c r="E507" s="7"/>
      <c r="F507" s="9"/>
      <c r="G507" s="7"/>
    </row>
    <row r="508" spans="1:7" ht="13.5">
      <c r="A508" s="97"/>
      <c r="B508" s="97"/>
      <c r="C508" s="7"/>
      <c r="D508" s="7"/>
      <c r="E508" s="7"/>
      <c r="F508" s="9"/>
      <c r="G508" s="7"/>
    </row>
    <row r="509" spans="1:7" ht="13.5">
      <c r="A509" s="97"/>
      <c r="B509" s="97"/>
      <c r="C509" s="7"/>
      <c r="D509" s="7"/>
      <c r="E509" s="7"/>
      <c r="F509" s="9"/>
      <c r="G509" s="7"/>
    </row>
    <row r="510" spans="1:7" ht="13.5">
      <c r="A510" s="97"/>
      <c r="B510" s="97"/>
      <c r="C510" s="7"/>
      <c r="D510" s="7"/>
      <c r="E510" s="7"/>
      <c r="F510" s="9"/>
      <c r="G510" s="7"/>
    </row>
    <row r="511" spans="3:7" ht="13.5">
      <c r="C511" s="10"/>
      <c r="D511" s="10"/>
      <c r="E511" s="10"/>
      <c r="G511" s="10"/>
    </row>
    <row r="512" spans="3:7" ht="13.5">
      <c r="C512" s="10"/>
      <c r="D512" s="10"/>
      <c r="E512" s="10"/>
      <c r="G512" s="10"/>
    </row>
    <row r="513" spans="3:7" ht="13.5">
      <c r="C513" s="10"/>
      <c r="D513" s="10"/>
      <c r="E513" s="10"/>
      <c r="G513" s="10"/>
    </row>
    <row r="514" spans="3:7" ht="13.5">
      <c r="C514" s="10"/>
      <c r="D514" s="10"/>
      <c r="E514" s="10"/>
      <c r="G514" s="10"/>
    </row>
    <row r="515" spans="3:7" ht="13.5">
      <c r="C515" s="10"/>
      <c r="D515" s="10"/>
      <c r="E515" s="10"/>
      <c r="G515" s="10"/>
    </row>
    <row r="516" spans="3:7" ht="13.5">
      <c r="C516" s="10"/>
      <c r="D516" s="10"/>
      <c r="E516" s="10"/>
      <c r="G516" s="10"/>
    </row>
    <row r="517" spans="3:7" ht="13.5">
      <c r="C517" s="10"/>
      <c r="D517" s="10"/>
      <c r="E517" s="10"/>
      <c r="G517" s="10"/>
    </row>
    <row r="518" spans="3:7" ht="13.5">
      <c r="C518" s="10"/>
      <c r="D518" s="10"/>
      <c r="E518" s="10"/>
      <c r="G518" s="10"/>
    </row>
    <row r="519" spans="3:7" ht="13.5">
      <c r="C519" s="10"/>
      <c r="D519" s="10"/>
      <c r="E519" s="10"/>
      <c r="G519" s="10"/>
    </row>
    <row r="520" spans="3:7" ht="13.5">
      <c r="C520" s="10"/>
      <c r="D520" s="10"/>
      <c r="E520" s="10"/>
      <c r="G520" s="10"/>
    </row>
    <row r="521" spans="3:7" ht="13.5">
      <c r="C521" s="10"/>
      <c r="D521" s="10"/>
      <c r="E521" s="10"/>
      <c r="G521" s="10"/>
    </row>
    <row r="522" spans="3:7" ht="13.5">
      <c r="C522" s="10"/>
      <c r="D522" s="10"/>
      <c r="E522" s="10"/>
      <c r="G522" s="10"/>
    </row>
    <row r="523" spans="3:7" ht="13.5">
      <c r="C523" s="10"/>
      <c r="D523" s="10"/>
      <c r="E523" s="10"/>
      <c r="G523" s="10"/>
    </row>
    <row r="524" spans="3:7" ht="13.5">
      <c r="C524" s="10"/>
      <c r="D524" s="10"/>
      <c r="E524" s="10"/>
      <c r="G524" s="10"/>
    </row>
    <row r="525" spans="3:7" ht="13.5">
      <c r="C525" s="10"/>
      <c r="D525" s="10"/>
      <c r="E525" s="10"/>
      <c r="G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row r="667" spans="3:5" ht="13.5">
      <c r="C667" s="10"/>
      <c r="D667" s="10"/>
      <c r="E667" s="10"/>
    </row>
    <row r="668" spans="3:5" ht="13.5">
      <c r="C668" s="10"/>
      <c r="D668" s="10"/>
      <c r="E668" s="10"/>
    </row>
    <row r="669" spans="3:5" ht="13.5">
      <c r="C669" s="10"/>
      <c r="D669" s="10"/>
      <c r="E669" s="10"/>
    </row>
    <row r="670" spans="3:5" ht="13.5">
      <c r="C670" s="10"/>
      <c r="D670" s="10"/>
      <c r="E670" s="10"/>
    </row>
    <row r="671" spans="3:5" ht="13.5">
      <c r="C671" s="10"/>
      <c r="D671" s="10"/>
      <c r="E671" s="10"/>
    </row>
    <row r="672" spans="3:5" ht="13.5">
      <c r="C672" s="10"/>
      <c r="D672" s="10"/>
      <c r="E672" s="10"/>
    </row>
    <row r="673" spans="3:5" ht="13.5">
      <c r="C673" s="10"/>
      <c r="D673" s="10"/>
      <c r="E673" s="10"/>
    </row>
    <row r="674" spans="3:5" ht="13.5">
      <c r="C674" s="10"/>
      <c r="D674" s="10"/>
      <c r="E674" s="10"/>
    </row>
    <row r="675" spans="3:5" ht="13.5">
      <c r="C675" s="10"/>
      <c r="D675" s="10"/>
      <c r="E675" s="10"/>
    </row>
    <row r="676" spans="3:5" ht="13.5">
      <c r="C676" s="10"/>
      <c r="D676" s="10"/>
      <c r="E676" s="10"/>
    </row>
    <row r="677" spans="3:5" ht="13.5">
      <c r="C677" s="10"/>
      <c r="D677" s="10"/>
      <c r="E677" s="10"/>
    </row>
    <row r="678" spans="3:5" ht="13.5">
      <c r="C678" s="10"/>
      <c r="D678" s="10"/>
      <c r="E678" s="10"/>
    </row>
    <row r="679" spans="3:5" ht="13.5">
      <c r="C679" s="10"/>
      <c r="D679" s="10"/>
      <c r="E679" s="10"/>
    </row>
    <row r="680" spans="3:5" ht="13.5">
      <c r="C680" s="10"/>
      <c r="D680" s="10"/>
      <c r="E680" s="10"/>
    </row>
    <row r="681" spans="3:5" ht="13.5">
      <c r="C681" s="10"/>
      <c r="D681" s="10"/>
      <c r="E681" s="10"/>
    </row>
    <row r="682" spans="3:5" ht="13.5">
      <c r="C682" s="10"/>
      <c r="D682" s="10"/>
      <c r="E682" s="10"/>
    </row>
    <row r="683" spans="3:5" ht="13.5">
      <c r="C683" s="10"/>
      <c r="D683" s="10"/>
      <c r="E683" s="10"/>
    </row>
    <row r="684" spans="3:5" ht="13.5">
      <c r="C684" s="10"/>
      <c r="D684" s="10"/>
      <c r="E684" s="10"/>
    </row>
    <row r="685" spans="3:5" ht="13.5">
      <c r="C685" s="10"/>
      <c r="D685" s="10"/>
      <c r="E685" s="10"/>
    </row>
    <row r="686" spans="3:5" ht="13.5">
      <c r="C686" s="10"/>
      <c r="D686" s="10"/>
      <c r="E686" s="10"/>
    </row>
    <row r="687" spans="3:5" ht="13.5">
      <c r="C687" s="10"/>
      <c r="D687" s="10"/>
      <c r="E687" s="10"/>
    </row>
    <row r="688" spans="3:5" ht="13.5">
      <c r="C688" s="10"/>
      <c r="D688" s="10"/>
      <c r="E688" s="10"/>
    </row>
    <row r="689" spans="3:5" ht="13.5">
      <c r="C689" s="10"/>
      <c r="D689" s="10"/>
      <c r="E689" s="10"/>
    </row>
    <row r="690" spans="3:5" ht="13.5">
      <c r="C690" s="10"/>
      <c r="D690" s="10"/>
      <c r="E690" s="10"/>
    </row>
    <row r="691" spans="3:5" ht="13.5">
      <c r="C691" s="10"/>
      <c r="D691" s="10"/>
      <c r="E691" s="10"/>
    </row>
    <row r="692" spans="3:5" ht="13.5">
      <c r="C692" s="10"/>
      <c r="D692" s="10"/>
      <c r="E692" s="10"/>
    </row>
    <row r="693" spans="3:5" ht="13.5">
      <c r="C693" s="10"/>
      <c r="D693" s="10"/>
      <c r="E693" s="10"/>
    </row>
    <row r="694" spans="3:5" ht="13.5">
      <c r="C694" s="10"/>
      <c r="D694" s="10"/>
      <c r="E694" s="10"/>
    </row>
    <row r="695" spans="3:5" ht="13.5">
      <c r="C695" s="10"/>
      <c r="D695" s="10"/>
      <c r="E695" s="10"/>
    </row>
    <row r="696" spans="3:5" ht="13.5">
      <c r="C696" s="10"/>
      <c r="D696" s="10"/>
      <c r="E696" s="10"/>
    </row>
    <row r="697" spans="3:5" ht="13.5">
      <c r="C697" s="10"/>
      <c r="D697" s="10"/>
      <c r="E697" s="10"/>
    </row>
    <row r="698" spans="3:5" ht="13.5">
      <c r="C698" s="10"/>
      <c r="D698" s="10"/>
      <c r="E698" s="10"/>
    </row>
    <row r="699" spans="3:5" ht="13.5">
      <c r="C699" s="10"/>
      <c r="D699" s="10"/>
      <c r="E699" s="10"/>
    </row>
  </sheetData>
  <sheetProtection/>
  <mergeCells count="891">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5:C25"/>
    <mergeCell ref="D25:G25"/>
    <mergeCell ref="A26:C26"/>
    <mergeCell ref="D26:G26"/>
    <mergeCell ref="B29:C29"/>
    <mergeCell ref="A30:B30"/>
    <mergeCell ref="C30:D30"/>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B427"/>
    <mergeCell ref="C427:D427"/>
    <mergeCell ref="A428:B428"/>
    <mergeCell ref="C428:D428"/>
    <mergeCell ref="A429:B429"/>
    <mergeCell ref="C429:D429"/>
    <mergeCell ref="A430:B430"/>
    <mergeCell ref="C430:D430"/>
    <mergeCell ref="A431:B431"/>
    <mergeCell ref="C431:D431"/>
    <mergeCell ref="A432:B432"/>
    <mergeCell ref="C432:D432"/>
    <mergeCell ref="A433:B433"/>
    <mergeCell ref="C433:D433"/>
    <mergeCell ref="A434:B434"/>
    <mergeCell ref="C434:D434"/>
    <mergeCell ref="A435:B435"/>
    <mergeCell ref="C435:D435"/>
    <mergeCell ref="A436:B436"/>
    <mergeCell ref="C436:D436"/>
    <mergeCell ref="A437:B437"/>
    <mergeCell ref="C437:D437"/>
    <mergeCell ref="A438:B438"/>
    <mergeCell ref="C438:D438"/>
    <mergeCell ref="A439:B439"/>
    <mergeCell ref="C439:D439"/>
    <mergeCell ref="A440:B440"/>
    <mergeCell ref="C440:D440"/>
    <mergeCell ref="A441:B441"/>
    <mergeCell ref="C441:D441"/>
    <mergeCell ref="A442:B442"/>
    <mergeCell ref="C442:D442"/>
    <mergeCell ref="A448:B448"/>
    <mergeCell ref="C448:D448"/>
    <mergeCell ref="A443:B443"/>
    <mergeCell ref="C443:D443"/>
    <mergeCell ref="A444:B444"/>
    <mergeCell ref="C444:D444"/>
    <mergeCell ref="A445:B445"/>
    <mergeCell ref="C445:D445"/>
    <mergeCell ref="A453:B453"/>
    <mergeCell ref="C453:D453"/>
    <mergeCell ref="A449:B449"/>
    <mergeCell ref="C449:D449"/>
    <mergeCell ref="A450:B450"/>
    <mergeCell ref="C450:D450"/>
    <mergeCell ref="A451:B451"/>
    <mergeCell ref="C451:D451"/>
    <mergeCell ref="A23:C23"/>
    <mergeCell ref="D23:G23"/>
    <mergeCell ref="A24:C24"/>
    <mergeCell ref="D24:G24"/>
    <mergeCell ref="A452:B452"/>
    <mergeCell ref="C452:D452"/>
    <mergeCell ref="A446:B446"/>
    <mergeCell ref="C446:D446"/>
    <mergeCell ref="A447:B447"/>
    <mergeCell ref="C447:D447"/>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3:B43"/>
    <mergeCell ref="C43:D43"/>
    <mergeCell ref="A40:B40"/>
    <mergeCell ref="C40:D40"/>
    <mergeCell ref="A41:B41"/>
    <mergeCell ref="C41:D41"/>
    <mergeCell ref="A42:B42"/>
    <mergeCell ref="C42:D42"/>
  </mergeCells>
  <conditionalFormatting sqref="D77:D483 B77:B483 E31:G483 A31:A483 C31:C483 A30:G76">
    <cfRule type="cellIs" priority="22" dxfId="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62"/>
  <sheetViews>
    <sheetView zoomScaleSheetLayoutView="85" zoomScalePageLayoutView="0" workbookViewId="0" topLeftCell="A7">
      <selection activeCell="D11" sqref="D11:G11"/>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92</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2850.124225</v>
      </c>
      <c r="E6" s="257"/>
      <c r="F6" s="257"/>
      <c r="G6" s="258"/>
    </row>
    <row r="7" spans="1:7" ht="15" customHeight="1">
      <c r="A7" s="206"/>
      <c r="B7" s="253"/>
      <c r="C7" s="254"/>
      <c r="D7" s="259" t="s">
        <v>12</v>
      </c>
      <c r="E7" s="260"/>
      <c r="F7" s="260"/>
      <c r="G7" s="37">
        <v>2839.674</v>
      </c>
    </row>
    <row r="8" spans="1:7" ht="15" customHeight="1">
      <c r="A8" s="213"/>
      <c r="B8" s="255"/>
      <c r="C8" s="256"/>
      <c r="D8" s="261" t="s">
        <v>13</v>
      </c>
      <c r="E8" s="262"/>
      <c r="F8" s="262"/>
      <c r="G8" s="38">
        <f>SUM(G16:G18)/1000000</f>
        <v>10.450225</v>
      </c>
    </row>
    <row r="9" spans="1:7" ht="45" customHeight="1">
      <c r="A9" s="89" t="s">
        <v>3</v>
      </c>
      <c r="B9" s="223" t="s">
        <v>75</v>
      </c>
      <c r="C9" s="224"/>
      <c r="D9" s="225">
        <f>D6-D10</f>
        <v>205.2347910000003</v>
      </c>
      <c r="E9" s="226"/>
      <c r="F9" s="226"/>
      <c r="G9" s="227"/>
    </row>
    <row r="10" spans="1:7" ht="30" customHeight="1">
      <c r="A10" s="90" t="s">
        <v>4</v>
      </c>
      <c r="B10" s="228" t="s">
        <v>19</v>
      </c>
      <c r="C10" s="228"/>
      <c r="D10" s="229">
        <f>D25+D26+J23+J24+L23+L24</f>
        <v>2644.8894339999997</v>
      </c>
      <c r="E10" s="229"/>
      <c r="F10" s="229"/>
      <c r="G10" s="230"/>
    </row>
    <row r="11" spans="1:7" ht="60" customHeight="1">
      <c r="A11" s="214" t="s">
        <v>5</v>
      </c>
      <c r="B11" s="231" t="s">
        <v>30</v>
      </c>
      <c r="C11" s="232"/>
      <c r="D11" s="233" t="s">
        <v>125</v>
      </c>
      <c r="E11" s="234"/>
      <c r="F11" s="234"/>
      <c r="G11" s="235"/>
    </row>
    <row r="12" spans="1:7" ht="30" customHeight="1" thickBot="1">
      <c r="A12" s="215"/>
      <c r="B12" s="236" t="s">
        <v>1</v>
      </c>
      <c r="C12" s="236"/>
      <c r="D12" s="237">
        <v>233</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21"/>
      <c r="E16" s="222"/>
      <c r="F16" s="44"/>
      <c r="G16" s="45">
        <f>N16</f>
        <v>10450225</v>
      </c>
      <c r="I16" s="62" t="s">
        <v>36</v>
      </c>
      <c r="J16" s="50">
        <v>3433888</v>
      </c>
      <c r="K16" s="57">
        <v>4323937</v>
      </c>
      <c r="L16" s="57">
        <v>1897988</v>
      </c>
      <c r="M16" s="57">
        <v>794412</v>
      </c>
      <c r="N16" s="58">
        <f aca="true" t="shared" si="0" ref="N16:N21">SUM(J16:M16)</f>
        <v>10450225</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77"/>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77"/>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265" t="s">
        <v>77</v>
      </c>
      <c r="B23" s="194"/>
      <c r="C23" s="194"/>
      <c r="D23" s="195">
        <f>J23+J24</f>
        <v>346.462236</v>
      </c>
      <c r="E23" s="195"/>
      <c r="F23" s="195"/>
      <c r="G23" s="196"/>
      <c r="I23" s="61" t="s">
        <v>56</v>
      </c>
      <c r="J23" s="69">
        <v>0</v>
      </c>
      <c r="K23" s="61" t="s">
        <v>63</v>
      </c>
      <c r="L23" s="69">
        <v>544.193848</v>
      </c>
      <c r="M23" s="83" t="s">
        <v>74</v>
      </c>
      <c r="N23" s="84">
        <v>586.800985</v>
      </c>
    </row>
    <row r="24" spans="1:14" ht="30" customHeight="1" thickBot="1">
      <c r="A24" s="266" t="s">
        <v>78</v>
      </c>
      <c r="B24" s="198"/>
      <c r="C24" s="198"/>
      <c r="D24" s="199">
        <f>L23+L24</f>
        <v>1108.7832560000002</v>
      </c>
      <c r="E24" s="200"/>
      <c r="F24" s="200"/>
      <c r="G24" s="201"/>
      <c r="I24" s="70" t="s">
        <v>57</v>
      </c>
      <c r="J24" s="71">
        <v>346.462236</v>
      </c>
      <c r="K24" s="70" t="s">
        <v>67</v>
      </c>
      <c r="L24" s="67">
        <v>564.589408</v>
      </c>
      <c r="M24" s="85"/>
      <c r="N24" s="86"/>
    </row>
    <row r="25" spans="1:7" s="53" customFormat="1" ht="31.5" customHeight="1">
      <c r="A25" s="193" t="s">
        <v>68</v>
      </c>
      <c r="B25" s="194"/>
      <c r="C25" s="194"/>
      <c r="D25" s="195">
        <f>N23</f>
        <v>586.800985</v>
      </c>
      <c r="E25" s="195"/>
      <c r="F25" s="195"/>
      <c r="G25" s="196"/>
    </row>
    <row r="26" spans="1:7" s="53" customFormat="1" ht="31.5" customHeight="1" thickBot="1">
      <c r="A26" s="197" t="s">
        <v>69</v>
      </c>
      <c r="B26" s="198"/>
      <c r="C26" s="198"/>
      <c r="D26" s="199">
        <f>DSUM(A30:G412,"支出額",F27:G28)/1000000</f>
        <v>602.842957</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76" t="s">
        <v>17</v>
      </c>
      <c r="G30" s="34" t="s">
        <v>49</v>
      </c>
    </row>
    <row r="31" spans="1:7" ht="30" customHeight="1">
      <c r="A31" s="189">
        <v>40841</v>
      </c>
      <c r="B31" s="190"/>
      <c r="C31" s="191" t="s">
        <v>98</v>
      </c>
      <c r="D31" s="192"/>
      <c r="E31" s="79" t="s">
        <v>99</v>
      </c>
      <c r="F31" s="80">
        <v>103329689</v>
      </c>
      <c r="G31" s="79" t="s">
        <v>97</v>
      </c>
    </row>
    <row r="32" spans="1:7" ht="30" customHeight="1">
      <c r="A32" s="189">
        <v>40872</v>
      </c>
      <c r="B32" s="190"/>
      <c r="C32" s="191" t="s">
        <v>98</v>
      </c>
      <c r="D32" s="192"/>
      <c r="E32" s="79" t="s">
        <v>99</v>
      </c>
      <c r="F32" s="80">
        <v>100512688</v>
      </c>
      <c r="G32" s="79" t="s">
        <v>97</v>
      </c>
    </row>
    <row r="33" spans="1:7" ht="30" customHeight="1">
      <c r="A33" s="189">
        <v>40897</v>
      </c>
      <c r="B33" s="190"/>
      <c r="C33" s="191" t="s">
        <v>130</v>
      </c>
      <c r="D33" s="192"/>
      <c r="E33" s="79" t="s">
        <v>134</v>
      </c>
      <c r="F33" s="80">
        <v>-5790228</v>
      </c>
      <c r="G33" s="79" t="s">
        <v>131</v>
      </c>
    </row>
    <row r="34" spans="1:7" ht="30" customHeight="1">
      <c r="A34" s="189">
        <v>40899</v>
      </c>
      <c r="B34" s="190"/>
      <c r="C34" s="191" t="s">
        <v>98</v>
      </c>
      <c r="D34" s="192"/>
      <c r="E34" s="79" t="s">
        <v>99</v>
      </c>
      <c r="F34" s="80">
        <v>102527668</v>
      </c>
      <c r="G34" s="79" t="s">
        <v>97</v>
      </c>
    </row>
    <row r="35" spans="1:7" ht="30" customHeight="1">
      <c r="A35" s="189">
        <v>40933</v>
      </c>
      <c r="B35" s="190"/>
      <c r="C35" s="191" t="s">
        <v>98</v>
      </c>
      <c r="D35" s="192"/>
      <c r="E35" s="79" t="s">
        <v>99</v>
      </c>
      <c r="F35" s="80">
        <v>101028366</v>
      </c>
      <c r="G35" s="79" t="s">
        <v>97</v>
      </c>
    </row>
    <row r="36" spans="1:7" ht="30" customHeight="1">
      <c r="A36" s="189">
        <v>40963</v>
      </c>
      <c r="B36" s="190"/>
      <c r="C36" s="191" t="s">
        <v>98</v>
      </c>
      <c r="D36" s="192"/>
      <c r="E36" s="79" t="s">
        <v>99</v>
      </c>
      <c r="F36" s="80">
        <v>102896193</v>
      </c>
      <c r="G36" s="79" t="s">
        <v>97</v>
      </c>
    </row>
    <row r="37" spans="1:7" ht="30" customHeight="1">
      <c r="A37" s="189">
        <v>40991</v>
      </c>
      <c r="B37" s="190"/>
      <c r="C37" s="191" t="s">
        <v>98</v>
      </c>
      <c r="D37" s="192"/>
      <c r="E37" s="79" t="s">
        <v>99</v>
      </c>
      <c r="F37" s="80">
        <v>100230841</v>
      </c>
      <c r="G37" s="79" t="s">
        <v>97</v>
      </c>
    </row>
    <row r="38" spans="1:7" ht="30" customHeight="1">
      <c r="A38" s="189">
        <v>41009</v>
      </c>
      <c r="B38" s="190"/>
      <c r="C38" s="191" t="s">
        <v>130</v>
      </c>
      <c r="D38" s="192"/>
      <c r="E38" s="79" t="s">
        <v>134</v>
      </c>
      <c r="F38" s="80">
        <v>-81267</v>
      </c>
      <c r="G38" s="79" t="s">
        <v>132</v>
      </c>
    </row>
    <row r="39" spans="1:7" ht="30" customHeight="1">
      <c r="A39" s="189">
        <v>41019</v>
      </c>
      <c r="B39" s="190"/>
      <c r="C39" s="191" t="s">
        <v>130</v>
      </c>
      <c r="D39" s="192"/>
      <c r="E39" s="79" t="s">
        <v>134</v>
      </c>
      <c r="F39" s="80">
        <v>-1810993</v>
      </c>
      <c r="G39" s="79" t="s">
        <v>132</v>
      </c>
    </row>
    <row r="40" spans="1:7" ht="30" customHeight="1">
      <c r="A40" s="170"/>
      <c r="B40" s="170"/>
      <c r="C40" s="202"/>
      <c r="D40" s="202"/>
      <c r="E40" s="7"/>
      <c r="F40" s="80">
        <f>SUM(F31:F39)</f>
        <v>602842957</v>
      </c>
      <c r="G40" s="7"/>
    </row>
    <row r="41" spans="1:7" ht="30" customHeight="1">
      <c r="A41" s="170"/>
      <c r="B41" s="170"/>
      <c r="C41" s="202"/>
      <c r="D41" s="202"/>
      <c r="E41" s="7"/>
      <c r="F41" s="8"/>
      <c r="G41" s="7"/>
    </row>
    <row r="42" spans="1:7" ht="30" customHeight="1">
      <c r="A42" s="170"/>
      <c r="B42" s="170"/>
      <c r="C42" s="202"/>
      <c r="D42" s="202"/>
      <c r="E42" s="7"/>
      <c r="F42" s="8"/>
      <c r="G42" s="7"/>
    </row>
    <row r="43" spans="1:7" ht="30" customHeight="1">
      <c r="A43" s="170"/>
      <c r="B43" s="170"/>
      <c r="C43" s="202"/>
      <c r="D43" s="202"/>
      <c r="E43" s="7"/>
      <c r="F43" s="8"/>
      <c r="G43" s="7"/>
    </row>
    <row r="44" spans="1:7" ht="30" customHeight="1">
      <c r="A44" s="170"/>
      <c r="B44" s="170"/>
      <c r="C44" s="202"/>
      <c r="D44" s="202"/>
      <c r="E44" s="7"/>
      <c r="F44" s="8"/>
      <c r="G44" s="7"/>
    </row>
    <row r="45" spans="1:7" ht="30" customHeight="1">
      <c r="A45" s="170"/>
      <c r="B45" s="170"/>
      <c r="C45" s="202"/>
      <c r="D45" s="202"/>
      <c r="E45" s="7"/>
      <c r="F45" s="8"/>
      <c r="G45" s="7"/>
    </row>
    <row r="46" spans="1:7" ht="30" customHeight="1">
      <c r="A46" s="170"/>
      <c r="B46" s="170"/>
      <c r="C46" s="202"/>
      <c r="D46" s="202"/>
      <c r="E46" s="7"/>
      <c r="F46" s="8"/>
      <c r="G46" s="7"/>
    </row>
    <row r="47" spans="1:7" ht="30" customHeight="1">
      <c r="A47" s="170"/>
      <c r="B47" s="170"/>
      <c r="C47" s="202"/>
      <c r="D47" s="202"/>
      <c r="E47" s="7"/>
      <c r="F47" s="8"/>
      <c r="G47" s="7"/>
    </row>
    <row r="48" spans="1:7" ht="30" customHeight="1">
      <c r="A48" s="170"/>
      <c r="B48" s="170"/>
      <c r="C48" s="202"/>
      <c r="D48" s="202"/>
      <c r="E48" s="7"/>
      <c r="F48" s="8"/>
      <c r="G48" s="7"/>
    </row>
    <row r="49" spans="1:7" ht="30" customHeight="1">
      <c r="A49" s="170"/>
      <c r="B49" s="170"/>
      <c r="C49" s="202"/>
      <c r="D49" s="202"/>
      <c r="E49" s="7"/>
      <c r="F49" s="8"/>
      <c r="G49" s="7"/>
    </row>
    <row r="50" spans="1:7" ht="30" customHeight="1">
      <c r="A50" s="170"/>
      <c r="B50" s="170"/>
      <c r="C50" s="202"/>
      <c r="D50" s="202"/>
      <c r="E50" s="7"/>
      <c r="F50" s="8"/>
      <c r="G50" s="7"/>
    </row>
    <row r="51" spans="1:7" ht="30" customHeight="1">
      <c r="A51" s="170"/>
      <c r="B51" s="170"/>
      <c r="C51" s="202"/>
      <c r="D51" s="202"/>
      <c r="E51" s="7"/>
      <c r="F51" s="8"/>
      <c r="G51" s="7"/>
    </row>
    <row r="52" spans="1:7" ht="30" customHeight="1">
      <c r="A52" s="170"/>
      <c r="B52" s="170"/>
      <c r="C52" s="202"/>
      <c r="D52" s="202"/>
      <c r="E52" s="7"/>
      <c r="F52" s="8"/>
      <c r="G52" s="7"/>
    </row>
    <row r="53" spans="1:7" ht="30" customHeight="1">
      <c r="A53" s="170"/>
      <c r="B53" s="170"/>
      <c r="C53" s="202"/>
      <c r="D53" s="202"/>
      <c r="E53" s="7"/>
      <c r="F53" s="8"/>
      <c r="G53" s="7"/>
    </row>
    <row r="54" spans="1:7" ht="30" customHeight="1">
      <c r="A54" s="170"/>
      <c r="B54" s="170"/>
      <c r="C54" s="202"/>
      <c r="D54" s="202"/>
      <c r="E54" s="7"/>
      <c r="F54" s="8"/>
      <c r="G54" s="7"/>
    </row>
    <row r="55" spans="1:7" ht="30" customHeight="1">
      <c r="A55" s="170"/>
      <c r="B55" s="170"/>
      <c r="C55" s="202"/>
      <c r="D55" s="202"/>
      <c r="E55" s="7"/>
      <c r="F55" s="8"/>
      <c r="G55" s="7"/>
    </row>
    <row r="56" spans="1:7" ht="30" customHeight="1">
      <c r="A56" s="170"/>
      <c r="B56" s="170"/>
      <c r="C56" s="202"/>
      <c r="D56" s="202"/>
      <c r="E56" s="7"/>
      <c r="F56" s="8"/>
      <c r="G56" s="7"/>
    </row>
    <row r="57" spans="1:7" ht="30" customHeight="1">
      <c r="A57" s="170"/>
      <c r="B57" s="170"/>
      <c r="C57" s="202"/>
      <c r="D57" s="202"/>
      <c r="E57" s="7"/>
      <c r="F57" s="8"/>
      <c r="G57" s="7"/>
    </row>
    <row r="58" spans="1:7" ht="30" customHeight="1">
      <c r="A58" s="170"/>
      <c r="B58" s="170"/>
      <c r="C58" s="202"/>
      <c r="D58" s="202"/>
      <c r="E58" s="7"/>
      <c r="F58" s="8"/>
      <c r="G58" s="7"/>
    </row>
    <row r="59" spans="1:7" ht="30" customHeight="1">
      <c r="A59" s="170"/>
      <c r="B59" s="170"/>
      <c r="C59" s="202"/>
      <c r="D59" s="202"/>
      <c r="E59" s="7"/>
      <c r="F59" s="8"/>
      <c r="G59" s="7"/>
    </row>
    <row r="60" spans="1:7" ht="30" customHeight="1">
      <c r="A60" s="170"/>
      <c r="B60" s="170"/>
      <c r="C60" s="202"/>
      <c r="D60" s="202"/>
      <c r="E60" s="7"/>
      <c r="F60" s="8"/>
      <c r="G60" s="7"/>
    </row>
    <row r="61" spans="1:7" ht="30" customHeight="1">
      <c r="A61" s="170"/>
      <c r="B61" s="170"/>
      <c r="C61" s="202"/>
      <c r="D61" s="202"/>
      <c r="E61" s="7"/>
      <c r="F61" s="8"/>
      <c r="G61" s="7"/>
    </row>
    <row r="62" spans="1:7" ht="30" customHeight="1">
      <c r="A62" s="170"/>
      <c r="B62" s="170"/>
      <c r="C62" s="202"/>
      <c r="D62" s="202"/>
      <c r="E62" s="7"/>
      <c r="F62" s="8"/>
      <c r="G62" s="7"/>
    </row>
    <row r="63" spans="1:7" ht="30" customHeight="1">
      <c r="A63" s="170"/>
      <c r="B63" s="170"/>
      <c r="C63" s="202"/>
      <c r="D63" s="202"/>
      <c r="E63" s="7"/>
      <c r="F63" s="8"/>
      <c r="G63" s="7"/>
    </row>
    <row r="64" spans="1:7" ht="30" customHeight="1">
      <c r="A64" s="170"/>
      <c r="B64" s="170"/>
      <c r="C64" s="202"/>
      <c r="D64" s="202"/>
      <c r="E64" s="7"/>
      <c r="F64" s="8"/>
      <c r="G64" s="7"/>
    </row>
    <row r="65" spans="1:7" ht="30" customHeight="1">
      <c r="A65" s="170"/>
      <c r="B65" s="170"/>
      <c r="C65" s="202"/>
      <c r="D65" s="202"/>
      <c r="E65" s="7"/>
      <c r="F65" s="8"/>
      <c r="G65" s="7"/>
    </row>
    <row r="66" spans="1:7" ht="30" customHeight="1">
      <c r="A66" s="170"/>
      <c r="B66" s="170"/>
      <c r="C66" s="202"/>
      <c r="D66" s="202"/>
      <c r="E66" s="7"/>
      <c r="F66" s="8"/>
      <c r="G66" s="7"/>
    </row>
    <row r="67" spans="1:7" ht="30" customHeight="1">
      <c r="A67" s="170"/>
      <c r="B67" s="170"/>
      <c r="C67" s="202"/>
      <c r="D67" s="202"/>
      <c r="E67" s="7"/>
      <c r="F67" s="8"/>
      <c r="G67" s="7"/>
    </row>
    <row r="68" spans="1:7" ht="30" customHeight="1">
      <c r="A68" s="170"/>
      <c r="B68" s="170"/>
      <c r="C68" s="202"/>
      <c r="D68" s="202"/>
      <c r="E68" s="7"/>
      <c r="F68" s="8"/>
      <c r="G68" s="7"/>
    </row>
    <row r="69" spans="1:7" ht="30" customHeight="1">
      <c r="A69" s="170"/>
      <c r="B69" s="170"/>
      <c r="C69" s="202"/>
      <c r="D69" s="202"/>
      <c r="E69" s="7"/>
      <c r="F69" s="8"/>
      <c r="G69" s="7"/>
    </row>
    <row r="70" spans="1:7" ht="30" customHeight="1">
      <c r="A70" s="170"/>
      <c r="B70" s="170"/>
      <c r="C70" s="202"/>
      <c r="D70" s="202"/>
      <c r="E70" s="7"/>
      <c r="F70" s="8"/>
      <c r="G70" s="7"/>
    </row>
    <row r="71" spans="1:7" ht="30" customHeight="1">
      <c r="A71" s="170"/>
      <c r="B71" s="170"/>
      <c r="C71" s="202"/>
      <c r="D71" s="202"/>
      <c r="E71" s="7"/>
      <c r="F71" s="8"/>
      <c r="G71" s="7"/>
    </row>
    <row r="72" spans="1:7" ht="30" customHeight="1">
      <c r="A72" s="170"/>
      <c r="B72" s="170"/>
      <c r="C72" s="202"/>
      <c r="D72" s="202"/>
      <c r="E72" s="7"/>
      <c r="F72" s="8"/>
      <c r="G72" s="7"/>
    </row>
    <row r="73" spans="1:7" ht="30" customHeight="1">
      <c r="A73" s="170"/>
      <c r="B73" s="170"/>
      <c r="C73" s="202"/>
      <c r="D73" s="202"/>
      <c r="E73" s="7"/>
      <c r="F73" s="8"/>
      <c r="G73" s="7"/>
    </row>
    <row r="74" spans="1:7" ht="30" customHeight="1">
      <c r="A74" s="170"/>
      <c r="B74" s="170"/>
      <c r="C74" s="202"/>
      <c r="D74" s="202"/>
      <c r="E74" s="7"/>
      <c r="F74" s="8"/>
      <c r="G74" s="7"/>
    </row>
    <row r="75" spans="1:7" ht="30" customHeight="1">
      <c r="A75" s="170"/>
      <c r="B75" s="170"/>
      <c r="C75" s="202"/>
      <c r="D75" s="202"/>
      <c r="E75" s="7"/>
      <c r="F75" s="8"/>
      <c r="G75" s="7"/>
    </row>
    <row r="76" spans="1:7" ht="30" customHeight="1">
      <c r="A76" s="170"/>
      <c r="B76" s="170"/>
      <c r="C76" s="202"/>
      <c r="D76" s="202"/>
      <c r="E76" s="7"/>
      <c r="F76" s="8"/>
      <c r="G76" s="7"/>
    </row>
    <row r="77" spans="1:7" ht="30" customHeight="1">
      <c r="A77" s="170"/>
      <c r="B77" s="170"/>
      <c r="C77" s="202"/>
      <c r="D77" s="202"/>
      <c r="E77" s="7"/>
      <c r="F77" s="8"/>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20.25" customHeight="1">
      <c r="A408" s="170"/>
      <c r="B408" s="170"/>
      <c r="C408" s="202"/>
      <c r="D408" s="202"/>
      <c r="E408" s="7"/>
      <c r="F408" s="8"/>
      <c r="G408" s="7"/>
    </row>
    <row r="409" spans="1:7" ht="20.25" customHeight="1">
      <c r="A409" s="170"/>
      <c r="B409" s="170"/>
      <c r="C409" s="202"/>
      <c r="D409" s="202"/>
      <c r="E409" s="7"/>
      <c r="F409" s="8"/>
      <c r="G409" s="7"/>
    </row>
    <row r="410" spans="1:7" ht="20.25" customHeight="1">
      <c r="A410" s="170"/>
      <c r="B410" s="170"/>
      <c r="C410" s="202"/>
      <c r="D410" s="202"/>
      <c r="E410" s="7"/>
      <c r="F410" s="8"/>
      <c r="G410" s="7"/>
    </row>
    <row r="411" spans="1:7" ht="13.5">
      <c r="A411" s="170"/>
      <c r="B411" s="170"/>
      <c r="C411" s="202"/>
      <c r="D411" s="202"/>
      <c r="E411" s="7"/>
      <c r="F411" s="8"/>
      <c r="G411" s="7"/>
    </row>
    <row r="412" spans="1:7" ht="13.5">
      <c r="A412" s="170"/>
      <c r="B412" s="170"/>
      <c r="C412" s="202"/>
      <c r="D412" s="202"/>
      <c r="E412" s="7"/>
      <c r="F412" s="8"/>
      <c r="G412" s="7"/>
    </row>
    <row r="413" spans="1:7" ht="13.5">
      <c r="A413" s="170"/>
      <c r="B413" s="170"/>
      <c r="C413" s="202"/>
      <c r="D413" s="202"/>
      <c r="E413" s="7"/>
      <c r="F413" s="8"/>
      <c r="G413" s="7"/>
    </row>
    <row r="414" spans="1:7" ht="13.5">
      <c r="A414" s="170"/>
      <c r="B414" s="170"/>
      <c r="C414" s="202"/>
      <c r="D414" s="202"/>
      <c r="E414" s="7"/>
      <c r="F414" s="8"/>
      <c r="G414" s="7"/>
    </row>
    <row r="415" spans="1:7" ht="13.5">
      <c r="A415" s="170"/>
      <c r="B415" s="170"/>
      <c r="C415" s="202"/>
      <c r="D415" s="202"/>
      <c r="E415" s="7"/>
      <c r="F415" s="8"/>
      <c r="G415" s="7"/>
    </row>
    <row r="416" spans="1:7" ht="13.5">
      <c r="A416" s="170"/>
      <c r="B416" s="170"/>
      <c r="C416" s="202"/>
      <c r="D416" s="202"/>
      <c r="E416" s="7"/>
      <c r="F416" s="8"/>
      <c r="G416" s="7"/>
    </row>
    <row r="417" spans="1:7" ht="13.5">
      <c r="A417" s="97"/>
      <c r="B417" s="97"/>
      <c r="C417" s="7"/>
      <c r="D417" s="7"/>
      <c r="E417" s="7"/>
      <c r="F417" s="8"/>
      <c r="G417" s="7"/>
    </row>
    <row r="418" spans="1:7" ht="13.5">
      <c r="A418" s="97"/>
      <c r="B418" s="97"/>
      <c r="C418" s="7"/>
      <c r="D418" s="7"/>
      <c r="E418" s="7"/>
      <c r="F418" s="8"/>
      <c r="G418" s="7"/>
    </row>
    <row r="419" spans="1:7" ht="13.5">
      <c r="A419" s="97"/>
      <c r="B419" s="97"/>
      <c r="C419" s="7"/>
      <c r="D419" s="7"/>
      <c r="E419" s="7"/>
      <c r="F419" s="8"/>
      <c r="G419" s="7"/>
    </row>
    <row r="420" spans="1:7" ht="13.5">
      <c r="A420" s="97"/>
      <c r="B420" s="97"/>
      <c r="C420" s="7"/>
      <c r="D420" s="7"/>
      <c r="E420" s="7"/>
      <c r="F420" s="8"/>
      <c r="G420" s="7"/>
    </row>
    <row r="421" spans="1:7" ht="13.5">
      <c r="A421" s="97"/>
      <c r="B421" s="97"/>
      <c r="C421" s="7"/>
      <c r="D421" s="7"/>
      <c r="E421" s="7"/>
      <c r="F421" s="8"/>
      <c r="G421" s="7"/>
    </row>
    <row r="422" spans="1:7" ht="13.5">
      <c r="A422" s="97"/>
      <c r="B422" s="97"/>
      <c r="C422" s="7"/>
      <c r="D422" s="7"/>
      <c r="E422" s="7"/>
      <c r="F422" s="8"/>
      <c r="G422" s="7"/>
    </row>
    <row r="423" spans="1:7" ht="13.5">
      <c r="A423" s="97"/>
      <c r="B423" s="97"/>
      <c r="C423" s="7"/>
      <c r="D423" s="7"/>
      <c r="E423" s="7"/>
      <c r="F423" s="8"/>
      <c r="G423" s="7"/>
    </row>
    <row r="424" spans="1:7" ht="13.5">
      <c r="A424" s="97"/>
      <c r="B424" s="97"/>
      <c r="C424" s="7"/>
      <c r="D424" s="7"/>
      <c r="E424" s="7"/>
      <c r="F424" s="8"/>
      <c r="G424" s="7"/>
    </row>
    <row r="425" spans="1:7" ht="13.5">
      <c r="A425" s="97"/>
      <c r="B425" s="97"/>
      <c r="C425" s="7"/>
      <c r="D425" s="7"/>
      <c r="E425" s="7"/>
      <c r="F425" s="8"/>
      <c r="G425" s="7"/>
    </row>
    <row r="426" spans="1:7" ht="13.5">
      <c r="A426" s="97"/>
      <c r="B426" s="97"/>
      <c r="C426" s="7"/>
      <c r="D426" s="7"/>
      <c r="E426" s="7"/>
      <c r="F426" s="8"/>
      <c r="G426" s="7"/>
    </row>
    <row r="427" spans="1:7" ht="13.5">
      <c r="A427" s="97"/>
      <c r="B427" s="97"/>
      <c r="C427" s="7"/>
      <c r="D427" s="7"/>
      <c r="E427" s="7"/>
      <c r="F427" s="8"/>
      <c r="G427" s="7"/>
    </row>
    <row r="428" spans="1:7" ht="13.5">
      <c r="A428" s="97"/>
      <c r="B428" s="97"/>
      <c r="C428" s="7"/>
      <c r="D428" s="7"/>
      <c r="E428" s="7"/>
      <c r="F428" s="8"/>
      <c r="G428" s="7"/>
    </row>
    <row r="429" spans="1:7" ht="13.5">
      <c r="A429" s="97"/>
      <c r="B429" s="97"/>
      <c r="C429" s="7"/>
      <c r="D429" s="7"/>
      <c r="E429" s="7"/>
      <c r="F429" s="8"/>
      <c r="G429" s="7"/>
    </row>
    <row r="430" spans="1:7" ht="13.5">
      <c r="A430" s="97"/>
      <c r="B430" s="97"/>
      <c r="C430" s="7"/>
      <c r="D430" s="7"/>
      <c r="E430" s="7"/>
      <c r="F430" s="8"/>
      <c r="G430" s="7"/>
    </row>
    <row r="431" spans="1:7" ht="13.5">
      <c r="A431" s="97"/>
      <c r="B431" s="97"/>
      <c r="C431" s="7"/>
      <c r="D431" s="7"/>
      <c r="E431" s="7"/>
      <c r="F431" s="8"/>
      <c r="G431" s="7"/>
    </row>
    <row r="432" spans="1:7" ht="13.5">
      <c r="A432" s="97"/>
      <c r="B432" s="97"/>
      <c r="C432" s="7"/>
      <c r="D432" s="7"/>
      <c r="E432" s="7"/>
      <c r="F432" s="8"/>
      <c r="G432" s="7"/>
    </row>
    <row r="433" spans="1:7" ht="13.5">
      <c r="A433" s="97"/>
      <c r="B433" s="97"/>
      <c r="C433" s="7"/>
      <c r="D433" s="7"/>
      <c r="E433" s="7"/>
      <c r="F433" s="8"/>
      <c r="G433" s="7"/>
    </row>
    <row r="434" spans="1:7" ht="13.5">
      <c r="A434" s="97"/>
      <c r="B434" s="97"/>
      <c r="C434" s="7"/>
      <c r="D434" s="7"/>
      <c r="E434" s="7"/>
      <c r="F434" s="8"/>
      <c r="G434" s="7"/>
    </row>
    <row r="435" spans="1:7" ht="13.5">
      <c r="A435" s="97"/>
      <c r="B435" s="97"/>
      <c r="C435" s="7"/>
      <c r="D435" s="7"/>
      <c r="E435" s="7"/>
      <c r="F435" s="8"/>
      <c r="G435" s="7"/>
    </row>
    <row r="436" spans="1:7" ht="13.5">
      <c r="A436" s="97"/>
      <c r="B436" s="97"/>
      <c r="C436" s="7"/>
      <c r="D436" s="7"/>
      <c r="E436" s="7"/>
      <c r="F436" s="8"/>
      <c r="G436" s="7"/>
    </row>
    <row r="437" spans="1:7" ht="13.5">
      <c r="A437" s="97"/>
      <c r="B437" s="97"/>
      <c r="C437" s="7"/>
      <c r="D437" s="7"/>
      <c r="E437" s="7"/>
      <c r="F437" s="9"/>
      <c r="G437" s="7"/>
    </row>
    <row r="438" spans="1:7" ht="13.5">
      <c r="A438" s="97"/>
      <c r="B438" s="97"/>
      <c r="C438" s="7"/>
      <c r="D438" s="7"/>
      <c r="E438" s="7"/>
      <c r="F438" s="9"/>
      <c r="G438" s="7"/>
    </row>
    <row r="439" spans="1:7" ht="13.5">
      <c r="A439" s="97"/>
      <c r="B439" s="97"/>
      <c r="C439" s="7"/>
      <c r="D439" s="7"/>
      <c r="E439" s="7"/>
      <c r="F439" s="9"/>
      <c r="G439" s="7"/>
    </row>
    <row r="440" spans="1:7" ht="13.5">
      <c r="A440" s="97"/>
      <c r="B440" s="97"/>
      <c r="C440" s="7"/>
      <c r="D440" s="7"/>
      <c r="E440" s="7"/>
      <c r="F440" s="9"/>
      <c r="G440" s="7"/>
    </row>
    <row r="441" spans="1:7" ht="13.5">
      <c r="A441" s="97"/>
      <c r="B441" s="97"/>
      <c r="C441" s="7"/>
      <c r="D441" s="7"/>
      <c r="E441" s="7"/>
      <c r="F441" s="9"/>
      <c r="G441" s="7"/>
    </row>
    <row r="442" spans="1:7" ht="13.5">
      <c r="A442" s="97"/>
      <c r="B442" s="97"/>
      <c r="C442" s="7"/>
      <c r="D442" s="7"/>
      <c r="E442" s="7"/>
      <c r="F442" s="9"/>
      <c r="G442" s="7"/>
    </row>
    <row r="443" spans="1:7" ht="13.5">
      <c r="A443" s="97"/>
      <c r="B443" s="97"/>
      <c r="C443" s="7"/>
      <c r="D443" s="7"/>
      <c r="E443" s="7"/>
      <c r="F443" s="9"/>
      <c r="G443" s="7"/>
    </row>
    <row r="444" spans="1:7" ht="13.5">
      <c r="A444" s="97"/>
      <c r="B444" s="97"/>
      <c r="C444" s="7"/>
      <c r="D444" s="7"/>
      <c r="E444" s="7"/>
      <c r="F444" s="9"/>
      <c r="G444" s="7"/>
    </row>
    <row r="445" spans="1:7" ht="13.5">
      <c r="A445" s="97"/>
      <c r="B445" s="97"/>
      <c r="C445" s="7"/>
      <c r="D445" s="7"/>
      <c r="E445" s="7"/>
      <c r="F445" s="9"/>
      <c r="G445" s="7"/>
    </row>
    <row r="446" spans="1:7" ht="13.5">
      <c r="A446" s="97"/>
      <c r="B446" s="97"/>
      <c r="C446" s="7"/>
      <c r="D446" s="7"/>
      <c r="E446" s="7"/>
      <c r="F446" s="9"/>
      <c r="G446" s="7"/>
    </row>
    <row r="447" spans="1:7" ht="13.5">
      <c r="A447" s="97"/>
      <c r="B447" s="97"/>
      <c r="C447" s="7"/>
      <c r="D447" s="7"/>
      <c r="E447" s="7"/>
      <c r="F447" s="9"/>
      <c r="G447" s="7"/>
    </row>
    <row r="448" spans="1:7" ht="13.5">
      <c r="A448" s="97"/>
      <c r="B448" s="97"/>
      <c r="C448" s="7"/>
      <c r="D448" s="7"/>
      <c r="E448" s="7"/>
      <c r="F448" s="9"/>
      <c r="G448" s="7"/>
    </row>
    <row r="449" spans="1:7" ht="13.5">
      <c r="A449" s="97"/>
      <c r="B449" s="97"/>
      <c r="C449" s="7"/>
      <c r="D449" s="7"/>
      <c r="E449" s="7"/>
      <c r="F449" s="9"/>
      <c r="G449" s="7"/>
    </row>
    <row r="450" spans="1:7" ht="13.5">
      <c r="A450" s="97"/>
      <c r="B450" s="97"/>
      <c r="C450" s="7"/>
      <c r="D450" s="7"/>
      <c r="E450" s="7"/>
      <c r="F450" s="9"/>
      <c r="G450" s="7"/>
    </row>
    <row r="451" spans="1:7" ht="13.5">
      <c r="A451" s="97"/>
      <c r="B451" s="97"/>
      <c r="C451" s="7"/>
      <c r="D451" s="7"/>
      <c r="E451" s="7"/>
      <c r="F451" s="9"/>
      <c r="G451" s="7"/>
    </row>
    <row r="452" spans="1:7" ht="13.5">
      <c r="A452" s="97"/>
      <c r="B452" s="97"/>
      <c r="C452" s="7"/>
      <c r="D452" s="7"/>
      <c r="E452" s="7"/>
      <c r="F452" s="9"/>
      <c r="G452" s="7"/>
    </row>
    <row r="453" spans="1:7" ht="13.5">
      <c r="A453" s="97"/>
      <c r="B453" s="97"/>
      <c r="C453" s="7"/>
      <c r="D453" s="7"/>
      <c r="E453" s="7"/>
      <c r="F453" s="9"/>
      <c r="G453" s="7"/>
    </row>
    <row r="454" spans="1:7" ht="13.5">
      <c r="A454" s="97"/>
      <c r="B454" s="97"/>
      <c r="C454" s="7"/>
      <c r="D454" s="7"/>
      <c r="E454" s="7"/>
      <c r="F454" s="9"/>
      <c r="G454" s="7"/>
    </row>
    <row r="455" spans="1:7" ht="13.5">
      <c r="A455" s="97"/>
      <c r="B455" s="97"/>
      <c r="C455" s="7"/>
      <c r="D455" s="7"/>
      <c r="E455" s="7"/>
      <c r="F455" s="9"/>
      <c r="G455" s="7"/>
    </row>
    <row r="456" spans="1:7" ht="13.5">
      <c r="A456" s="97"/>
      <c r="B456" s="97"/>
      <c r="C456" s="7"/>
      <c r="D456" s="7"/>
      <c r="E456" s="7"/>
      <c r="F456" s="9"/>
      <c r="G456" s="7"/>
    </row>
    <row r="457" spans="1:7" ht="13.5">
      <c r="A457" s="97"/>
      <c r="B457" s="97"/>
      <c r="C457" s="7"/>
      <c r="D457" s="7"/>
      <c r="E457" s="7"/>
      <c r="F457" s="9"/>
      <c r="G457" s="7"/>
    </row>
    <row r="458" spans="1:7" ht="13.5">
      <c r="A458" s="97"/>
      <c r="B458" s="97"/>
      <c r="C458" s="7"/>
      <c r="D458" s="7"/>
      <c r="E458" s="7"/>
      <c r="F458" s="9"/>
      <c r="G458" s="7"/>
    </row>
    <row r="459" spans="1:7" ht="13.5">
      <c r="A459" s="97"/>
      <c r="B459" s="97"/>
      <c r="C459" s="7"/>
      <c r="D459" s="7"/>
      <c r="E459" s="7"/>
      <c r="F459" s="9"/>
      <c r="G459" s="7"/>
    </row>
    <row r="460" spans="1:7" ht="13.5">
      <c r="A460" s="97"/>
      <c r="B460" s="97"/>
      <c r="C460" s="7"/>
      <c r="D460" s="7"/>
      <c r="E460" s="7"/>
      <c r="F460" s="9"/>
      <c r="G460" s="7"/>
    </row>
    <row r="461" spans="1:7" ht="13.5">
      <c r="A461" s="97"/>
      <c r="B461" s="97"/>
      <c r="C461" s="7"/>
      <c r="D461" s="7"/>
      <c r="E461" s="7"/>
      <c r="F461" s="9"/>
      <c r="G461" s="7"/>
    </row>
    <row r="462" spans="1:7" ht="13.5">
      <c r="A462" s="97"/>
      <c r="B462" s="97"/>
      <c r="C462" s="7"/>
      <c r="D462" s="7"/>
      <c r="E462" s="7"/>
      <c r="F462" s="9"/>
      <c r="G462" s="7"/>
    </row>
    <row r="463" spans="1:7" ht="13.5">
      <c r="A463" s="97"/>
      <c r="B463" s="97"/>
      <c r="C463" s="7"/>
      <c r="D463" s="7"/>
      <c r="E463" s="7"/>
      <c r="F463" s="9"/>
      <c r="G463" s="7"/>
    </row>
    <row r="464" spans="1:7" ht="13.5">
      <c r="A464" s="97"/>
      <c r="B464" s="97"/>
      <c r="C464" s="7"/>
      <c r="D464" s="7"/>
      <c r="E464" s="7"/>
      <c r="F464" s="9"/>
      <c r="G464" s="7"/>
    </row>
    <row r="465" spans="1:7" ht="13.5">
      <c r="A465" s="97"/>
      <c r="B465" s="97"/>
      <c r="C465" s="7"/>
      <c r="D465" s="7"/>
      <c r="E465" s="7"/>
      <c r="F465" s="9"/>
      <c r="G465" s="7"/>
    </row>
    <row r="466" spans="1:7" ht="13.5">
      <c r="A466" s="97"/>
      <c r="B466" s="97"/>
      <c r="C466" s="7"/>
      <c r="D466" s="7"/>
      <c r="E466" s="7"/>
      <c r="F466" s="9"/>
      <c r="G466" s="7"/>
    </row>
    <row r="467" spans="1:7" ht="13.5">
      <c r="A467" s="97"/>
      <c r="B467" s="97"/>
      <c r="C467" s="7"/>
      <c r="D467" s="7"/>
      <c r="E467" s="7"/>
      <c r="F467" s="9"/>
      <c r="G467" s="7"/>
    </row>
    <row r="468" spans="1:7" ht="13.5">
      <c r="A468" s="97"/>
      <c r="B468" s="97"/>
      <c r="C468" s="7"/>
      <c r="D468" s="7"/>
      <c r="E468" s="7"/>
      <c r="F468" s="9"/>
      <c r="G468" s="7"/>
    </row>
    <row r="469" spans="1:7" ht="13.5">
      <c r="A469" s="97"/>
      <c r="B469" s="97"/>
      <c r="C469" s="7"/>
      <c r="D469" s="7"/>
      <c r="E469" s="7"/>
      <c r="F469" s="9"/>
      <c r="G469" s="7"/>
    </row>
    <row r="470" spans="1:7" ht="13.5">
      <c r="A470" s="97"/>
      <c r="B470" s="97"/>
      <c r="C470" s="7"/>
      <c r="D470" s="7"/>
      <c r="E470" s="7"/>
      <c r="F470" s="9"/>
      <c r="G470" s="7"/>
    </row>
    <row r="471" spans="1:7" ht="13.5">
      <c r="A471" s="97"/>
      <c r="B471" s="97"/>
      <c r="C471" s="7"/>
      <c r="D471" s="7"/>
      <c r="E471" s="7"/>
      <c r="F471" s="9"/>
      <c r="G471" s="7"/>
    </row>
    <row r="472" spans="1:7" ht="13.5">
      <c r="A472" s="97"/>
      <c r="B472" s="97"/>
      <c r="C472" s="7"/>
      <c r="D472" s="7"/>
      <c r="E472" s="7"/>
      <c r="F472" s="9"/>
      <c r="G472" s="7"/>
    </row>
    <row r="473" spans="1:7" ht="13.5">
      <c r="A473" s="97"/>
      <c r="B473" s="97"/>
      <c r="C473" s="7"/>
      <c r="D473" s="7"/>
      <c r="E473" s="7"/>
      <c r="F473" s="9"/>
      <c r="G473" s="7"/>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sheetData>
  <sheetProtection/>
  <mergeCells count="817">
    <mergeCell ref="A37:B37"/>
    <mergeCell ref="C37:D37"/>
    <mergeCell ref="A38:B38"/>
    <mergeCell ref="C38:D38"/>
    <mergeCell ref="A39:B39"/>
    <mergeCell ref="C39:D39"/>
    <mergeCell ref="A34:B34"/>
    <mergeCell ref="C34:D34"/>
    <mergeCell ref="A35:B35"/>
    <mergeCell ref="C35:D35"/>
    <mergeCell ref="A36:B36"/>
    <mergeCell ref="C36:D36"/>
    <mergeCell ref="A31:B31"/>
    <mergeCell ref="C31:D31"/>
    <mergeCell ref="A32:B32"/>
    <mergeCell ref="C32:D32"/>
    <mergeCell ref="A33:B33"/>
    <mergeCell ref="C33:D33"/>
    <mergeCell ref="A413:B413"/>
    <mergeCell ref="C413:D413"/>
    <mergeCell ref="A409:B409"/>
    <mergeCell ref="C409:D409"/>
    <mergeCell ref="A410:B410"/>
    <mergeCell ref="C410:D410"/>
    <mergeCell ref="A407:B407"/>
    <mergeCell ref="C407:D407"/>
    <mergeCell ref="A408:B408"/>
    <mergeCell ref="C408:D408"/>
    <mergeCell ref="A414:B414"/>
    <mergeCell ref="C414:D414"/>
    <mergeCell ref="A411:B411"/>
    <mergeCell ref="C411:D411"/>
    <mergeCell ref="A412:B412"/>
    <mergeCell ref="C412:D412"/>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0:B30"/>
    <mergeCell ref="C30:D30"/>
    <mergeCell ref="B29:C29"/>
    <mergeCell ref="A40:B40"/>
    <mergeCell ref="C40:D40"/>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5:B415"/>
    <mergeCell ref="C415:D415"/>
    <mergeCell ref="A416:B416"/>
    <mergeCell ref="C416:D416"/>
    <mergeCell ref="D6:G6"/>
    <mergeCell ref="D7:F7"/>
    <mergeCell ref="D8:F8"/>
    <mergeCell ref="B9:C9"/>
    <mergeCell ref="D9:G9"/>
    <mergeCell ref="A11:A12"/>
    <mergeCell ref="A1:G1"/>
    <mergeCell ref="A4:C4"/>
    <mergeCell ref="D4:G4"/>
    <mergeCell ref="A5:C5"/>
    <mergeCell ref="D5:G5"/>
    <mergeCell ref="A25:C25"/>
    <mergeCell ref="B10:C10"/>
    <mergeCell ref="D10:G10"/>
    <mergeCell ref="A6:A8"/>
    <mergeCell ref="B6:C8"/>
  </mergeCells>
  <conditionalFormatting sqref="A30:G446">
    <cfRule type="cellIs" priority="5" dxfId="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5.xml><?xml version="1.0" encoding="utf-8"?>
<worksheet xmlns="http://schemas.openxmlformats.org/spreadsheetml/2006/main" xmlns:r="http://schemas.openxmlformats.org/officeDocument/2006/relationships">
  <dimension ref="A1:U680"/>
  <sheetViews>
    <sheetView zoomScaleSheetLayoutView="85" zoomScalePageLayoutView="0" workbookViewId="0" topLeftCell="A1">
      <selection activeCell="D11" sqref="D11:G11"/>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93</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51.681</v>
      </c>
      <c r="E6" s="257"/>
      <c r="F6" s="257"/>
      <c r="G6" s="258"/>
    </row>
    <row r="7" spans="1:7" ht="15" customHeight="1">
      <c r="A7" s="206"/>
      <c r="B7" s="253"/>
      <c r="C7" s="254"/>
      <c r="D7" s="259" t="s">
        <v>12</v>
      </c>
      <c r="E7" s="260"/>
      <c r="F7" s="260"/>
      <c r="G7" s="37">
        <v>51.681</v>
      </c>
    </row>
    <row r="8" spans="1:7" ht="15" customHeight="1">
      <c r="A8" s="213"/>
      <c r="B8" s="255"/>
      <c r="C8" s="256"/>
      <c r="D8" s="261" t="s">
        <v>13</v>
      </c>
      <c r="E8" s="262"/>
      <c r="F8" s="262"/>
      <c r="G8" s="38">
        <f>SUM(G16:G18)/1000000</f>
        <v>0</v>
      </c>
    </row>
    <row r="9" spans="1:7" ht="45" customHeight="1">
      <c r="A9" s="89" t="s">
        <v>3</v>
      </c>
      <c r="B9" s="223" t="s">
        <v>75</v>
      </c>
      <c r="C9" s="224"/>
      <c r="D9" s="225">
        <f>D6-D10</f>
        <v>30.555331</v>
      </c>
      <c r="E9" s="226"/>
      <c r="F9" s="226"/>
      <c r="G9" s="227"/>
    </row>
    <row r="10" spans="1:7" ht="30" customHeight="1">
      <c r="A10" s="90" t="s">
        <v>4</v>
      </c>
      <c r="B10" s="228" t="s">
        <v>19</v>
      </c>
      <c r="C10" s="228"/>
      <c r="D10" s="229">
        <f>D25+D26+J23+J24+L23+L24</f>
        <v>21.125669</v>
      </c>
      <c r="E10" s="229"/>
      <c r="F10" s="229"/>
      <c r="G10" s="230"/>
    </row>
    <row r="11" spans="1:7" ht="60" customHeight="1">
      <c r="A11" s="214" t="s">
        <v>5</v>
      </c>
      <c r="B11" s="231" t="s">
        <v>30</v>
      </c>
      <c r="C11" s="232"/>
      <c r="D11" s="233" t="s">
        <v>124</v>
      </c>
      <c r="E11" s="234"/>
      <c r="F11" s="234"/>
      <c r="G11" s="235"/>
    </row>
    <row r="12" spans="1:7" ht="30" customHeight="1" thickBot="1">
      <c r="A12" s="215"/>
      <c r="B12" s="236" t="s">
        <v>1</v>
      </c>
      <c r="C12" s="236"/>
      <c r="D12" s="237">
        <v>3</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21"/>
      <c r="E16" s="222"/>
      <c r="F16" s="44"/>
      <c r="G16" s="45">
        <f>N16</f>
        <v>0</v>
      </c>
      <c r="I16" s="62" t="s">
        <v>36</v>
      </c>
      <c r="J16" s="50"/>
      <c r="K16" s="57"/>
      <c r="L16" s="57"/>
      <c r="M16" s="57"/>
      <c r="N16" s="58">
        <f aca="true" t="shared" si="0" ref="N16:N21">SUM(J16:M16)</f>
        <v>0</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77"/>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77"/>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265" t="s">
        <v>77</v>
      </c>
      <c r="B23" s="194"/>
      <c r="C23" s="194"/>
      <c r="D23" s="195">
        <f>J23+J24</f>
        <v>7.73868</v>
      </c>
      <c r="E23" s="195"/>
      <c r="F23" s="195"/>
      <c r="G23" s="196"/>
      <c r="I23" s="61" t="s">
        <v>56</v>
      </c>
      <c r="J23" s="69">
        <v>0</v>
      </c>
      <c r="K23" s="61" t="s">
        <v>63</v>
      </c>
      <c r="L23" s="69">
        <v>3.120047</v>
      </c>
      <c r="M23" s="83" t="s">
        <v>74</v>
      </c>
      <c r="N23" s="84">
        <v>2.947363</v>
      </c>
    </row>
    <row r="24" spans="1:14" ht="30" customHeight="1" thickBot="1">
      <c r="A24" s="266" t="s">
        <v>78</v>
      </c>
      <c r="B24" s="198"/>
      <c r="C24" s="198"/>
      <c r="D24" s="199">
        <f>L23+L24</f>
        <v>7.338597</v>
      </c>
      <c r="E24" s="200"/>
      <c r="F24" s="200"/>
      <c r="G24" s="201"/>
      <c r="I24" s="70" t="s">
        <v>57</v>
      </c>
      <c r="J24" s="71">
        <v>7.73868</v>
      </c>
      <c r="K24" s="70" t="s">
        <v>67</v>
      </c>
      <c r="L24" s="67">
        <v>4.21855</v>
      </c>
      <c r="M24" s="85"/>
      <c r="N24" s="86"/>
    </row>
    <row r="25" spans="1:7" s="53" customFormat="1" ht="31.5" customHeight="1">
      <c r="A25" s="193" t="s">
        <v>68</v>
      </c>
      <c r="B25" s="194"/>
      <c r="C25" s="194"/>
      <c r="D25" s="195">
        <f>N23</f>
        <v>2.947363</v>
      </c>
      <c r="E25" s="195"/>
      <c r="F25" s="195"/>
      <c r="G25" s="196"/>
    </row>
    <row r="26" spans="1:7" s="53" customFormat="1" ht="31.5" customHeight="1" thickBot="1">
      <c r="A26" s="197" t="s">
        <v>69</v>
      </c>
      <c r="B26" s="198"/>
      <c r="C26" s="198"/>
      <c r="D26" s="199">
        <f>DSUM(A30:G430,"支出額",F27:G28)/1000000</f>
        <v>3.101029</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76" t="s">
        <v>17</v>
      </c>
      <c r="G30" s="34" t="s">
        <v>49</v>
      </c>
    </row>
    <row r="31" spans="1:7" ht="30" customHeight="1">
      <c r="A31" s="189">
        <v>40823</v>
      </c>
      <c r="B31" s="190"/>
      <c r="C31" s="191" t="s">
        <v>100</v>
      </c>
      <c r="D31" s="192"/>
      <c r="E31" s="79" t="s">
        <v>101</v>
      </c>
      <c r="F31" s="80">
        <v>82500</v>
      </c>
      <c r="G31" s="79" t="s">
        <v>102</v>
      </c>
    </row>
    <row r="32" spans="1:7" ht="30" customHeight="1">
      <c r="A32" s="189">
        <v>40833</v>
      </c>
      <c r="B32" s="190"/>
      <c r="C32" s="191" t="s">
        <v>103</v>
      </c>
      <c r="D32" s="192"/>
      <c r="E32" s="79" t="s">
        <v>119</v>
      </c>
      <c r="F32" s="80">
        <v>2000</v>
      </c>
      <c r="G32" s="79" t="s">
        <v>104</v>
      </c>
    </row>
    <row r="33" spans="1:7" ht="30" customHeight="1">
      <c r="A33" s="189">
        <v>40841</v>
      </c>
      <c r="B33" s="190"/>
      <c r="C33" s="191" t="s">
        <v>95</v>
      </c>
      <c r="D33" s="192"/>
      <c r="E33" s="79" t="s">
        <v>96</v>
      </c>
      <c r="F33" s="80">
        <v>408000</v>
      </c>
      <c r="G33" s="79" t="s">
        <v>97</v>
      </c>
    </row>
    <row r="34" spans="1:7" ht="30" customHeight="1">
      <c r="A34" s="189">
        <v>40857</v>
      </c>
      <c r="B34" s="190"/>
      <c r="C34" s="191" t="s">
        <v>100</v>
      </c>
      <c r="D34" s="192"/>
      <c r="E34" s="79" t="s">
        <v>101</v>
      </c>
      <c r="F34" s="80">
        <v>82500</v>
      </c>
      <c r="G34" s="79" t="s">
        <v>102</v>
      </c>
    </row>
    <row r="35" spans="1:7" ht="30" customHeight="1">
      <c r="A35" s="189">
        <v>40868</v>
      </c>
      <c r="B35" s="190"/>
      <c r="C35" s="191" t="s">
        <v>103</v>
      </c>
      <c r="D35" s="192"/>
      <c r="E35" s="79" t="s">
        <v>119</v>
      </c>
      <c r="F35" s="80">
        <v>10000</v>
      </c>
      <c r="G35" s="79" t="s">
        <v>104</v>
      </c>
    </row>
    <row r="36" spans="1:7" ht="30" customHeight="1">
      <c r="A36" s="189">
        <v>40868</v>
      </c>
      <c r="B36" s="190"/>
      <c r="C36" s="191" t="s">
        <v>105</v>
      </c>
      <c r="D36" s="192"/>
      <c r="E36" s="79" t="s">
        <v>107</v>
      </c>
      <c r="F36" s="80">
        <v>10000</v>
      </c>
      <c r="G36" s="79" t="s">
        <v>104</v>
      </c>
    </row>
    <row r="37" spans="1:7" ht="30" customHeight="1">
      <c r="A37" s="189">
        <v>40872</v>
      </c>
      <c r="B37" s="190"/>
      <c r="C37" s="191" t="s">
        <v>95</v>
      </c>
      <c r="D37" s="192"/>
      <c r="E37" s="79" t="s">
        <v>96</v>
      </c>
      <c r="F37" s="80">
        <v>408000</v>
      </c>
      <c r="G37" s="79" t="s">
        <v>97</v>
      </c>
    </row>
    <row r="38" spans="1:7" ht="30" customHeight="1">
      <c r="A38" s="189">
        <v>40886</v>
      </c>
      <c r="B38" s="190"/>
      <c r="C38" s="191" t="s">
        <v>100</v>
      </c>
      <c r="D38" s="192"/>
      <c r="E38" s="79" t="s">
        <v>101</v>
      </c>
      <c r="F38" s="80">
        <v>82500</v>
      </c>
      <c r="G38" s="79" t="s">
        <v>102</v>
      </c>
    </row>
    <row r="39" spans="1:7" ht="30" customHeight="1">
      <c r="A39" s="189">
        <v>40896</v>
      </c>
      <c r="B39" s="190"/>
      <c r="C39" s="191" t="s">
        <v>103</v>
      </c>
      <c r="D39" s="192"/>
      <c r="E39" s="79" t="s">
        <v>119</v>
      </c>
      <c r="F39" s="80">
        <v>10000</v>
      </c>
      <c r="G39" s="79" t="s">
        <v>104</v>
      </c>
    </row>
    <row r="40" spans="1:7" ht="30" customHeight="1">
      <c r="A40" s="189">
        <v>40897</v>
      </c>
      <c r="B40" s="190"/>
      <c r="C40" s="191" t="s">
        <v>127</v>
      </c>
      <c r="D40" s="192"/>
      <c r="E40" s="79" t="s">
        <v>128</v>
      </c>
      <c r="F40" s="80">
        <v>-9478</v>
      </c>
      <c r="G40" s="79" t="s">
        <v>129</v>
      </c>
    </row>
    <row r="41" spans="1:7" ht="30" customHeight="1">
      <c r="A41" s="189">
        <v>40899</v>
      </c>
      <c r="B41" s="190"/>
      <c r="C41" s="191" t="s">
        <v>95</v>
      </c>
      <c r="D41" s="192"/>
      <c r="E41" s="79" t="s">
        <v>96</v>
      </c>
      <c r="F41" s="80">
        <v>408000</v>
      </c>
      <c r="G41" s="79" t="s">
        <v>97</v>
      </c>
    </row>
    <row r="42" spans="1:7" ht="30" customHeight="1">
      <c r="A42" s="189">
        <v>40918</v>
      </c>
      <c r="B42" s="190"/>
      <c r="C42" s="191" t="s">
        <v>100</v>
      </c>
      <c r="D42" s="192"/>
      <c r="E42" s="79" t="s">
        <v>101</v>
      </c>
      <c r="F42" s="80">
        <v>82500</v>
      </c>
      <c r="G42" s="79" t="s">
        <v>102</v>
      </c>
    </row>
    <row r="43" spans="1:7" ht="30" customHeight="1">
      <c r="A43" s="189">
        <v>40933</v>
      </c>
      <c r="B43" s="190"/>
      <c r="C43" s="191" t="s">
        <v>103</v>
      </c>
      <c r="D43" s="192"/>
      <c r="E43" s="79" t="s">
        <v>119</v>
      </c>
      <c r="F43" s="80">
        <v>7000</v>
      </c>
      <c r="G43" s="79" t="s">
        <v>104</v>
      </c>
    </row>
    <row r="44" spans="1:7" ht="30" customHeight="1">
      <c r="A44" s="189">
        <v>40933</v>
      </c>
      <c r="B44" s="190"/>
      <c r="C44" s="191" t="s">
        <v>95</v>
      </c>
      <c r="D44" s="192"/>
      <c r="E44" s="79" t="s">
        <v>96</v>
      </c>
      <c r="F44" s="80">
        <v>408000</v>
      </c>
      <c r="G44" s="79" t="s">
        <v>97</v>
      </c>
    </row>
    <row r="45" spans="1:7" ht="30" customHeight="1">
      <c r="A45" s="189">
        <v>40949</v>
      </c>
      <c r="B45" s="190"/>
      <c r="C45" s="191" t="s">
        <v>100</v>
      </c>
      <c r="D45" s="192"/>
      <c r="E45" s="79" t="s">
        <v>101</v>
      </c>
      <c r="F45" s="80">
        <v>82500</v>
      </c>
      <c r="G45" s="79" t="s">
        <v>102</v>
      </c>
    </row>
    <row r="46" spans="1:7" ht="30" customHeight="1">
      <c r="A46" s="189">
        <v>40953</v>
      </c>
      <c r="B46" s="190"/>
      <c r="C46" s="191" t="s">
        <v>105</v>
      </c>
      <c r="D46" s="192"/>
      <c r="E46" s="79" t="s">
        <v>106</v>
      </c>
      <c r="F46" s="80">
        <v>10000</v>
      </c>
      <c r="G46" s="79" t="s">
        <v>104</v>
      </c>
    </row>
    <row r="47" spans="1:7" ht="30" customHeight="1">
      <c r="A47" s="189">
        <v>40959</v>
      </c>
      <c r="B47" s="190"/>
      <c r="C47" s="191" t="s">
        <v>103</v>
      </c>
      <c r="D47" s="192"/>
      <c r="E47" s="79" t="s">
        <v>119</v>
      </c>
      <c r="F47" s="80">
        <v>1420</v>
      </c>
      <c r="G47" s="79" t="s">
        <v>104</v>
      </c>
    </row>
    <row r="48" spans="1:7" ht="30" customHeight="1">
      <c r="A48" s="189">
        <v>40959</v>
      </c>
      <c r="B48" s="190"/>
      <c r="C48" s="191" t="s">
        <v>105</v>
      </c>
      <c r="D48" s="192"/>
      <c r="E48" s="79" t="s">
        <v>107</v>
      </c>
      <c r="F48" s="80">
        <v>10000</v>
      </c>
      <c r="G48" s="79" t="s">
        <v>104</v>
      </c>
    </row>
    <row r="49" spans="1:7" ht="30" customHeight="1">
      <c r="A49" s="189">
        <v>40959</v>
      </c>
      <c r="B49" s="190"/>
      <c r="C49" s="191" t="s">
        <v>103</v>
      </c>
      <c r="D49" s="192"/>
      <c r="E49" s="79" t="s">
        <v>119</v>
      </c>
      <c r="F49" s="80">
        <v>500</v>
      </c>
      <c r="G49" s="79" t="s">
        <v>104</v>
      </c>
    </row>
    <row r="50" spans="1:7" ht="30" customHeight="1">
      <c r="A50" s="189">
        <v>40963</v>
      </c>
      <c r="B50" s="190"/>
      <c r="C50" s="191" t="s">
        <v>95</v>
      </c>
      <c r="D50" s="192"/>
      <c r="E50" s="79" t="s">
        <v>96</v>
      </c>
      <c r="F50" s="80">
        <v>408000</v>
      </c>
      <c r="G50" s="79" t="s">
        <v>97</v>
      </c>
    </row>
    <row r="51" spans="1:7" ht="30" customHeight="1">
      <c r="A51" s="189">
        <v>40977</v>
      </c>
      <c r="B51" s="190"/>
      <c r="C51" s="191" t="s">
        <v>100</v>
      </c>
      <c r="D51" s="192"/>
      <c r="E51" s="79" t="s">
        <v>101</v>
      </c>
      <c r="F51" s="80">
        <v>82500</v>
      </c>
      <c r="G51" s="79" t="s">
        <v>102</v>
      </c>
    </row>
    <row r="52" spans="1:7" ht="30" customHeight="1">
      <c r="A52" s="189">
        <v>40983</v>
      </c>
      <c r="B52" s="190"/>
      <c r="C52" s="191" t="s">
        <v>103</v>
      </c>
      <c r="D52" s="192"/>
      <c r="E52" s="79" t="s">
        <v>119</v>
      </c>
      <c r="F52" s="80">
        <v>5027</v>
      </c>
      <c r="G52" s="79" t="s">
        <v>104</v>
      </c>
    </row>
    <row r="53" spans="1:7" ht="30" customHeight="1">
      <c r="A53" s="189">
        <v>40991</v>
      </c>
      <c r="B53" s="190"/>
      <c r="C53" s="191" t="s">
        <v>95</v>
      </c>
      <c r="D53" s="192"/>
      <c r="E53" s="79" t="s">
        <v>96</v>
      </c>
      <c r="F53" s="80">
        <v>408000</v>
      </c>
      <c r="G53" s="79" t="s">
        <v>97</v>
      </c>
    </row>
    <row r="54" spans="1:7" ht="30" customHeight="1">
      <c r="A54" s="189">
        <v>41009</v>
      </c>
      <c r="B54" s="190"/>
      <c r="C54" s="191" t="s">
        <v>100</v>
      </c>
      <c r="D54" s="192"/>
      <c r="E54" s="79" t="s">
        <v>101</v>
      </c>
      <c r="F54" s="80">
        <v>82500</v>
      </c>
      <c r="G54" s="79" t="s">
        <v>102</v>
      </c>
    </row>
    <row r="55" spans="1:7" ht="30" customHeight="1">
      <c r="A55" s="189">
        <v>41009</v>
      </c>
      <c r="B55" s="190"/>
      <c r="C55" s="191" t="s">
        <v>127</v>
      </c>
      <c r="D55" s="192"/>
      <c r="E55" s="79" t="s">
        <v>128</v>
      </c>
      <c r="F55" s="80">
        <v>-5940</v>
      </c>
      <c r="G55" s="79" t="s">
        <v>102</v>
      </c>
    </row>
    <row r="56" spans="1:7" ht="30" customHeight="1">
      <c r="A56" s="189">
        <v>41022</v>
      </c>
      <c r="B56" s="190"/>
      <c r="C56" s="191" t="s">
        <v>105</v>
      </c>
      <c r="D56" s="192"/>
      <c r="E56" s="79" t="s">
        <v>106</v>
      </c>
      <c r="F56" s="80">
        <v>10000</v>
      </c>
      <c r="G56" s="79" t="s">
        <v>104</v>
      </c>
    </row>
    <row r="57" spans="1:7" ht="30" customHeight="1">
      <c r="A57" s="189">
        <v>41026</v>
      </c>
      <c r="B57" s="190"/>
      <c r="C57" s="191" t="s">
        <v>105</v>
      </c>
      <c r="D57" s="192"/>
      <c r="E57" s="79" t="s">
        <v>107</v>
      </c>
      <c r="F57" s="80">
        <v>15000</v>
      </c>
      <c r="G57" s="79" t="s">
        <v>104</v>
      </c>
    </row>
    <row r="58" spans="1:7" ht="30" customHeight="1">
      <c r="A58" s="203"/>
      <c r="B58" s="203"/>
      <c r="C58" s="204"/>
      <c r="D58" s="204"/>
      <c r="E58" s="7"/>
      <c r="F58" s="80">
        <f>SUM(F31:F57)</f>
        <v>3101029</v>
      </c>
      <c r="G58" s="7"/>
    </row>
    <row r="59" spans="1:7" ht="30" customHeight="1">
      <c r="A59" s="170"/>
      <c r="B59" s="170"/>
      <c r="C59" s="202"/>
      <c r="D59" s="202"/>
      <c r="E59" s="7"/>
      <c r="F59" s="8"/>
      <c r="G59" s="7"/>
    </row>
    <row r="60" spans="1:7" ht="30" customHeight="1">
      <c r="A60" s="170"/>
      <c r="B60" s="170"/>
      <c r="C60" s="202"/>
      <c r="D60" s="202"/>
      <c r="E60" s="7"/>
      <c r="F60" s="8"/>
      <c r="G60" s="7"/>
    </row>
    <row r="61" spans="1:7" ht="30" customHeight="1">
      <c r="A61" s="170"/>
      <c r="B61" s="170"/>
      <c r="C61" s="202"/>
      <c r="D61" s="202"/>
      <c r="E61" s="7"/>
      <c r="F61" s="8"/>
      <c r="G61" s="7"/>
    </row>
    <row r="62" spans="1:7" ht="30" customHeight="1">
      <c r="A62" s="170"/>
      <c r="B62" s="170"/>
      <c r="C62" s="202"/>
      <c r="D62" s="202"/>
      <c r="E62" s="7"/>
      <c r="F62" s="8"/>
      <c r="G62" s="7"/>
    </row>
    <row r="63" spans="1:7" ht="30" customHeight="1">
      <c r="A63" s="170"/>
      <c r="B63" s="170"/>
      <c r="C63" s="202"/>
      <c r="D63" s="202"/>
      <c r="E63" s="7"/>
      <c r="F63" s="8"/>
      <c r="G63" s="7"/>
    </row>
    <row r="64" spans="1:7" ht="30" customHeight="1">
      <c r="A64" s="170"/>
      <c r="B64" s="170"/>
      <c r="C64" s="202"/>
      <c r="D64" s="202"/>
      <c r="E64" s="7"/>
      <c r="F64" s="8"/>
      <c r="G64" s="7"/>
    </row>
    <row r="65" spans="1:7" ht="30" customHeight="1">
      <c r="A65" s="170"/>
      <c r="B65" s="170"/>
      <c r="C65" s="202"/>
      <c r="D65" s="202"/>
      <c r="E65" s="7"/>
      <c r="F65" s="8"/>
      <c r="G65" s="7"/>
    </row>
    <row r="66" spans="1:7" ht="30" customHeight="1">
      <c r="A66" s="170"/>
      <c r="B66" s="170"/>
      <c r="C66" s="202"/>
      <c r="D66" s="202"/>
      <c r="E66" s="7"/>
      <c r="F66" s="8"/>
      <c r="G66" s="7"/>
    </row>
    <row r="67" spans="1:7" ht="30" customHeight="1">
      <c r="A67" s="170"/>
      <c r="B67" s="170"/>
      <c r="C67" s="202"/>
      <c r="D67" s="202"/>
      <c r="E67" s="7"/>
      <c r="F67" s="8"/>
      <c r="G67" s="7"/>
    </row>
    <row r="68" spans="1:7" ht="30" customHeight="1">
      <c r="A68" s="170"/>
      <c r="B68" s="170"/>
      <c r="C68" s="202"/>
      <c r="D68" s="202"/>
      <c r="E68" s="7"/>
      <c r="F68" s="8"/>
      <c r="G68" s="7"/>
    </row>
    <row r="69" spans="1:7" ht="30" customHeight="1">
      <c r="A69" s="170"/>
      <c r="B69" s="170"/>
      <c r="C69" s="202"/>
      <c r="D69" s="202"/>
      <c r="E69" s="7"/>
      <c r="F69" s="8"/>
      <c r="G69" s="7"/>
    </row>
    <row r="70" spans="1:7" ht="30" customHeight="1">
      <c r="A70" s="170"/>
      <c r="B70" s="170"/>
      <c r="C70" s="202"/>
      <c r="D70" s="202"/>
      <c r="E70" s="7"/>
      <c r="F70" s="8"/>
      <c r="G70" s="7"/>
    </row>
    <row r="71" spans="1:7" ht="30" customHeight="1">
      <c r="A71" s="170"/>
      <c r="B71" s="170"/>
      <c r="C71" s="202"/>
      <c r="D71" s="202"/>
      <c r="E71" s="7"/>
      <c r="F71" s="8"/>
      <c r="G71" s="7"/>
    </row>
    <row r="72" spans="1:7" ht="30" customHeight="1">
      <c r="A72" s="170"/>
      <c r="B72" s="170"/>
      <c r="C72" s="202"/>
      <c r="D72" s="202"/>
      <c r="E72" s="7"/>
      <c r="F72" s="8"/>
      <c r="G72" s="7"/>
    </row>
    <row r="73" spans="1:7" ht="30" customHeight="1">
      <c r="A73" s="170"/>
      <c r="B73" s="170"/>
      <c r="C73" s="202"/>
      <c r="D73" s="202"/>
      <c r="E73" s="7"/>
      <c r="F73" s="8"/>
      <c r="G73" s="7"/>
    </row>
    <row r="74" spans="1:7" ht="30" customHeight="1">
      <c r="A74" s="170"/>
      <c r="B74" s="170"/>
      <c r="C74" s="202"/>
      <c r="D74" s="202"/>
      <c r="E74" s="7"/>
      <c r="F74" s="8"/>
      <c r="G74" s="7"/>
    </row>
    <row r="75" spans="1:7" ht="30" customHeight="1">
      <c r="A75" s="170"/>
      <c r="B75" s="170"/>
      <c r="C75" s="202"/>
      <c r="D75" s="202"/>
      <c r="E75" s="7"/>
      <c r="F75" s="8"/>
      <c r="G75" s="7"/>
    </row>
    <row r="76" spans="1:7" ht="30" customHeight="1">
      <c r="A76" s="170"/>
      <c r="B76" s="170"/>
      <c r="C76" s="202"/>
      <c r="D76" s="202"/>
      <c r="E76" s="7"/>
      <c r="F76" s="8"/>
      <c r="G76" s="7"/>
    </row>
    <row r="77" spans="1:7" ht="30" customHeight="1">
      <c r="A77" s="170"/>
      <c r="B77" s="170"/>
      <c r="C77" s="202"/>
      <c r="D77" s="202"/>
      <c r="E77" s="7"/>
      <c r="F77" s="8"/>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30" customHeight="1">
      <c r="A408" s="170"/>
      <c r="B408" s="170"/>
      <c r="C408" s="202"/>
      <c r="D408" s="202"/>
      <c r="E408" s="7"/>
      <c r="F408" s="8"/>
      <c r="G408" s="7"/>
    </row>
    <row r="409" spans="1:7" ht="30" customHeight="1">
      <c r="A409" s="170"/>
      <c r="B409" s="170"/>
      <c r="C409" s="202"/>
      <c r="D409" s="202"/>
      <c r="E409" s="7"/>
      <c r="F409" s="8"/>
      <c r="G409" s="7"/>
    </row>
    <row r="410" spans="1:7" ht="30" customHeight="1">
      <c r="A410" s="170"/>
      <c r="B410" s="170"/>
      <c r="C410" s="202"/>
      <c r="D410" s="202"/>
      <c r="E410" s="7"/>
      <c r="F410" s="8"/>
      <c r="G410" s="7"/>
    </row>
    <row r="411" spans="1:7" ht="30" customHeight="1">
      <c r="A411" s="170"/>
      <c r="B411" s="170"/>
      <c r="C411" s="202"/>
      <c r="D411" s="202"/>
      <c r="E411" s="7"/>
      <c r="F411" s="8"/>
      <c r="G411" s="7"/>
    </row>
    <row r="412" spans="1:7" ht="30" customHeight="1">
      <c r="A412" s="170"/>
      <c r="B412" s="170"/>
      <c r="C412" s="202"/>
      <c r="D412" s="202"/>
      <c r="E412" s="7"/>
      <c r="F412" s="8"/>
      <c r="G412" s="7"/>
    </row>
    <row r="413" spans="1:7" ht="30" customHeight="1">
      <c r="A413" s="170"/>
      <c r="B413" s="170"/>
      <c r="C413" s="202"/>
      <c r="D413" s="202"/>
      <c r="E413" s="7"/>
      <c r="F413" s="8"/>
      <c r="G413" s="7"/>
    </row>
    <row r="414" spans="1:7" ht="30" customHeight="1">
      <c r="A414" s="170"/>
      <c r="B414" s="170"/>
      <c r="C414" s="202"/>
      <c r="D414" s="202"/>
      <c r="E414" s="7"/>
      <c r="F414" s="8"/>
      <c r="G414" s="7"/>
    </row>
    <row r="415" spans="1:7" ht="30" customHeight="1">
      <c r="A415" s="170"/>
      <c r="B415" s="170"/>
      <c r="C415" s="202"/>
      <c r="D415" s="202"/>
      <c r="E415" s="7"/>
      <c r="F415" s="8"/>
      <c r="G415" s="7"/>
    </row>
    <row r="416" spans="1:7" ht="30" customHeight="1">
      <c r="A416" s="170"/>
      <c r="B416" s="170"/>
      <c r="C416" s="202"/>
      <c r="D416" s="202"/>
      <c r="E416" s="7"/>
      <c r="F416" s="8"/>
      <c r="G416" s="7"/>
    </row>
    <row r="417" spans="1:7" ht="30" customHeight="1">
      <c r="A417" s="170"/>
      <c r="B417" s="170"/>
      <c r="C417" s="202"/>
      <c r="D417" s="202"/>
      <c r="E417" s="7"/>
      <c r="F417" s="8"/>
      <c r="G417" s="7"/>
    </row>
    <row r="418" spans="1:7" ht="30" customHeight="1">
      <c r="A418" s="170"/>
      <c r="B418" s="170"/>
      <c r="C418" s="202"/>
      <c r="D418" s="202"/>
      <c r="E418" s="7"/>
      <c r="F418" s="8"/>
      <c r="G418" s="7"/>
    </row>
    <row r="419" spans="1:7" ht="30" customHeight="1">
      <c r="A419" s="170"/>
      <c r="B419" s="170"/>
      <c r="C419" s="202"/>
      <c r="D419" s="202"/>
      <c r="E419" s="7"/>
      <c r="F419" s="8"/>
      <c r="G419" s="7"/>
    </row>
    <row r="420" spans="1:7" ht="30" customHeight="1">
      <c r="A420" s="170"/>
      <c r="B420" s="170"/>
      <c r="C420" s="202"/>
      <c r="D420" s="202"/>
      <c r="E420" s="7"/>
      <c r="F420" s="8"/>
      <c r="G420" s="7"/>
    </row>
    <row r="421" spans="1:7" ht="30" customHeight="1">
      <c r="A421" s="170"/>
      <c r="B421" s="170"/>
      <c r="C421" s="202"/>
      <c r="D421" s="202"/>
      <c r="E421" s="7"/>
      <c r="F421" s="8"/>
      <c r="G421" s="7"/>
    </row>
    <row r="422" spans="1:7" ht="30" customHeight="1">
      <c r="A422" s="170"/>
      <c r="B422" s="170"/>
      <c r="C422" s="202"/>
      <c r="D422" s="202"/>
      <c r="E422" s="7"/>
      <c r="F422" s="8"/>
      <c r="G422" s="7"/>
    </row>
    <row r="423" spans="1:7" ht="30" customHeight="1">
      <c r="A423" s="170"/>
      <c r="B423" s="170"/>
      <c r="C423" s="202"/>
      <c r="D423" s="202"/>
      <c r="E423" s="7"/>
      <c r="F423" s="8"/>
      <c r="G423" s="7"/>
    </row>
    <row r="424" spans="1:7" ht="30" customHeight="1">
      <c r="A424" s="170"/>
      <c r="B424" s="170"/>
      <c r="C424" s="202"/>
      <c r="D424" s="202"/>
      <c r="E424" s="7"/>
      <c r="F424" s="8"/>
      <c r="G424" s="7"/>
    </row>
    <row r="425" spans="1:7" ht="30" customHeight="1">
      <c r="A425" s="170"/>
      <c r="B425" s="170"/>
      <c r="C425" s="202"/>
      <c r="D425" s="202"/>
      <c r="E425" s="7"/>
      <c r="F425" s="8"/>
      <c r="G425" s="7"/>
    </row>
    <row r="426" spans="1:7" ht="20.25" customHeight="1">
      <c r="A426" s="170"/>
      <c r="B426" s="170"/>
      <c r="C426" s="202"/>
      <c r="D426" s="202"/>
      <c r="E426" s="7"/>
      <c r="F426" s="8"/>
      <c r="G426" s="7"/>
    </row>
    <row r="427" spans="1:7" ht="20.25" customHeight="1">
      <c r="A427" s="170"/>
      <c r="B427" s="170"/>
      <c r="C427" s="202"/>
      <c r="D427" s="202"/>
      <c r="E427" s="7"/>
      <c r="F427" s="8"/>
      <c r="G427" s="7"/>
    </row>
    <row r="428" spans="1:7" ht="20.25" customHeight="1">
      <c r="A428" s="170"/>
      <c r="B428" s="170"/>
      <c r="C428" s="202"/>
      <c r="D428" s="202"/>
      <c r="E428" s="7"/>
      <c r="F428" s="8"/>
      <c r="G428" s="7"/>
    </row>
    <row r="429" spans="1:7" ht="13.5">
      <c r="A429" s="170"/>
      <c r="B429" s="170"/>
      <c r="C429" s="202"/>
      <c r="D429" s="202"/>
      <c r="E429" s="7"/>
      <c r="F429" s="8"/>
      <c r="G429" s="7"/>
    </row>
    <row r="430" spans="1:7" ht="13.5">
      <c r="A430" s="170"/>
      <c r="B430" s="170"/>
      <c r="C430" s="202"/>
      <c r="D430" s="202"/>
      <c r="E430" s="7"/>
      <c r="F430" s="8"/>
      <c r="G430" s="7"/>
    </row>
    <row r="431" spans="1:7" ht="13.5">
      <c r="A431" s="170"/>
      <c r="B431" s="170"/>
      <c r="C431" s="202"/>
      <c r="D431" s="202"/>
      <c r="E431" s="7"/>
      <c r="F431" s="8"/>
      <c r="G431" s="7"/>
    </row>
    <row r="432" spans="1:7" ht="13.5">
      <c r="A432" s="170"/>
      <c r="B432" s="170"/>
      <c r="C432" s="202"/>
      <c r="D432" s="202"/>
      <c r="E432" s="7"/>
      <c r="F432" s="8"/>
      <c r="G432" s="7"/>
    </row>
    <row r="433" spans="1:7" ht="13.5">
      <c r="A433" s="170"/>
      <c r="B433" s="170"/>
      <c r="C433" s="202"/>
      <c r="D433" s="202"/>
      <c r="E433" s="7"/>
      <c r="F433" s="8"/>
      <c r="G433" s="7"/>
    </row>
    <row r="434" spans="1:7" ht="13.5">
      <c r="A434" s="170"/>
      <c r="B434" s="170"/>
      <c r="C434" s="202"/>
      <c r="D434" s="202"/>
      <c r="E434" s="7"/>
      <c r="F434" s="8"/>
      <c r="G434" s="7"/>
    </row>
    <row r="435" spans="1:7" ht="13.5">
      <c r="A435" s="97"/>
      <c r="B435" s="97"/>
      <c r="C435" s="7"/>
      <c r="D435" s="7"/>
      <c r="E435" s="7"/>
      <c r="F435" s="8"/>
      <c r="G435" s="7"/>
    </row>
    <row r="436" spans="1:7" ht="13.5">
      <c r="A436" s="97"/>
      <c r="B436" s="97"/>
      <c r="C436" s="7"/>
      <c r="D436" s="7"/>
      <c r="E436" s="7"/>
      <c r="F436" s="8"/>
      <c r="G436" s="7"/>
    </row>
    <row r="437" spans="1:7" ht="13.5">
      <c r="A437" s="97"/>
      <c r="B437" s="97"/>
      <c r="C437" s="7"/>
      <c r="D437" s="7"/>
      <c r="E437" s="7"/>
      <c r="F437" s="8"/>
      <c r="G437" s="7"/>
    </row>
    <row r="438" spans="1:7" ht="13.5">
      <c r="A438" s="97"/>
      <c r="B438" s="97"/>
      <c r="C438" s="7"/>
      <c r="D438" s="7"/>
      <c r="E438" s="7"/>
      <c r="F438" s="8"/>
      <c r="G438" s="7"/>
    </row>
    <row r="439" spans="1:7" ht="13.5">
      <c r="A439" s="97"/>
      <c r="B439" s="97"/>
      <c r="C439" s="7"/>
      <c r="D439" s="7"/>
      <c r="E439" s="7"/>
      <c r="F439" s="8"/>
      <c r="G439" s="7"/>
    </row>
    <row r="440" spans="1:7" ht="13.5">
      <c r="A440" s="97"/>
      <c r="B440" s="97"/>
      <c r="C440" s="7"/>
      <c r="D440" s="7"/>
      <c r="E440" s="7"/>
      <c r="F440" s="8"/>
      <c r="G440" s="7"/>
    </row>
    <row r="441" spans="1:7" ht="13.5">
      <c r="A441" s="97"/>
      <c r="B441" s="97"/>
      <c r="C441" s="7"/>
      <c r="D441" s="7"/>
      <c r="E441" s="7"/>
      <c r="F441" s="8"/>
      <c r="G441" s="7"/>
    </row>
    <row r="442" spans="1:7" ht="13.5">
      <c r="A442" s="97"/>
      <c r="B442" s="97"/>
      <c r="C442" s="7"/>
      <c r="D442" s="7"/>
      <c r="E442" s="7"/>
      <c r="F442" s="8"/>
      <c r="G442" s="7"/>
    </row>
    <row r="443" spans="1:7" ht="13.5">
      <c r="A443" s="97"/>
      <c r="B443" s="97"/>
      <c r="C443" s="7"/>
      <c r="D443" s="7"/>
      <c r="E443" s="7"/>
      <c r="F443" s="8"/>
      <c r="G443" s="7"/>
    </row>
    <row r="444" spans="1:7" ht="13.5">
      <c r="A444" s="97"/>
      <c r="B444" s="97"/>
      <c r="C444" s="7"/>
      <c r="D444" s="7"/>
      <c r="E444" s="7"/>
      <c r="F444" s="8"/>
      <c r="G444" s="7"/>
    </row>
    <row r="445" spans="1:7" ht="13.5">
      <c r="A445" s="97"/>
      <c r="B445" s="97"/>
      <c r="C445" s="7"/>
      <c r="D445" s="7"/>
      <c r="E445" s="7"/>
      <c r="F445" s="8"/>
      <c r="G445" s="7"/>
    </row>
    <row r="446" spans="1:7" ht="13.5">
      <c r="A446" s="97"/>
      <c r="B446" s="97"/>
      <c r="C446" s="7"/>
      <c r="D446" s="7"/>
      <c r="E446" s="7"/>
      <c r="F446" s="8"/>
      <c r="G446" s="7"/>
    </row>
    <row r="447" spans="1:7" ht="13.5">
      <c r="A447" s="97"/>
      <c r="B447" s="97"/>
      <c r="C447" s="7"/>
      <c r="D447" s="7"/>
      <c r="E447" s="7"/>
      <c r="F447" s="8"/>
      <c r="G447" s="7"/>
    </row>
    <row r="448" spans="1:7" ht="13.5">
      <c r="A448" s="97"/>
      <c r="B448" s="97"/>
      <c r="C448" s="7"/>
      <c r="D448" s="7"/>
      <c r="E448" s="7"/>
      <c r="F448" s="8"/>
      <c r="G448" s="7"/>
    </row>
    <row r="449" spans="1:7" ht="13.5">
      <c r="A449" s="97"/>
      <c r="B449" s="97"/>
      <c r="C449" s="7"/>
      <c r="D449" s="7"/>
      <c r="E449" s="7"/>
      <c r="F449" s="8"/>
      <c r="G449" s="7"/>
    </row>
    <row r="450" spans="1:7" ht="13.5">
      <c r="A450" s="97"/>
      <c r="B450" s="97"/>
      <c r="C450" s="7"/>
      <c r="D450" s="7"/>
      <c r="E450" s="7"/>
      <c r="F450" s="8"/>
      <c r="G450" s="7"/>
    </row>
    <row r="451" spans="1:7" ht="13.5">
      <c r="A451" s="97"/>
      <c r="B451" s="97"/>
      <c r="C451" s="7"/>
      <c r="D451" s="7"/>
      <c r="E451" s="7"/>
      <c r="F451" s="8"/>
      <c r="G451" s="7"/>
    </row>
    <row r="452" spans="1:7" ht="13.5">
      <c r="A452" s="97"/>
      <c r="B452" s="97"/>
      <c r="C452" s="7"/>
      <c r="D452" s="7"/>
      <c r="E452" s="7"/>
      <c r="F452" s="8"/>
      <c r="G452" s="7"/>
    </row>
    <row r="453" spans="1:7" ht="13.5">
      <c r="A453" s="97"/>
      <c r="B453" s="97"/>
      <c r="C453" s="7"/>
      <c r="D453" s="7"/>
      <c r="E453" s="7"/>
      <c r="F453" s="8"/>
      <c r="G453" s="7"/>
    </row>
    <row r="454" spans="1:7" ht="13.5">
      <c r="A454" s="97"/>
      <c r="B454" s="97"/>
      <c r="C454" s="7"/>
      <c r="D454" s="7"/>
      <c r="E454" s="7"/>
      <c r="F454" s="8"/>
      <c r="G454" s="7"/>
    </row>
    <row r="455" spans="1:7" ht="13.5">
      <c r="A455" s="97"/>
      <c r="B455" s="97"/>
      <c r="C455" s="7"/>
      <c r="D455" s="7"/>
      <c r="E455" s="7"/>
      <c r="F455" s="9"/>
      <c r="G455" s="7"/>
    </row>
    <row r="456" spans="1:7" ht="13.5">
      <c r="A456" s="97"/>
      <c r="B456" s="97"/>
      <c r="C456" s="7"/>
      <c r="D456" s="7"/>
      <c r="E456" s="7"/>
      <c r="F456" s="9"/>
      <c r="G456" s="7"/>
    </row>
    <row r="457" spans="1:7" ht="13.5">
      <c r="A457" s="97"/>
      <c r="B457" s="97"/>
      <c r="C457" s="7"/>
      <c r="D457" s="7"/>
      <c r="E457" s="7"/>
      <c r="F457" s="9"/>
      <c r="G457" s="7"/>
    </row>
    <row r="458" spans="1:7" ht="13.5">
      <c r="A458" s="97"/>
      <c r="B458" s="97"/>
      <c r="C458" s="7"/>
      <c r="D458" s="7"/>
      <c r="E458" s="7"/>
      <c r="F458" s="9"/>
      <c r="G458" s="7"/>
    </row>
    <row r="459" spans="1:7" ht="13.5">
      <c r="A459" s="97"/>
      <c r="B459" s="97"/>
      <c r="C459" s="7"/>
      <c r="D459" s="7"/>
      <c r="E459" s="7"/>
      <c r="F459" s="9"/>
      <c r="G459" s="7"/>
    </row>
    <row r="460" spans="1:7" ht="13.5">
      <c r="A460" s="97"/>
      <c r="B460" s="97"/>
      <c r="C460" s="7"/>
      <c r="D460" s="7"/>
      <c r="E460" s="7"/>
      <c r="F460" s="9"/>
      <c r="G460" s="7"/>
    </row>
    <row r="461" spans="1:7" ht="13.5">
      <c r="A461" s="97"/>
      <c r="B461" s="97"/>
      <c r="C461" s="7"/>
      <c r="D461" s="7"/>
      <c r="E461" s="7"/>
      <c r="F461" s="9"/>
      <c r="G461" s="7"/>
    </row>
    <row r="462" spans="1:7" ht="13.5">
      <c r="A462" s="97"/>
      <c r="B462" s="97"/>
      <c r="C462" s="7"/>
      <c r="D462" s="7"/>
      <c r="E462" s="7"/>
      <c r="F462" s="9"/>
      <c r="G462" s="7"/>
    </row>
    <row r="463" spans="1:7" ht="13.5">
      <c r="A463" s="97"/>
      <c r="B463" s="97"/>
      <c r="C463" s="7"/>
      <c r="D463" s="7"/>
      <c r="E463" s="7"/>
      <c r="F463" s="9"/>
      <c r="G463" s="7"/>
    </row>
    <row r="464" spans="1:7" ht="13.5">
      <c r="A464" s="97"/>
      <c r="B464" s="97"/>
      <c r="C464" s="7"/>
      <c r="D464" s="7"/>
      <c r="E464" s="7"/>
      <c r="F464" s="9"/>
      <c r="G464" s="7"/>
    </row>
    <row r="465" spans="1:7" ht="13.5">
      <c r="A465" s="97"/>
      <c r="B465" s="97"/>
      <c r="C465" s="7"/>
      <c r="D465" s="7"/>
      <c r="E465" s="7"/>
      <c r="F465" s="9"/>
      <c r="G465" s="7"/>
    </row>
    <row r="466" spans="1:7" ht="13.5">
      <c r="A466" s="97"/>
      <c r="B466" s="97"/>
      <c r="C466" s="7"/>
      <c r="D466" s="7"/>
      <c r="E466" s="7"/>
      <c r="F466" s="9"/>
      <c r="G466" s="7"/>
    </row>
    <row r="467" spans="1:7" ht="13.5">
      <c r="A467" s="97"/>
      <c r="B467" s="97"/>
      <c r="C467" s="7"/>
      <c r="D467" s="7"/>
      <c r="E467" s="7"/>
      <c r="F467" s="9"/>
      <c r="G467" s="7"/>
    </row>
    <row r="468" spans="1:7" ht="13.5">
      <c r="A468" s="97"/>
      <c r="B468" s="97"/>
      <c r="C468" s="7"/>
      <c r="D468" s="7"/>
      <c r="E468" s="7"/>
      <c r="F468" s="9"/>
      <c r="G468" s="7"/>
    </row>
    <row r="469" spans="1:7" ht="13.5">
      <c r="A469" s="97"/>
      <c r="B469" s="97"/>
      <c r="C469" s="7"/>
      <c r="D469" s="7"/>
      <c r="E469" s="7"/>
      <c r="F469" s="9"/>
      <c r="G469" s="7"/>
    </row>
    <row r="470" spans="1:7" ht="13.5">
      <c r="A470" s="97"/>
      <c r="B470" s="97"/>
      <c r="C470" s="7"/>
      <c r="D470" s="7"/>
      <c r="E470" s="7"/>
      <c r="F470" s="9"/>
      <c r="G470" s="7"/>
    </row>
    <row r="471" spans="1:7" ht="13.5">
      <c r="A471" s="97"/>
      <c r="B471" s="97"/>
      <c r="C471" s="7"/>
      <c r="D471" s="7"/>
      <c r="E471" s="7"/>
      <c r="F471" s="9"/>
      <c r="G471" s="7"/>
    </row>
    <row r="472" spans="1:7" ht="13.5">
      <c r="A472" s="97"/>
      <c r="B472" s="97"/>
      <c r="C472" s="7"/>
      <c r="D472" s="7"/>
      <c r="E472" s="7"/>
      <c r="F472" s="9"/>
      <c r="G472" s="7"/>
    </row>
    <row r="473" spans="1:7" ht="13.5">
      <c r="A473" s="97"/>
      <c r="B473" s="97"/>
      <c r="C473" s="7"/>
      <c r="D473" s="7"/>
      <c r="E473" s="7"/>
      <c r="F473" s="9"/>
      <c r="G473" s="7"/>
    </row>
    <row r="474" spans="1:7" ht="13.5">
      <c r="A474" s="97"/>
      <c r="B474" s="97"/>
      <c r="C474" s="7"/>
      <c r="D474" s="7"/>
      <c r="E474" s="7"/>
      <c r="F474" s="9"/>
      <c r="G474" s="7"/>
    </row>
    <row r="475" spans="1:7" ht="13.5">
      <c r="A475" s="97"/>
      <c r="B475" s="97"/>
      <c r="C475" s="7"/>
      <c r="D475" s="7"/>
      <c r="E475" s="7"/>
      <c r="F475" s="9"/>
      <c r="G475" s="7"/>
    </row>
    <row r="476" spans="1:7" ht="13.5">
      <c r="A476" s="97"/>
      <c r="B476" s="97"/>
      <c r="C476" s="7"/>
      <c r="D476" s="7"/>
      <c r="E476" s="7"/>
      <c r="F476" s="9"/>
      <c r="G476" s="7"/>
    </row>
    <row r="477" spans="1:7" ht="13.5">
      <c r="A477" s="97"/>
      <c r="B477" s="97"/>
      <c r="C477" s="7"/>
      <c r="D477" s="7"/>
      <c r="E477" s="7"/>
      <c r="F477" s="9"/>
      <c r="G477" s="7"/>
    </row>
    <row r="478" spans="1:7" ht="13.5">
      <c r="A478" s="97"/>
      <c r="B478" s="97"/>
      <c r="C478" s="7"/>
      <c r="D478" s="7"/>
      <c r="E478" s="7"/>
      <c r="F478" s="9"/>
      <c r="G478" s="7"/>
    </row>
    <row r="479" spans="1:7" ht="13.5">
      <c r="A479" s="97"/>
      <c r="B479" s="97"/>
      <c r="C479" s="7"/>
      <c r="D479" s="7"/>
      <c r="E479" s="7"/>
      <c r="F479" s="9"/>
      <c r="G479" s="7"/>
    </row>
    <row r="480" spans="1:7" ht="13.5">
      <c r="A480" s="97"/>
      <c r="B480" s="97"/>
      <c r="C480" s="7"/>
      <c r="D480" s="7"/>
      <c r="E480" s="7"/>
      <c r="F480" s="9"/>
      <c r="G480" s="7"/>
    </row>
    <row r="481" spans="1:7" ht="13.5">
      <c r="A481" s="97"/>
      <c r="B481" s="97"/>
      <c r="C481" s="7"/>
      <c r="D481" s="7"/>
      <c r="E481" s="7"/>
      <c r="F481" s="9"/>
      <c r="G481" s="7"/>
    </row>
    <row r="482" spans="1:7" ht="13.5">
      <c r="A482" s="97"/>
      <c r="B482" s="97"/>
      <c r="C482" s="7"/>
      <c r="D482" s="7"/>
      <c r="E482" s="7"/>
      <c r="F482" s="9"/>
      <c r="G482" s="7"/>
    </row>
    <row r="483" spans="1:7" ht="13.5">
      <c r="A483" s="97"/>
      <c r="B483" s="97"/>
      <c r="C483" s="7"/>
      <c r="D483" s="7"/>
      <c r="E483" s="7"/>
      <c r="F483" s="9"/>
      <c r="G483" s="7"/>
    </row>
    <row r="484" spans="1:7" ht="13.5">
      <c r="A484" s="97"/>
      <c r="B484" s="97"/>
      <c r="C484" s="7"/>
      <c r="D484" s="7"/>
      <c r="E484" s="7"/>
      <c r="F484" s="9"/>
      <c r="G484" s="7"/>
    </row>
    <row r="485" spans="1:7" ht="13.5">
      <c r="A485" s="97"/>
      <c r="B485" s="97"/>
      <c r="C485" s="7"/>
      <c r="D485" s="7"/>
      <c r="E485" s="7"/>
      <c r="F485" s="9"/>
      <c r="G485" s="7"/>
    </row>
    <row r="486" spans="1:7" ht="13.5">
      <c r="A486" s="97"/>
      <c r="B486" s="97"/>
      <c r="C486" s="7"/>
      <c r="D486" s="7"/>
      <c r="E486" s="7"/>
      <c r="F486" s="9"/>
      <c r="G486" s="7"/>
    </row>
    <row r="487" spans="1:7" ht="13.5">
      <c r="A487" s="97"/>
      <c r="B487" s="97"/>
      <c r="C487" s="7"/>
      <c r="D487" s="7"/>
      <c r="E487" s="7"/>
      <c r="F487" s="9"/>
      <c r="G487" s="7"/>
    </row>
    <row r="488" spans="1:7" ht="13.5">
      <c r="A488" s="97"/>
      <c r="B488" s="97"/>
      <c r="C488" s="7"/>
      <c r="D488" s="7"/>
      <c r="E488" s="7"/>
      <c r="F488" s="9"/>
      <c r="G488" s="7"/>
    </row>
    <row r="489" spans="1:7" ht="13.5">
      <c r="A489" s="97"/>
      <c r="B489" s="97"/>
      <c r="C489" s="7"/>
      <c r="D489" s="7"/>
      <c r="E489" s="7"/>
      <c r="F489" s="9"/>
      <c r="G489" s="7"/>
    </row>
    <row r="490" spans="1:7" ht="13.5">
      <c r="A490" s="97"/>
      <c r="B490" s="97"/>
      <c r="C490" s="7"/>
      <c r="D490" s="7"/>
      <c r="E490" s="7"/>
      <c r="F490" s="9"/>
      <c r="G490" s="7"/>
    </row>
    <row r="491" spans="1:7" ht="13.5">
      <c r="A491" s="97"/>
      <c r="B491" s="97"/>
      <c r="C491" s="7"/>
      <c r="D491" s="7"/>
      <c r="E491" s="7"/>
      <c r="F491" s="9"/>
      <c r="G491" s="7"/>
    </row>
    <row r="492" spans="3:7" ht="13.5">
      <c r="C492" s="10"/>
      <c r="D492" s="10"/>
      <c r="E492" s="10"/>
      <c r="G492" s="10"/>
    </row>
    <row r="493" spans="3:7" ht="13.5">
      <c r="C493" s="10"/>
      <c r="D493" s="10"/>
      <c r="E493" s="10"/>
      <c r="G493" s="10"/>
    </row>
    <row r="494" spans="3:7" ht="13.5">
      <c r="C494" s="10"/>
      <c r="D494" s="10"/>
      <c r="E494" s="10"/>
      <c r="G494" s="10"/>
    </row>
    <row r="495" spans="3:7" ht="13.5">
      <c r="C495" s="10"/>
      <c r="D495" s="10"/>
      <c r="E495" s="10"/>
      <c r="G495" s="10"/>
    </row>
    <row r="496" spans="3:7" ht="13.5">
      <c r="C496" s="10"/>
      <c r="D496" s="10"/>
      <c r="E496" s="10"/>
      <c r="G496" s="10"/>
    </row>
    <row r="497" spans="3:7" ht="13.5">
      <c r="C497" s="10"/>
      <c r="D497" s="10"/>
      <c r="E497" s="10"/>
      <c r="G497" s="10"/>
    </row>
    <row r="498" spans="3:7" ht="13.5">
      <c r="C498" s="10"/>
      <c r="D498" s="10"/>
      <c r="E498" s="10"/>
      <c r="G498" s="10"/>
    </row>
    <row r="499" spans="3:7" ht="13.5">
      <c r="C499" s="10"/>
      <c r="D499" s="10"/>
      <c r="E499" s="10"/>
      <c r="G499" s="10"/>
    </row>
    <row r="500" spans="3:7" ht="13.5">
      <c r="C500" s="10"/>
      <c r="D500" s="10"/>
      <c r="E500" s="10"/>
      <c r="G500" s="10"/>
    </row>
    <row r="501" spans="3:7" ht="13.5">
      <c r="C501" s="10"/>
      <c r="D501" s="10"/>
      <c r="E501" s="10"/>
      <c r="G501" s="10"/>
    </row>
    <row r="502" spans="3:7" ht="13.5">
      <c r="C502" s="10"/>
      <c r="D502" s="10"/>
      <c r="E502" s="10"/>
      <c r="G502" s="10"/>
    </row>
    <row r="503" spans="3:7" ht="13.5">
      <c r="C503" s="10"/>
      <c r="D503" s="10"/>
      <c r="E503" s="10"/>
      <c r="G503" s="10"/>
    </row>
    <row r="504" spans="3:7" ht="13.5">
      <c r="C504" s="10"/>
      <c r="D504" s="10"/>
      <c r="E504" s="10"/>
      <c r="G504" s="10"/>
    </row>
    <row r="505" spans="3:7" ht="13.5">
      <c r="C505" s="10"/>
      <c r="D505" s="10"/>
      <c r="E505" s="10"/>
      <c r="G505" s="10"/>
    </row>
    <row r="506" spans="3:7" ht="13.5">
      <c r="C506" s="10"/>
      <c r="D506" s="10"/>
      <c r="E506" s="10"/>
      <c r="G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row r="667" spans="3:5" ht="13.5">
      <c r="C667" s="10"/>
      <c r="D667" s="10"/>
      <c r="E667" s="10"/>
    </row>
    <row r="668" spans="3:5" ht="13.5">
      <c r="C668" s="10"/>
      <c r="D668" s="10"/>
      <c r="E668" s="10"/>
    </row>
    <row r="669" spans="3:5" ht="13.5">
      <c r="C669" s="10"/>
      <c r="D669" s="10"/>
      <c r="E669" s="10"/>
    </row>
    <row r="670" spans="3:5" ht="13.5">
      <c r="C670" s="10"/>
      <c r="D670" s="10"/>
      <c r="E670" s="10"/>
    </row>
    <row r="671" spans="3:5" ht="13.5">
      <c r="C671" s="10"/>
      <c r="D671" s="10"/>
      <c r="E671" s="10"/>
    </row>
    <row r="672" spans="3:5" ht="13.5">
      <c r="C672" s="10"/>
      <c r="D672" s="10"/>
      <c r="E672" s="10"/>
    </row>
    <row r="673" spans="3:5" ht="13.5">
      <c r="C673" s="10"/>
      <c r="D673" s="10"/>
      <c r="E673" s="10"/>
    </row>
    <row r="674" spans="3:5" ht="13.5">
      <c r="C674" s="10"/>
      <c r="D674" s="10"/>
      <c r="E674" s="10"/>
    </row>
    <row r="675" spans="3:5" ht="13.5">
      <c r="C675" s="10"/>
      <c r="D675" s="10"/>
      <c r="E675" s="10"/>
    </row>
    <row r="676" spans="3:5" ht="13.5">
      <c r="C676" s="10"/>
      <c r="D676" s="10"/>
      <c r="E676" s="10"/>
    </row>
    <row r="677" spans="3:5" ht="13.5">
      <c r="C677" s="10"/>
      <c r="D677" s="10"/>
      <c r="E677" s="10"/>
    </row>
    <row r="678" spans="3:5" ht="13.5">
      <c r="C678" s="10"/>
      <c r="D678" s="10"/>
      <c r="E678" s="10"/>
    </row>
    <row r="679" spans="3:5" ht="13.5">
      <c r="C679" s="10"/>
      <c r="D679" s="10"/>
      <c r="E679" s="10"/>
    </row>
    <row r="680" spans="3:5" ht="13.5">
      <c r="C680" s="10"/>
      <c r="D680" s="10"/>
      <c r="E680" s="10"/>
    </row>
  </sheetData>
  <sheetProtection/>
  <mergeCells count="853">
    <mergeCell ref="A57:B57"/>
    <mergeCell ref="C57:D57"/>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C38:D38"/>
    <mergeCell ref="A39:B39"/>
    <mergeCell ref="C39:D39"/>
    <mergeCell ref="A40:B40"/>
    <mergeCell ref="C40:D40"/>
    <mergeCell ref="A41:B41"/>
    <mergeCell ref="C41:D41"/>
    <mergeCell ref="A427:B427"/>
    <mergeCell ref="C427:D427"/>
    <mergeCell ref="A428:B428"/>
    <mergeCell ref="C428:D428"/>
    <mergeCell ref="A34:B34"/>
    <mergeCell ref="C34:D34"/>
    <mergeCell ref="A35:B35"/>
    <mergeCell ref="C35:D35"/>
    <mergeCell ref="A36:B36"/>
    <mergeCell ref="C36:D36"/>
    <mergeCell ref="A426:B426"/>
    <mergeCell ref="C426:D426"/>
    <mergeCell ref="A432:B432"/>
    <mergeCell ref="C432:D432"/>
    <mergeCell ref="A429:B429"/>
    <mergeCell ref="C429:D429"/>
    <mergeCell ref="A430:B430"/>
    <mergeCell ref="C430:D430"/>
    <mergeCell ref="A431:B431"/>
    <mergeCell ref="C431:D431"/>
    <mergeCell ref="A423:B423"/>
    <mergeCell ref="C423:D423"/>
    <mergeCell ref="A424:B424"/>
    <mergeCell ref="C424:D424"/>
    <mergeCell ref="A425:B425"/>
    <mergeCell ref="C425:D425"/>
    <mergeCell ref="A420:B420"/>
    <mergeCell ref="C420:D420"/>
    <mergeCell ref="A421:B421"/>
    <mergeCell ref="C421:D421"/>
    <mergeCell ref="A422:B422"/>
    <mergeCell ref="C422:D422"/>
    <mergeCell ref="A417:B417"/>
    <mergeCell ref="C417:D417"/>
    <mergeCell ref="A418:B418"/>
    <mergeCell ref="C418:D418"/>
    <mergeCell ref="A419:B419"/>
    <mergeCell ref="C419:D419"/>
    <mergeCell ref="A414:B414"/>
    <mergeCell ref="C414:D414"/>
    <mergeCell ref="A415:B415"/>
    <mergeCell ref="C415:D415"/>
    <mergeCell ref="A416:B416"/>
    <mergeCell ref="C416:D416"/>
    <mergeCell ref="A411:B411"/>
    <mergeCell ref="C411:D411"/>
    <mergeCell ref="A412:B412"/>
    <mergeCell ref="C412:D412"/>
    <mergeCell ref="A413:B413"/>
    <mergeCell ref="C413:D413"/>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30:B30"/>
    <mergeCell ref="C30:D30"/>
    <mergeCell ref="B29:C29"/>
    <mergeCell ref="A58:B58"/>
    <mergeCell ref="C58:D58"/>
    <mergeCell ref="A59:B59"/>
    <mergeCell ref="C59:D59"/>
    <mergeCell ref="A37:B37"/>
    <mergeCell ref="C37:D37"/>
    <mergeCell ref="A38:B38"/>
    <mergeCell ref="A23:C23"/>
    <mergeCell ref="D23:G23"/>
    <mergeCell ref="A24:C24"/>
    <mergeCell ref="D24:G24"/>
    <mergeCell ref="A26:C26"/>
    <mergeCell ref="D26:G26"/>
    <mergeCell ref="D25:G25"/>
    <mergeCell ref="A18:C18"/>
    <mergeCell ref="D18:E18"/>
    <mergeCell ref="A19:A21"/>
    <mergeCell ref="B19:C19"/>
    <mergeCell ref="D19:E19"/>
    <mergeCell ref="B20:C20"/>
    <mergeCell ref="D20:E20"/>
    <mergeCell ref="B21:C21"/>
    <mergeCell ref="D21:E21"/>
    <mergeCell ref="A434:B434"/>
    <mergeCell ref="C434:D434"/>
    <mergeCell ref="D6:G6"/>
    <mergeCell ref="D7:F7"/>
    <mergeCell ref="D8:F8"/>
    <mergeCell ref="B9:C9"/>
    <mergeCell ref="D9:G9"/>
    <mergeCell ref="A11:A12"/>
    <mergeCell ref="B11:C11"/>
    <mergeCell ref="D11:G11"/>
    <mergeCell ref="A433:B433"/>
    <mergeCell ref="C433:D433"/>
    <mergeCell ref="B12:C12"/>
    <mergeCell ref="D12:G12"/>
    <mergeCell ref="A15:C15"/>
    <mergeCell ref="D15:E15"/>
    <mergeCell ref="A16:C16"/>
    <mergeCell ref="D16:E16"/>
    <mergeCell ref="A17:C17"/>
    <mergeCell ref="D17:E17"/>
    <mergeCell ref="A1:G1"/>
    <mergeCell ref="A4:C4"/>
    <mergeCell ref="D4:G4"/>
    <mergeCell ref="A5:C5"/>
    <mergeCell ref="D5:G5"/>
    <mergeCell ref="A25:C25"/>
    <mergeCell ref="B10:C10"/>
    <mergeCell ref="D10:G10"/>
    <mergeCell ref="A6:A8"/>
    <mergeCell ref="B6:C8"/>
    <mergeCell ref="A31:B31"/>
    <mergeCell ref="C31:D31"/>
    <mergeCell ref="A32:B32"/>
    <mergeCell ref="C32:D32"/>
    <mergeCell ref="A33:B33"/>
    <mergeCell ref="C33:D33"/>
  </mergeCells>
  <conditionalFormatting sqref="A30:G464">
    <cfRule type="cellIs" priority="6" dxfId="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6.xml><?xml version="1.0" encoding="utf-8"?>
<worksheet xmlns="http://schemas.openxmlformats.org/spreadsheetml/2006/main" xmlns:r="http://schemas.openxmlformats.org/officeDocument/2006/relationships">
  <dimension ref="A1:U663"/>
  <sheetViews>
    <sheetView zoomScaleSheetLayoutView="85" zoomScalePageLayoutView="0" workbookViewId="0" topLeftCell="A1">
      <selection activeCell="D9" sqref="D9:G9"/>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94</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455.408</v>
      </c>
      <c r="E6" s="257"/>
      <c r="F6" s="257"/>
      <c r="G6" s="258"/>
    </row>
    <row r="7" spans="1:7" ht="15" customHeight="1">
      <c r="A7" s="206"/>
      <c r="B7" s="253"/>
      <c r="C7" s="254"/>
      <c r="D7" s="259" t="s">
        <v>12</v>
      </c>
      <c r="E7" s="260"/>
      <c r="F7" s="260"/>
      <c r="G7" s="37">
        <v>455.408</v>
      </c>
    </row>
    <row r="8" spans="1:7" ht="15" customHeight="1">
      <c r="A8" s="213"/>
      <c r="B8" s="255"/>
      <c r="C8" s="256"/>
      <c r="D8" s="261" t="s">
        <v>13</v>
      </c>
      <c r="E8" s="262"/>
      <c r="F8" s="262"/>
      <c r="G8" s="38">
        <f>SUM(G16:G18)/1000000</f>
        <v>0</v>
      </c>
    </row>
    <row r="9" spans="1:7" ht="45" customHeight="1">
      <c r="A9" s="89" t="s">
        <v>3</v>
      </c>
      <c r="B9" s="223" t="s">
        <v>75</v>
      </c>
      <c r="C9" s="224"/>
      <c r="D9" s="225">
        <f>D6-D10</f>
        <v>33.99863200000004</v>
      </c>
      <c r="E9" s="226"/>
      <c r="F9" s="226"/>
      <c r="G9" s="227"/>
    </row>
    <row r="10" spans="1:7" ht="30" customHeight="1">
      <c r="A10" s="90" t="s">
        <v>4</v>
      </c>
      <c r="B10" s="228" t="s">
        <v>19</v>
      </c>
      <c r="C10" s="228"/>
      <c r="D10" s="229">
        <f>D25+D26+J23+J24+L23+L24</f>
        <v>421.409368</v>
      </c>
      <c r="E10" s="229"/>
      <c r="F10" s="229"/>
      <c r="G10" s="230"/>
    </row>
    <row r="11" spans="1:7" ht="60" customHeight="1">
      <c r="A11" s="214" t="s">
        <v>5</v>
      </c>
      <c r="B11" s="231" t="s">
        <v>30</v>
      </c>
      <c r="C11" s="232"/>
      <c r="D11" s="233" t="s">
        <v>123</v>
      </c>
      <c r="E11" s="234"/>
      <c r="F11" s="234"/>
      <c r="G11" s="235"/>
    </row>
    <row r="12" spans="1:7" ht="30" customHeight="1" thickBot="1">
      <c r="A12" s="215"/>
      <c r="B12" s="236" t="s">
        <v>1</v>
      </c>
      <c r="C12" s="236"/>
      <c r="D12" s="237">
        <v>99</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21"/>
      <c r="E16" s="222"/>
      <c r="F16" s="44"/>
      <c r="G16" s="45">
        <f>N16</f>
        <v>0</v>
      </c>
      <c r="I16" s="62" t="s">
        <v>36</v>
      </c>
      <c r="J16" s="50"/>
      <c r="K16" s="57"/>
      <c r="L16" s="57"/>
      <c r="M16" s="57"/>
      <c r="N16" s="58">
        <f aca="true" t="shared" si="0" ref="N16:N21">SUM(J16:M16)</f>
        <v>0</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77"/>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77"/>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265" t="s">
        <v>77</v>
      </c>
      <c r="B23" s="194"/>
      <c r="C23" s="194"/>
      <c r="D23" s="195">
        <f>J23+J24</f>
        <v>73.2</v>
      </c>
      <c r="E23" s="195"/>
      <c r="F23" s="195"/>
      <c r="G23" s="196"/>
      <c r="I23" s="61" t="s">
        <v>56</v>
      </c>
      <c r="J23" s="69">
        <v>0</v>
      </c>
      <c r="K23" s="61" t="s">
        <v>63</v>
      </c>
      <c r="L23" s="69">
        <v>78.479</v>
      </c>
      <c r="M23" s="83" t="s">
        <v>74</v>
      </c>
      <c r="N23" s="84">
        <v>7.2</v>
      </c>
    </row>
    <row r="24" spans="1:14" ht="30" customHeight="1" thickBot="1">
      <c r="A24" s="266" t="s">
        <v>78</v>
      </c>
      <c r="B24" s="198"/>
      <c r="C24" s="198"/>
      <c r="D24" s="199">
        <f>L23+L24</f>
        <v>202.15300000000002</v>
      </c>
      <c r="E24" s="200"/>
      <c r="F24" s="200"/>
      <c r="G24" s="201"/>
      <c r="I24" s="70" t="s">
        <v>57</v>
      </c>
      <c r="J24" s="71">
        <v>73.2</v>
      </c>
      <c r="K24" s="70" t="s">
        <v>67</v>
      </c>
      <c r="L24" s="67">
        <v>123.674</v>
      </c>
      <c r="M24" s="85"/>
      <c r="N24" s="86"/>
    </row>
    <row r="25" spans="1:7" s="53" customFormat="1" ht="31.5" customHeight="1">
      <c r="A25" s="193" t="s">
        <v>68</v>
      </c>
      <c r="B25" s="194"/>
      <c r="C25" s="194"/>
      <c r="D25" s="195">
        <f>N23</f>
        <v>7.2</v>
      </c>
      <c r="E25" s="195"/>
      <c r="F25" s="195"/>
      <c r="G25" s="196"/>
    </row>
    <row r="26" spans="1:7" s="53" customFormat="1" ht="31.5" customHeight="1" thickBot="1">
      <c r="A26" s="197" t="s">
        <v>69</v>
      </c>
      <c r="B26" s="198"/>
      <c r="C26" s="198"/>
      <c r="D26" s="199">
        <f>DSUM(A30:G413,"支出額",F27:G28)/1000000</f>
        <v>138.856368</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76" t="s">
        <v>17</v>
      </c>
      <c r="G30" s="34" t="s">
        <v>49</v>
      </c>
    </row>
    <row r="31" spans="1:7" ht="30" customHeight="1">
      <c r="A31" s="263">
        <v>41019</v>
      </c>
      <c r="B31" s="263"/>
      <c r="C31" s="264" t="s">
        <v>108</v>
      </c>
      <c r="D31" s="264"/>
      <c r="E31" s="79" t="s">
        <v>109</v>
      </c>
      <c r="F31" s="80">
        <v>8721000</v>
      </c>
      <c r="G31" s="79" t="s">
        <v>110</v>
      </c>
    </row>
    <row r="32" spans="1:7" ht="30" customHeight="1">
      <c r="A32" s="263">
        <v>41019</v>
      </c>
      <c r="B32" s="263"/>
      <c r="C32" s="264" t="s">
        <v>133</v>
      </c>
      <c r="D32" s="264"/>
      <c r="E32" s="79" t="s">
        <v>109</v>
      </c>
      <c r="F32" s="80">
        <v>-24632</v>
      </c>
      <c r="G32" s="79" t="s">
        <v>136</v>
      </c>
    </row>
    <row r="33" spans="1:7" ht="30" customHeight="1">
      <c r="A33" s="263">
        <v>41026</v>
      </c>
      <c r="B33" s="263"/>
      <c r="C33" s="264" t="s">
        <v>108</v>
      </c>
      <c r="D33" s="264"/>
      <c r="E33" s="79" t="s">
        <v>109</v>
      </c>
      <c r="F33" s="80">
        <v>17400000</v>
      </c>
      <c r="G33" s="79" t="s">
        <v>111</v>
      </c>
    </row>
    <row r="34" spans="1:7" ht="30" customHeight="1">
      <c r="A34" s="263">
        <v>41026</v>
      </c>
      <c r="B34" s="263"/>
      <c r="C34" s="264" t="s">
        <v>108</v>
      </c>
      <c r="D34" s="264"/>
      <c r="E34" s="79" t="s">
        <v>109</v>
      </c>
      <c r="F34" s="80">
        <v>5400000</v>
      </c>
      <c r="G34" s="79" t="s">
        <v>112</v>
      </c>
    </row>
    <row r="35" spans="1:7" ht="30" customHeight="1">
      <c r="A35" s="263">
        <v>41026</v>
      </c>
      <c r="B35" s="263"/>
      <c r="C35" s="264" t="s">
        <v>108</v>
      </c>
      <c r="D35" s="264"/>
      <c r="E35" s="79" t="s">
        <v>109</v>
      </c>
      <c r="F35" s="80">
        <v>17400000</v>
      </c>
      <c r="G35" s="79" t="s">
        <v>113</v>
      </c>
    </row>
    <row r="36" spans="1:7" ht="30" customHeight="1">
      <c r="A36" s="263">
        <v>41026</v>
      </c>
      <c r="B36" s="263"/>
      <c r="C36" s="264" t="s">
        <v>108</v>
      </c>
      <c r="D36" s="264"/>
      <c r="E36" s="79" t="s">
        <v>109</v>
      </c>
      <c r="F36" s="80">
        <v>22800000</v>
      </c>
      <c r="G36" s="79" t="s">
        <v>114</v>
      </c>
    </row>
    <row r="37" spans="1:7" ht="30" customHeight="1">
      <c r="A37" s="263">
        <v>41026</v>
      </c>
      <c r="B37" s="263"/>
      <c r="C37" s="264" t="s">
        <v>108</v>
      </c>
      <c r="D37" s="264"/>
      <c r="E37" s="79" t="s">
        <v>109</v>
      </c>
      <c r="F37" s="80">
        <v>13200000</v>
      </c>
      <c r="G37" s="79" t="s">
        <v>115</v>
      </c>
    </row>
    <row r="38" spans="1:7" ht="30" customHeight="1">
      <c r="A38" s="263">
        <v>41026</v>
      </c>
      <c r="B38" s="263"/>
      <c r="C38" s="264" t="s">
        <v>108</v>
      </c>
      <c r="D38" s="264"/>
      <c r="E38" s="79" t="s">
        <v>109</v>
      </c>
      <c r="F38" s="80">
        <v>18000000</v>
      </c>
      <c r="G38" s="79" t="s">
        <v>116</v>
      </c>
    </row>
    <row r="39" spans="1:7" ht="30" customHeight="1">
      <c r="A39" s="263">
        <v>41026</v>
      </c>
      <c r="B39" s="263"/>
      <c r="C39" s="264" t="s">
        <v>108</v>
      </c>
      <c r="D39" s="264"/>
      <c r="E39" s="79" t="s">
        <v>109</v>
      </c>
      <c r="F39" s="80">
        <v>18000000</v>
      </c>
      <c r="G39" s="79" t="s">
        <v>117</v>
      </c>
    </row>
    <row r="40" spans="1:7" ht="30" customHeight="1">
      <c r="A40" s="263">
        <v>41026</v>
      </c>
      <c r="B40" s="263"/>
      <c r="C40" s="264" t="s">
        <v>108</v>
      </c>
      <c r="D40" s="264"/>
      <c r="E40" s="79" t="s">
        <v>109</v>
      </c>
      <c r="F40" s="80">
        <v>17960000</v>
      </c>
      <c r="G40" s="79" t="s">
        <v>118</v>
      </c>
    </row>
    <row r="41" spans="1:7" ht="30" customHeight="1">
      <c r="A41" s="170"/>
      <c r="B41" s="170"/>
      <c r="C41" s="202"/>
      <c r="D41" s="202"/>
      <c r="E41" s="7"/>
      <c r="F41" s="80">
        <f>SUM(F31:F40)</f>
        <v>138856368</v>
      </c>
      <c r="G41" s="7"/>
    </row>
    <row r="42" spans="1:7" ht="30" customHeight="1">
      <c r="A42" s="170"/>
      <c r="B42" s="170"/>
      <c r="C42" s="202"/>
      <c r="D42" s="202"/>
      <c r="E42" s="7"/>
      <c r="F42" s="8"/>
      <c r="G42" s="7"/>
    </row>
    <row r="43" spans="1:7" ht="30" customHeight="1">
      <c r="A43" s="170"/>
      <c r="B43" s="170"/>
      <c r="C43" s="202"/>
      <c r="D43" s="202"/>
      <c r="E43" s="7"/>
      <c r="F43" s="8"/>
      <c r="G43" s="7"/>
    </row>
    <row r="44" spans="1:7" ht="30" customHeight="1">
      <c r="A44" s="170"/>
      <c r="B44" s="170"/>
      <c r="C44" s="202"/>
      <c r="D44" s="202"/>
      <c r="E44" s="7"/>
      <c r="F44" s="8"/>
      <c r="G44" s="7"/>
    </row>
    <row r="45" spans="1:7" ht="30" customHeight="1">
      <c r="A45" s="170"/>
      <c r="B45" s="170"/>
      <c r="C45" s="202"/>
      <c r="D45" s="202"/>
      <c r="E45" s="7"/>
      <c r="F45" s="8"/>
      <c r="G45" s="7"/>
    </row>
    <row r="46" spans="1:7" ht="30" customHeight="1">
      <c r="A46" s="170"/>
      <c r="B46" s="170"/>
      <c r="C46" s="202"/>
      <c r="D46" s="202"/>
      <c r="E46" s="7"/>
      <c r="F46" s="8"/>
      <c r="G46" s="7"/>
    </row>
    <row r="47" spans="1:7" ht="30" customHeight="1">
      <c r="A47" s="170"/>
      <c r="B47" s="170"/>
      <c r="C47" s="202"/>
      <c r="D47" s="202"/>
      <c r="E47" s="7"/>
      <c r="F47" s="8"/>
      <c r="G47" s="7"/>
    </row>
    <row r="48" spans="1:7" ht="30" customHeight="1">
      <c r="A48" s="170"/>
      <c r="B48" s="170"/>
      <c r="C48" s="202"/>
      <c r="D48" s="202"/>
      <c r="E48" s="7"/>
      <c r="F48" s="8"/>
      <c r="G48" s="7"/>
    </row>
    <row r="49" spans="1:7" ht="30" customHeight="1">
      <c r="A49" s="170"/>
      <c r="B49" s="170"/>
      <c r="C49" s="202"/>
      <c r="D49" s="202"/>
      <c r="E49" s="7"/>
      <c r="F49" s="8"/>
      <c r="G49" s="7"/>
    </row>
    <row r="50" spans="1:7" ht="30" customHeight="1">
      <c r="A50" s="170"/>
      <c r="B50" s="170"/>
      <c r="C50" s="202"/>
      <c r="D50" s="202"/>
      <c r="E50" s="7"/>
      <c r="F50" s="8"/>
      <c r="G50" s="7"/>
    </row>
    <row r="51" spans="1:7" ht="30" customHeight="1">
      <c r="A51" s="170"/>
      <c r="B51" s="170"/>
      <c r="C51" s="202"/>
      <c r="D51" s="202"/>
      <c r="E51" s="7"/>
      <c r="F51" s="8"/>
      <c r="G51" s="7"/>
    </row>
    <row r="52" spans="1:7" ht="30" customHeight="1">
      <c r="A52" s="170"/>
      <c r="B52" s="170"/>
      <c r="C52" s="202"/>
      <c r="D52" s="202"/>
      <c r="E52" s="7"/>
      <c r="F52" s="8"/>
      <c r="G52" s="7"/>
    </row>
    <row r="53" spans="1:7" ht="30" customHeight="1">
      <c r="A53" s="170"/>
      <c r="B53" s="170"/>
      <c r="C53" s="202"/>
      <c r="D53" s="202"/>
      <c r="E53" s="7"/>
      <c r="F53" s="8"/>
      <c r="G53" s="7"/>
    </row>
    <row r="54" spans="1:7" ht="30" customHeight="1">
      <c r="A54" s="170"/>
      <c r="B54" s="170"/>
      <c r="C54" s="202"/>
      <c r="D54" s="202"/>
      <c r="E54" s="7"/>
      <c r="F54" s="8"/>
      <c r="G54" s="7"/>
    </row>
    <row r="55" spans="1:7" ht="30" customHeight="1">
      <c r="A55" s="170"/>
      <c r="B55" s="170"/>
      <c r="C55" s="202"/>
      <c r="D55" s="202"/>
      <c r="E55" s="7"/>
      <c r="F55" s="8"/>
      <c r="G55" s="7"/>
    </row>
    <row r="56" spans="1:7" ht="30" customHeight="1">
      <c r="A56" s="170"/>
      <c r="B56" s="170"/>
      <c r="C56" s="202"/>
      <c r="D56" s="202"/>
      <c r="E56" s="7"/>
      <c r="F56" s="8"/>
      <c r="G56" s="7"/>
    </row>
    <row r="57" spans="1:7" ht="30" customHeight="1">
      <c r="A57" s="170"/>
      <c r="B57" s="170"/>
      <c r="C57" s="202"/>
      <c r="D57" s="202"/>
      <c r="E57" s="7"/>
      <c r="F57" s="8"/>
      <c r="G57" s="7"/>
    </row>
    <row r="58" spans="1:7" ht="30" customHeight="1">
      <c r="A58" s="170"/>
      <c r="B58" s="170"/>
      <c r="C58" s="202"/>
      <c r="D58" s="202"/>
      <c r="E58" s="7"/>
      <c r="F58" s="8"/>
      <c r="G58" s="7"/>
    </row>
    <row r="59" spans="1:7" ht="30" customHeight="1">
      <c r="A59" s="170"/>
      <c r="B59" s="170"/>
      <c r="C59" s="202"/>
      <c r="D59" s="202"/>
      <c r="E59" s="7"/>
      <c r="F59" s="8"/>
      <c r="G59" s="7"/>
    </row>
    <row r="60" spans="1:7" ht="30" customHeight="1">
      <c r="A60" s="170"/>
      <c r="B60" s="170"/>
      <c r="C60" s="202"/>
      <c r="D60" s="202"/>
      <c r="E60" s="7"/>
      <c r="F60" s="8"/>
      <c r="G60" s="7"/>
    </row>
    <row r="61" spans="1:7" ht="30" customHeight="1">
      <c r="A61" s="170"/>
      <c r="B61" s="170"/>
      <c r="C61" s="202"/>
      <c r="D61" s="202"/>
      <c r="E61" s="7"/>
      <c r="F61" s="8"/>
      <c r="G61" s="7"/>
    </row>
    <row r="62" spans="1:7" ht="30" customHeight="1">
      <c r="A62" s="170"/>
      <c r="B62" s="170"/>
      <c r="C62" s="202"/>
      <c r="D62" s="202"/>
      <c r="E62" s="7"/>
      <c r="F62" s="8"/>
      <c r="G62" s="7"/>
    </row>
    <row r="63" spans="1:7" ht="30" customHeight="1">
      <c r="A63" s="170"/>
      <c r="B63" s="170"/>
      <c r="C63" s="202"/>
      <c r="D63" s="202"/>
      <c r="E63" s="7"/>
      <c r="F63" s="8"/>
      <c r="G63" s="7"/>
    </row>
    <row r="64" spans="1:7" ht="30" customHeight="1">
      <c r="A64" s="170"/>
      <c r="B64" s="170"/>
      <c r="C64" s="202"/>
      <c r="D64" s="202"/>
      <c r="E64" s="7"/>
      <c r="F64" s="8"/>
      <c r="G64" s="7"/>
    </row>
    <row r="65" spans="1:7" ht="30" customHeight="1">
      <c r="A65" s="170"/>
      <c r="B65" s="170"/>
      <c r="C65" s="202"/>
      <c r="D65" s="202"/>
      <c r="E65" s="7"/>
      <c r="F65" s="8"/>
      <c r="G65" s="7"/>
    </row>
    <row r="66" spans="1:7" ht="30" customHeight="1">
      <c r="A66" s="170"/>
      <c r="B66" s="170"/>
      <c r="C66" s="202"/>
      <c r="D66" s="202"/>
      <c r="E66" s="7"/>
      <c r="F66" s="8"/>
      <c r="G66" s="7"/>
    </row>
    <row r="67" spans="1:7" ht="30" customHeight="1">
      <c r="A67" s="170"/>
      <c r="B67" s="170"/>
      <c r="C67" s="202"/>
      <c r="D67" s="202"/>
      <c r="E67" s="7"/>
      <c r="F67" s="8"/>
      <c r="G67" s="7"/>
    </row>
    <row r="68" spans="1:7" ht="30" customHeight="1">
      <c r="A68" s="170"/>
      <c r="B68" s="170"/>
      <c r="C68" s="202"/>
      <c r="D68" s="202"/>
      <c r="E68" s="7"/>
      <c r="F68" s="8"/>
      <c r="G68" s="7"/>
    </row>
    <row r="69" spans="1:7" ht="30" customHeight="1">
      <c r="A69" s="170"/>
      <c r="B69" s="170"/>
      <c r="C69" s="202"/>
      <c r="D69" s="202"/>
      <c r="E69" s="7"/>
      <c r="F69" s="8"/>
      <c r="G69" s="7"/>
    </row>
    <row r="70" spans="1:7" ht="30" customHeight="1">
      <c r="A70" s="170"/>
      <c r="B70" s="170"/>
      <c r="C70" s="202"/>
      <c r="D70" s="202"/>
      <c r="E70" s="7"/>
      <c r="F70" s="8"/>
      <c r="G70" s="7"/>
    </row>
    <row r="71" spans="1:7" ht="30" customHeight="1">
      <c r="A71" s="170"/>
      <c r="B71" s="170"/>
      <c r="C71" s="202"/>
      <c r="D71" s="202"/>
      <c r="E71" s="7"/>
      <c r="F71" s="8"/>
      <c r="G71" s="7"/>
    </row>
    <row r="72" spans="1:7" ht="30" customHeight="1">
      <c r="A72" s="170"/>
      <c r="B72" s="170"/>
      <c r="C72" s="202"/>
      <c r="D72" s="202"/>
      <c r="E72" s="7"/>
      <c r="F72" s="8"/>
      <c r="G72" s="7"/>
    </row>
    <row r="73" spans="1:7" ht="30" customHeight="1">
      <c r="A73" s="170"/>
      <c r="B73" s="170"/>
      <c r="C73" s="202"/>
      <c r="D73" s="202"/>
      <c r="E73" s="7"/>
      <c r="F73" s="8"/>
      <c r="G73" s="7"/>
    </row>
    <row r="74" spans="1:7" ht="30" customHeight="1">
      <c r="A74" s="170"/>
      <c r="B74" s="170"/>
      <c r="C74" s="202"/>
      <c r="D74" s="202"/>
      <c r="E74" s="7"/>
      <c r="F74" s="8"/>
      <c r="G74" s="7"/>
    </row>
    <row r="75" spans="1:7" ht="30" customHeight="1">
      <c r="A75" s="170"/>
      <c r="B75" s="170"/>
      <c r="C75" s="202"/>
      <c r="D75" s="202"/>
      <c r="E75" s="7"/>
      <c r="F75" s="8"/>
      <c r="G75" s="7"/>
    </row>
    <row r="76" spans="1:7" ht="30" customHeight="1">
      <c r="A76" s="170"/>
      <c r="B76" s="170"/>
      <c r="C76" s="202"/>
      <c r="D76" s="202"/>
      <c r="E76" s="7"/>
      <c r="F76" s="8"/>
      <c r="G76" s="7"/>
    </row>
    <row r="77" spans="1:7" ht="30" customHeight="1">
      <c r="A77" s="170"/>
      <c r="B77" s="170"/>
      <c r="C77" s="202"/>
      <c r="D77" s="202"/>
      <c r="E77" s="7"/>
      <c r="F77" s="8"/>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30" customHeight="1">
      <c r="A408" s="170"/>
      <c r="B408" s="170"/>
      <c r="C408" s="202"/>
      <c r="D408" s="202"/>
      <c r="E408" s="7"/>
      <c r="F408" s="8"/>
      <c r="G408" s="7"/>
    </row>
    <row r="409" spans="1:7" ht="20.25" customHeight="1">
      <c r="A409" s="170"/>
      <c r="B409" s="170"/>
      <c r="C409" s="202"/>
      <c r="D409" s="202"/>
      <c r="E409" s="7"/>
      <c r="F409" s="8"/>
      <c r="G409" s="7"/>
    </row>
    <row r="410" spans="1:7" ht="20.25" customHeight="1">
      <c r="A410" s="170"/>
      <c r="B410" s="170"/>
      <c r="C410" s="202"/>
      <c r="D410" s="202"/>
      <c r="E410" s="7"/>
      <c r="F410" s="8"/>
      <c r="G410" s="7"/>
    </row>
    <row r="411" spans="1:7" ht="20.25" customHeight="1">
      <c r="A411" s="170"/>
      <c r="B411" s="170"/>
      <c r="C411" s="202"/>
      <c r="D411" s="202"/>
      <c r="E411" s="7"/>
      <c r="F411" s="8"/>
      <c r="G411" s="7"/>
    </row>
    <row r="412" spans="1:7" ht="13.5">
      <c r="A412" s="170"/>
      <c r="B412" s="170"/>
      <c r="C412" s="202"/>
      <c r="D412" s="202"/>
      <c r="E412" s="7"/>
      <c r="F412" s="8"/>
      <c r="G412" s="7"/>
    </row>
    <row r="413" spans="1:7" ht="13.5">
      <c r="A413" s="170"/>
      <c r="B413" s="170"/>
      <c r="C413" s="202"/>
      <c r="D413" s="202"/>
      <c r="E413" s="7"/>
      <c r="F413" s="8"/>
      <c r="G413" s="7"/>
    </row>
    <row r="414" spans="1:7" ht="13.5">
      <c r="A414" s="170"/>
      <c r="B414" s="170"/>
      <c r="C414" s="202"/>
      <c r="D414" s="202"/>
      <c r="E414" s="7"/>
      <c r="F414" s="8"/>
      <c r="G414" s="7"/>
    </row>
    <row r="415" spans="1:7" ht="13.5">
      <c r="A415" s="170"/>
      <c r="B415" s="170"/>
      <c r="C415" s="202"/>
      <c r="D415" s="202"/>
      <c r="E415" s="7"/>
      <c r="F415" s="8"/>
      <c r="G415" s="7"/>
    </row>
    <row r="416" spans="1:7" ht="13.5">
      <c r="A416" s="170"/>
      <c r="B416" s="170"/>
      <c r="C416" s="202"/>
      <c r="D416" s="202"/>
      <c r="E416" s="7"/>
      <c r="F416" s="8"/>
      <c r="G416" s="7"/>
    </row>
    <row r="417" spans="1:7" ht="13.5">
      <c r="A417" s="170"/>
      <c r="B417" s="170"/>
      <c r="C417" s="202"/>
      <c r="D417" s="202"/>
      <c r="E417" s="7"/>
      <c r="F417" s="8"/>
      <c r="G417" s="7"/>
    </row>
    <row r="418" spans="1:7" ht="13.5">
      <c r="A418" s="97"/>
      <c r="B418" s="97"/>
      <c r="C418" s="7"/>
      <c r="D418" s="7"/>
      <c r="E418" s="7"/>
      <c r="F418" s="8"/>
      <c r="G418" s="7"/>
    </row>
    <row r="419" spans="1:7" ht="13.5">
      <c r="A419" s="97"/>
      <c r="B419" s="97"/>
      <c r="C419" s="7"/>
      <c r="D419" s="7"/>
      <c r="E419" s="7"/>
      <c r="F419" s="8"/>
      <c r="G419" s="7"/>
    </row>
    <row r="420" spans="1:7" ht="13.5">
      <c r="A420" s="97"/>
      <c r="B420" s="97"/>
      <c r="C420" s="7"/>
      <c r="D420" s="7"/>
      <c r="E420" s="7"/>
      <c r="F420" s="8"/>
      <c r="G420" s="7"/>
    </row>
    <row r="421" spans="1:7" ht="13.5">
      <c r="A421" s="97"/>
      <c r="B421" s="97"/>
      <c r="C421" s="7"/>
      <c r="D421" s="7"/>
      <c r="E421" s="7"/>
      <c r="F421" s="8"/>
      <c r="G421" s="7"/>
    </row>
    <row r="422" spans="1:7" ht="13.5">
      <c r="A422" s="97"/>
      <c r="B422" s="97"/>
      <c r="C422" s="7"/>
      <c r="D422" s="7"/>
      <c r="E422" s="7"/>
      <c r="F422" s="8"/>
      <c r="G422" s="7"/>
    </row>
    <row r="423" spans="1:7" ht="13.5">
      <c r="A423" s="97"/>
      <c r="B423" s="97"/>
      <c r="C423" s="7"/>
      <c r="D423" s="7"/>
      <c r="E423" s="7"/>
      <c r="F423" s="8"/>
      <c r="G423" s="7"/>
    </row>
    <row r="424" spans="1:7" ht="13.5">
      <c r="A424" s="97"/>
      <c r="B424" s="97"/>
      <c r="C424" s="7"/>
      <c r="D424" s="7"/>
      <c r="E424" s="7"/>
      <c r="F424" s="8"/>
      <c r="G424" s="7"/>
    </row>
    <row r="425" spans="1:7" ht="13.5">
      <c r="A425" s="97"/>
      <c r="B425" s="97"/>
      <c r="C425" s="7"/>
      <c r="D425" s="7"/>
      <c r="E425" s="7"/>
      <c r="F425" s="8"/>
      <c r="G425" s="7"/>
    </row>
    <row r="426" spans="1:7" ht="13.5">
      <c r="A426" s="97"/>
      <c r="B426" s="97"/>
      <c r="C426" s="7"/>
      <c r="D426" s="7"/>
      <c r="E426" s="7"/>
      <c r="F426" s="8"/>
      <c r="G426" s="7"/>
    </row>
    <row r="427" spans="1:7" ht="13.5">
      <c r="A427" s="97"/>
      <c r="B427" s="97"/>
      <c r="C427" s="7"/>
      <c r="D427" s="7"/>
      <c r="E427" s="7"/>
      <c r="F427" s="8"/>
      <c r="G427" s="7"/>
    </row>
    <row r="428" spans="1:7" ht="13.5">
      <c r="A428" s="97"/>
      <c r="B428" s="97"/>
      <c r="C428" s="7"/>
      <c r="D428" s="7"/>
      <c r="E428" s="7"/>
      <c r="F428" s="8"/>
      <c r="G428" s="7"/>
    </row>
    <row r="429" spans="1:7" ht="13.5">
      <c r="A429" s="97"/>
      <c r="B429" s="97"/>
      <c r="C429" s="7"/>
      <c r="D429" s="7"/>
      <c r="E429" s="7"/>
      <c r="F429" s="8"/>
      <c r="G429" s="7"/>
    </row>
    <row r="430" spans="1:7" ht="13.5">
      <c r="A430" s="97"/>
      <c r="B430" s="97"/>
      <c r="C430" s="7"/>
      <c r="D430" s="7"/>
      <c r="E430" s="7"/>
      <c r="F430" s="8"/>
      <c r="G430" s="7"/>
    </row>
    <row r="431" spans="1:7" ht="13.5">
      <c r="A431" s="97"/>
      <c r="B431" s="97"/>
      <c r="C431" s="7"/>
      <c r="D431" s="7"/>
      <c r="E431" s="7"/>
      <c r="F431" s="8"/>
      <c r="G431" s="7"/>
    </row>
    <row r="432" spans="1:7" ht="13.5">
      <c r="A432" s="97"/>
      <c r="B432" s="97"/>
      <c r="C432" s="7"/>
      <c r="D432" s="7"/>
      <c r="E432" s="7"/>
      <c r="F432" s="8"/>
      <c r="G432" s="7"/>
    </row>
    <row r="433" spans="1:7" ht="13.5">
      <c r="A433" s="97"/>
      <c r="B433" s="97"/>
      <c r="C433" s="7"/>
      <c r="D433" s="7"/>
      <c r="E433" s="7"/>
      <c r="F433" s="8"/>
      <c r="G433" s="7"/>
    </row>
    <row r="434" spans="1:7" ht="13.5">
      <c r="A434" s="97"/>
      <c r="B434" s="97"/>
      <c r="C434" s="7"/>
      <c r="D434" s="7"/>
      <c r="E434" s="7"/>
      <c r="F434" s="8"/>
      <c r="G434" s="7"/>
    </row>
    <row r="435" spans="1:7" ht="13.5">
      <c r="A435" s="97"/>
      <c r="B435" s="97"/>
      <c r="C435" s="7"/>
      <c r="D435" s="7"/>
      <c r="E435" s="7"/>
      <c r="F435" s="8"/>
      <c r="G435" s="7"/>
    </row>
    <row r="436" spans="1:7" ht="13.5">
      <c r="A436" s="97"/>
      <c r="B436" s="97"/>
      <c r="C436" s="7"/>
      <c r="D436" s="7"/>
      <c r="E436" s="7"/>
      <c r="F436" s="8"/>
      <c r="G436" s="7"/>
    </row>
    <row r="437" spans="1:7" ht="13.5">
      <c r="A437" s="97"/>
      <c r="B437" s="97"/>
      <c r="C437" s="7"/>
      <c r="D437" s="7"/>
      <c r="E437" s="7"/>
      <c r="F437" s="8"/>
      <c r="G437" s="7"/>
    </row>
    <row r="438" spans="1:7" ht="13.5">
      <c r="A438" s="97"/>
      <c r="B438" s="97"/>
      <c r="C438" s="7"/>
      <c r="D438" s="7"/>
      <c r="E438" s="7"/>
      <c r="F438" s="9"/>
      <c r="G438" s="7"/>
    </row>
    <row r="439" spans="1:7" ht="13.5">
      <c r="A439" s="97"/>
      <c r="B439" s="97"/>
      <c r="C439" s="7"/>
      <c r="D439" s="7"/>
      <c r="E439" s="7"/>
      <c r="F439" s="9"/>
      <c r="G439" s="7"/>
    </row>
    <row r="440" spans="1:7" ht="13.5">
      <c r="A440" s="97"/>
      <c r="B440" s="97"/>
      <c r="C440" s="7"/>
      <c r="D440" s="7"/>
      <c r="E440" s="7"/>
      <c r="F440" s="9"/>
      <c r="G440" s="7"/>
    </row>
    <row r="441" spans="1:7" ht="13.5">
      <c r="A441" s="97"/>
      <c r="B441" s="97"/>
      <c r="C441" s="7"/>
      <c r="D441" s="7"/>
      <c r="E441" s="7"/>
      <c r="F441" s="9"/>
      <c r="G441" s="7"/>
    </row>
    <row r="442" spans="1:7" ht="13.5">
      <c r="A442" s="97"/>
      <c r="B442" s="97"/>
      <c r="C442" s="7"/>
      <c r="D442" s="7"/>
      <c r="E442" s="7"/>
      <c r="F442" s="9"/>
      <c r="G442" s="7"/>
    </row>
    <row r="443" spans="1:7" ht="13.5">
      <c r="A443" s="97"/>
      <c r="B443" s="97"/>
      <c r="C443" s="7"/>
      <c r="D443" s="7"/>
      <c r="E443" s="7"/>
      <c r="F443" s="9"/>
      <c r="G443" s="7"/>
    </row>
    <row r="444" spans="1:7" ht="13.5">
      <c r="A444" s="97"/>
      <c r="B444" s="97"/>
      <c r="C444" s="7"/>
      <c r="D444" s="7"/>
      <c r="E444" s="7"/>
      <c r="F444" s="9"/>
      <c r="G444" s="7"/>
    </row>
    <row r="445" spans="1:7" ht="13.5">
      <c r="A445" s="97"/>
      <c r="B445" s="97"/>
      <c r="C445" s="7"/>
      <c r="D445" s="7"/>
      <c r="E445" s="7"/>
      <c r="F445" s="9"/>
      <c r="G445" s="7"/>
    </row>
    <row r="446" spans="1:7" ht="13.5">
      <c r="A446" s="97"/>
      <c r="B446" s="97"/>
      <c r="C446" s="7"/>
      <c r="D446" s="7"/>
      <c r="E446" s="7"/>
      <c r="F446" s="9"/>
      <c r="G446" s="7"/>
    </row>
    <row r="447" spans="1:7" ht="13.5">
      <c r="A447" s="97"/>
      <c r="B447" s="97"/>
      <c r="C447" s="7"/>
      <c r="D447" s="7"/>
      <c r="E447" s="7"/>
      <c r="F447" s="9"/>
      <c r="G447" s="7"/>
    </row>
    <row r="448" spans="1:7" ht="13.5">
      <c r="A448" s="97"/>
      <c r="B448" s="97"/>
      <c r="C448" s="7"/>
      <c r="D448" s="7"/>
      <c r="E448" s="7"/>
      <c r="F448" s="9"/>
      <c r="G448" s="7"/>
    </row>
    <row r="449" spans="1:7" ht="13.5">
      <c r="A449" s="97"/>
      <c r="B449" s="97"/>
      <c r="C449" s="7"/>
      <c r="D449" s="7"/>
      <c r="E449" s="7"/>
      <c r="F449" s="9"/>
      <c r="G449" s="7"/>
    </row>
    <row r="450" spans="1:7" ht="13.5">
      <c r="A450" s="97"/>
      <c r="B450" s="97"/>
      <c r="C450" s="7"/>
      <c r="D450" s="7"/>
      <c r="E450" s="7"/>
      <c r="F450" s="9"/>
      <c r="G450" s="7"/>
    </row>
    <row r="451" spans="1:7" ht="13.5">
      <c r="A451" s="97"/>
      <c r="B451" s="97"/>
      <c r="C451" s="7"/>
      <c r="D451" s="7"/>
      <c r="E451" s="7"/>
      <c r="F451" s="9"/>
      <c r="G451" s="7"/>
    </row>
    <row r="452" spans="1:7" ht="13.5">
      <c r="A452" s="97"/>
      <c r="B452" s="97"/>
      <c r="C452" s="7"/>
      <c r="D452" s="7"/>
      <c r="E452" s="7"/>
      <c r="F452" s="9"/>
      <c r="G452" s="7"/>
    </row>
    <row r="453" spans="1:7" ht="13.5">
      <c r="A453" s="97"/>
      <c r="B453" s="97"/>
      <c r="C453" s="7"/>
      <c r="D453" s="7"/>
      <c r="E453" s="7"/>
      <c r="F453" s="9"/>
      <c r="G453" s="7"/>
    </row>
    <row r="454" spans="1:7" ht="13.5">
      <c r="A454" s="97"/>
      <c r="B454" s="97"/>
      <c r="C454" s="7"/>
      <c r="D454" s="7"/>
      <c r="E454" s="7"/>
      <c r="F454" s="9"/>
      <c r="G454" s="7"/>
    </row>
    <row r="455" spans="1:7" ht="13.5">
      <c r="A455" s="97"/>
      <c r="B455" s="97"/>
      <c r="C455" s="7"/>
      <c r="D455" s="7"/>
      <c r="E455" s="7"/>
      <c r="F455" s="9"/>
      <c r="G455" s="7"/>
    </row>
    <row r="456" spans="1:7" ht="13.5">
      <c r="A456" s="97"/>
      <c r="B456" s="97"/>
      <c r="C456" s="7"/>
      <c r="D456" s="7"/>
      <c r="E456" s="7"/>
      <c r="F456" s="9"/>
      <c r="G456" s="7"/>
    </row>
    <row r="457" spans="1:7" ht="13.5">
      <c r="A457" s="97"/>
      <c r="B457" s="97"/>
      <c r="C457" s="7"/>
      <c r="D457" s="7"/>
      <c r="E457" s="7"/>
      <c r="F457" s="9"/>
      <c r="G457" s="7"/>
    </row>
    <row r="458" spans="1:7" ht="13.5">
      <c r="A458" s="97"/>
      <c r="B458" s="97"/>
      <c r="C458" s="7"/>
      <c r="D458" s="7"/>
      <c r="E458" s="7"/>
      <c r="F458" s="9"/>
      <c r="G458" s="7"/>
    </row>
    <row r="459" spans="1:7" ht="13.5">
      <c r="A459" s="97"/>
      <c r="B459" s="97"/>
      <c r="C459" s="7"/>
      <c r="D459" s="7"/>
      <c r="E459" s="7"/>
      <c r="F459" s="9"/>
      <c r="G459" s="7"/>
    </row>
    <row r="460" spans="1:7" ht="13.5">
      <c r="A460" s="97"/>
      <c r="B460" s="97"/>
      <c r="C460" s="7"/>
      <c r="D460" s="7"/>
      <c r="E460" s="7"/>
      <c r="F460" s="9"/>
      <c r="G460" s="7"/>
    </row>
    <row r="461" spans="1:7" ht="13.5">
      <c r="A461" s="97"/>
      <c r="B461" s="97"/>
      <c r="C461" s="7"/>
      <c r="D461" s="7"/>
      <c r="E461" s="7"/>
      <c r="F461" s="9"/>
      <c r="G461" s="7"/>
    </row>
    <row r="462" spans="1:7" ht="13.5">
      <c r="A462" s="97"/>
      <c r="B462" s="97"/>
      <c r="C462" s="7"/>
      <c r="D462" s="7"/>
      <c r="E462" s="7"/>
      <c r="F462" s="9"/>
      <c r="G462" s="7"/>
    </row>
    <row r="463" spans="1:7" ht="13.5">
      <c r="A463" s="97"/>
      <c r="B463" s="97"/>
      <c r="C463" s="7"/>
      <c r="D463" s="7"/>
      <c r="E463" s="7"/>
      <c r="F463" s="9"/>
      <c r="G463" s="7"/>
    </row>
    <row r="464" spans="1:7" ht="13.5">
      <c r="A464" s="97"/>
      <c r="B464" s="97"/>
      <c r="C464" s="7"/>
      <c r="D464" s="7"/>
      <c r="E464" s="7"/>
      <c r="F464" s="9"/>
      <c r="G464" s="7"/>
    </row>
    <row r="465" spans="1:7" ht="13.5">
      <c r="A465" s="97"/>
      <c r="B465" s="97"/>
      <c r="C465" s="7"/>
      <c r="D465" s="7"/>
      <c r="E465" s="7"/>
      <c r="F465" s="9"/>
      <c r="G465" s="7"/>
    </row>
    <row r="466" spans="1:7" ht="13.5">
      <c r="A466" s="97"/>
      <c r="B466" s="97"/>
      <c r="C466" s="7"/>
      <c r="D466" s="7"/>
      <c r="E466" s="7"/>
      <c r="F466" s="9"/>
      <c r="G466" s="7"/>
    </row>
    <row r="467" spans="1:7" ht="13.5">
      <c r="A467" s="97"/>
      <c r="B467" s="97"/>
      <c r="C467" s="7"/>
      <c r="D467" s="7"/>
      <c r="E467" s="7"/>
      <c r="F467" s="9"/>
      <c r="G467" s="7"/>
    </row>
    <row r="468" spans="1:7" ht="13.5">
      <c r="A468" s="97"/>
      <c r="B468" s="97"/>
      <c r="C468" s="7"/>
      <c r="D468" s="7"/>
      <c r="E468" s="7"/>
      <c r="F468" s="9"/>
      <c r="G468" s="7"/>
    </row>
    <row r="469" spans="1:7" ht="13.5">
      <c r="A469" s="97"/>
      <c r="B469" s="97"/>
      <c r="C469" s="7"/>
      <c r="D469" s="7"/>
      <c r="E469" s="7"/>
      <c r="F469" s="9"/>
      <c r="G469" s="7"/>
    </row>
    <row r="470" spans="1:7" ht="13.5">
      <c r="A470" s="97"/>
      <c r="B470" s="97"/>
      <c r="C470" s="7"/>
      <c r="D470" s="7"/>
      <c r="E470" s="7"/>
      <c r="F470" s="9"/>
      <c r="G470" s="7"/>
    </row>
    <row r="471" spans="1:7" ht="13.5">
      <c r="A471" s="97"/>
      <c r="B471" s="97"/>
      <c r="C471" s="7"/>
      <c r="D471" s="7"/>
      <c r="E471" s="7"/>
      <c r="F471" s="9"/>
      <c r="G471" s="7"/>
    </row>
    <row r="472" spans="1:7" ht="13.5">
      <c r="A472" s="97"/>
      <c r="B472" s="97"/>
      <c r="C472" s="7"/>
      <c r="D472" s="7"/>
      <c r="E472" s="7"/>
      <c r="F472" s="9"/>
      <c r="G472" s="7"/>
    </row>
    <row r="473" spans="1:7" ht="13.5">
      <c r="A473" s="97"/>
      <c r="B473" s="97"/>
      <c r="C473" s="7"/>
      <c r="D473" s="7"/>
      <c r="E473" s="7"/>
      <c r="F473" s="9"/>
      <c r="G473" s="7"/>
    </row>
    <row r="474" spans="1:7" ht="13.5">
      <c r="A474" s="97"/>
      <c r="B474" s="97"/>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37:B37"/>
    <mergeCell ref="C37:D37"/>
    <mergeCell ref="A414:B414"/>
    <mergeCell ref="C414:D414"/>
    <mergeCell ref="A410:B410"/>
    <mergeCell ref="C410:D410"/>
    <mergeCell ref="A411:B411"/>
    <mergeCell ref="C411:D411"/>
    <mergeCell ref="A408:B408"/>
    <mergeCell ref="C408:D408"/>
    <mergeCell ref="A409:B409"/>
    <mergeCell ref="C409:D409"/>
    <mergeCell ref="A415:B415"/>
    <mergeCell ref="C415:D415"/>
    <mergeCell ref="A412:B412"/>
    <mergeCell ref="C412:D412"/>
    <mergeCell ref="A413:B413"/>
    <mergeCell ref="C413:D413"/>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0:B30"/>
    <mergeCell ref="C30:D30"/>
    <mergeCell ref="A32:B32"/>
    <mergeCell ref="C32:D32"/>
    <mergeCell ref="B29:C29"/>
    <mergeCell ref="A33:B33"/>
    <mergeCell ref="C33:D33"/>
    <mergeCell ref="A23:C23"/>
    <mergeCell ref="D23:G23"/>
    <mergeCell ref="A24:C24"/>
    <mergeCell ref="D24:G24"/>
    <mergeCell ref="A26:C26"/>
    <mergeCell ref="D26:G26"/>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D6:G6"/>
    <mergeCell ref="D7:F7"/>
    <mergeCell ref="D8:F8"/>
    <mergeCell ref="B9:C9"/>
    <mergeCell ref="D9:G9"/>
    <mergeCell ref="A11:A12"/>
    <mergeCell ref="B11:C11"/>
    <mergeCell ref="D11:G11"/>
    <mergeCell ref="B12:C12"/>
    <mergeCell ref="D12:G12"/>
    <mergeCell ref="A416:B416"/>
    <mergeCell ref="C416:D416"/>
    <mergeCell ref="A417:B417"/>
    <mergeCell ref="C417:D417"/>
    <mergeCell ref="A31:B31"/>
    <mergeCell ref="C31:D31"/>
    <mergeCell ref="A40:B40"/>
    <mergeCell ref="C40:D40"/>
    <mergeCell ref="A41:B41"/>
    <mergeCell ref="C41:D41"/>
    <mergeCell ref="A1:G1"/>
    <mergeCell ref="A4:C4"/>
    <mergeCell ref="D4:G4"/>
    <mergeCell ref="A5:C5"/>
    <mergeCell ref="D5:G5"/>
    <mergeCell ref="A25:C25"/>
    <mergeCell ref="B10:C10"/>
    <mergeCell ref="D10:G10"/>
    <mergeCell ref="A6:A8"/>
    <mergeCell ref="B6:C8"/>
    <mergeCell ref="A34:B34"/>
    <mergeCell ref="C34:D34"/>
    <mergeCell ref="A38:B38"/>
    <mergeCell ref="C38:D38"/>
    <mergeCell ref="A39:B39"/>
    <mergeCell ref="C39:D39"/>
    <mergeCell ref="A35:B35"/>
    <mergeCell ref="C35:D35"/>
    <mergeCell ref="A36:B36"/>
    <mergeCell ref="C36:D36"/>
  </mergeCells>
  <conditionalFormatting sqref="A30:G447">
    <cfRule type="cellIs" priority="5" dxfId="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7.xml><?xml version="1.0" encoding="utf-8"?>
<worksheet xmlns="http://schemas.openxmlformats.org/spreadsheetml/2006/main" xmlns:r="http://schemas.openxmlformats.org/officeDocument/2006/relationships">
  <dimension ref="A1:U663"/>
  <sheetViews>
    <sheetView zoomScaleSheetLayoutView="85" zoomScalePageLayoutView="0" workbookViewId="0" topLeftCell="A1">
      <selection activeCell="D11" sqref="D11:G11"/>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120</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60.201</v>
      </c>
      <c r="E6" s="257"/>
      <c r="F6" s="257"/>
      <c r="G6" s="258"/>
    </row>
    <row r="7" spans="1:7" ht="15" customHeight="1">
      <c r="A7" s="206"/>
      <c r="B7" s="253"/>
      <c r="C7" s="254"/>
      <c r="D7" s="259" t="s">
        <v>12</v>
      </c>
      <c r="E7" s="260"/>
      <c r="F7" s="260"/>
      <c r="G7" s="37">
        <v>60.201</v>
      </c>
    </row>
    <row r="8" spans="1:7" ht="15" customHeight="1">
      <c r="A8" s="213"/>
      <c r="B8" s="255"/>
      <c r="C8" s="256"/>
      <c r="D8" s="261" t="s">
        <v>13</v>
      </c>
      <c r="E8" s="262"/>
      <c r="F8" s="262"/>
      <c r="G8" s="38">
        <f>SUM(G16:G18)/1000000</f>
        <v>0</v>
      </c>
    </row>
    <row r="9" spans="1:7" ht="45" customHeight="1">
      <c r="A9" s="89" t="s">
        <v>3</v>
      </c>
      <c r="B9" s="223" t="s">
        <v>75</v>
      </c>
      <c r="C9" s="224"/>
      <c r="D9" s="225">
        <f>D6-D10</f>
        <v>60.201</v>
      </c>
      <c r="E9" s="226"/>
      <c r="F9" s="226"/>
      <c r="G9" s="227"/>
    </row>
    <row r="10" spans="1:7" ht="30" customHeight="1">
      <c r="A10" s="90" t="s">
        <v>4</v>
      </c>
      <c r="B10" s="228" t="s">
        <v>19</v>
      </c>
      <c r="C10" s="228"/>
      <c r="D10" s="229">
        <f>D25+D26+J23+J24+L23+L24</f>
        <v>0</v>
      </c>
      <c r="E10" s="229"/>
      <c r="F10" s="229"/>
      <c r="G10" s="230"/>
    </row>
    <row r="11" spans="1:7" ht="60" customHeight="1">
      <c r="A11" s="214" t="s">
        <v>5</v>
      </c>
      <c r="B11" s="231" t="s">
        <v>30</v>
      </c>
      <c r="C11" s="232"/>
      <c r="D11" s="233" t="s">
        <v>122</v>
      </c>
      <c r="E11" s="234"/>
      <c r="F11" s="234"/>
      <c r="G11" s="235"/>
    </row>
    <row r="12" spans="1:7" ht="30" customHeight="1" thickBot="1">
      <c r="A12" s="215"/>
      <c r="B12" s="236" t="s">
        <v>1</v>
      </c>
      <c r="C12" s="236"/>
      <c r="D12" s="237">
        <v>0</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21"/>
      <c r="E16" s="222"/>
      <c r="F16" s="44"/>
      <c r="G16" s="45">
        <f>N16</f>
        <v>0</v>
      </c>
      <c r="I16" s="62" t="s">
        <v>36</v>
      </c>
      <c r="J16" s="50"/>
      <c r="K16" s="57"/>
      <c r="L16" s="57"/>
      <c r="M16" s="57"/>
      <c r="N16" s="58">
        <f aca="true" t="shared" si="0" ref="N16:N21">SUM(J16:M16)</f>
        <v>0</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77"/>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77"/>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265" t="s">
        <v>77</v>
      </c>
      <c r="B23" s="194"/>
      <c r="C23" s="194"/>
      <c r="D23" s="195">
        <f>J23+J24</f>
        <v>0</v>
      </c>
      <c r="E23" s="195"/>
      <c r="F23" s="195"/>
      <c r="G23" s="196"/>
      <c r="I23" s="61" t="s">
        <v>56</v>
      </c>
      <c r="J23" s="69">
        <v>0</v>
      </c>
      <c r="K23" s="61" t="s">
        <v>63</v>
      </c>
      <c r="L23" s="69">
        <v>0</v>
      </c>
      <c r="M23" s="83" t="s">
        <v>74</v>
      </c>
      <c r="N23" s="84">
        <v>0</v>
      </c>
    </row>
    <row r="24" spans="1:14" ht="30" customHeight="1" thickBot="1">
      <c r="A24" s="266" t="s">
        <v>78</v>
      </c>
      <c r="B24" s="198"/>
      <c r="C24" s="198"/>
      <c r="D24" s="199">
        <f>L23+L24</f>
        <v>0</v>
      </c>
      <c r="E24" s="200"/>
      <c r="F24" s="200"/>
      <c r="G24" s="201"/>
      <c r="I24" s="70" t="s">
        <v>57</v>
      </c>
      <c r="J24" s="71">
        <v>0</v>
      </c>
      <c r="K24" s="70" t="s">
        <v>67</v>
      </c>
      <c r="L24" s="67">
        <v>0</v>
      </c>
      <c r="M24" s="85"/>
      <c r="N24" s="86"/>
    </row>
    <row r="25" spans="1:7" s="53" customFormat="1" ht="31.5" customHeight="1">
      <c r="A25" s="193" t="s">
        <v>68</v>
      </c>
      <c r="B25" s="194"/>
      <c r="C25" s="194"/>
      <c r="D25" s="195">
        <f>N23</f>
        <v>0</v>
      </c>
      <c r="E25" s="195"/>
      <c r="F25" s="195"/>
      <c r="G25" s="196"/>
    </row>
    <row r="26" spans="1:7" s="53" customFormat="1" ht="31.5" customHeight="1" thickBot="1">
      <c r="A26" s="197" t="s">
        <v>69</v>
      </c>
      <c r="B26" s="198"/>
      <c r="C26" s="198"/>
      <c r="D26" s="199">
        <f>DSUM(A30:G413,"支出額",F27:G28)/1000000</f>
        <v>0</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76" t="s">
        <v>17</v>
      </c>
      <c r="G30" s="34" t="s">
        <v>49</v>
      </c>
    </row>
    <row r="31" spans="1:7" ht="30" customHeight="1">
      <c r="A31" s="162"/>
      <c r="B31" s="163"/>
      <c r="C31" s="267"/>
      <c r="D31" s="268"/>
      <c r="E31" s="82"/>
      <c r="F31" s="78"/>
      <c r="G31" s="78"/>
    </row>
    <row r="32" spans="1:7" ht="30" customHeight="1">
      <c r="A32" s="162"/>
      <c r="B32" s="163"/>
      <c r="C32" s="267"/>
      <c r="D32" s="268"/>
      <c r="E32" s="82"/>
      <c r="F32" s="78"/>
      <c r="G32" s="78"/>
    </row>
    <row r="33" spans="1:7" ht="30" customHeight="1">
      <c r="A33" s="162"/>
      <c r="B33" s="163"/>
      <c r="C33" s="267"/>
      <c r="D33" s="268"/>
      <c r="E33" s="82"/>
      <c r="F33" s="78"/>
      <c r="G33" s="78"/>
    </row>
    <row r="34" spans="1:7" ht="30" customHeight="1">
      <c r="A34" s="162"/>
      <c r="B34" s="163"/>
      <c r="C34" s="267"/>
      <c r="D34" s="268"/>
      <c r="E34" s="82"/>
      <c r="F34" s="78"/>
      <c r="G34" s="78"/>
    </row>
    <row r="35" spans="1:7" ht="30" customHeight="1">
      <c r="A35" s="162"/>
      <c r="B35" s="163"/>
      <c r="C35" s="267"/>
      <c r="D35" s="268"/>
      <c r="E35" s="82"/>
      <c r="F35" s="78"/>
      <c r="G35" s="78"/>
    </row>
    <row r="36" spans="1:7" ht="30" customHeight="1">
      <c r="A36" s="263"/>
      <c r="B36" s="263"/>
      <c r="C36" s="264"/>
      <c r="D36" s="264"/>
      <c r="E36" s="79"/>
      <c r="F36" s="80"/>
      <c r="G36" s="79"/>
    </row>
    <row r="37" spans="1:7" ht="30" customHeight="1">
      <c r="A37" s="263"/>
      <c r="B37" s="263"/>
      <c r="C37" s="264"/>
      <c r="D37" s="264"/>
      <c r="E37" s="79"/>
      <c r="F37" s="80"/>
      <c r="G37" s="79"/>
    </row>
    <row r="38" spans="1:7" ht="30" customHeight="1">
      <c r="A38" s="263"/>
      <c r="B38" s="263"/>
      <c r="C38" s="264"/>
      <c r="D38" s="264"/>
      <c r="E38" s="79"/>
      <c r="F38" s="80"/>
      <c r="G38" s="79"/>
    </row>
    <row r="39" spans="1:7" ht="30" customHeight="1">
      <c r="A39" s="263"/>
      <c r="B39" s="263"/>
      <c r="C39" s="264"/>
      <c r="D39" s="264"/>
      <c r="E39" s="79"/>
      <c r="F39" s="80"/>
      <c r="G39" s="79"/>
    </row>
    <row r="40" spans="1:7" ht="30" customHeight="1">
      <c r="A40" s="263"/>
      <c r="B40" s="263"/>
      <c r="C40" s="264"/>
      <c r="D40" s="264"/>
      <c r="E40" s="79"/>
      <c r="F40" s="80"/>
      <c r="G40" s="79"/>
    </row>
    <row r="41" spans="1:7" ht="30" customHeight="1">
      <c r="A41" s="170"/>
      <c r="B41" s="170"/>
      <c r="C41" s="202"/>
      <c r="D41" s="202"/>
      <c r="E41" s="7"/>
      <c r="F41" s="80">
        <f>SUM(F31:F40)</f>
        <v>0</v>
      </c>
      <c r="G41" s="7"/>
    </row>
    <row r="42" spans="1:7" ht="30" customHeight="1">
      <c r="A42" s="170"/>
      <c r="B42" s="170"/>
      <c r="C42" s="202"/>
      <c r="D42" s="202"/>
      <c r="E42" s="7"/>
      <c r="F42" s="8"/>
      <c r="G42" s="7"/>
    </row>
    <row r="43" spans="1:7" ht="30" customHeight="1">
      <c r="A43" s="170"/>
      <c r="B43" s="170"/>
      <c r="C43" s="202"/>
      <c r="D43" s="202"/>
      <c r="E43" s="7"/>
      <c r="F43" s="8"/>
      <c r="G43" s="7"/>
    </row>
    <row r="44" spans="1:7" ht="30" customHeight="1">
      <c r="A44" s="170"/>
      <c r="B44" s="170"/>
      <c r="C44" s="202"/>
      <c r="D44" s="202"/>
      <c r="E44" s="7"/>
      <c r="F44" s="8"/>
      <c r="G44" s="7"/>
    </row>
    <row r="45" spans="1:7" ht="30" customHeight="1">
      <c r="A45" s="170"/>
      <c r="B45" s="170"/>
      <c r="C45" s="202"/>
      <c r="D45" s="202"/>
      <c r="E45" s="7"/>
      <c r="F45" s="8"/>
      <c r="G45" s="7"/>
    </row>
    <row r="46" spans="1:7" ht="30" customHeight="1">
      <c r="A46" s="170"/>
      <c r="B46" s="170"/>
      <c r="C46" s="202"/>
      <c r="D46" s="202"/>
      <c r="E46" s="7"/>
      <c r="F46" s="8"/>
      <c r="G46" s="7"/>
    </row>
    <row r="47" spans="1:7" ht="30" customHeight="1">
      <c r="A47" s="170"/>
      <c r="B47" s="170"/>
      <c r="C47" s="202"/>
      <c r="D47" s="202"/>
      <c r="E47" s="7"/>
      <c r="F47" s="8"/>
      <c r="G47" s="7"/>
    </row>
    <row r="48" spans="1:7" ht="30" customHeight="1">
      <c r="A48" s="170"/>
      <c r="B48" s="170"/>
      <c r="C48" s="202"/>
      <c r="D48" s="202"/>
      <c r="E48" s="7"/>
      <c r="F48" s="8"/>
      <c r="G48" s="7"/>
    </row>
    <row r="49" spans="1:7" ht="30" customHeight="1">
      <c r="A49" s="170"/>
      <c r="B49" s="170"/>
      <c r="C49" s="202"/>
      <c r="D49" s="202"/>
      <c r="E49" s="7"/>
      <c r="F49" s="8"/>
      <c r="G49" s="7"/>
    </row>
    <row r="50" spans="1:7" ht="30" customHeight="1">
      <c r="A50" s="170"/>
      <c r="B50" s="170"/>
      <c r="C50" s="202"/>
      <c r="D50" s="202"/>
      <c r="E50" s="7"/>
      <c r="F50" s="8"/>
      <c r="G50" s="7"/>
    </row>
    <row r="51" spans="1:7" ht="30" customHeight="1">
      <c r="A51" s="170"/>
      <c r="B51" s="170"/>
      <c r="C51" s="202"/>
      <c r="D51" s="202"/>
      <c r="E51" s="7"/>
      <c r="F51" s="8"/>
      <c r="G51" s="7"/>
    </row>
    <row r="52" spans="1:7" ht="30" customHeight="1">
      <c r="A52" s="170"/>
      <c r="B52" s="170"/>
      <c r="C52" s="202"/>
      <c r="D52" s="202"/>
      <c r="E52" s="7"/>
      <c r="F52" s="8"/>
      <c r="G52" s="7"/>
    </row>
    <row r="53" spans="1:7" ht="30" customHeight="1">
      <c r="A53" s="170"/>
      <c r="B53" s="170"/>
      <c r="C53" s="202"/>
      <c r="D53" s="202"/>
      <c r="E53" s="7"/>
      <c r="F53" s="8"/>
      <c r="G53" s="7"/>
    </row>
    <row r="54" spans="1:7" ht="30" customHeight="1">
      <c r="A54" s="170"/>
      <c r="B54" s="170"/>
      <c r="C54" s="202"/>
      <c r="D54" s="202"/>
      <c r="E54" s="7"/>
      <c r="F54" s="8"/>
      <c r="G54" s="7"/>
    </row>
    <row r="55" spans="1:7" ht="30" customHeight="1">
      <c r="A55" s="170"/>
      <c r="B55" s="170"/>
      <c r="C55" s="202"/>
      <c r="D55" s="202"/>
      <c r="E55" s="7"/>
      <c r="F55" s="8"/>
      <c r="G55" s="7"/>
    </row>
    <row r="56" spans="1:7" ht="30" customHeight="1">
      <c r="A56" s="170"/>
      <c r="B56" s="170"/>
      <c r="C56" s="202"/>
      <c r="D56" s="202"/>
      <c r="E56" s="7"/>
      <c r="F56" s="8"/>
      <c r="G56" s="7"/>
    </row>
    <row r="57" spans="1:7" ht="30" customHeight="1">
      <c r="A57" s="170"/>
      <c r="B57" s="170"/>
      <c r="C57" s="202"/>
      <c r="D57" s="202"/>
      <c r="E57" s="7"/>
      <c r="F57" s="8"/>
      <c r="G57" s="7"/>
    </row>
    <row r="58" spans="1:7" ht="30" customHeight="1">
      <c r="A58" s="170"/>
      <c r="B58" s="170"/>
      <c r="C58" s="202"/>
      <c r="D58" s="202"/>
      <c r="E58" s="7"/>
      <c r="F58" s="8"/>
      <c r="G58" s="7"/>
    </row>
    <row r="59" spans="1:7" ht="30" customHeight="1">
      <c r="A59" s="170"/>
      <c r="B59" s="170"/>
      <c r="C59" s="202"/>
      <c r="D59" s="202"/>
      <c r="E59" s="7"/>
      <c r="F59" s="8"/>
      <c r="G59" s="7"/>
    </row>
    <row r="60" spans="1:7" ht="30" customHeight="1">
      <c r="A60" s="170"/>
      <c r="B60" s="170"/>
      <c r="C60" s="202"/>
      <c r="D60" s="202"/>
      <c r="E60" s="7"/>
      <c r="F60" s="8"/>
      <c r="G60" s="7"/>
    </row>
    <row r="61" spans="1:7" ht="30" customHeight="1">
      <c r="A61" s="170"/>
      <c r="B61" s="170"/>
      <c r="C61" s="202"/>
      <c r="D61" s="202"/>
      <c r="E61" s="7"/>
      <c r="F61" s="8"/>
      <c r="G61" s="7"/>
    </row>
    <row r="62" spans="1:7" ht="30" customHeight="1">
      <c r="A62" s="170"/>
      <c r="B62" s="170"/>
      <c r="C62" s="202"/>
      <c r="D62" s="202"/>
      <c r="E62" s="7"/>
      <c r="F62" s="8"/>
      <c r="G62" s="7"/>
    </row>
    <row r="63" spans="1:7" ht="30" customHeight="1">
      <c r="A63" s="170"/>
      <c r="B63" s="170"/>
      <c r="C63" s="202"/>
      <c r="D63" s="202"/>
      <c r="E63" s="7"/>
      <c r="F63" s="8"/>
      <c r="G63" s="7"/>
    </row>
    <row r="64" spans="1:7" ht="30" customHeight="1">
      <c r="A64" s="170"/>
      <c r="B64" s="170"/>
      <c r="C64" s="202"/>
      <c r="D64" s="202"/>
      <c r="E64" s="7"/>
      <c r="F64" s="8"/>
      <c r="G64" s="7"/>
    </row>
    <row r="65" spans="1:7" ht="30" customHeight="1">
      <c r="A65" s="170"/>
      <c r="B65" s="170"/>
      <c r="C65" s="202"/>
      <c r="D65" s="202"/>
      <c r="E65" s="7"/>
      <c r="F65" s="8"/>
      <c r="G65" s="7"/>
    </row>
    <row r="66" spans="1:7" ht="30" customHeight="1">
      <c r="A66" s="170"/>
      <c r="B66" s="170"/>
      <c r="C66" s="202"/>
      <c r="D66" s="202"/>
      <c r="E66" s="7"/>
      <c r="F66" s="8"/>
      <c r="G66" s="7"/>
    </row>
    <row r="67" spans="1:7" ht="30" customHeight="1">
      <c r="A67" s="170"/>
      <c r="B67" s="170"/>
      <c r="C67" s="202"/>
      <c r="D67" s="202"/>
      <c r="E67" s="7"/>
      <c r="F67" s="8"/>
      <c r="G67" s="7"/>
    </row>
    <row r="68" spans="1:7" ht="30" customHeight="1">
      <c r="A68" s="170"/>
      <c r="B68" s="170"/>
      <c r="C68" s="202"/>
      <c r="D68" s="202"/>
      <c r="E68" s="7"/>
      <c r="F68" s="8"/>
      <c r="G68" s="7"/>
    </row>
    <row r="69" spans="1:7" ht="30" customHeight="1">
      <c r="A69" s="170"/>
      <c r="B69" s="170"/>
      <c r="C69" s="202"/>
      <c r="D69" s="202"/>
      <c r="E69" s="7"/>
      <c r="F69" s="8"/>
      <c r="G69" s="7"/>
    </row>
    <row r="70" spans="1:7" ht="30" customHeight="1">
      <c r="A70" s="170"/>
      <c r="B70" s="170"/>
      <c r="C70" s="202"/>
      <c r="D70" s="202"/>
      <c r="E70" s="7"/>
      <c r="F70" s="8"/>
      <c r="G70" s="7"/>
    </row>
    <row r="71" spans="1:7" ht="30" customHeight="1">
      <c r="A71" s="170"/>
      <c r="B71" s="170"/>
      <c r="C71" s="202"/>
      <c r="D71" s="202"/>
      <c r="E71" s="7"/>
      <c r="F71" s="8"/>
      <c r="G71" s="7"/>
    </row>
    <row r="72" spans="1:7" ht="30" customHeight="1">
      <c r="A72" s="170"/>
      <c r="B72" s="170"/>
      <c r="C72" s="202"/>
      <c r="D72" s="202"/>
      <c r="E72" s="7"/>
      <c r="F72" s="8"/>
      <c r="G72" s="7"/>
    </row>
    <row r="73" spans="1:7" ht="30" customHeight="1">
      <c r="A73" s="170"/>
      <c r="B73" s="170"/>
      <c r="C73" s="202"/>
      <c r="D73" s="202"/>
      <c r="E73" s="7"/>
      <c r="F73" s="8"/>
      <c r="G73" s="7"/>
    </row>
    <row r="74" spans="1:7" ht="30" customHeight="1">
      <c r="A74" s="170"/>
      <c r="B74" s="170"/>
      <c r="C74" s="202"/>
      <c r="D74" s="202"/>
      <c r="E74" s="7"/>
      <c r="F74" s="8"/>
      <c r="G74" s="7"/>
    </row>
    <row r="75" spans="1:7" ht="30" customHeight="1">
      <c r="A75" s="170"/>
      <c r="B75" s="170"/>
      <c r="C75" s="202"/>
      <c r="D75" s="202"/>
      <c r="E75" s="7"/>
      <c r="F75" s="8"/>
      <c r="G75" s="7"/>
    </row>
    <row r="76" spans="1:7" ht="30" customHeight="1">
      <c r="A76" s="170"/>
      <c r="B76" s="170"/>
      <c r="C76" s="202"/>
      <c r="D76" s="202"/>
      <c r="E76" s="7"/>
      <c r="F76" s="8"/>
      <c r="G76" s="7"/>
    </row>
    <row r="77" spans="1:7" ht="30" customHeight="1">
      <c r="A77" s="170"/>
      <c r="B77" s="170"/>
      <c r="C77" s="202"/>
      <c r="D77" s="202"/>
      <c r="E77" s="7"/>
      <c r="F77" s="8"/>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30" customHeight="1">
      <c r="A408" s="170"/>
      <c r="B408" s="170"/>
      <c r="C408" s="202"/>
      <c r="D408" s="202"/>
      <c r="E408" s="7"/>
      <c r="F408" s="8"/>
      <c r="G408" s="7"/>
    </row>
    <row r="409" spans="1:7" ht="20.25" customHeight="1">
      <c r="A409" s="170"/>
      <c r="B409" s="170"/>
      <c r="C409" s="202"/>
      <c r="D409" s="202"/>
      <c r="E409" s="7"/>
      <c r="F409" s="8"/>
      <c r="G409" s="7"/>
    </row>
    <row r="410" spans="1:7" ht="20.25" customHeight="1">
      <c r="A410" s="170"/>
      <c r="B410" s="170"/>
      <c r="C410" s="202"/>
      <c r="D410" s="202"/>
      <c r="E410" s="7"/>
      <c r="F410" s="8"/>
      <c r="G410" s="7"/>
    </row>
    <row r="411" spans="1:7" ht="20.25" customHeight="1">
      <c r="A411" s="170"/>
      <c r="B411" s="170"/>
      <c r="C411" s="202"/>
      <c r="D411" s="202"/>
      <c r="E411" s="7"/>
      <c r="F411" s="8"/>
      <c r="G411" s="7"/>
    </row>
    <row r="412" spans="1:7" ht="13.5">
      <c r="A412" s="170"/>
      <c r="B412" s="170"/>
      <c r="C412" s="202"/>
      <c r="D412" s="202"/>
      <c r="E412" s="7"/>
      <c r="F412" s="8"/>
      <c r="G412" s="7"/>
    </row>
    <row r="413" spans="1:7" ht="13.5">
      <c r="A413" s="170"/>
      <c r="B413" s="170"/>
      <c r="C413" s="202"/>
      <c r="D413" s="202"/>
      <c r="E413" s="7"/>
      <c r="F413" s="8"/>
      <c r="G413" s="7"/>
    </row>
    <row r="414" spans="1:7" ht="13.5">
      <c r="A414" s="170"/>
      <c r="B414" s="170"/>
      <c r="C414" s="202"/>
      <c r="D414" s="202"/>
      <c r="E414" s="7"/>
      <c r="F414" s="8"/>
      <c r="G414" s="7"/>
    </row>
    <row r="415" spans="1:7" ht="13.5">
      <c r="A415" s="170"/>
      <c r="B415" s="170"/>
      <c r="C415" s="202"/>
      <c r="D415" s="202"/>
      <c r="E415" s="7"/>
      <c r="F415" s="8"/>
      <c r="G415" s="7"/>
    </row>
    <row r="416" spans="1:7" ht="13.5">
      <c r="A416" s="170"/>
      <c r="B416" s="170"/>
      <c r="C416" s="202"/>
      <c r="D416" s="202"/>
      <c r="E416" s="7"/>
      <c r="F416" s="8"/>
      <c r="G416" s="7"/>
    </row>
    <row r="417" spans="1:7" ht="13.5">
      <c r="A417" s="170"/>
      <c r="B417" s="170"/>
      <c r="C417" s="202"/>
      <c r="D417" s="202"/>
      <c r="E417" s="7"/>
      <c r="F417" s="8"/>
      <c r="G417" s="7"/>
    </row>
    <row r="418" spans="1:7" ht="13.5">
      <c r="A418" s="97"/>
      <c r="B418" s="97"/>
      <c r="C418" s="7"/>
      <c r="D418" s="7"/>
      <c r="E418" s="7"/>
      <c r="F418" s="8"/>
      <c r="G418" s="7"/>
    </row>
    <row r="419" spans="1:7" ht="13.5">
      <c r="A419" s="97"/>
      <c r="B419" s="97"/>
      <c r="C419" s="7"/>
      <c r="D419" s="7"/>
      <c r="E419" s="7"/>
      <c r="F419" s="8"/>
      <c r="G419" s="7"/>
    </row>
    <row r="420" spans="1:7" ht="13.5">
      <c r="A420" s="97"/>
      <c r="B420" s="97"/>
      <c r="C420" s="7"/>
      <c r="D420" s="7"/>
      <c r="E420" s="7"/>
      <c r="F420" s="8"/>
      <c r="G420" s="7"/>
    </row>
    <row r="421" spans="1:7" ht="13.5">
      <c r="A421" s="97"/>
      <c r="B421" s="97"/>
      <c r="C421" s="7"/>
      <c r="D421" s="7"/>
      <c r="E421" s="7"/>
      <c r="F421" s="8"/>
      <c r="G421" s="7"/>
    </row>
    <row r="422" spans="1:7" ht="13.5">
      <c r="A422" s="97"/>
      <c r="B422" s="97"/>
      <c r="C422" s="7"/>
      <c r="D422" s="7"/>
      <c r="E422" s="7"/>
      <c r="F422" s="8"/>
      <c r="G422" s="7"/>
    </row>
    <row r="423" spans="1:7" ht="13.5">
      <c r="A423" s="97"/>
      <c r="B423" s="97"/>
      <c r="C423" s="7"/>
      <c r="D423" s="7"/>
      <c r="E423" s="7"/>
      <c r="F423" s="8"/>
      <c r="G423" s="7"/>
    </row>
    <row r="424" spans="1:7" ht="13.5">
      <c r="A424" s="97"/>
      <c r="B424" s="97"/>
      <c r="C424" s="7"/>
      <c r="D424" s="7"/>
      <c r="E424" s="7"/>
      <c r="F424" s="8"/>
      <c r="G424" s="7"/>
    </row>
    <row r="425" spans="1:7" ht="13.5">
      <c r="A425" s="97"/>
      <c r="B425" s="97"/>
      <c r="C425" s="7"/>
      <c r="D425" s="7"/>
      <c r="E425" s="7"/>
      <c r="F425" s="8"/>
      <c r="G425" s="7"/>
    </row>
    <row r="426" spans="1:7" ht="13.5">
      <c r="A426" s="97"/>
      <c r="B426" s="97"/>
      <c r="C426" s="7"/>
      <c r="D426" s="7"/>
      <c r="E426" s="7"/>
      <c r="F426" s="8"/>
      <c r="G426" s="7"/>
    </row>
    <row r="427" spans="1:7" ht="13.5">
      <c r="A427" s="97"/>
      <c r="B427" s="97"/>
      <c r="C427" s="7"/>
      <c r="D427" s="7"/>
      <c r="E427" s="7"/>
      <c r="F427" s="8"/>
      <c r="G427" s="7"/>
    </row>
    <row r="428" spans="1:7" ht="13.5">
      <c r="A428" s="97"/>
      <c r="B428" s="97"/>
      <c r="C428" s="7"/>
      <c r="D428" s="7"/>
      <c r="E428" s="7"/>
      <c r="F428" s="8"/>
      <c r="G428" s="7"/>
    </row>
    <row r="429" spans="1:7" ht="13.5">
      <c r="A429" s="97"/>
      <c r="B429" s="97"/>
      <c r="C429" s="7"/>
      <c r="D429" s="7"/>
      <c r="E429" s="7"/>
      <c r="F429" s="8"/>
      <c r="G429" s="7"/>
    </row>
    <row r="430" spans="1:7" ht="13.5">
      <c r="A430" s="97"/>
      <c r="B430" s="97"/>
      <c r="C430" s="7"/>
      <c r="D430" s="7"/>
      <c r="E430" s="7"/>
      <c r="F430" s="8"/>
      <c r="G430" s="7"/>
    </row>
    <row r="431" spans="1:7" ht="13.5">
      <c r="A431" s="97"/>
      <c r="B431" s="97"/>
      <c r="C431" s="7"/>
      <c r="D431" s="7"/>
      <c r="E431" s="7"/>
      <c r="F431" s="8"/>
      <c r="G431" s="7"/>
    </row>
    <row r="432" spans="1:7" ht="13.5">
      <c r="A432" s="97"/>
      <c r="B432" s="97"/>
      <c r="C432" s="7"/>
      <c r="D432" s="7"/>
      <c r="E432" s="7"/>
      <c r="F432" s="8"/>
      <c r="G432" s="7"/>
    </row>
    <row r="433" spans="1:7" ht="13.5">
      <c r="A433" s="97"/>
      <c r="B433" s="97"/>
      <c r="C433" s="7"/>
      <c r="D433" s="7"/>
      <c r="E433" s="7"/>
      <c r="F433" s="8"/>
      <c r="G433" s="7"/>
    </row>
    <row r="434" spans="1:7" ht="13.5">
      <c r="A434" s="97"/>
      <c r="B434" s="97"/>
      <c r="C434" s="7"/>
      <c r="D434" s="7"/>
      <c r="E434" s="7"/>
      <c r="F434" s="8"/>
      <c r="G434" s="7"/>
    </row>
    <row r="435" spans="1:7" ht="13.5">
      <c r="A435" s="97"/>
      <c r="B435" s="97"/>
      <c r="C435" s="7"/>
      <c r="D435" s="7"/>
      <c r="E435" s="7"/>
      <c r="F435" s="8"/>
      <c r="G435" s="7"/>
    </row>
    <row r="436" spans="1:7" ht="13.5">
      <c r="A436" s="97"/>
      <c r="B436" s="97"/>
      <c r="C436" s="7"/>
      <c r="D436" s="7"/>
      <c r="E436" s="7"/>
      <c r="F436" s="8"/>
      <c r="G436" s="7"/>
    </row>
    <row r="437" spans="1:7" ht="13.5">
      <c r="A437" s="97"/>
      <c r="B437" s="97"/>
      <c r="C437" s="7"/>
      <c r="D437" s="7"/>
      <c r="E437" s="7"/>
      <c r="F437" s="8"/>
      <c r="G437" s="7"/>
    </row>
    <row r="438" spans="1:7" ht="13.5">
      <c r="A438" s="97"/>
      <c r="B438" s="97"/>
      <c r="C438" s="7"/>
      <c r="D438" s="7"/>
      <c r="E438" s="7"/>
      <c r="F438" s="9"/>
      <c r="G438" s="7"/>
    </row>
    <row r="439" spans="1:7" ht="13.5">
      <c r="A439" s="97"/>
      <c r="B439" s="97"/>
      <c r="C439" s="7"/>
      <c r="D439" s="7"/>
      <c r="E439" s="7"/>
      <c r="F439" s="9"/>
      <c r="G439" s="7"/>
    </row>
    <row r="440" spans="1:7" ht="13.5">
      <c r="A440" s="97"/>
      <c r="B440" s="97"/>
      <c r="C440" s="7"/>
      <c r="D440" s="7"/>
      <c r="E440" s="7"/>
      <c r="F440" s="9"/>
      <c r="G440" s="7"/>
    </row>
    <row r="441" spans="1:7" ht="13.5">
      <c r="A441" s="97"/>
      <c r="B441" s="97"/>
      <c r="C441" s="7"/>
      <c r="D441" s="7"/>
      <c r="E441" s="7"/>
      <c r="F441" s="9"/>
      <c r="G441" s="7"/>
    </row>
    <row r="442" spans="1:7" ht="13.5">
      <c r="A442" s="97"/>
      <c r="B442" s="97"/>
      <c r="C442" s="7"/>
      <c r="D442" s="7"/>
      <c r="E442" s="7"/>
      <c r="F442" s="9"/>
      <c r="G442" s="7"/>
    </row>
    <row r="443" spans="1:7" ht="13.5">
      <c r="A443" s="97"/>
      <c r="B443" s="97"/>
      <c r="C443" s="7"/>
      <c r="D443" s="7"/>
      <c r="E443" s="7"/>
      <c r="F443" s="9"/>
      <c r="G443" s="7"/>
    </row>
    <row r="444" spans="1:7" ht="13.5">
      <c r="A444" s="97"/>
      <c r="B444" s="97"/>
      <c r="C444" s="7"/>
      <c r="D444" s="7"/>
      <c r="E444" s="7"/>
      <c r="F444" s="9"/>
      <c r="G444" s="7"/>
    </row>
    <row r="445" spans="1:7" ht="13.5">
      <c r="A445" s="97"/>
      <c r="B445" s="97"/>
      <c r="C445" s="7"/>
      <c r="D445" s="7"/>
      <c r="E445" s="7"/>
      <c r="F445" s="9"/>
      <c r="G445" s="7"/>
    </row>
    <row r="446" spans="1:7" ht="13.5">
      <c r="A446" s="97"/>
      <c r="B446" s="97"/>
      <c r="C446" s="7"/>
      <c r="D446" s="7"/>
      <c r="E446" s="7"/>
      <c r="F446" s="9"/>
      <c r="G446" s="7"/>
    </row>
    <row r="447" spans="1:7" ht="13.5">
      <c r="A447" s="97"/>
      <c r="B447" s="97"/>
      <c r="C447" s="7"/>
      <c r="D447" s="7"/>
      <c r="E447" s="7"/>
      <c r="F447" s="9"/>
      <c r="G447" s="7"/>
    </row>
    <row r="448" spans="1:7" ht="13.5">
      <c r="A448" s="97"/>
      <c r="B448" s="97"/>
      <c r="C448" s="7"/>
      <c r="D448" s="7"/>
      <c r="E448" s="7"/>
      <c r="F448" s="9"/>
      <c r="G448" s="7"/>
    </row>
    <row r="449" spans="1:7" ht="13.5">
      <c r="A449" s="97"/>
      <c r="B449" s="97"/>
      <c r="C449" s="7"/>
      <c r="D449" s="7"/>
      <c r="E449" s="7"/>
      <c r="F449" s="9"/>
      <c r="G449" s="7"/>
    </row>
    <row r="450" spans="1:7" ht="13.5">
      <c r="A450" s="97"/>
      <c r="B450" s="97"/>
      <c r="C450" s="7"/>
      <c r="D450" s="7"/>
      <c r="E450" s="7"/>
      <c r="F450" s="9"/>
      <c r="G450" s="7"/>
    </row>
    <row r="451" spans="1:7" ht="13.5">
      <c r="A451" s="97"/>
      <c r="B451" s="97"/>
      <c r="C451" s="7"/>
      <c r="D451" s="7"/>
      <c r="E451" s="7"/>
      <c r="F451" s="9"/>
      <c r="G451" s="7"/>
    </row>
    <row r="452" spans="1:7" ht="13.5">
      <c r="A452" s="97"/>
      <c r="B452" s="97"/>
      <c r="C452" s="7"/>
      <c r="D452" s="7"/>
      <c r="E452" s="7"/>
      <c r="F452" s="9"/>
      <c r="G452" s="7"/>
    </row>
    <row r="453" spans="1:7" ht="13.5">
      <c r="A453" s="97"/>
      <c r="B453" s="97"/>
      <c r="C453" s="7"/>
      <c r="D453" s="7"/>
      <c r="E453" s="7"/>
      <c r="F453" s="9"/>
      <c r="G453" s="7"/>
    </row>
    <row r="454" spans="1:7" ht="13.5">
      <c r="A454" s="97"/>
      <c r="B454" s="97"/>
      <c r="C454" s="7"/>
      <c r="D454" s="7"/>
      <c r="E454" s="7"/>
      <c r="F454" s="9"/>
      <c r="G454" s="7"/>
    </row>
    <row r="455" spans="1:7" ht="13.5">
      <c r="A455" s="97"/>
      <c r="B455" s="97"/>
      <c r="C455" s="7"/>
      <c r="D455" s="7"/>
      <c r="E455" s="7"/>
      <c r="F455" s="9"/>
      <c r="G455" s="7"/>
    </row>
    <row r="456" spans="1:7" ht="13.5">
      <c r="A456" s="97"/>
      <c r="B456" s="97"/>
      <c r="C456" s="7"/>
      <c r="D456" s="7"/>
      <c r="E456" s="7"/>
      <c r="F456" s="9"/>
      <c r="G456" s="7"/>
    </row>
    <row r="457" spans="1:7" ht="13.5">
      <c r="A457" s="97"/>
      <c r="B457" s="97"/>
      <c r="C457" s="7"/>
      <c r="D457" s="7"/>
      <c r="E457" s="7"/>
      <c r="F457" s="9"/>
      <c r="G457" s="7"/>
    </row>
    <row r="458" spans="1:7" ht="13.5">
      <c r="A458" s="97"/>
      <c r="B458" s="97"/>
      <c r="C458" s="7"/>
      <c r="D458" s="7"/>
      <c r="E458" s="7"/>
      <c r="F458" s="9"/>
      <c r="G458" s="7"/>
    </row>
    <row r="459" spans="1:7" ht="13.5">
      <c r="A459" s="97"/>
      <c r="B459" s="97"/>
      <c r="C459" s="7"/>
      <c r="D459" s="7"/>
      <c r="E459" s="7"/>
      <c r="F459" s="9"/>
      <c r="G459" s="7"/>
    </row>
    <row r="460" spans="1:7" ht="13.5">
      <c r="A460" s="97"/>
      <c r="B460" s="97"/>
      <c r="C460" s="7"/>
      <c r="D460" s="7"/>
      <c r="E460" s="7"/>
      <c r="F460" s="9"/>
      <c r="G460" s="7"/>
    </row>
    <row r="461" spans="1:7" ht="13.5">
      <c r="A461" s="97"/>
      <c r="B461" s="97"/>
      <c r="C461" s="7"/>
      <c r="D461" s="7"/>
      <c r="E461" s="7"/>
      <c r="F461" s="9"/>
      <c r="G461" s="7"/>
    </row>
    <row r="462" spans="1:7" ht="13.5">
      <c r="A462" s="97"/>
      <c r="B462" s="97"/>
      <c r="C462" s="7"/>
      <c r="D462" s="7"/>
      <c r="E462" s="7"/>
      <c r="F462" s="9"/>
      <c r="G462" s="7"/>
    </row>
    <row r="463" spans="1:7" ht="13.5">
      <c r="A463" s="97"/>
      <c r="B463" s="97"/>
      <c r="C463" s="7"/>
      <c r="D463" s="7"/>
      <c r="E463" s="7"/>
      <c r="F463" s="9"/>
      <c r="G463" s="7"/>
    </row>
    <row r="464" spans="1:7" ht="13.5">
      <c r="A464" s="97"/>
      <c r="B464" s="97"/>
      <c r="C464" s="7"/>
      <c r="D464" s="7"/>
      <c r="E464" s="7"/>
      <c r="F464" s="9"/>
      <c r="G464" s="7"/>
    </row>
    <row r="465" spans="1:7" ht="13.5">
      <c r="A465" s="97"/>
      <c r="B465" s="97"/>
      <c r="C465" s="7"/>
      <c r="D465" s="7"/>
      <c r="E465" s="7"/>
      <c r="F465" s="9"/>
      <c r="G465" s="7"/>
    </row>
    <row r="466" spans="1:7" ht="13.5">
      <c r="A466" s="97"/>
      <c r="B466" s="97"/>
      <c r="C466" s="7"/>
      <c r="D466" s="7"/>
      <c r="E466" s="7"/>
      <c r="F466" s="9"/>
      <c r="G466" s="7"/>
    </row>
    <row r="467" spans="1:7" ht="13.5">
      <c r="A467" s="97"/>
      <c r="B467" s="97"/>
      <c r="C467" s="7"/>
      <c r="D467" s="7"/>
      <c r="E467" s="7"/>
      <c r="F467" s="9"/>
      <c r="G467" s="7"/>
    </row>
    <row r="468" spans="1:7" ht="13.5">
      <c r="A468" s="97"/>
      <c r="B468" s="97"/>
      <c r="C468" s="7"/>
      <c r="D468" s="7"/>
      <c r="E468" s="7"/>
      <c r="F468" s="9"/>
      <c r="G468" s="7"/>
    </row>
    <row r="469" spans="1:7" ht="13.5">
      <c r="A469" s="97"/>
      <c r="B469" s="97"/>
      <c r="C469" s="7"/>
      <c r="D469" s="7"/>
      <c r="E469" s="7"/>
      <c r="F469" s="9"/>
      <c r="G469" s="7"/>
    </row>
    <row r="470" spans="1:7" ht="13.5">
      <c r="A470" s="97"/>
      <c r="B470" s="97"/>
      <c r="C470" s="7"/>
      <c r="D470" s="7"/>
      <c r="E470" s="7"/>
      <c r="F470" s="9"/>
      <c r="G470" s="7"/>
    </row>
    <row r="471" spans="1:7" ht="13.5">
      <c r="A471" s="97"/>
      <c r="B471" s="97"/>
      <c r="C471" s="7"/>
      <c r="D471" s="7"/>
      <c r="E471" s="7"/>
      <c r="F471" s="9"/>
      <c r="G471" s="7"/>
    </row>
    <row r="472" spans="1:7" ht="13.5">
      <c r="A472" s="97"/>
      <c r="B472" s="97"/>
      <c r="C472" s="7"/>
      <c r="D472" s="7"/>
      <c r="E472" s="7"/>
      <c r="F472" s="9"/>
      <c r="G472" s="7"/>
    </row>
    <row r="473" spans="1:7" ht="13.5">
      <c r="A473" s="97"/>
      <c r="B473" s="97"/>
      <c r="C473" s="7"/>
      <c r="D473" s="7"/>
      <c r="E473" s="7"/>
      <c r="F473" s="9"/>
      <c r="G473" s="7"/>
    </row>
    <row r="474" spans="1:7" ht="13.5">
      <c r="A474" s="97"/>
      <c r="B474" s="97"/>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09:B409"/>
    <mergeCell ref="C409:D409"/>
    <mergeCell ref="A415:B415"/>
    <mergeCell ref="C415:D415"/>
    <mergeCell ref="A412:B412"/>
    <mergeCell ref="C412:D412"/>
    <mergeCell ref="A413:B413"/>
    <mergeCell ref="C413:D413"/>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0:B30"/>
    <mergeCell ref="C30:D30"/>
    <mergeCell ref="A36:B36"/>
    <mergeCell ref="C36:D36"/>
    <mergeCell ref="B29:C29"/>
    <mergeCell ref="A37:B37"/>
    <mergeCell ref="C37:D37"/>
    <mergeCell ref="A31:B31"/>
    <mergeCell ref="A32:B32"/>
    <mergeCell ref="C31:D31"/>
    <mergeCell ref="D21:E21"/>
    <mergeCell ref="A23:C23"/>
    <mergeCell ref="D23:G23"/>
    <mergeCell ref="A24:C24"/>
    <mergeCell ref="D24:G24"/>
    <mergeCell ref="A26:C26"/>
    <mergeCell ref="D26:G26"/>
    <mergeCell ref="D25:G25"/>
    <mergeCell ref="A17:C17"/>
    <mergeCell ref="D17:E17"/>
    <mergeCell ref="A18:C18"/>
    <mergeCell ref="D18:E18"/>
    <mergeCell ref="A19:A21"/>
    <mergeCell ref="B19:C19"/>
    <mergeCell ref="D19:E19"/>
    <mergeCell ref="B20:C20"/>
    <mergeCell ref="D20:E20"/>
    <mergeCell ref="B21:C21"/>
    <mergeCell ref="D11:G11"/>
    <mergeCell ref="B12:C12"/>
    <mergeCell ref="D12:G12"/>
    <mergeCell ref="A15:C15"/>
    <mergeCell ref="D15:E15"/>
    <mergeCell ref="A16:C16"/>
    <mergeCell ref="D16:E16"/>
    <mergeCell ref="C35:D35"/>
    <mergeCell ref="A38:B38"/>
    <mergeCell ref="C38:D38"/>
    <mergeCell ref="D6:G6"/>
    <mergeCell ref="D7:F7"/>
    <mergeCell ref="D8:F8"/>
    <mergeCell ref="B9:C9"/>
    <mergeCell ref="D9:G9"/>
    <mergeCell ref="A11:A12"/>
    <mergeCell ref="B11:C11"/>
    <mergeCell ref="D10:G10"/>
    <mergeCell ref="A6:A8"/>
    <mergeCell ref="B6:C8"/>
    <mergeCell ref="A416:B416"/>
    <mergeCell ref="C416:D416"/>
    <mergeCell ref="A417:B417"/>
    <mergeCell ref="C417:D417"/>
    <mergeCell ref="A34:B34"/>
    <mergeCell ref="C34:D34"/>
    <mergeCell ref="A35:B35"/>
    <mergeCell ref="C32:D32"/>
    <mergeCell ref="A33:B33"/>
    <mergeCell ref="C33:D33"/>
    <mergeCell ref="A1:G1"/>
    <mergeCell ref="A4:C4"/>
    <mergeCell ref="D4:G4"/>
    <mergeCell ref="A5:C5"/>
    <mergeCell ref="D5:G5"/>
    <mergeCell ref="A25:C25"/>
    <mergeCell ref="B10:C10"/>
  </mergeCells>
  <conditionalFormatting sqref="A30:G445">
    <cfRule type="cellIs" priority="3" dxfId="11" operator="notEqual" stopIfTrue="1">
      <formula>0</formula>
    </cfRule>
  </conditionalFormatting>
  <conditionalFormatting sqref="A30:G445">
    <cfRule type="cellIs" priority="2" dxfId="11" operator="notEqual" stopIfTrue="1">
      <formula>0</formula>
    </cfRule>
  </conditionalFormatting>
  <conditionalFormatting sqref="A30:G447">
    <cfRule type="cellIs" priority="1" dxfId="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63"/>
  <sheetViews>
    <sheetView zoomScaleSheetLayoutView="85" zoomScalePageLayoutView="0" workbookViewId="0" topLeftCell="A1">
      <selection activeCell="D11" sqref="D11:G11"/>
    </sheetView>
  </sheetViews>
  <sheetFormatPr defaultColWidth="9.00390625" defaultRowHeight="13.5"/>
  <cols>
    <col min="1" max="1" width="2.75390625" style="98" bestFit="1" customWidth="1"/>
    <col min="2" max="2" width="8.00390625" style="98"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26" t="s">
        <v>7</v>
      </c>
      <c r="B1" s="127"/>
      <c r="C1" s="127"/>
      <c r="D1" s="127"/>
      <c r="E1" s="127"/>
      <c r="F1" s="127"/>
      <c r="G1" s="127"/>
    </row>
    <row r="2" spans="1:7" ht="13.5">
      <c r="A2" s="87"/>
      <c r="B2" s="87"/>
      <c r="C2" s="35"/>
      <c r="D2" s="35"/>
      <c r="E2" s="35"/>
      <c r="F2" s="35"/>
      <c r="G2" s="35"/>
    </row>
    <row r="3" spans="1:7" ht="14.25" thickBot="1">
      <c r="A3" s="88" t="s">
        <v>76</v>
      </c>
      <c r="B3" s="88"/>
      <c r="C3" s="35"/>
      <c r="D3" s="35"/>
      <c r="E3" s="35"/>
      <c r="F3" s="35"/>
      <c r="G3" s="36" t="s">
        <v>0</v>
      </c>
    </row>
    <row r="4" spans="1:7" ht="30" customHeight="1">
      <c r="A4" s="239" t="s">
        <v>8</v>
      </c>
      <c r="B4" s="240"/>
      <c r="C4" s="241"/>
      <c r="D4" s="242" t="s">
        <v>121</v>
      </c>
      <c r="E4" s="243"/>
      <c r="F4" s="243"/>
      <c r="G4" s="244"/>
    </row>
    <row r="5" spans="1:7" ht="30" customHeight="1">
      <c r="A5" s="245" t="s">
        <v>9</v>
      </c>
      <c r="B5" s="246"/>
      <c r="C5" s="224"/>
      <c r="D5" s="247" t="s">
        <v>91</v>
      </c>
      <c r="E5" s="248"/>
      <c r="F5" s="248"/>
      <c r="G5" s="249"/>
    </row>
    <row r="6" spans="1:7" ht="45" customHeight="1">
      <c r="A6" s="250" t="s">
        <v>2</v>
      </c>
      <c r="B6" s="251" t="s">
        <v>11</v>
      </c>
      <c r="C6" s="252"/>
      <c r="D6" s="257">
        <f>G7+G8</f>
        <v>5.17</v>
      </c>
      <c r="E6" s="257"/>
      <c r="F6" s="257"/>
      <c r="G6" s="258"/>
    </row>
    <row r="7" spans="1:7" ht="15" customHeight="1">
      <c r="A7" s="206"/>
      <c r="B7" s="253"/>
      <c r="C7" s="254"/>
      <c r="D7" s="259" t="s">
        <v>12</v>
      </c>
      <c r="E7" s="260"/>
      <c r="F7" s="260"/>
      <c r="G7" s="37">
        <v>5.17</v>
      </c>
    </row>
    <row r="8" spans="1:7" ht="15" customHeight="1">
      <c r="A8" s="213"/>
      <c r="B8" s="255"/>
      <c r="C8" s="256"/>
      <c r="D8" s="261" t="s">
        <v>13</v>
      </c>
      <c r="E8" s="262"/>
      <c r="F8" s="262"/>
      <c r="G8" s="38">
        <f>SUM(G16:G18)/1000000</f>
        <v>0</v>
      </c>
    </row>
    <row r="9" spans="1:7" ht="45" customHeight="1">
      <c r="A9" s="89" t="s">
        <v>3</v>
      </c>
      <c r="B9" s="223" t="s">
        <v>75</v>
      </c>
      <c r="C9" s="224"/>
      <c r="D9" s="225">
        <f>D6-D10</f>
        <v>5.17</v>
      </c>
      <c r="E9" s="226"/>
      <c r="F9" s="226"/>
      <c r="G9" s="227"/>
    </row>
    <row r="10" spans="1:7" ht="30" customHeight="1">
      <c r="A10" s="90" t="s">
        <v>4</v>
      </c>
      <c r="B10" s="228" t="s">
        <v>19</v>
      </c>
      <c r="C10" s="228"/>
      <c r="D10" s="229">
        <f>D25+D26+J23+J24+L23+L24</f>
        <v>0</v>
      </c>
      <c r="E10" s="229"/>
      <c r="F10" s="229"/>
      <c r="G10" s="230"/>
    </row>
    <row r="11" spans="1:7" ht="60" customHeight="1">
      <c r="A11" s="214" t="s">
        <v>5</v>
      </c>
      <c r="B11" s="231" t="s">
        <v>30</v>
      </c>
      <c r="C11" s="232"/>
      <c r="D11" s="233" t="s">
        <v>122</v>
      </c>
      <c r="E11" s="234"/>
      <c r="F11" s="234"/>
      <c r="G11" s="235"/>
    </row>
    <row r="12" spans="1:7" ht="30" customHeight="1" thickBot="1">
      <c r="A12" s="215"/>
      <c r="B12" s="236" t="s">
        <v>1</v>
      </c>
      <c r="C12" s="236"/>
      <c r="D12" s="237">
        <v>0</v>
      </c>
      <c r="E12" s="237"/>
      <c r="F12" s="237"/>
      <c r="G12" s="238"/>
    </row>
    <row r="13" spans="1:7" s="17" customFormat="1" ht="11.25" customHeight="1">
      <c r="A13" s="91"/>
      <c r="B13" s="91"/>
      <c r="C13" s="39"/>
      <c r="D13" s="40"/>
      <c r="E13" s="40"/>
      <c r="F13" s="40"/>
      <c r="G13" s="40"/>
    </row>
    <row r="14" spans="1:14" ht="16.5" customHeight="1" thickBot="1">
      <c r="A14" s="87" t="s">
        <v>32</v>
      </c>
      <c r="B14" s="87"/>
      <c r="C14" s="35"/>
      <c r="D14" s="35"/>
      <c r="E14" s="35"/>
      <c r="F14" s="41"/>
      <c r="G14" s="41"/>
      <c r="I14" s="59"/>
      <c r="J14" s="59"/>
      <c r="K14" s="59"/>
      <c r="N14" s="60" t="s">
        <v>59</v>
      </c>
    </row>
    <row r="15" spans="1:14" ht="30" customHeight="1">
      <c r="A15" s="217" t="s">
        <v>14</v>
      </c>
      <c r="B15" s="194"/>
      <c r="C15" s="194"/>
      <c r="D15" s="194" t="s">
        <v>33</v>
      </c>
      <c r="E15" s="194"/>
      <c r="F15" s="42" t="s">
        <v>34</v>
      </c>
      <c r="G15" s="43" t="s">
        <v>35</v>
      </c>
      <c r="I15" s="61"/>
      <c r="J15" s="74" t="s">
        <v>60</v>
      </c>
      <c r="K15" s="73" t="s">
        <v>61</v>
      </c>
      <c r="L15" s="73" t="s">
        <v>64</v>
      </c>
      <c r="M15" s="73" t="s">
        <v>65</v>
      </c>
      <c r="N15" s="75" t="s">
        <v>66</v>
      </c>
    </row>
    <row r="16" spans="1:14" ht="30" customHeight="1">
      <c r="A16" s="218" t="s">
        <v>36</v>
      </c>
      <c r="B16" s="211"/>
      <c r="C16" s="211"/>
      <c r="D16" s="221"/>
      <c r="E16" s="222"/>
      <c r="F16" s="44"/>
      <c r="G16" s="45">
        <f>N16</f>
        <v>0</v>
      </c>
      <c r="I16" s="62" t="s">
        <v>36</v>
      </c>
      <c r="J16" s="50"/>
      <c r="K16" s="57"/>
      <c r="L16" s="57"/>
      <c r="M16" s="57"/>
      <c r="N16" s="58">
        <f aca="true" t="shared" si="0" ref="N16:N21">SUM(J16:M16)</f>
        <v>0</v>
      </c>
    </row>
    <row r="17" spans="1:14" ht="30" customHeight="1">
      <c r="A17" s="218" t="s">
        <v>37</v>
      </c>
      <c r="B17" s="211"/>
      <c r="C17" s="211"/>
      <c r="D17" s="221"/>
      <c r="E17" s="222"/>
      <c r="F17" s="44"/>
      <c r="G17" s="45">
        <f>N17</f>
        <v>0</v>
      </c>
      <c r="I17" s="62" t="s">
        <v>37</v>
      </c>
      <c r="J17" s="50"/>
      <c r="K17" s="57"/>
      <c r="L17" s="57"/>
      <c r="M17" s="57"/>
      <c r="N17" s="58">
        <f t="shared" si="0"/>
        <v>0</v>
      </c>
    </row>
    <row r="18" spans="1:14" ht="30" customHeight="1">
      <c r="A18" s="210" t="s">
        <v>38</v>
      </c>
      <c r="B18" s="211"/>
      <c r="C18" s="211"/>
      <c r="D18" s="212"/>
      <c r="E18" s="212"/>
      <c r="F18" s="44">
        <f>SUM(F19:F21)</f>
        <v>0</v>
      </c>
      <c r="G18" s="45">
        <f>SUM(G19:G21)</f>
        <v>0</v>
      </c>
      <c r="I18" s="62" t="s">
        <v>38</v>
      </c>
      <c r="J18" s="50"/>
      <c r="K18" s="57"/>
      <c r="L18" s="57"/>
      <c r="M18" s="57"/>
      <c r="N18" s="58">
        <f t="shared" si="0"/>
        <v>0</v>
      </c>
    </row>
    <row r="19" spans="1:21" ht="30" customHeight="1">
      <c r="A19" s="213"/>
      <c r="B19" s="211" t="s">
        <v>39</v>
      </c>
      <c r="C19" s="211"/>
      <c r="D19" s="211"/>
      <c r="E19" s="211"/>
      <c r="F19" s="44"/>
      <c r="G19" s="45">
        <f>N19</f>
        <v>0</v>
      </c>
      <c r="I19" s="63" t="s">
        <v>39</v>
      </c>
      <c r="J19" s="77"/>
      <c r="K19" s="57"/>
      <c r="L19" s="57"/>
      <c r="M19" s="57"/>
      <c r="N19" s="58">
        <f t="shared" si="0"/>
        <v>0</v>
      </c>
      <c r="P19" s="72" t="s">
        <v>62</v>
      </c>
      <c r="Q19" s="72"/>
      <c r="R19" s="72"/>
      <c r="S19" s="72"/>
      <c r="T19" s="72"/>
      <c r="U19" s="72"/>
    </row>
    <row r="20" spans="1:21" ht="30" customHeight="1">
      <c r="A20" s="214"/>
      <c r="B20" s="211" t="s">
        <v>40</v>
      </c>
      <c r="C20" s="211"/>
      <c r="D20" s="211"/>
      <c r="E20" s="211"/>
      <c r="F20" s="44"/>
      <c r="G20" s="45">
        <f>N20</f>
        <v>0</v>
      </c>
      <c r="I20" s="64" t="s">
        <v>40</v>
      </c>
      <c r="J20" s="77"/>
      <c r="K20" s="57"/>
      <c r="L20" s="57"/>
      <c r="M20" s="57"/>
      <c r="N20" s="58">
        <f t="shared" si="0"/>
        <v>0</v>
      </c>
      <c r="P20" s="72"/>
      <c r="Q20" s="72"/>
      <c r="R20" s="72"/>
      <c r="S20" s="72"/>
      <c r="T20" s="72"/>
      <c r="U20" s="72"/>
    </row>
    <row r="21" spans="1:14" ht="30" customHeight="1" thickBot="1">
      <c r="A21" s="215"/>
      <c r="B21" s="216" t="s">
        <v>41</v>
      </c>
      <c r="C21" s="216"/>
      <c r="D21" s="216"/>
      <c r="E21" s="216"/>
      <c r="F21" s="46"/>
      <c r="G21" s="47">
        <f>N21</f>
        <v>0</v>
      </c>
      <c r="I21" s="65" t="s">
        <v>41</v>
      </c>
      <c r="J21" s="66"/>
      <c r="K21" s="67"/>
      <c r="L21" s="67"/>
      <c r="M21" s="67"/>
      <c r="N21" s="68">
        <f t="shared" si="0"/>
        <v>0</v>
      </c>
    </row>
    <row r="22" spans="1:14" ht="14.25" thickBot="1">
      <c r="A22" s="92"/>
      <c r="B22" s="93"/>
      <c r="C22" s="48"/>
      <c r="D22" s="41"/>
      <c r="E22" s="41"/>
      <c r="F22" s="41"/>
      <c r="G22" s="41"/>
      <c r="N22" s="56" t="s">
        <v>58</v>
      </c>
    </row>
    <row r="23" spans="1:14" ht="30" customHeight="1" thickBot="1">
      <c r="A23" s="265" t="s">
        <v>77</v>
      </c>
      <c r="B23" s="194"/>
      <c r="C23" s="194"/>
      <c r="D23" s="195">
        <f>J23+J24</f>
        <v>0</v>
      </c>
      <c r="E23" s="195"/>
      <c r="F23" s="195"/>
      <c r="G23" s="196"/>
      <c r="I23" s="61" t="s">
        <v>56</v>
      </c>
      <c r="J23" s="69">
        <v>0</v>
      </c>
      <c r="K23" s="61" t="s">
        <v>63</v>
      </c>
      <c r="L23" s="69">
        <v>0</v>
      </c>
      <c r="M23" s="83" t="s">
        <v>74</v>
      </c>
      <c r="N23" s="84">
        <v>0</v>
      </c>
    </row>
    <row r="24" spans="1:14" ht="30" customHeight="1" thickBot="1">
      <c r="A24" s="266" t="s">
        <v>78</v>
      </c>
      <c r="B24" s="198"/>
      <c r="C24" s="198"/>
      <c r="D24" s="199">
        <f>L23+L24</f>
        <v>0</v>
      </c>
      <c r="E24" s="200"/>
      <c r="F24" s="200"/>
      <c r="G24" s="201"/>
      <c r="I24" s="70" t="s">
        <v>57</v>
      </c>
      <c r="J24" s="71">
        <v>0</v>
      </c>
      <c r="K24" s="70" t="s">
        <v>67</v>
      </c>
      <c r="L24" s="67">
        <v>0</v>
      </c>
      <c r="M24" s="85"/>
      <c r="N24" s="86"/>
    </row>
    <row r="25" spans="1:7" s="53" customFormat="1" ht="31.5" customHeight="1">
      <c r="A25" s="193" t="s">
        <v>68</v>
      </c>
      <c r="B25" s="194"/>
      <c r="C25" s="194"/>
      <c r="D25" s="195">
        <f>N23</f>
        <v>0</v>
      </c>
      <c r="E25" s="195"/>
      <c r="F25" s="195"/>
      <c r="G25" s="196"/>
    </row>
    <row r="26" spans="1:7" s="53" customFormat="1" ht="31.5" customHeight="1" thickBot="1">
      <c r="A26" s="197" t="s">
        <v>69</v>
      </c>
      <c r="B26" s="198"/>
      <c r="C26" s="198"/>
      <c r="D26" s="199">
        <f>DSUM(A30:G413,"支出額",F27:G28)/1000000</f>
        <v>0</v>
      </c>
      <c r="E26" s="200"/>
      <c r="F26" s="200"/>
      <c r="G26" s="201"/>
    </row>
    <row r="27" spans="1:7" ht="13.5">
      <c r="A27" s="94"/>
      <c r="B27" s="94"/>
      <c r="C27" s="51"/>
      <c r="D27" s="52" t="s">
        <v>18</v>
      </c>
      <c r="E27" s="52" t="s">
        <v>18</v>
      </c>
      <c r="F27" s="52" t="s">
        <v>18</v>
      </c>
      <c r="G27" s="52" t="s">
        <v>18</v>
      </c>
    </row>
    <row r="28" spans="1:7" ht="5.25" customHeight="1">
      <c r="A28" s="95"/>
      <c r="B28" s="95"/>
      <c r="C28" s="52"/>
      <c r="D28" s="54" t="s">
        <v>70</v>
      </c>
      <c r="E28" s="54" t="s">
        <v>71</v>
      </c>
      <c r="F28" s="54" t="s">
        <v>72</v>
      </c>
      <c r="G28" s="54" t="s">
        <v>73</v>
      </c>
    </row>
    <row r="29" spans="1:7" ht="30" customHeight="1" thickBot="1">
      <c r="A29" s="96" t="s">
        <v>6</v>
      </c>
      <c r="B29" s="205" t="s">
        <v>44</v>
      </c>
      <c r="C29" s="205"/>
      <c r="D29" s="35"/>
      <c r="E29" s="35"/>
      <c r="F29" s="35"/>
      <c r="G29" s="49" t="s">
        <v>31</v>
      </c>
    </row>
    <row r="30" spans="1:7" ht="30" customHeight="1">
      <c r="A30" s="206" t="s">
        <v>16</v>
      </c>
      <c r="B30" s="207"/>
      <c r="C30" s="208" t="s">
        <v>14</v>
      </c>
      <c r="D30" s="209"/>
      <c r="E30" s="32" t="s">
        <v>15</v>
      </c>
      <c r="F30" s="76" t="s">
        <v>17</v>
      </c>
      <c r="G30" s="34" t="s">
        <v>49</v>
      </c>
    </row>
    <row r="31" spans="1:7" ht="30" customHeight="1">
      <c r="A31" s="162"/>
      <c r="B31" s="163"/>
      <c r="C31" s="267"/>
      <c r="D31" s="268"/>
      <c r="E31" s="82"/>
      <c r="F31" s="78"/>
      <c r="G31" s="78"/>
    </row>
    <row r="32" spans="1:7" ht="30" customHeight="1">
      <c r="A32" s="162"/>
      <c r="B32" s="163"/>
      <c r="C32" s="267"/>
      <c r="D32" s="268"/>
      <c r="E32" s="82"/>
      <c r="F32" s="78"/>
      <c r="G32" s="78"/>
    </row>
    <row r="33" spans="1:7" ht="30" customHeight="1">
      <c r="A33" s="162"/>
      <c r="B33" s="163"/>
      <c r="C33" s="267"/>
      <c r="D33" s="268"/>
      <c r="E33" s="82"/>
      <c r="F33" s="78"/>
      <c r="G33" s="78"/>
    </row>
    <row r="34" spans="1:7" ht="30" customHeight="1">
      <c r="A34" s="162"/>
      <c r="B34" s="163"/>
      <c r="C34" s="267"/>
      <c r="D34" s="268"/>
      <c r="E34" s="82"/>
      <c r="F34" s="78"/>
      <c r="G34" s="78"/>
    </row>
    <row r="35" spans="1:7" ht="30" customHeight="1">
      <c r="A35" s="162"/>
      <c r="B35" s="163"/>
      <c r="C35" s="267"/>
      <c r="D35" s="268"/>
      <c r="E35" s="82"/>
      <c r="F35" s="78"/>
      <c r="G35" s="78"/>
    </row>
    <row r="36" spans="1:7" ht="30" customHeight="1">
      <c r="A36" s="263"/>
      <c r="B36" s="263"/>
      <c r="C36" s="264"/>
      <c r="D36" s="264"/>
      <c r="E36" s="79"/>
      <c r="F36" s="80"/>
      <c r="G36" s="79"/>
    </row>
    <row r="37" spans="1:7" ht="30" customHeight="1">
      <c r="A37" s="263"/>
      <c r="B37" s="263"/>
      <c r="C37" s="264"/>
      <c r="D37" s="264"/>
      <c r="E37" s="79"/>
      <c r="F37" s="80"/>
      <c r="G37" s="79"/>
    </row>
    <row r="38" spans="1:7" ht="30" customHeight="1">
      <c r="A38" s="263"/>
      <c r="B38" s="263"/>
      <c r="C38" s="264"/>
      <c r="D38" s="264"/>
      <c r="E38" s="79"/>
      <c r="F38" s="80"/>
      <c r="G38" s="79"/>
    </row>
    <row r="39" spans="1:7" ht="30" customHeight="1">
      <c r="A39" s="263"/>
      <c r="B39" s="263"/>
      <c r="C39" s="264"/>
      <c r="D39" s="264"/>
      <c r="E39" s="79"/>
      <c r="F39" s="80"/>
      <c r="G39" s="79"/>
    </row>
    <row r="40" spans="1:7" ht="30" customHeight="1">
      <c r="A40" s="263"/>
      <c r="B40" s="263"/>
      <c r="C40" s="264"/>
      <c r="D40" s="264"/>
      <c r="E40" s="79"/>
      <c r="F40" s="80"/>
      <c r="G40" s="79"/>
    </row>
    <row r="41" spans="1:7" ht="30" customHeight="1">
      <c r="A41" s="170"/>
      <c r="B41" s="170"/>
      <c r="C41" s="202"/>
      <c r="D41" s="202"/>
      <c r="E41" s="7"/>
      <c r="F41" s="80">
        <f>SUM(F31:F40)</f>
        <v>0</v>
      </c>
      <c r="G41" s="7"/>
    </row>
    <row r="42" spans="1:7" ht="30" customHeight="1">
      <c r="A42" s="170"/>
      <c r="B42" s="170"/>
      <c r="C42" s="202"/>
      <c r="D42" s="202"/>
      <c r="E42" s="7"/>
      <c r="F42" s="8"/>
      <c r="G42" s="7"/>
    </row>
    <row r="43" spans="1:7" ht="30" customHeight="1">
      <c r="A43" s="170"/>
      <c r="B43" s="170"/>
      <c r="C43" s="202"/>
      <c r="D43" s="202"/>
      <c r="E43" s="7"/>
      <c r="F43" s="8"/>
      <c r="G43" s="7"/>
    </row>
    <row r="44" spans="1:7" ht="30" customHeight="1">
      <c r="A44" s="170"/>
      <c r="B44" s="170"/>
      <c r="C44" s="202"/>
      <c r="D44" s="202"/>
      <c r="E44" s="7"/>
      <c r="F44" s="8"/>
      <c r="G44" s="7"/>
    </row>
    <row r="45" spans="1:7" ht="30" customHeight="1">
      <c r="A45" s="170"/>
      <c r="B45" s="170"/>
      <c r="C45" s="202"/>
      <c r="D45" s="202"/>
      <c r="E45" s="7"/>
      <c r="F45" s="8"/>
      <c r="G45" s="7"/>
    </row>
    <row r="46" spans="1:7" ht="30" customHeight="1">
      <c r="A46" s="170"/>
      <c r="B46" s="170"/>
      <c r="C46" s="202"/>
      <c r="D46" s="202"/>
      <c r="E46" s="7"/>
      <c r="F46" s="8"/>
      <c r="G46" s="7"/>
    </row>
    <row r="47" spans="1:7" ht="30" customHeight="1">
      <c r="A47" s="170"/>
      <c r="B47" s="170"/>
      <c r="C47" s="202"/>
      <c r="D47" s="202"/>
      <c r="E47" s="7"/>
      <c r="F47" s="8"/>
      <c r="G47" s="7"/>
    </row>
    <row r="48" spans="1:7" ht="30" customHeight="1">
      <c r="A48" s="170"/>
      <c r="B48" s="170"/>
      <c r="C48" s="202"/>
      <c r="D48" s="202"/>
      <c r="E48" s="7"/>
      <c r="F48" s="8"/>
      <c r="G48" s="7"/>
    </row>
    <row r="49" spans="1:7" ht="30" customHeight="1">
      <c r="A49" s="170"/>
      <c r="B49" s="170"/>
      <c r="C49" s="202"/>
      <c r="D49" s="202"/>
      <c r="E49" s="7"/>
      <c r="F49" s="8"/>
      <c r="G49" s="7"/>
    </row>
    <row r="50" spans="1:7" ht="30" customHeight="1">
      <c r="A50" s="170"/>
      <c r="B50" s="170"/>
      <c r="C50" s="202"/>
      <c r="D50" s="202"/>
      <c r="E50" s="7"/>
      <c r="F50" s="8"/>
      <c r="G50" s="7"/>
    </row>
    <row r="51" spans="1:7" ht="30" customHeight="1">
      <c r="A51" s="170"/>
      <c r="B51" s="170"/>
      <c r="C51" s="202"/>
      <c r="D51" s="202"/>
      <c r="E51" s="7"/>
      <c r="F51" s="8"/>
      <c r="G51" s="7"/>
    </row>
    <row r="52" spans="1:7" ht="30" customHeight="1">
      <c r="A52" s="170"/>
      <c r="B52" s="170"/>
      <c r="C52" s="202"/>
      <c r="D52" s="202"/>
      <c r="E52" s="7"/>
      <c r="F52" s="8"/>
      <c r="G52" s="7"/>
    </row>
    <row r="53" spans="1:7" ht="30" customHeight="1">
      <c r="A53" s="170"/>
      <c r="B53" s="170"/>
      <c r="C53" s="202"/>
      <c r="D53" s="202"/>
      <c r="E53" s="7"/>
      <c r="F53" s="8"/>
      <c r="G53" s="7"/>
    </row>
    <row r="54" spans="1:7" ht="30" customHeight="1">
      <c r="A54" s="170"/>
      <c r="B54" s="170"/>
      <c r="C54" s="202"/>
      <c r="D54" s="202"/>
      <c r="E54" s="7"/>
      <c r="F54" s="8"/>
      <c r="G54" s="7"/>
    </row>
    <row r="55" spans="1:7" ht="30" customHeight="1">
      <c r="A55" s="170"/>
      <c r="B55" s="170"/>
      <c r="C55" s="202"/>
      <c r="D55" s="202"/>
      <c r="E55" s="7"/>
      <c r="F55" s="8"/>
      <c r="G55" s="7"/>
    </row>
    <row r="56" spans="1:7" ht="30" customHeight="1">
      <c r="A56" s="170"/>
      <c r="B56" s="170"/>
      <c r="C56" s="202"/>
      <c r="D56" s="202"/>
      <c r="E56" s="7"/>
      <c r="F56" s="8"/>
      <c r="G56" s="7"/>
    </row>
    <row r="57" spans="1:7" ht="30" customHeight="1">
      <c r="A57" s="170"/>
      <c r="B57" s="170"/>
      <c r="C57" s="202"/>
      <c r="D57" s="202"/>
      <c r="E57" s="7"/>
      <c r="F57" s="8"/>
      <c r="G57" s="7"/>
    </row>
    <row r="58" spans="1:7" ht="30" customHeight="1">
      <c r="A58" s="170"/>
      <c r="B58" s="170"/>
      <c r="C58" s="202"/>
      <c r="D58" s="202"/>
      <c r="E58" s="7"/>
      <c r="F58" s="8"/>
      <c r="G58" s="7"/>
    </row>
    <row r="59" spans="1:7" ht="30" customHeight="1">
      <c r="A59" s="170"/>
      <c r="B59" s="170"/>
      <c r="C59" s="202"/>
      <c r="D59" s="202"/>
      <c r="E59" s="7"/>
      <c r="F59" s="8"/>
      <c r="G59" s="7"/>
    </row>
    <row r="60" spans="1:7" ht="30" customHeight="1">
      <c r="A60" s="170"/>
      <c r="B60" s="170"/>
      <c r="C60" s="202"/>
      <c r="D60" s="202"/>
      <c r="E60" s="7"/>
      <c r="F60" s="8"/>
      <c r="G60" s="7"/>
    </row>
    <row r="61" spans="1:7" ht="30" customHeight="1">
      <c r="A61" s="170"/>
      <c r="B61" s="170"/>
      <c r="C61" s="202"/>
      <c r="D61" s="202"/>
      <c r="E61" s="7"/>
      <c r="F61" s="8"/>
      <c r="G61" s="7"/>
    </row>
    <row r="62" spans="1:7" ht="30" customHeight="1">
      <c r="A62" s="170"/>
      <c r="B62" s="170"/>
      <c r="C62" s="202"/>
      <c r="D62" s="202"/>
      <c r="E62" s="7"/>
      <c r="F62" s="8"/>
      <c r="G62" s="7"/>
    </row>
    <row r="63" spans="1:7" ht="30" customHeight="1">
      <c r="A63" s="170"/>
      <c r="B63" s="170"/>
      <c r="C63" s="202"/>
      <c r="D63" s="202"/>
      <c r="E63" s="7"/>
      <c r="F63" s="8"/>
      <c r="G63" s="7"/>
    </row>
    <row r="64" spans="1:7" ht="30" customHeight="1">
      <c r="A64" s="170"/>
      <c r="B64" s="170"/>
      <c r="C64" s="202"/>
      <c r="D64" s="202"/>
      <c r="E64" s="7"/>
      <c r="F64" s="8"/>
      <c r="G64" s="7"/>
    </row>
    <row r="65" spans="1:7" ht="30" customHeight="1">
      <c r="A65" s="170"/>
      <c r="B65" s="170"/>
      <c r="C65" s="202"/>
      <c r="D65" s="202"/>
      <c r="E65" s="7"/>
      <c r="F65" s="8"/>
      <c r="G65" s="7"/>
    </row>
    <row r="66" spans="1:7" ht="30" customHeight="1">
      <c r="A66" s="170"/>
      <c r="B66" s="170"/>
      <c r="C66" s="202"/>
      <c r="D66" s="202"/>
      <c r="E66" s="7"/>
      <c r="F66" s="8"/>
      <c r="G66" s="7"/>
    </row>
    <row r="67" spans="1:7" ht="30" customHeight="1">
      <c r="A67" s="170"/>
      <c r="B67" s="170"/>
      <c r="C67" s="202"/>
      <c r="D67" s="202"/>
      <c r="E67" s="7"/>
      <c r="F67" s="8"/>
      <c r="G67" s="7"/>
    </row>
    <row r="68" spans="1:7" ht="30" customHeight="1">
      <c r="A68" s="170"/>
      <c r="B68" s="170"/>
      <c r="C68" s="202"/>
      <c r="D68" s="202"/>
      <c r="E68" s="7"/>
      <c r="F68" s="8"/>
      <c r="G68" s="7"/>
    </row>
    <row r="69" spans="1:7" ht="30" customHeight="1">
      <c r="A69" s="170"/>
      <c r="B69" s="170"/>
      <c r="C69" s="202"/>
      <c r="D69" s="202"/>
      <c r="E69" s="7"/>
      <c r="F69" s="8"/>
      <c r="G69" s="7"/>
    </row>
    <row r="70" spans="1:7" ht="30" customHeight="1">
      <c r="A70" s="170"/>
      <c r="B70" s="170"/>
      <c r="C70" s="202"/>
      <c r="D70" s="202"/>
      <c r="E70" s="7"/>
      <c r="F70" s="8"/>
      <c r="G70" s="7"/>
    </row>
    <row r="71" spans="1:7" ht="30" customHeight="1">
      <c r="A71" s="170"/>
      <c r="B71" s="170"/>
      <c r="C71" s="202"/>
      <c r="D71" s="202"/>
      <c r="E71" s="7"/>
      <c r="F71" s="8"/>
      <c r="G71" s="7"/>
    </row>
    <row r="72" spans="1:7" ht="30" customHeight="1">
      <c r="A72" s="170"/>
      <c r="B72" s="170"/>
      <c r="C72" s="202"/>
      <c r="D72" s="202"/>
      <c r="E72" s="7"/>
      <c r="F72" s="8"/>
      <c r="G72" s="7"/>
    </row>
    <row r="73" spans="1:7" ht="30" customHeight="1">
      <c r="A73" s="170"/>
      <c r="B73" s="170"/>
      <c r="C73" s="202"/>
      <c r="D73" s="202"/>
      <c r="E73" s="7"/>
      <c r="F73" s="8"/>
      <c r="G73" s="7"/>
    </row>
    <row r="74" spans="1:7" ht="30" customHeight="1">
      <c r="A74" s="170"/>
      <c r="B74" s="170"/>
      <c r="C74" s="202"/>
      <c r="D74" s="202"/>
      <c r="E74" s="7"/>
      <c r="F74" s="8"/>
      <c r="G74" s="7"/>
    </row>
    <row r="75" spans="1:7" ht="30" customHeight="1">
      <c r="A75" s="170"/>
      <c r="B75" s="170"/>
      <c r="C75" s="202"/>
      <c r="D75" s="202"/>
      <c r="E75" s="7"/>
      <c r="F75" s="8"/>
      <c r="G75" s="7"/>
    </row>
    <row r="76" spans="1:7" ht="30" customHeight="1">
      <c r="A76" s="170"/>
      <c r="B76" s="170"/>
      <c r="C76" s="202"/>
      <c r="D76" s="202"/>
      <c r="E76" s="7"/>
      <c r="F76" s="8"/>
      <c r="G76" s="7"/>
    </row>
    <row r="77" spans="1:7" ht="30" customHeight="1">
      <c r="A77" s="170"/>
      <c r="B77" s="170"/>
      <c r="C77" s="202"/>
      <c r="D77" s="202"/>
      <c r="E77" s="7"/>
      <c r="F77" s="8"/>
      <c r="G77" s="7"/>
    </row>
    <row r="78" spans="1:7" ht="30" customHeight="1">
      <c r="A78" s="170"/>
      <c r="B78" s="170"/>
      <c r="C78" s="202"/>
      <c r="D78" s="202"/>
      <c r="E78" s="7"/>
      <c r="F78" s="8"/>
      <c r="G78" s="7"/>
    </row>
    <row r="79" spans="1:7" ht="30" customHeight="1">
      <c r="A79" s="170"/>
      <c r="B79" s="170"/>
      <c r="C79" s="202"/>
      <c r="D79" s="202"/>
      <c r="E79" s="7"/>
      <c r="F79" s="8"/>
      <c r="G79" s="7"/>
    </row>
    <row r="80" spans="1:7" ht="30" customHeight="1">
      <c r="A80" s="170"/>
      <c r="B80" s="170"/>
      <c r="C80" s="202"/>
      <c r="D80" s="202"/>
      <c r="E80" s="7"/>
      <c r="F80" s="8"/>
      <c r="G80" s="7"/>
    </row>
    <row r="81" spans="1:7" ht="30" customHeight="1">
      <c r="A81" s="170"/>
      <c r="B81" s="170"/>
      <c r="C81" s="202"/>
      <c r="D81" s="202"/>
      <c r="E81" s="7"/>
      <c r="F81" s="8"/>
      <c r="G81" s="7"/>
    </row>
    <row r="82" spans="1:7" ht="30" customHeight="1">
      <c r="A82" s="170"/>
      <c r="B82" s="170"/>
      <c r="C82" s="202"/>
      <c r="D82" s="202"/>
      <c r="E82" s="7"/>
      <c r="F82" s="8"/>
      <c r="G82" s="7"/>
    </row>
    <row r="83" spans="1:7" ht="30" customHeight="1">
      <c r="A83" s="170"/>
      <c r="B83" s="170"/>
      <c r="C83" s="202"/>
      <c r="D83" s="202"/>
      <c r="E83" s="7"/>
      <c r="F83" s="8"/>
      <c r="G83" s="7"/>
    </row>
    <row r="84" spans="1:7" ht="30" customHeight="1">
      <c r="A84" s="170"/>
      <c r="B84" s="170"/>
      <c r="C84" s="202"/>
      <c r="D84" s="202"/>
      <c r="E84" s="7"/>
      <c r="F84" s="8"/>
      <c r="G84" s="7"/>
    </row>
    <row r="85" spans="1:7" ht="30" customHeight="1">
      <c r="A85" s="170"/>
      <c r="B85" s="170"/>
      <c r="C85" s="202"/>
      <c r="D85" s="202"/>
      <c r="E85" s="7"/>
      <c r="F85" s="8"/>
      <c r="G85" s="7"/>
    </row>
    <row r="86" spans="1:7" ht="30" customHeight="1">
      <c r="A86" s="170"/>
      <c r="B86" s="170"/>
      <c r="C86" s="202"/>
      <c r="D86" s="202"/>
      <c r="E86" s="7"/>
      <c r="F86" s="8"/>
      <c r="G86" s="7"/>
    </row>
    <row r="87" spans="1:7" ht="30" customHeight="1">
      <c r="A87" s="170"/>
      <c r="B87" s="170"/>
      <c r="C87" s="202"/>
      <c r="D87" s="202"/>
      <c r="E87" s="7"/>
      <c r="F87" s="8"/>
      <c r="G87" s="7"/>
    </row>
    <row r="88" spans="1:7" ht="30" customHeight="1">
      <c r="A88" s="170"/>
      <c r="B88" s="170"/>
      <c r="C88" s="202"/>
      <c r="D88" s="202"/>
      <c r="E88" s="7"/>
      <c r="F88" s="8"/>
      <c r="G88" s="7"/>
    </row>
    <row r="89" spans="1:7" ht="30" customHeight="1">
      <c r="A89" s="170"/>
      <c r="B89" s="170"/>
      <c r="C89" s="202"/>
      <c r="D89" s="202"/>
      <c r="E89" s="7"/>
      <c r="F89" s="8"/>
      <c r="G89" s="7"/>
    </row>
    <row r="90" spans="1:7" ht="30" customHeight="1">
      <c r="A90" s="170"/>
      <c r="B90" s="170"/>
      <c r="C90" s="202"/>
      <c r="D90" s="202"/>
      <c r="E90" s="7"/>
      <c r="F90" s="8"/>
      <c r="G90" s="7"/>
    </row>
    <row r="91" spans="1:7" ht="30" customHeight="1">
      <c r="A91" s="170"/>
      <c r="B91" s="170"/>
      <c r="C91" s="202"/>
      <c r="D91" s="202"/>
      <c r="E91" s="7"/>
      <c r="F91" s="8"/>
      <c r="G91" s="7"/>
    </row>
    <row r="92" spans="1:7" ht="30" customHeight="1">
      <c r="A92" s="170"/>
      <c r="B92" s="170"/>
      <c r="C92" s="202"/>
      <c r="D92" s="202"/>
      <c r="E92" s="7"/>
      <c r="F92" s="8"/>
      <c r="G92" s="7"/>
    </row>
    <row r="93" spans="1:7" ht="30" customHeight="1">
      <c r="A93" s="170"/>
      <c r="B93" s="170"/>
      <c r="C93" s="202"/>
      <c r="D93" s="202"/>
      <c r="E93" s="7"/>
      <c r="F93" s="8"/>
      <c r="G93" s="7"/>
    </row>
    <row r="94" spans="1:7" ht="30" customHeight="1">
      <c r="A94" s="170"/>
      <c r="B94" s="170"/>
      <c r="C94" s="202"/>
      <c r="D94" s="202"/>
      <c r="E94" s="7"/>
      <c r="F94" s="8"/>
      <c r="G94" s="7"/>
    </row>
    <row r="95" spans="1:7" ht="30" customHeight="1">
      <c r="A95" s="170"/>
      <c r="B95" s="170"/>
      <c r="C95" s="202"/>
      <c r="D95" s="202"/>
      <c r="E95" s="7"/>
      <c r="F95" s="8"/>
      <c r="G95" s="7"/>
    </row>
    <row r="96" spans="1:7" ht="30" customHeight="1">
      <c r="A96" s="170"/>
      <c r="B96" s="170"/>
      <c r="C96" s="202"/>
      <c r="D96" s="202"/>
      <c r="E96" s="7"/>
      <c r="F96" s="8"/>
      <c r="G96" s="7"/>
    </row>
    <row r="97" spans="1:7" ht="30" customHeight="1">
      <c r="A97" s="170"/>
      <c r="B97" s="170"/>
      <c r="C97" s="202"/>
      <c r="D97" s="202"/>
      <c r="E97" s="7"/>
      <c r="F97" s="8"/>
      <c r="G97" s="7"/>
    </row>
    <row r="98" spans="1:7" ht="30" customHeight="1">
      <c r="A98" s="170"/>
      <c r="B98" s="170"/>
      <c r="C98" s="202"/>
      <c r="D98" s="202"/>
      <c r="E98" s="7"/>
      <c r="F98" s="8"/>
      <c r="G98" s="7"/>
    </row>
    <row r="99" spans="1:7" ht="30" customHeight="1">
      <c r="A99" s="170"/>
      <c r="B99" s="170"/>
      <c r="C99" s="202"/>
      <c r="D99" s="202"/>
      <c r="E99" s="7"/>
      <c r="F99" s="8"/>
      <c r="G99" s="7"/>
    </row>
    <row r="100" spans="1:7" ht="30" customHeight="1">
      <c r="A100" s="170"/>
      <c r="B100" s="170"/>
      <c r="C100" s="202"/>
      <c r="D100" s="202"/>
      <c r="E100" s="7"/>
      <c r="F100" s="8"/>
      <c r="G100" s="7"/>
    </row>
    <row r="101" spans="1:7" ht="30" customHeight="1">
      <c r="A101" s="170"/>
      <c r="B101" s="170"/>
      <c r="C101" s="202"/>
      <c r="D101" s="202"/>
      <c r="E101" s="7"/>
      <c r="F101" s="8"/>
      <c r="G101" s="7"/>
    </row>
    <row r="102" spans="1:7" ht="30" customHeight="1">
      <c r="A102" s="170"/>
      <c r="B102" s="170"/>
      <c r="C102" s="202"/>
      <c r="D102" s="202"/>
      <c r="E102" s="7"/>
      <c r="F102" s="8"/>
      <c r="G102" s="7"/>
    </row>
    <row r="103" spans="1:7" ht="30" customHeight="1">
      <c r="A103" s="170"/>
      <c r="B103" s="170"/>
      <c r="C103" s="202"/>
      <c r="D103" s="202"/>
      <c r="E103" s="7"/>
      <c r="F103" s="8"/>
      <c r="G103" s="7"/>
    </row>
    <row r="104" spans="1:7" ht="30" customHeight="1">
      <c r="A104" s="170"/>
      <c r="B104" s="170"/>
      <c r="C104" s="202"/>
      <c r="D104" s="202"/>
      <c r="E104" s="7"/>
      <c r="F104" s="8"/>
      <c r="G104" s="7"/>
    </row>
    <row r="105" spans="1:7" ht="30" customHeight="1">
      <c r="A105" s="170"/>
      <c r="B105" s="170"/>
      <c r="C105" s="202"/>
      <c r="D105" s="202"/>
      <c r="E105" s="7"/>
      <c r="F105" s="8"/>
      <c r="G105" s="7"/>
    </row>
    <row r="106" spans="1:7" ht="30" customHeight="1">
      <c r="A106" s="170"/>
      <c r="B106" s="170"/>
      <c r="C106" s="202"/>
      <c r="D106" s="202"/>
      <c r="E106" s="7"/>
      <c r="F106" s="8"/>
      <c r="G106" s="7"/>
    </row>
    <row r="107" spans="1:7" ht="30" customHeight="1">
      <c r="A107" s="170"/>
      <c r="B107" s="170"/>
      <c r="C107" s="202"/>
      <c r="D107" s="202"/>
      <c r="E107" s="7"/>
      <c r="F107" s="8"/>
      <c r="G107" s="7"/>
    </row>
    <row r="108" spans="1:7" ht="30" customHeight="1">
      <c r="A108" s="170"/>
      <c r="B108" s="170"/>
      <c r="C108" s="202"/>
      <c r="D108" s="202"/>
      <c r="E108" s="7"/>
      <c r="F108" s="8"/>
      <c r="G108" s="7"/>
    </row>
    <row r="109" spans="1:7" ht="30" customHeight="1">
      <c r="A109" s="170"/>
      <c r="B109" s="170"/>
      <c r="C109" s="202"/>
      <c r="D109" s="202"/>
      <c r="E109" s="7"/>
      <c r="F109" s="8"/>
      <c r="G109" s="7"/>
    </row>
    <row r="110" spans="1:7" ht="30" customHeight="1">
      <c r="A110" s="170"/>
      <c r="B110" s="170"/>
      <c r="C110" s="202"/>
      <c r="D110" s="202"/>
      <c r="E110" s="7"/>
      <c r="F110" s="8"/>
      <c r="G110" s="7"/>
    </row>
    <row r="111" spans="1:7" ht="30" customHeight="1">
      <c r="A111" s="170"/>
      <c r="B111" s="170"/>
      <c r="C111" s="202"/>
      <c r="D111" s="202"/>
      <c r="E111" s="7"/>
      <c r="F111" s="8"/>
      <c r="G111" s="7"/>
    </row>
    <row r="112" spans="1:7" ht="30" customHeight="1">
      <c r="A112" s="170"/>
      <c r="B112" s="170"/>
      <c r="C112" s="202"/>
      <c r="D112" s="202"/>
      <c r="E112" s="7"/>
      <c r="F112" s="8"/>
      <c r="G112" s="7"/>
    </row>
    <row r="113" spans="1:7" ht="30" customHeight="1">
      <c r="A113" s="170"/>
      <c r="B113" s="170"/>
      <c r="C113" s="202"/>
      <c r="D113" s="202"/>
      <c r="E113" s="7"/>
      <c r="F113" s="8"/>
      <c r="G113" s="7"/>
    </row>
    <row r="114" spans="1:7" ht="30" customHeight="1">
      <c r="A114" s="170"/>
      <c r="B114" s="170"/>
      <c r="C114" s="202"/>
      <c r="D114" s="202"/>
      <c r="E114" s="7"/>
      <c r="F114" s="8"/>
      <c r="G114" s="7"/>
    </row>
    <row r="115" spans="1:7" ht="30" customHeight="1">
      <c r="A115" s="170"/>
      <c r="B115" s="170"/>
      <c r="C115" s="202"/>
      <c r="D115" s="202"/>
      <c r="E115" s="7"/>
      <c r="F115" s="8"/>
      <c r="G115" s="7"/>
    </row>
    <row r="116" spans="1:7" ht="30" customHeight="1">
      <c r="A116" s="170"/>
      <c r="B116" s="170"/>
      <c r="C116" s="202"/>
      <c r="D116" s="202"/>
      <c r="E116" s="7"/>
      <c r="F116" s="8"/>
      <c r="G116" s="7"/>
    </row>
    <row r="117" spans="1:7" ht="30" customHeight="1">
      <c r="A117" s="170"/>
      <c r="B117" s="170"/>
      <c r="C117" s="202"/>
      <c r="D117" s="202"/>
      <c r="E117" s="7"/>
      <c r="F117" s="8"/>
      <c r="G117" s="7"/>
    </row>
    <row r="118" spans="1:7" ht="30" customHeight="1">
      <c r="A118" s="170"/>
      <c r="B118" s="170"/>
      <c r="C118" s="202"/>
      <c r="D118" s="202"/>
      <c r="E118" s="7"/>
      <c r="F118" s="8"/>
      <c r="G118" s="7"/>
    </row>
    <row r="119" spans="1:7" ht="30" customHeight="1">
      <c r="A119" s="170"/>
      <c r="B119" s="170"/>
      <c r="C119" s="202"/>
      <c r="D119" s="202"/>
      <c r="E119" s="7"/>
      <c r="F119" s="8"/>
      <c r="G119" s="7"/>
    </row>
    <row r="120" spans="1:7" ht="30" customHeight="1">
      <c r="A120" s="170"/>
      <c r="B120" s="170"/>
      <c r="C120" s="202"/>
      <c r="D120" s="202"/>
      <c r="E120" s="7"/>
      <c r="F120" s="8"/>
      <c r="G120" s="7"/>
    </row>
    <row r="121" spans="1:7" ht="30" customHeight="1">
      <c r="A121" s="170"/>
      <c r="B121" s="170"/>
      <c r="C121" s="202"/>
      <c r="D121" s="202"/>
      <c r="E121" s="7"/>
      <c r="F121" s="8"/>
      <c r="G121" s="7"/>
    </row>
    <row r="122" spans="1:7" ht="30" customHeight="1">
      <c r="A122" s="170"/>
      <c r="B122" s="170"/>
      <c r="C122" s="202"/>
      <c r="D122" s="202"/>
      <c r="E122" s="7"/>
      <c r="F122" s="8"/>
      <c r="G122" s="7"/>
    </row>
    <row r="123" spans="1:7" ht="30" customHeight="1">
      <c r="A123" s="170"/>
      <c r="B123" s="170"/>
      <c r="C123" s="202"/>
      <c r="D123" s="202"/>
      <c r="E123" s="7"/>
      <c r="F123" s="8"/>
      <c r="G123" s="7"/>
    </row>
    <row r="124" spans="1:7" ht="30" customHeight="1">
      <c r="A124" s="170"/>
      <c r="B124" s="170"/>
      <c r="C124" s="202"/>
      <c r="D124" s="202"/>
      <c r="E124" s="7"/>
      <c r="F124" s="8"/>
      <c r="G124" s="7"/>
    </row>
    <row r="125" spans="1:7" ht="30" customHeight="1">
      <c r="A125" s="170"/>
      <c r="B125" s="170"/>
      <c r="C125" s="202"/>
      <c r="D125" s="202"/>
      <c r="E125" s="7"/>
      <c r="F125" s="8"/>
      <c r="G125" s="7"/>
    </row>
    <row r="126" spans="1:7" ht="30" customHeight="1">
      <c r="A126" s="170"/>
      <c r="B126" s="170"/>
      <c r="C126" s="202"/>
      <c r="D126" s="202"/>
      <c r="E126" s="7"/>
      <c r="F126" s="8"/>
      <c r="G126" s="7"/>
    </row>
    <row r="127" spans="1:7" ht="30" customHeight="1">
      <c r="A127" s="170"/>
      <c r="B127" s="170"/>
      <c r="C127" s="202"/>
      <c r="D127" s="202"/>
      <c r="E127" s="7"/>
      <c r="F127" s="8"/>
      <c r="G127" s="7"/>
    </row>
    <row r="128" spans="1:7" ht="30" customHeight="1">
      <c r="A128" s="170"/>
      <c r="B128" s="170"/>
      <c r="C128" s="202"/>
      <c r="D128" s="202"/>
      <c r="E128" s="7"/>
      <c r="F128" s="8"/>
      <c r="G128" s="7"/>
    </row>
    <row r="129" spans="1:7" ht="30" customHeight="1">
      <c r="A129" s="170"/>
      <c r="B129" s="170"/>
      <c r="C129" s="202"/>
      <c r="D129" s="202"/>
      <c r="E129" s="7"/>
      <c r="F129" s="8"/>
      <c r="G129" s="7"/>
    </row>
    <row r="130" spans="1:7" ht="30" customHeight="1">
      <c r="A130" s="170"/>
      <c r="B130" s="170"/>
      <c r="C130" s="202"/>
      <c r="D130" s="202"/>
      <c r="E130" s="7"/>
      <c r="F130" s="8"/>
      <c r="G130" s="7"/>
    </row>
    <row r="131" spans="1:7" ht="30" customHeight="1">
      <c r="A131" s="170"/>
      <c r="B131" s="170"/>
      <c r="C131" s="202"/>
      <c r="D131" s="202"/>
      <c r="E131" s="7"/>
      <c r="F131" s="8"/>
      <c r="G131" s="7"/>
    </row>
    <row r="132" spans="1:7" ht="30" customHeight="1">
      <c r="A132" s="170"/>
      <c r="B132" s="170"/>
      <c r="C132" s="202"/>
      <c r="D132" s="202"/>
      <c r="E132" s="7"/>
      <c r="F132" s="8"/>
      <c r="G132" s="7"/>
    </row>
    <row r="133" spans="1:7" ht="30" customHeight="1">
      <c r="A133" s="170"/>
      <c r="B133" s="170"/>
      <c r="C133" s="202"/>
      <c r="D133" s="202"/>
      <c r="E133" s="7"/>
      <c r="F133" s="8"/>
      <c r="G133" s="7"/>
    </row>
    <row r="134" spans="1:7" ht="30" customHeight="1">
      <c r="A134" s="170"/>
      <c r="B134" s="170"/>
      <c r="C134" s="202"/>
      <c r="D134" s="202"/>
      <c r="E134" s="7"/>
      <c r="F134" s="8"/>
      <c r="G134" s="7"/>
    </row>
    <row r="135" spans="1:7" ht="30" customHeight="1">
      <c r="A135" s="170"/>
      <c r="B135" s="170"/>
      <c r="C135" s="202"/>
      <c r="D135" s="202"/>
      <c r="E135" s="7"/>
      <c r="F135" s="8"/>
      <c r="G135" s="7"/>
    </row>
    <row r="136" spans="1:7" ht="30" customHeight="1">
      <c r="A136" s="170"/>
      <c r="B136" s="170"/>
      <c r="C136" s="202"/>
      <c r="D136" s="202"/>
      <c r="E136" s="7"/>
      <c r="F136" s="8"/>
      <c r="G136" s="7"/>
    </row>
    <row r="137" spans="1:7" ht="30" customHeight="1">
      <c r="A137" s="170"/>
      <c r="B137" s="170"/>
      <c r="C137" s="202"/>
      <c r="D137" s="202"/>
      <c r="E137" s="7"/>
      <c r="F137" s="8"/>
      <c r="G137" s="7"/>
    </row>
    <row r="138" spans="1:7" ht="30" customHeight="1">
      <c r="A138" s="170"/>
      <c r="B138" s="170"/>
      <c r="C138" s="202"/>
      <c r="D138" s="202"/>
      <c r="E138" s="7"/>
      <c r="F138" s="8"/>
      <c r="G138" s="7"/>
    </row>
    <row r="139" spans="1:7" ht="30" customHeight="1">
      <c r="A139" s="170"/>
      <c r="B139" s="170"/>
      <c r="C139" s="202"/>
      <c r="D139" s="202"/>
      <c r="E139" s="7"/>
      <c r="F139" s="8"/>
      <c r="G139" s="7"/>
    </row>
    <row r="140" spans="1:7" ht="30" customHeight="1">
      <c r="A140" s="170"/>
      <c r="B140" s="170"/>
      <c r="C140" s="202"/>
      <c r="D140" s="202"/>
      <c r="E140" s="7"/>
      <c r="F140" s="8"/>
      <c r="G140" s="7"/>
    </row>
    <row r="141" spans="1:7" ht="30" customHeight="1">
      <c r="A141" s="170"/>
      <c r="B141" s="170"/>
      <c r="C141" s="202"/>
      <c r="D141" s="202"/>
      <c r="E141" s="7"/>
      <c r="F141" s="8"/>
      <c r="G141" s="7"/>
    </row>
    <row r="142" spans="1:7" ht="30" customHeight="1">
      <c r="A142" s="170"/>
      <c r="B142" s="170"/>
      <c r="C142" s="202"/>
      <c r="D142" s="202"/>
      <c r="E142" s="7"/>
      <c r="F142" s="8"/>
      <c r="G142" s="7"/>
    </row>
    <row r="143" spans="1:7" ht="30" customHeight="1">
      <c r="A143" s="170"/>
      <c r="B143" s="170"/>
      <c r="C143" s="202"/>
      <c r="D143" s="202"/>
      <c r="E143" s="7"/>
      <c r="F143" s="8"/>
      <c r="G143" s="7"/>
    </row>
    <row r="144" spans="1:7" ht="30" customHeight="1">
      <c r="A144" s="170"/>
      <c r="B144" s="170"/>
      <c r="C144" s="202"/>
      <c r="D144" s="202"/>
      <c r="E144" s="7"/>
      <c r="F144" s="8"/>
      <c r="G144" s="7"/>
    </row>
    <row r="145" spans="1:7" ht="30" customHeight="1">
      <c r="A145" s="170"/>
      <c r="B145" s="170"/>
      <c r="C145" s="202"/>
      <c r="D145" s="202"/>
      <c r="E145" s="7"/>
      <c r="F145" s="8"/>
      <c r="G145" s="7"/>
    </row>
    <row r="146" spans="1:7" ht="30" customHeight="1">
      <c r="A146" s="170"/>
      <c r="B146" s="170"/>
      <c r="C146" s="202"/>
      <c r="D146" s="202"/>
      <c r="E146" s="7"/>
      <c r="F146" s="8"/>
      <c r="G146" s="7"/>
    </row>
    <row r="147" spans="1:7" ht="30" customHeight="1">
      <c r="A147" s="170"/>
      <c r="B147" s="170"/>
      <c r="C147" s="202"/>
      <c r="D147" s="202"/>
      <c r="E147" s="7"/>
      <c r="F147" s="8"/>
      <c r="G147" s="7"/>
    </row>
    <row r="148" spans="1:7" ht="30" customHeight="1">
      <c r="A148" s="170"/>
      <c r="B148" s="170"/>
      <c r="C148" s="202"/>
      <c r="D148" s="202"/>
      <c r="E148" s="7"/>
      <c r="F148" s="8"/>
      <c r="G148" s="7"/>
    </row>
    <row r="149" spans="1:7" ht="30" customHeight="1">
      <c r="A149" s="170"/>
      <c r="B149" s="170"/>
      <c r="C149" s="202"/>
      <c r="D149" s="202"/>
      <c r="E149" s="7"/>
      <c r="F149" s="8"/>
      <c r="G149" s="7"/>
    </row>
    <row r="150" spans="1:7" ht="30" customHeight="1">
      <c r="A150" s="170"/>
      <c r="B150" s="170"/>
      <c r="C150" s="202"/>
      <c r="D150" s="202"/>
      <c r="E150" s="7"/>
      <c r="F150" s="8"/>
      <c r="G150" s="7"/>
    </row>
    <row r="151" spans="1:7" ht="30" customHeight="1">
      <c r="A151" s="170"/>
      <c r="B151" s="170"/>
      <c r="C151" s="202"/>
      <c r="D151" s="202"/>
      <c r="E151" s="7"/>
      <c r="F151" s="8"/>
      <c r="G151" s="7"/>
    </row>
    <row r="152" spans="1:7" ht="30" customHeight="1">
      <c r="A152" s="170"/>
      <c r="B152" s="170"/>
      <c r="C152" s="202"/>
      <c r="D152" s="202"/>
      <c r="E152" s="7"/>
      <c r="F152" s="8"/>
      <c r="G152" s="7"/>
    </row>
    <row r="153" spans="1:7" ht="30" customHeight="1">
      <c r="A153" s="170"/>
      <c r="B153" s="170"/>
      <c r="C153" s="202"/>
      <c r="D153" s="202"/>
      <c r="E153" s="7"/>
      <c r="F153" s="8"/>
      <c r="G153" s="7"/>
    </row>
    <row r="154" spans="1:7" ht="30" customHeight="1">
      <c r="A154" s="170"/>
      <c r="B154" s="170"/>
      <c r="C154" s="202"/>
      <c r="D154" s="202"/>
      <c r="E154" s="7"/>
      <c r="F154" s="8"/>
      <c r="G154" s="7"/>
    </row>
    <row r="155" spans="1:7" ht="30" customHeight="1">
      <c r="A155" s="170"/>
      <c r="B155" s="170"/>
      <c r="C155" s="202"/>
      <c r="D155" s="202"/>
      <c r="E155" s="7"/>
      <c r="F155" s="8"/>
      <c r="G155" s="7"/>
    </row>
    <row r="156" spans="1:7" ht="30" customHeight="1">
      <c r="A156" s="170"/>
      <c r="B156" s="170"/>
      <c r="C156" s="202"/>
      <c r="D156" s="202"/>
      <c r="E156" s="7"/>
      <c r="F156" s="8"/>
      <c r="G156" s="7"/>
    </row>
    <row r="157" spans="1:7" ht="30" customHeight="1">
      <c r="A157" s="170"/>
      <c r="B157" s="170"/>
      <c r="C157" s="202"/>
      <c r="D157" s="202"/>
      <c r="E157" s="7"/>
      <c r="F157" s="8"/>
      <c r="G157" s="7"/>
    </row>
    <row r="158" spans="1:7" ht="30" customHeight="1">
      <c r="A158" s="170"/>
      <c r="B158" s="170"/>
      <c r="C158" s="202"/>
      <c r="D158" s="202"/>
      <c r="E158" s="7"/>
      <c r="F158" s="8"/>
      <c r="G158" s="7"/>
    </row>
    <row r="159" spans="1:7" ht="30" customHeight="1">
      <c r="A159" s="170"/>
      <c r="B159" s="170"/>
      <c r="C159" s="202"/>
      <c r="D159" s="202"/>
      <c r="E159" s="7"/>
      <c r="F159" s="8"/>
      <c r="G159" s="7"/>
    </row>
    <row r="160" spans="1:7" ht="30" customHeight="1">
      <c r="A160" s="170"/>
      <c r="B160" s="170"/>
      <c r="C160" s="202"/>
      <c r="D160" s="202"/>
      <c r="E160" s="7"/>
      <c r="F160" s="8"/>
      <c r="G160" s="7"/>
    </row>
    <row r="161" spans="1:7" ht="30" customHeight="1">
      <c r="A161" s="170"/>
      <c r="B161" s="170"/>
      <c r="C161" s="202"/>
      <c r="D161" s="202"/>
      <c r="E161" s="7"/>
      <c r="F161" s="8"/>
      <c r="G161" s="7"/>
    </row>
    <row r="162" spans="1:7" ht="30" customHeight="1">
      <c r="A162" s="170"/>
      <c r="B162" s="170"/>
      <c r="C162" s="202"/>
      <c r="D162" s="202"/>
      <c r="E162" s="7"/>
      <c r="F162" s="8"/>
      <c r="G162" s="7"/>
    </row>
    <row r="163" spans="1:7" ht="30" customHeight="1">
      <c r="A163" s="170"/>
      <c r="B163" s="170"/>
      <c r="C163" s="202"/>
      <c r="D163" s="202"/>
      <c r="E163" s="7"/>
      <c r="F163" s="8"/>
      <c r="G163" s="7"/>
    </row>
    <row r="164" spans="1:7" ht="30" customHeight="1">
      <c r="A164" s="170"/>
      <c r="B164" s="170"/>
      <c r="C164" s="202"/>
      <c r="D164" s="202"/>
      <c r="E164" s="7"/>
      <c r="F164" s="8"/>
      <c r="G164" s="7"/>
    </row>
    <row r="165" spans="1:7" ht="30" customHeight="1">
      <c r="A165" s="170"/>
      <c r="B165" s="170"/>
      <c r="C165" s="202"/>
      <c r="D165" s="202"/>
      <c r="E165" s="7"/>
      <c r="F165" s="8"/>
      <c r="G165" s="7"/>
    </row>
    <row r="166" spans="1:7" ht="30" customHeight="1">
      <c r="A166" s="170"/>
      <c r="B166" s="170"/>
      <c r="C166" s="202"/>
      <c r="D166" s="202"/>
      <c r="E166" s="7"/>
      <c r="F166" s="8"/>
      <c r="G166" s="7"/>
    </row>
    <row r="167" spans="1:7" ht="30" customHeight="1">
      <c r="A167" s="170"/>
      <c r="B167" s="170"/>
      <c r="C167" s="202"/>
      <c r="D167" s="202"/>
      <c r="E167" s="7"/>
      <c r="F167" s="8"/>
      <c r="G167" s="7"/>
    </row>
    <row r="168" spans="1:7" ht="30" customHeight="1">
      <c r="A168" s="170"/>
      <c r="B168" s="170"/>
      <c r="C168" s="202"/>
      <c r="D168" s="202"/>
      <c r="E168" s="7"/>
      <c r="F168" s="8"/>
      <c r="G168" s="7"/>
    </row>
    <row r="169" spans="1:7" ht="30" customHeight="1">
      <c r="A169" s="170"/>
      <c r="B169" s="170"/>
      <c r="C169" s="202"/>
      <c r="D169" s="202"/>
      <c r="E169" s="7"/>
      <c r="F169" s="8"/>
      <c r="G169" s="7"/>
    </row>
    <row r="170" spans="1:7" ht="30" customHeight="1">
      <c r="A170" s="170"/>
      <c r="B170" s="170"/>
      <c r="C170" s="202"/>
      <c r="D170" s="202"/>
      <c r="E170" s="7"/>
      <c r="F170" s="8"/>
      <c r="G170" s="7"/>
    </row>
    <row r="171" spans="1:7" ht="30" customHeight="1">
      <c r="A171" s="170"/>
      <c r="B171" s="170"/>
      <c r="C171" s="202"/>
      <c r="D171" s="202"/>
      <c r="E171" s="7"/>
      <c r="F171" s="8"/>
      <c r="G171" s="7"/>
    </row>
    <row r="172" spans="1:7" ht="30" customHeight="1">
      <c r="A172" s="170"/>
      <c r="B172" s="170"/>
      <c r="C172" s="202"/>
      <c r="D172" s="202"/>
      <c r="E172" s="7"/>
      <c r="F172" s="8"/>
      <c r="G172" s="7"/>
    </row>
    <row r="173" spans="1:7" ht="30" customHeight="1">
      <c r="A173" s="170"/>
      <c r="B173" s="170"/>
      <c r="C173" s="202"/>
      <c r="D173" s="202"/>
      <c r="E173" s="7"/>
      <c r="F173" s="8"/>
      <c r="G173" s="7"/>
    </row>
    <row r="174" spans="1:7" ht="30" customHeight="1">
      <c r="A174" s="170"/>
      <c r="B174" s="170"/>
      <c r="C174" s="202"/>
      <c r="D174" s="202"/>
      <c r="E174" s="7"/>
      <c r="F174" s="8"/>
      <c r="G174" s="7"/>
    </row>
    <row r="175" spans="1:7" ht="30" customHeight="1">
      <c r="A175" s="170"/>
      <c r="B175" s="170"/>
      <c r="C175" s="202"/>
      <c r="D175" s="202"/>
      <c r="E175" s="7"/>
      <c r="F175" s="8"/>
      <c r="G175" s="7"/>
    </row>
    <row r="176" spans="1:7" ht="30" customHeight="1">
      <c r="A176" s="170"/>
      <c r="B176" s="170"/>
      <c r="C176" s="202"/>
      <c r="D176" s="202"/>
      <c r="E176" s="7"/>
      <c r="F176" s="8"/>
      <c r="G176" s="7"/>
    </row>
    <row r="177" spans="1:7" ht="30" customHeight="1">
      <c r="A177" s="170"/>
      <c r="B177" s="170"/>
      <c r="C177" s="202"/>
      <c r="D177" s="202"/>
      <c r="E177" s="7"/>
      <c r="F177" s="8"/>
      <c r="G177" s="7"/>
    </row>
    <row r="178" spans="1:7" ht="30" customHeight="1">
      <c r="A178" s="170"/>
      <c r="B178" s="170"/>
      <c r="C178" s="202"/>
      <c r="D178" s="202"/>
      <c r="E178" s="7"/>
      <c r="F178" s="8"/>
      <c r="G178" s="7"/>
    </row>
    <row r="179" spans="1:7" ht="30" customHeight="1">
      <c r="A179" s="170"/>
      <c r="B179" s="170"/>
      <c r="C179" s="202"/>
      <c r="D179" s="202"/>
      <c r="E179" s="7"/>
      <c r="F179" s="8"/>
      <c r="G179" s="7"/>
    </row>
    <row r="180" spans="1:7" ht="30" customHeight="1">
      <c r="A180" s="170"/>
      <c r="B180" s="170"/>
      <c r="C180" s="202"/>
      <c r="D180" s="202"/>
      <c r="E180" s="7"/>
      <c r="F180" s="8"/>
      <c r="G180" s="7"/>
    </row>
    <row r="181" spans="1:7" ht="30" customHeight="1">
      <c r="A181" s="170"/>
      <c r="B181" s="170"/>
      <c r="C181" s="202"/>
      <c r="D181" s="202"/>
      <c r="E181" s="7"/>
      <c r="F181" s="8"/>
      <c r="G181" s="7"/>
    </row>
    <row r="182" spans="1:7" ht="30" customHeight="1">
      <c r="A182" s="170"/>
      <c r="B182" s="170"/>
      <c r="C182" s="202"/>
      <c r="D182" s="202"/>
      <c r="E182" s="7"/>
      <c r="F182" s="8"/>
      <c r="G182" s="7"/>
    </row>
    <row r="183" spans="1:7" ht="30" customHeight="1">
      <c r="A183" s="170"/>
      <c r="B183" s="170"/>
      <c r="C183" s="202"/>
      <c r="D183" s="202"/>
      <c r="E183" s="7"/>
      <c r="F183" s="8"/>
      <c r="G183" s="7"/>
    </row>
    <row r="184" spans="1:7" ht="30" customHeight="1">
      <c r="A184" s="170"/>
      <c r="B184" s="170"/>
      <c r="C184" s="202"/>
      <c r="D184" s="202"/>
      <c r="E184" s="7"/>
      <c r="F184" s="8"/>
      <c r="G184" s="7"/>
    </row>
    <row r="185" spans="1:7" ht="30" customHeight="1">
      <c r="A185" s="170"/>
      <c r="B185" s="170"/>
      <c r="C185" s="202"/>
      <c r="D185" s="202"/>
      <c r="E185" s="7"/>
      <c r="F185" s="8"/>
      <c r="G185" s="7"/>
    </row>
    <row r="186" spans="1:7" ht="30" customHeight="1">
      <c r="A186" s="170"/>
      <c r="B186" s="170"/>
      <c r="C186" s="202"/>
      <c r="D186" s="202"/>
      <c r="E186" s="7"/>
      <c r="F186" s="8"/>
      <c r="G186" s="7"/>
    </row>
    <row r="187" spans="1:7" ht="30" customHeight="1">
      <c r="A187" s="170"/>
      <c r="B187" s="170"/>
      <c r="C187" s="202"/>
      <c r="D187" s="202"/>
      <c r="E187" s="7"/>
      <c r="F187" s="8"/>
      <c r="G187" s="7"/>
    </row>
    <row r="188" spans="1:7" ht="30" customHeight="1">
      <c r="A188" s="170"/>
      <c r="B188" s="170"/>
      <c r="C188" s="202"/>
      <c r="D188" s="202"/>
      <c r="E188" s="7"/>
      <c r="F188" s="8"/>
      <c r="G188" s="7"/>
    </row>
    <row r="189" spans="1:7" ht="30" customHeight="1">
      <c r="A189" s="170"/>
      <c r="B189" s="170"/>
      <c r="C189" s="202"/>
      <c r="D189" s="202"/>
      <c r="E189" s="7"/>
      <c r="F189" s="8"/>
      <c r="G189" s="7"/>
    </row>
    <row r="190" spans="1:7" ht="30" customHeight="1">
      <c r="A190" s="170"/>
      <c r="B190" s="170"/>
      <c r="C190" s="202"/>
      <c r="D190" s="202"/>
      <c r="E190" s="7"/>
      <c r="F190" s="8"/>
      <c r="G190" s="7"/>
    </row>
    <row r="191" spans="1:7" ht="30" customHeight="1">
      <c r="A191" s="170"/>
      <c r="B191" s="170"/>
      <c r="C191" s="202"/>
      <c r="D191" s="202"/>
      <c r="E191" s="7"/>
      <c r="F191" s="8"/>
      <c r="G191" s="7"/>
    </row>
    <row r="192" spans="1:7" ht="30" customHeight="1">
      <c r="A192" s="170"/>
      <c r="B192" s="170"/>
      <c r="C192" s="202"/>
      <c r="D192" s="202"/>
      <c r="E192" s="7"/>
      <c r="F192" s="8"/>
      <c r="G192" s="7"/>
    </row>
    <row r="193" spans="1:7" ht="30" customHeight="1">
      <c r="A193" s="170"/>
      <c r="B193" s="170"/>
      <c r="C193" s="202"/>
      <c r="D193" s="202"/>
      <c r="E193" s="7"/>
      <c r="F193" s="8"/>
      <c r="G193" s="7"/>
    </row>
    <row r="194" spans="1:7" ht="30" customHeight="1">
      <c r="A194" s="170"/>
      <c r="B194" s="170"/>
      <c r="C194" s="202"/>
      <c r="D194" s="202"/>
      <c r="E194" s="7"/>
      <c r="F194" s="8"/>
      <c r="G194" s="7"/>
    </row>
    <row r="195" spans="1:7" ht="30" customHeight="1">
      <c r="A195" s="170"/>
      <c r="B195" s="170"/>
      <c r="C195" s="202"/>
      <c r="D195" s="202"/>
      <c r="E195" s="7"/>
      <c r="F195" s="8"/>
      <c r="G195" s="7"/>
    </row>
    <row r="196" spans="1:7" ht="30" customHeight="1">
      <c r="A196" s="170"/>
      <c r="B196" s="170"/>
      <c r="C196" s="202"/>
      <c r="D196" s="202"/>
      <c r="E196" s="7"/>
      <c r="F196" s="8"/>
      <c r="G196" s="7"/>
    </row>
    <row r="197" spans="1:7" ht="30" customHeight="1">
      <c r="A197" s="170"/>
      <c r="B197" s="170"/>
      <c r="C197" s="202"/>
      <c r="D197" s="202"/>
      <c r="E197" s="7"/>
      <c r="F197" s="8"/>
      <c r="G197" s="7"/>
    </row>
    <row r="198" spans="1:7" ht="30" customHeight="1">
      <c r="A198" s="170"/>
      <c r="B198" s="170"/>
      <c r="C198" s="202"/>
      <c r="D198" s="202"/>
      <c r="E198" s="7"/>
      <c r="F198" s="8"/>
      <c r="G198" s="7"/>
    </row>
    <row r="199" spans="1:7" ht="30" customHeight="1">
      <c r="A199" s="170"/>
      <c r="B199" s="170"/>
      <c r="C199" s="202"/>
      <c r="D199" s="202"/>
      <c r="E199" s="7"/>
      <c r="F199" s="8"/>
      <c r="G199" s="7"/>
    </row>
    <row r="200" spans="1:7" ht="30" customHeight="1">
      <c r="A200" s="170"/>
      <c r="B200" s="170"/>
      <c r="C200" s="202"/>
      <c r="D200" s="202"/>
      <c r="E200" s="7"/>
      <c r="F200" s="8"/>
      <c r="G200" s="7"/>
    </row>
    <row r="201" spans="1:7" ht="30" customHeight="1">
      <c r="A201" s="170"/>
      <c r="B201" s="170"/>
      <c r="C201" s="202"/>
      <c r="D201" s="202"/>
      <c r="E201" s="7"/>
      <c r="F201" s="8"/>
      <c r="G201" s="7"/>
    </row>
    <row r="202" spans="1:7" ht="30" customHeight="1">
      <c r="A202" s="170"/>
      <c r="B202" s="170"/>
      <c r="C202" s="202"/>
      <c r="D202" s="202"/>
      <c r="E202" s="7"/>
      <c r="F202" s="8"/>
      <c r="G202" s="7"/>
    </row>
    <row r="203" spans="1:7" ht="30" customHeight="1">
      <c r="A203" s="170"/>
      <c r="B203" s="170"/>
      <c r="C203" s="202"/>
      <c r="D203" s="202"/>
      <c r="E203" s="7"/>
      <c r="F203" s="8"/>
      <c r="G203" s="7"/>
    </row>
    <row r="204" spans="1:7" ht="30" customHeight="1">
      <c r="A204" s="170"/>
      <c r="B204" s="170"/>
      <c r="C204" s="202"/>
      <c r="D204" s="202"/>
      <c r="E204" s="7"/>
      <c r="F204" s="8"/>
      <c r="G204" s="7"/>
    </row>
    <row r="205" spans="1:7" ht="30" customHeight="1">
      <c r="A205" s="170"/>
      <c r="B205" s="170"/>
      <c r="C205" s="202"/>
      <c r="D205" s="202"/>
      <c r="E205" s="7"/>
      <c r="F205" s="8"/>
      <c r="G205" s="7"/>
    </row>
    <row r="206" spans="1:7" ht="30" customHeight="1">
      <c r="A206" s="170"/>
      <c r="B206" s="170"/>
      <c r="C206" s="202"/>
      <c r="D206" s="202"/>
      <c r="E206" s="7"/>
      <c r="F206" s="8"/>
      <c r="G206" s="7"/>
    </row>
    <row r="207" spans="1:7" ht="30" customHeight="1">
      <c r="A207" s="170"/>
      <c r="B207" s="170"/>
      <c r="C207" s="202"/>
      <c r="D207" s="202"/>
      <c r="E207" s="7"/>
      <c r="F207" s="8"/>
      <c r="G207" s="7"/>
    </row>
    <row r="208" spans="1:7" ht="30" customHeight="1">
      <c r="A208" s="170"/>
      <c r="B208" s="170"/>
      <c r="C208" s="202"/>
      <c r="D208" s="202"/>
      <c r="E208" s="7"/>
      <c r="F208" s="8"/>
      <c r="G208" s="7"/>
    </row>
    <row r="209" spans="1:7" ht="30" customHeight="1">
      <c r="A209" s="170"/>
      <c r="B209" s="170"/>
      <c r="C209" s="202"/>
      <c r="D209" s="202"/>
      <c r="E209" s="7"/>
      <c r="F209" s="8"/>
      <c r="G209" s="7"/>
    </row>
    <row r="210" spans="1:7" ht="30" customHeight="1">
      <c r="A210" s="170"/>
      <c r="B210" s="170"/>
      <c r="C210" s="202"/>
      <c r="D210" s="202"/>
      <c r="E210" s="7"/>
      <c r="F210" s="8"/>
      <c r="G210" s="7"/>
    </row>
    <row r="211" spans="1:7" ht="30" customHeight="1">
      <c r="A211" s="170"/>
      <c r="B211" s="170"/>
      <c r="C211" s="202"/>
      <c r="D211" s="202"/>
      <c r="E211" s="7"/>
      <c r="F211" s="8"/>
      <c r="G211" s="7"/>
    </row>
    <row r="212" spans="1:7" ht="30" customHeight="1">
      <c r="A212" s="170"/>
      <c r="B212" s="170"/>
      <c r="C212" s="202"/>
      <c r="D212" s="202"/>
      <c r="E212" s="7"/>
      <c r="F212" s="8"/>
      <c r="G212" s="7"/>
    </row>
    <row r="213" spans="1:7" ht="30" customHeight="1">
      <c r="A213" s="170"/>
      <c r="B213" s="170"/>
      <c r="C213" s="202"/>
      <c r="D213" s="202"/>
      <c r="E213" s="7"/>
      <c r="F213" s="8"/>
      <c r="G213" s="7"/>
    </row>
    <row r="214" spans="1:7" ht="30" customHeight="1">
      <c r="A214" s="170"/>
      <c r="B214" s="170"/>
      <c r="C214" s="202"/>
      <c r="D214" s="202"/>
      <c r="E214" s="7"/>
      <c r="F214" s="8"/>
      <c r="G214" s="7"/>
    </row>
    <row r="215" spans="1:7" ht="30" customHeight="1">
      <c r="A215" s="170"/>
      <c r="B215" s="170"/>
      <c r="C215" s="202"/>
      <c r="D215" s="202"/>
      <c r="E215" s="7"/>
      <c r="F215" s="8"/>
      <c r="G215" s="7"/>
    </row>
    <row r="216" spans="1:7" ht="30" customHeight="1">
      <c r="A216" s="170"/>
      <c r="B216" s="170"/>
      <c r="C216" s="202"/>
      <c r="D216" s="202"/>
      <c r="E216" s="7"/>
      <c r="F216" s="8"/>
      <c r="G216" s="7"/>
    </row>
    <row r="217" spans="1:7" ht="30" customHeight="1">
      <c r="A217" s="170"/>
      <c r="B217" s="170"/>
      <c r="C217" s="202"/>
      <c r="D217" s="202"/>
      <c r="E217" s="7"/>
      <c r="F217" s="8"/>
      <c r="G217" s="7"/>
    </row>
    <row r="218" spans="1:7" ht="30" customHeight="1">
      <c r="A218" s="170"/>
      <c r="B218" s="170"/>
      <c r="C218" s="202"/>
      <c r="D218" s="202"/>
      <c r="E218" s="7"/>
      <c r="F218" s="8"/>
      <c r="G218" s="7"/>
    </row>
    <row r="219" spans="1:7" ht="30" customHeight="1">
      <c r="A219" s="170"/>
      <c r="B219" s="170"/>
      <c r="C219" s="202"/>
      <c r="D219" s="202"/>
      <c r="E219" s="7"/>
      <c r="F219" s="8"/>
      <c r="G219" s="7"/>
    </row>
    <row r="220" spans="1:7" ht="30" customHeight="1">
      <c r="A220" s="170"/>
      <c r="B220" s="170"/>
      <c r="C220" s="202"/>
      <c r="D220" s="202"/>
      <c r="E220" s="7"/>
      <c r="F220" s="8"/>
      <c r="G220" s="7"/>
    </row>
    <row r="221" spans="1:7" ht="30" customHeight="1">
      <c r="A221" s="170"/>
      <c r="B221" s="170"/>
      <c r="C221" s="202"/>
      <c r="D221" s="202"/>
      <c r="E221" s="7"/>
      <c r="F221" s="8"/>
      <c r="G221" s="7"/>
    </row>
    <row r="222" spans="1:7" ht="30" customHeight="1">
      <c r="A222" s="170"/>
      <c r="B222" s="170"/>
      <c r="C222" s="202"/>
      <c r="D222" s="202"/>
      <c r="E222" s="7"/>
      <c r="F222" s="8"/>
      <c r="G222" s="7"/>
    </row>
    <row r="223" spans="1:7" ht="30" customHeight="1">
      <c r="A223" s="170"/>
      <c r="B223" s="170"/>
      <c r="C223" s="202"/>
      <c r="D223" s="202"/>
      <c r="E223" s="7"/>
      <c r="F223" s="8"/>
      <c r="G223" s="7"/>
    </row>
    <row r="224" spans="1:7" ht="30" customHeight="1">
      <c r="A224" s="170"/>
      <c r="B224" s="170"/>
      <c r="C224" s="202"/>
      <c r="D224" s="202"/>
      <c r="E224" s="7"/>
      <c r="F224" s="8"/>
      <c r="G224" s="7"/>
    </row>
    <row r="225" spans="1:7" ht="30" customHeight="1">
      <c r="A225" s="170"/>
      <c r="B225" s="170"/>
      <c r="C225" s="202"/>
      <c r="D225" s="202"/>
      <c r="E225" s="7"/>
      <c r="F225" s="8"/>
      <c r="G225" s="7"/>
    </row>
    <row r="226" spans="1:7" ht="30" customHeight="1">
      <c r="A226" s="170"/>
      <c r="B226" s="170"/>
      <c r="C226" s="202"/>
      <c r="D226" s="202"/>
      <c r="E226" s="7"/>
      <c r="F226" s="8"/>
      <c r="G226" s="7"/>
    </row>
    <row r="227" spans="1:7" ht="30" customHeight="1">
      <c r="A227" s="170"/>
      <c r="B227" s="170"/>
      <c r="C227" s="202"/>
      <c r="D227" s="202"/>
      <c r="E227" s="7"/>
      <c r="F227" s="8"/>
      <c r="G227" s="7"/>
    </row>
    <row r="228" spans="1:7" ht="30" customHeight="1">
      <c r="A228" s="170"/>
      <c r="B228" s="170"/>
      <c r="C228" s="202"/>
      <c r="D228" s="202"/>
      <c r="E228" s="7"/>
      <c r="F228" s="8"/>
      <c r="G228" s="7"/>
    </row>
    <row r="229" spans="1:7" ht="30" customHeight="1">
      <c r="A229" s="170"/>
      <c r="B229" s="170"/>
      <c r="C229" s="202"/>
      <c r="D229" s="202"/>
      <c r="E229" s="7"/>
      <c r="F229" s="8"/>
      <c r="G229" s="7"/>
    </row>
    <row r="230" spans="1:7" ht="30" customHeight="1">
      <c r="A230" s="170"/>
      <c r="B230" s="170"/>
      <c r="C230" s="202"/>
      <c r="D230" s="202"/>
      <c r="E230" s="7"/>
      <c r="F230" s="8"/>
      <c r="G230" s="7"/>
    </row>
    <row r="231" spans="1:7" ht="30" customHeight="1">
      <c r="A231" s="170"/>
      <c r="B231" s="170"/>
      <c r="C231" s="202"/>
      <c r="D231" s="202"/>
      <c r="E231" s="7"/>
      <c r="F231" s="8"/>
      <c r="G231" s="7"/>
    </row>
    <row r="232" spans="1:7" ht="30" customHeight="1">
      <c r="A232" s="170"/>
      <c r="B232" s="170"/>
      <c r="C232" s="202"/>
      <c r="D232" s="202"/>
      <c r="E232" s="7"/>
      <c r="F232" s="8"/>
      <c r="G232" s="7"/>
    </row>
    <row r="233" spans="1:7" ht="30" customHeight="1">
      <c r="A233" s="170"/>
      <c r="B233" s="170"/>
      <c r="C233" s="202"/>
      <c r="D233" s="202"/>
      <c r="E233" s="7"/>
      <c r="F233" s="8"/>
      <c r="G233" s="7"/>
    </row>
    <row r="234" spans="1:7" ht="30" customHeight="1">
      <c r="A234" s="170"/>
      <c r="B234" s="170"/>
      <c r="C234" s="202"/>
      <c r="D234" s="202"/>
      <c r="E234" s="7"/>
      <c r="F234" s="8"/>
      <c r="G234" s="7"/>
    </row>
    <row r="235" spans="1:7" ht="30" customHeight="1">
      <c r="A235" s="170"/>
      <c r="B235" s="170"/>
      <c r="C235" s="202"/>
      <c r="D235" s="202"/>
      <c r="E235" s="7"/>
      <c r="F235" s="8"/>
      <c r="G235" s="7"/>
    </row>
    <row r="236" spans="1:7" ht="30" customHeight="1">
      <c r="A236" s="170"/>
      <c r="B236" s="170"/>
      <c r="C236" s="202"/>
      <c r="D236" s="202"/>
      <c r="E236" s="7"/>
      <c r="F236" s="8"/>
      <c r="G236" s="7"/>
    </row>
    <row r="237" spans="1:7" ht="30" customHeight="1">
      <c r="A237" s="170"/>
      <c r="B237" s="170"/>
      <c r="C237" s="202"/>
      <c r="D237" s="202"/>
      <c r="E237" s="7"/>
      <c r="F237" s="8"/>
      <c r="G237" s="7"/>
    </row>
    <row r="238" spans="1:7" ht="30" customHeight="1">
      <c r="A238" s="170"/>
      <c r="B238" s="170"/>
      <c r="C238" s="202"/>
      <c r="D238" s="202"/>
      <c r="E238" s="7"/>
      <c r="F238" s="8"/>
      <c r="G238" s="7"/>
    </row>
    <row r="239" spans="1:7" ht="30" customHeight="1">
      <c r="A239" s="170"/>
      <c r="B239" s="170"/>
      <c r="C239" s="202"/>
      <c r="D239" s="202"/>
      <c r="E239" s="7"/>
      <c r="F239" s="8"/>
      <c r="G239" s="7"/>
    </row>
    <row r="240" spans="1:7" ht="30" customHeight="1">
      <c r="A240" s="170"/>
      <c r="B240" s="170"/>
      <c r="C240" s="202"/>
      <c r="D240" s="202"/>
      <c r="E240" s="7"/>
      <c r="F240" s="8"/>
      <c r="G240" s="7"/>
    </row>
    <row r="241" spans="1:7" ht="30" customHeight="1">
      <c r="A241" s="170"/>
      <c r="B241" s="170"/>
      <c r="C241" s="202"/>
      <c r="D241" s="202"/>
      <c r="E241" s="7"/>
      <c r="F241" s="8"/>
      <c r="G241" s="7"/>
    </row>
    <row r="242" spans="1:7" ht="30" customHeight="1">
      <c r="A242" s="170"/>
      <c r="B242" s="170"/>
      <c r="C242" s="202"/>
      <c r="D242" s="202"/>
      <c r="E242" s="7"/>
      <c r="F242" s="8"/>
      <c r="G242" s="7"/>
    </row>
    <row r="243" spans="1:7" ht="30" customHeight="1">
      <c r="A243" s="170"/>
      <c r="B243" s="170"/>
      <c r="C243" s="202"/>
      <c r="D243" s="202"/>
      <c r="E243" s="7"/>
      <c r="F243" s="8"/>
      <c r="G243" s="7"/>
    </row>
    <row r="244" spans="1:7" ht="30" customHeight="1">
      <c r="A244" s="170"/>
      <c r="B244" s="170"/>
      <c r="C244" s="202"/>
      <c r="D244" s="202"/>
      <c r="E244" s="7"/>
      <c r="F244" s="8"/>
      <c r="G244" s="7"/>
    </row>
    <row r="245" spans="1:7" ht="30" customHeight="1">
      <c r="A245" s="170"/>
      <c r="B245" s="170"/>
      <c r="C245" s="202"/>
      <c r="D245" s="202"/>
      <c r="E245" s="7"/>
      <c r="F245" s="8"/>
      <c r="G245" s="7"/>
    </row>
    <row r="246" spans="1:7" ht="30" customHeight="1">
      <c r="A246" s="170"/>
      <c r="B246" s="170"/>
      <c r="C246" s="202"/>
      <c r="D246" s="202"/>
      <c r="E246" s="7"/>
      <c r="F246" s="8"/>
      <c r="G246" s="7"/>
    </row>
    <row r="247" spans="1:7" ht="30" customHeight="1">
      <c r="A247" s="170"/>
      <c r="B247" s="170"/>
      <c r="C247" s="202"/>
      <c r="D247" s="202"/>
      <c r="E247" s="7"/>
      <c r="F247" s="8"/>
      <c r="G247" s="7"/>
    </row>
    <row r="248" spans="1:7" ht="30" customHeight="1">
      <c r="A248" s="170"/>
      <c r="B248" s="170"/>
      <c r="C248" s="202"/>
      <c r="D248" s="202"/>
      <c r="E248" s="7"/>
      <c r="F248" s="8"/>
      <c r="G248" s="7"/>
    </row>
    <row r="249" spans="1:7" ht="30" customHeight="1">
      <c r="A249" s="170"/>
      <c r="B249" s="170"/>
      <c r="C249" s="202"/>
      <c r="D249" s="202"/>
      <c r="E249" s="7"/>
      <c r="F249" s="8"/>
      <c r="G249" s="7"/>
    </row>
    <row r="250" spans="1:7" ht="30" customHeight="1">
      <c r="A250" s="170"/>
      <c r="B250" s="170"/>
      <c r="C250" s="202"/>
      <c r="D250" s="202"/>
      <c r="E250" s="7"/>
      <c r="F250" s="8"/>
      <c r="G250" s="7"/>
    </row>
    <row r="251" spans="1:7" ht="30" customHeight="1">
      <c r="A251" s="170"/>
      <c r="B251" s="170"/>
      <c r="C251" s="202"/>
      <c r="D251" s="202"/>
      <c r="E251" s="7"/>
      <c r="F251" s="8"/>
      <c r="G251" s="7"/>
    </row>
    <row r="252" spans="1:7" ht="30" customHeight="1">
      <c r="A252" s="170"/>
      <c r="B252" s="170"/>
      <c r="C252" s="202"/>
      <c r="D252" s="202"/>
      <c r="E252" s="7"/>
      <c r="F252" s="8"/>
      <c r="G252" s="7"/>
    </row>
    <row r="253" spans="1:7" ht="30" customHeight="1">
      <c r="A253" s="170"/>
      <c r="B253" s="170"/>
      <c r="C253" s="202"/>
      <c r="D253" s="202"/>
      <c r="E253" s="7"/>
      <c r="F253" s="8"/>
      <c r="G253" s="7"/>
    </row>
    <row r="254" spans="1:7" ht="30" customHeight="1">
      <c r="A254" s="170"/>
      <c r="B254" s="170"/>
      <c r="C254" s="202"/>
      <c r="D254" s="202"/>
      <c r="E254" s="7"/>
      <c r="F254" s="8"/>
      <c r="G254" s="7"/>
    </row>
    <row r="255" spans="1:7" ht="30" customHeight="1">
      <c r="A255" s="170"/>
      <c r="B255" s="170"/>
      <c r="C255" s="202"/>
      <c r="D255" s="202"/>
      <c r="E255" s="7"/>
      <c r="F255" s="8"/>
      <c r="G255" s="7"/>
    </row>
    <row r="256" spans="1:7" ht="30" customHeight="1">
      <c r="A256" s="170"/>
      <c r="B256" s="170"/>
      <c r="C256" s="202"/>
      <c r="D256" s="202"/>
      <c r="E256" s="7"/>
      <c r="F256" s="8"/>
      <c r="G256" s="7"/>
    </row>
    <row r="257" spans="1:7" ht="30" customHeight="1">
      <c r="A257" s="170"/>
      <c r="B257" s="170"/>
      <c r="C257" s="202"/>
      <c r="D257" s="202"/>
      <c r="E257" s="7"/>
      <c r="F257" s="8"/>
      <c r="G257" s="7"/>
    </row>
    <row r="258" spans="1:7" ht="30" customHeight="1">
      <c r="A258" s="170"/>
      <c r="B258" s="170"/>
      <c r="C258" s="202"/>
      <c r="D258" s="202"/>
      <c r="E258" s="7"/>
      <c r="F258" s="8"/>
      <c r="G258" s="7"/>
    </row>
    <row r="259" spans="1:7" ht="30" customHeight="1">
      <c r="A259" s="170"/>
      <c r="B259" s="170"/>
      <c r="C259" s="202"/>
      <c r="D259" s="202"/>
      <c r="E259" s="7"/>
      <c r="F259" s="8"/>
      <c r="G259" s="7"/>
    </row>
    <row r="260" spans="1:7" ht="30" customHeight="1">
      <c r="A260" s="170"/>
      <c r="B260" s="170"/>
      <c r="C260" s="202"/>
      <c r="D260" s="202"/>
      <c r="E260" s="7"/>
      <c r="F260" s="8"/>
      <c r="G260" s="7"/>
    </row>
    <row r="261" spans="1:7" ht="30" customHeight="1">
      <c r="A261" s="170"/>
      <c r="B261" s="170"/>
      <c r="C261" s="202"/>
      <c r="D261" s="202"/>
      <c r="E261" s="7"/>
      <c r="F261" s="8"/>
      <c r="G261" s="7"/>
    </row>
    <row r="262" spans="1:7" ht="30" customHeight="1">
      <c r="A262" s="170"/>
      <c r="B262" s="170"/>
      <c r="C262" s="202"/>
      <c r="D262" s="202"/>
      <c r="E262" s="7"/>
      <c r="F262" s="8"/>
      <c r="G262" s="7"/>
    </row>
    <row r="263" spans="1:7" ht="30" customHeight="1">
      <c r="A263" s="170"/>
      <c r="B263" s="170"/>
      <c r="C263" s="202"/>
      <c r="D263" s="202"/>
      <c r="E263" s="7"/>
      <c r="F263" s="8"/>
      <c r="G263" s="7"/>
    </row>
    <row r="264" spans="1:7" ht="30" customHeight="1">
      <c r="A264" s="170"/>
      <c r="B264" s="170"/>
      <c r="C264" s="202"/>
      <c r="D264" s="202"/>
      <c r="E264" s="7"/>
      <c r="F264" s="8"/>
      <c r="G264" s="7"/>
    </row>
    <row r="265" spans="1:7" ht="30" customHeight="1">
      <c r="A265" s="170"/>
      <c r="B265" s="170"/>
      <c r="C265" s="202"/>
      <c r="D265" s="202"/>
      <c r="E265" s="7"/>
      <c r="F265" s="8"/>
      <c r="G265" s="7"/>
    </row>
    <row r="266" spans="1:7" ht="30" customHeight="1">
      <c r="A266" s="170"/>
      <c r="B266" s="170"/>
      <c r="C266" s="202"/>
      <c r="D266" s="202"/>
      <c r="E266" s="7"/>
      <c r="F266" s="8"/>
      <c r="G266" s="7"/>
    </row>
    <row r="267" spans="1:7" ht="30" customHeight="1">
      <c r="A267" s="170"/>
      <c r="B267" s="170"/>
      <c r="C267" s="202"/>
      <c r="D267" s="202"/>
      <c r="E267" s="7"/>
      <c r="F267" s="8"/>
      <c r="G267" s="7"/>
    </row>
    <row r="268" spans="1:7" ht="30" customHeight="1">
      <c r="A268" s="170"/>
      <c r="B268" s="170"/>
      <c r="C268" s="202"/>
      <c r="D268" s="202"/>
      <c r="E268" s="7"/>
      <c r="F268" s="8"/>
      <c r="G268" s="7"/>
    </row>
    <row r="269" spans="1:7" ht="30" customHeight="1">
      <c r="A269" s="170"/>
      <c r="B269" s="170"/>
      <c r="C269" s="202"/>
      <c r="D269" s="202"/>
      <c r="E269" s="7"/>
      <c r="F269" s="8"/>
      <c r="G269" s="7"/>
    </row>
    <row r="270" spans="1:7" ht="30" customHeight="1">
      <c r="A270" s="170"/>
      <c r="B270" s="170"/>
      <c r="C270" s="202"/>
      <c r="D270" s="202"/>
      <c r="E270" s="7"/>
      <c r="F270" s="8"/>
      <c r="G270" s="7"/>
    </row>
    <row r="271" spans="1:7" ht="30" customHeight="1">
      <c r="A271" s="170"/>
      <c r="B271" s="170"/>
      <c r="C271" s="202"/>
      <c r="D271" s="202"/>
      <c r="E271" s="7"/>
      <c r="F271" s="8"/>
      <c r="G271" s="7"/>
    </row>
    <row r="272" spans="1:7" ht="30" customHeight="1">
      <c r="A272" s="170"/>
      <c r="B272" s="170"/>
      <c r="C272" s="202"/>
      <c r="D272" s="202"/>
      <c r="E272" s="7"/>
      <c r="F272" s="8"/>
      <c r="G272" s="7"/>
    </row>
    <row r="273" spans="1:7" ht="30" customHeight="1">
      <c r="A273" s="170"/>
      <c r="B273" s="170"/>
      <c r="C273" s="202"/>
      <c r="D273" s="202"/>
      <c r="E273" s="7"/>
      <c r="F273" s="8"/>
      <c r="G273" s="7"/>
    </row>
    <row r="274" spans="1:7" ht="30" customHeight="1">
      <c r="A274" s="170"/>
      <c r="B274" s="170"/>
      <c r="C274" s="202"/>
      <c r="D274" s="202"/>
      <c r="E274" s="7"/>
      <c r="F274" s="8"/>
      <c r="G274" s="7"/>
    </row>
    <row r="275" spans="1:7" ht="30" customHeight="1">
      <c r="A275" s="170"/>
      <c r="B275" s="170"/>
      <c r="C275" s="202"/>
      <c r="D275" s="202"/>
      <c r="E275" s="7"/>
      <c r="F275" s="8"/>
      <c r="G275" s="7"/>
    </row>
    <row r="276" spans="1:7" ht="30" customHeight="1">
      <c r="A276" s="170"/>
      <c r="B276" s="170"/>
      <c r="C276" s="202"/>
      <c r="D276" s="202"/>
      <c r="E276" s="7"/>
      <c r="F276" s="8"/>
      <c r="G276" s="7"/>
    </row>
    <row r="277" spans="1:7" ht="30" customHeight="1">
      <c r="A277" s="170"/>
      <c r="B277" s="170"/>
      <c r="C277" s="202"/>
      <c r="D277" s="202"/>
      <c r="E277" s="7"/>
      <c r="F277" s="8"/>
      <c r="G277" s="7"/>
    </row>
    <row r="278" spans="1:7" ht="30" customHeight="1">
      <c r="A278" s="170"/>
      <c r="B278" s="170"/>
      <c r="C278" s="202"/>
      <c r="D278" s="202"/>
      <c r="E278" s="7"/>
      <c r="F278" s="8"/>
      <c r="G278" s="7"/>
    </row>
    <row r="279" spans="1:7" ht="30" customHeight="1">
      <c r="A279" s="170"/>
      <c r="B279" s="170"/>
      <c r="C279" s="202"/>
      <c r="D279" s="202"/>
      <c r="E279" s="7"/>
      <c r="F279" s="8"/>
      <c r="G279" s="7"/>
    </row>
    <row r="280" spans="1:7" ht="30" customHeight="1">
      <c r="A280" s="170"/>
      <c r="B280" s="170"/>
      <c r="C280" s="202"/>
      <c r="D280" s="202"/>
      <c r="E280" s="7"/>
      <c r="F280" s="8"/>
      <c r="G280" s="7"/>
    </row>
    <row r="281" spans="1:7" ht="30" customHeight="1">
      <c r="A281" s="170"/>
      <c r="B281" s="170"/>
      <c r="C281" s="202"/>
      <c r="D281" s="202"/>
      <c r="E281" s="7"/>
      <c r="F281" s="8"/>
      <c r="G281" s="7"/>
    </row>
    <row r="282" spans="1:7" ht="30" customHeight="1">
      <c r="A282" s="170"/>
      <c r="B282" s="170"/>
      <c r="C282" s="202"/>
      <c r="D282" s="202"/>
      <c r="E282" s="7"/>
      <c r="F282" s="8"/>
      <c r="G282" s="7"/>
    </row>
    <row r="283" spans="1:7" ht="30" customHeight="1">
      <c r="A283" s="170"/>
      <c r="B283" s="170"/>
      <c r="C283" s="202"/>
      <c r="D283" s="202"/>
      <c r="E283" s="7"/>
      <c r="F283" s="8"/>
      <c r="G283" s="7"/>
    </row>
    <row r="284" spans="1:7" ht="30" customHeight="1">
      <c r="A284" s="170"/>
      <c r="B284" s="170"/>
      <c r="C284" s="202"/>
      <c r="D284" s="202"/>
      <c r="E284" s="7"/>
      <c r="F284" s="8"/>
      <c r="G284" s="7"/>
    </row>
    <row r="285" spans="1:7" ht="30" customHeight="1">
      <c r="A285" s="170"/>
      <c r="B285" s="170"/>
      <c r="C285" s="202"/>
      <c r="D285" s="202"/>
      <c r="E285" s="7"/>
      <c r="F285" s="8"/>
      <c r="G285" s="7"/>
    </row>
    <row r="286" spans="1:7" ht="30" customHeight="1">
      <c r="A286" s="170"/>
      <c r="B286" s="170"/>
      <c r="C286" s="202"/>
      <c r="D286" s="202"/>
      <c r="E286" s="7"/>
      <c r="F286" s="8"/>
      <c r="G286" s="7"/>
    </row>
    <row r="287" spans="1:7" ht="30" customHeight="1">
      <c r="A287" s="170"/>
      <c r="B287" s="170"/>
      <c r="C287" s="202"/>
      <c r="D287" s="202"/>
      <c r="E287" s="7"/>
      <c r="F287" s="8"/>
      <c r="G287" s="7"/>
    </row>
    <row r="288" spans="1:7" ht="30" customHeight="1">
      <c r="A288" s="170"/>
      <c r="B288" s="170"/>
      <c r="C288" s="202"/>
      <c r="D288" s="202"/>
      <c r="E288" s="7"/>
      <c r="F288" s="8"/>
      <c r="G288" s="7"/>
    </row>
    <row r="289" spans="1:7" ht="30" customHeight="1">
      <c r="A289" s="170"/>
      <c r="B289" s="170"/>
      <c r="C289" s="202"/>
      <c r="D289" s="202"/>
      <c r="E289" s="7"/>
      <c r="F289" s="8"/>
      <c r="G289" s="7"/>
    </row>
    <row r="290" spans="1:7" ht="30" customHeight="1">
      <c r="A290" s="170"/>
      <c r="B290" s="170"/>
      <c r="C290" s="202"/>
      <c r="D290" s="202"/>
      <c r="E290" s="7"/>
      <c r="F290" s="8"/>
      <c r="G290" s="7"/>
    </row>
    <row r="291" spans="1:7" ht="30" customHeight="1">
      <c r="A291" s="170"/>
      <c r="B291" s="170"/>
      <c r="C291" s="202"/>
      <c r="D291" s="202"/>
      <c r="E291" s="7"/>
      <c r="F291" s="8"/>
      <c r="G291" s="7"/>
    </row>
    <row r="292" spans="1:7" ht="30" customHeight="1">
      <c r="A292" s="170"/>
      <c r="B292" s="170"/>
      <c r="C292" s="202"/>
      <c r="D292" s="202"/>
      <c r="E292" s="7"/>
      <c r="F292" s="8"/>
      <c r="G292" s="7"/>
    </row>
    <row r="293" spans="1:7" ht="30" customHeight="1">
      <c r="A293" s="170"/>
      <c r="B293" s="170"/>
      <c r="C293" s="202"/>
      <c r="D293" s="202"/>
      <c r="E293" s="7"/>
      <c r="F293" s="8"/>
      <c r="G293" s="7"/>
    </row>
    <row r="294" spans="1:7" ht="30" customHeight="1">
      <c r="A294" s="170"/>
      <c r="B294" s="170"/>
      <c r="C294" s="202"/>
      <c r="D294" s="202"/>
      <c r="E294" s="7"/>
      <c r="F294" s="8"/>
      <c r="G294" s="7"/>
    </row>
    <row r="295" spans="1:7" ht="30" customHeight="1">
      <c r="A295" s="170"/>
      <c r="B295" s="170"/>
      <c r="C295" s="202"/>
      <c r="D295" s="202"/>
      <c r="E295" s="7"/>
      <c r="F295" s="8"/>
      <c r="G295" s="7"/>
    </row>
    <row r="296" spans="1:7" ht="30" customHeight="1">
      <c r="A296" s="170"/>
      <c r="B296" s="170"/>
      <c r="C296" s="202"/>
      <c r="D296" s="202"/>
      <c r="E296" s="7"/>
      <c r="F296" s="8"/>
      <c r="G296" s="7"/>
    </row>
    <row r="297" spans="1:7" ht="30" customHeight="1">
      <c r="A297" s="170"/>
      <c r="B297" s="170"/>
      <c r="C297" s="202"/>
      <c r="D297" s="202"/>
      <c r="E297" s="7"/>
      <c r="F297" s="8"/>
      <c r="G297" s="7"/>
    </row>
    <row r="298" spans="1:7" ht="30" customHeight="1">
      <c r="A298" s="170"/>
      <c r="B298" s="170"/>
      <c r="C298" s="202"/>
      <c r="D298" s="202"/>
      <c r="E298" s="7"/>
      <c r="F298" s="8"/>
      <c r="G298" s="7"/>
    </row>
    <row r="299" spans="1:7" ht="30" customHeight="1">
      <c r="A299" s="170"/>
      <c r="B299" s="170"/>
      <c r="C299" s="202"/>
      <c r="D299" s="202"/>
      <c r="E299" s="7"/>
      <c r="F299" s="8"/>
      <c r="G299" s="7"/>
    </row>
    <row r="300" spans="1:7" ht="30" customHeight="1">
      <c r="A300" s="170"/>
      <c r="B300" s="170"/>
      <c r="C300" s="202"/>
      <c r="D300" s="202"/>
      <c r="E300" s="7"/>
      <c r="F300" s="8"/>
      <c r="G300" s="7"/>
    </row>
    <row r="301" spans="1:7" ht="30" customHeight="1">
      <c r="A301" s="170"/>
      <c r="B301" s="170"/>
      <c r="C301" s="202"/>
      <c r="D301" s="202"/>
      <c r="E301" s="7"/>
      <c r="F301" s="8"/>
      <c r="G301" s="7"/>
    </row>
    <row r="302" spans="1:7" ht="30" customHeight="1">
      <c r="A302" s="170"/>
      <c r="B302" s="170"/>
      <c r="C302" s="202"/>
      <c r="D302" s="202"/>
      <c r="E302" s="7"/>
      <c r="F302" s="8"/>
      <c r="G302" s="7"/>
    </row>
    <row r="303" spans="1:7" ht="30" customHeight="1">
      <c r="A303" s="170"/>
      <c r="B303" s="170"/>
      <c r="C303" s="202"/>
      <c r="D303" s="202"/>
      <c r="E303" s="7"/>
      <c r="F303" s="8"/>
      <c r="G303" s="7"/>
    </row>
    <row r="304" spans="1:7" ht="30" customHeight="1">
      <c r="A304" s="170"/>
      <c r="B304" s="170"/>
      <c r="C304" s="202"/>
      <c r="D304" s="202"/>
      <c r="E304" s="7"/>
      <c r="F304" s="8"/>
      <c r="G304" s="7"/>
    </row>
    <row r="305" spans="1:7" ht="30" customHeight="1">
      <c r="A305" s="170"/>
      <c r="B305" s="170"/>
      <c r="C305" s="202"/>
      <c r="D305" s="202"/>
      <c r="E305" s="7"/>
      <c r="F305" s="8"/>
      <c r="G305" s="7"/>
    </row>
    <row r="306" spans="1:7" ht="30" customHeight="1">
      <c r="A306" s="170"/>
      <c r="B306" s="170"/>
      <c r="C306" s="202"/>
      <c r="D306" s="202"/>
      <c r="E306" s="7"/>
      <c r="F306" s="8"/>
      <c r="G306" s="7"/>
    </row>
    <row r="307" spans="1:7" ht="30" customHeight="1">
      <c r="A307" s="170"/>
      <c r="B307" s="170"/>
      <c r="C307" s="202"/>
      <c r="D307" s="202"/>
      <c r="E307" s="7"/>
      <c r="F307" s="8"/>
      <c r="G307" s="7"/>
    </row>
    <row r="308" spans="1:7" ht="30" customHeight="1">
      <c r="A308" s="170"/>
      <c r="B308" s="170"/>
      <c r="C308" s="202"/>
      <c r="D308" s="202"/>
      <c r="E308" s="7"/>
      <c r="F308" s="8"/>
      <c r="G308" s="7"/>
    </row>
    <row r="309" spans="1:7" ht="30" customHeight="1">
      <c r="A309" s="170"/>
      <c r="B309" s="170"/>
      <c r="C309" s="202"/>
      <c r="D309" s="202"/>
      <c r="E309" s="7"/>
      <c r="F309" s="8"/>
      <c r="G309" s="7"/>
    </row>
    <row r="310" spans="1:7" ht="30" customHeight="1">
      <c r="A310" s="170"/>
      <c r="B310" s="170"/>
      <c r="C310" s="202"/>
      <c r="D310" s="202"/>
      <c r="E310" s="7"/>
      <c r="F310" s="8"/>
      <c r="G310" s="7"/>
    </row>
    <row r="311" spans="1:7" ht="30" customHeight="1">
      <c r="A311" s="170"/>
      <c r="B311" s="170"/>
      <c r="C311" s="202"/>
      <c r="D311" s="202"/>
      <c r="E311" s="7"/>
      <c r="F311" s="8"/>
      <c r="G311" s="7"/>
    </row>
    <row r="312" spans="1:7" ht="30" customHeight="1">
      <c r="A312" s="170"/>
      <c r="B312" s="170"/>
      <c r="C312" s="202"/>
      <c r="D312" s="202"/>
      <c r="E312" s="7"/>
      <c r="F312" s="8"/>
      <c r="G312" s="7"/>
    </row>
    <row r="313" spans="1:7" ht="30" customHeight="1">
      <c r="A313" s="170"/>
      <c r="B313" s="170"/>
      <c r="C313" s="202"/>
      <c r="D313" s="202"/>
      <c r="E313" s="7"/>
      <c r="F313" s="8"/>
      <c r="G313" s="7"/>
    </row>
    <row r="314" spans="1:7" ht="30" customHeight="1">
      <c r="A314" s="170"/>
      <c r="B314" s="170"/>
      <c r="C314" s="202"/>
      <c r="D314" s="202"/>
      <c r="E314" s="7"/>
      <c r="F314" s="8"/>
      <c r="G314" s="7"/>
    </row>
    <row r="315" spans="1:7" ht="30" customHeight="1">
      <c r="A315" s="170"/>
      <c r="B315" s="170"/>
      <c r="C315" s="202"/>
      <c r="D315" s="202"/>
      <c r="E315" s="7"/>
      <c r="F315" s="8"/>
      <c r="G315" s="7"/>
    </row>
    <row r="316" spans="1:7" ht="30" customHeight="1">
      <c r="A316" s="170"/>
      <c r="B316" s="170"/>
      <c r="C316" s="202"/>
      <c r="D316" s="202"/>
      <c r="E316" s="7"/>
      <c r="F316" s="8"/>
      <c r="G316" s="7"/>
    </row>
    <row r="317" spans="1:7" ht="30" customHeight="1">
      <c r="A317" s="170"/>
      <c r="B317" s="170"/>
      <c r="C317" s="202"/>
      <c r="D317" s="202"/>
      <c r="E317" s="7"/>
      <c r="F317" s="8"/>
      <c r="G317" s="7"/>
    </row>
    <row r="318" spans="1:7" ht="30" customHeight="1">
      <c r="A318" s="170"/>
      <c r="B318" s="170"/>
      <c r="C318" s="202"/>
      <c r="D318" s="202"/>
      <c r="E318" s="7"/>
      <c r="F318" s="8"/>
      <c r="G318" s="7"/>
    </row>
    <row r="319" spans="1:7" ht="30" customHeight="1">
      <c r="A319" s="170"/>
      <c r="B319" s="170"/>
      <c r="C319" s="202"/>
      <c r="D319" s="202"/>
      <c r="E319" s="7"/>
      <c r="F319" s="8"/>
      <c r="G319" s="7"/>
    </row>
    <row r="320" spans="1:7" ht="30" customHeight="1">
      <c r="A320" s="170"/>
      <c r="B320" s="170"/>
      <c r="C320" s="202"/>
      <c r="D320" s="202"/>
      <c r="E320" s="7"/>
      <c r="F320" s="8"/>
      <c r="G320" s="7"/>
    </row>
    <row r="321" spans="1:7" ht="30" customHeight="1">
      <c r="A321" s="170"/>
      <c r="B321" s="170"/>
      <c r="C321" s="202"/>
      <c r="D321" s="202"/>
      <c r="E321" s="7"/>
      <c r="F321" s="8"/>
      <c r="G321" s="7"/>
    </row>
    <row r="322" spans="1:7" ht="30" customHeight="1">
      <c r="A322" s="170"/>
      <c r="B322" s="170"/>
      <c r="C322" s="202"/>
      <c r="D322" s="202"/>
      <c r="E322" s="7"/>
      <c r="F322" s="8"/>
      <c r="G322" s="7"/>
    </row>
    <row r="323" spans="1:7" ht="30" customHeight="1">
      <c r="A323" s="170"/>
      <c r="B323" s="170"/>
      <c r="C323" s="202"/>
      <c r="D323" s="202"/>
      <c r="E323" s="7"/>
      <c r="F323" s="8"/>
      <c r="G323" s="7"/>
    </row>
    <row r="324" spans="1:7" ht="30" customHeight="1">
      <c r="A324" s="170"/>
      <c r="B324" s="170"/>
      <c r="C324" s="202"/>
      <c r="D324" s="202"/>
      <c r="E324" s="7"/>
      <c r="F324" s="8"/>
      <c r="G324" s="7"/>
    </row>
    <row r="325" spans="1:7" ht="30" customHeight="1">
      <c r="A325" s="170"/>
      <c r="B325" s="170"/>
      <c r="C325" s="202"/>
      <c r="D325" s="202"/>
      <c r="E325" s="7"/>
      <c r="F325" s="8"/>
      <c r="G325" s="7"/>
    </row>
    <row r="326" spans="1:7" ht="30" customHeight="1">
      <c r="A326" s="170"/>
      <c r="B326" s="170"/>
      <c r="C326" s="202"/>
      <c r="D326" s="202"/>
      <c r="E326" s="7"/>
      <c r="F326" s="8"/>
      <c r="G326" s="7"/>
    </row>
    <row r="327" spans="1:7" ht="30" customHeight="1">
      <c r="A327" s="170"/>
      <c r="B327" s="170"/>
      <c r="C327" s="202"/>
      <c r="D327" s="202"/>
      <c r="E327" s="7"/>
      <c r="F327" s="8"/>
      <c r="G327" s="7"/>
    </row>
    <row r="328" spans="1:7" ht="30" customHeight="1">
      <c r="A328" s="170"/>
      <c r="B328" s="170"/>
      <c r="C328" s="202"/>
      <c r="D328" s="202"/>
      <c r="E328" s="7"/>
      <c r="F328" s="8"/>
      <c r="G328" s="7"/>
    </row>
    <row r="329" spans="1:7" ht="30" customHeight="1">
      <c r="A329" s="170"/>
      <c r="B329" s="170"/>
      <c r="C329" s="202"/>
      <c r="D329" s="202"/>
      <c r="E329" s="7"/>
      <c r="F329" s="8"/>
      <c r="G329" s="7"/>
    </row>
    <row r="330" spans="1:7" ht="30" customHeight="1">
      <c r="A330" s="170"/>
      <c r="B330" s="170"/>
      <c r="C330" s="202"/>
      <c r="D330" s="202"/>
      <c r="E330" s="7"/>
      <c r="F330" s="8"/>
      <c r="G330" s="7"/>
    </row>
    <row r="331" spans="1:7" ht="30" customHeight="1">
      <c r="A331" s="170"/>
      <c r="B331" s="170"/>
      <c r="C331" s="202"/>
      <c r="D331" s="202"/>
      <c r="E331" s="7"/>
      <c r="F331" s="8"/>
      <c r="G331" s="7"/>
    </row>
    <row r="332" spans="1:7" ht="30" customHeight="1">
      <c r="A332" s="170"/>
      <c r="B332" s="170"/>
      <c r="C332" s="202"/>
      <c r="D332" s="202"/>
      <c r="E332" s="7"/>
      <c r="F332" s="8"/>
      <c r="G332" s="7"/>
    </row>
    <row r="333" spans="1:7" ht="30" customHeight="1">
      <c r="A333" s="170"/>
      <c r="B333" s="170"/>
      <c r="C333" s="202"/>
      <c r="D333" s="202"/>
      <c r="E333" s="7"/>
      <c r="F333" s="8"/>
      <c r="G333" s="7"/>
    </row>
    <row r="334" spans="1:7" ht="30" customHeight="1">
      <c r="A334" s="170"/>
      <c r="B334" s="170"/>
      <c r="C334" s="202"/>
      <c r="D334" s="202"/>
      <c r="E334" s="7"/>
      <c r="F334" s="8"/>
      <c r="G334" s="7"/>
    </row>
    <row r="335" spans="1:7" ht="30" customHeight="1">
      <c r="A335" s="170"/>
      <c r="B335" s="170"/>
      <c r="C335" s="202"/>
      <c r="D335" s="202"/>
      <c r="E335" s="7"/>
      <c r="F335" s="8"/>
      <c r="G335" s="7"/>
    </row>
    <row r="336" spans="1:7" ht="30" customHeight="1">
      <c r="A336" s="170"/>
      <c r="B336" s="170"/>
      <c r="C336" s="202"/>
      <c r="D336" s="202"/>
      <c r="E336" s="7"/>
      <c r="F336" s="8"/>
      <c r="G336" s="7"/>
    </row>
    <row r="337" spans="1:7" ht="30" customHeight="1">
      <c r="A337" s="170"/>
      <c r="B337" s="170"/>
      <c r="C337" s="202"/>
      <c r="D337" s="202"/>
      <c r="E337" s="7"/>
      <c r="F337" s="8"/>
      <c r="G337" s="7"/>
    </row>
    <row r="338" spans="1:7" ht="30" customHeight="1">
      <c r="A338" s="170"/>
      <c r="B338" s="170"/>
      <c r="C338" s="202"/>
      <c r="D338" s="202"/>
      <c r="E338" s="7"/>
      <c r="F338" s="8"/>
      <c r="G338" s="7"/>
    </row>
    <row r="339" spans="1:7" ht="30" customHeight="1">
      <c r="A339" s="170"/>
      <c r="B339" s="170"/>
      <c r="C339" s="202"/>
      <c r="D339" s="202"/>
      <c r="E339" s="7"/>
      <c r="F339" s="8"/>
      <c r="G339" s="7"/>
    </row>
    <row r="340" spans="1:7" ht="30" customHeight="1">
      <c r="A340" s="170"/>
      <c r="B340" s="170"/>
      <c r="C340" s="202"/>
      <c r="D340" s="202"/>
      <c r="E340" s="7"/>
      <c r="F340" s="8"/>
      <c r="G340" s="7"/>
    </row>
    <row r="341" spans="1:7" ht="30" customHeight="1">
      <c r="A341" s="170"/>
      <c r="B341" s="170"/>
      <c r="C341" s="202"/>
      <c r="D341" s="202"/>
      <c r="E341" s="7"/>
      <c r="F341" s="8"/>
      <c r="G341" s="7"/>
    </row>
    <row r="342" spans="1:7" ht="30" customHeight="1">
      <c r="A342" s="170"/>
      <c r="B342" s="170"/>
      <c r="C342" s="202"/>
      <c r="D342" s="202"/>
      <c r="E342" s="7"/>
      <c r="F342" s="8"/>
      <c r="G342" s="7"/>
    </row>
    <row r="343" spans="1:7" ht="30" customHeight="1">
      <c r="A343" s="170"/>
      <c r="B343" s="170"/>
      <c r="C343" s="202"/>
      <c r="D343" s="202"/>
      <c r="E343" s="7"/>
      <c r="F343" s="8"/>
      <c r="G343" s="7"/>
    </row>
    <row r="344" spans="1:7" ht="30" customHeight="1">
      <c r="A344" s="170"/>
      <c r="B344" s="170"/>
      <c r="C344" s="202"/>
      <c r="D344" s="202"/>
      <c r="E344" s="7"/>
      <c r="F344" s="8"/>
      <c r="G344" s="7"/>
    </row>
    <row r="345" spans="1:7" ht="30" customHeight="1">
      <c r="A345" s="170"/>
      <c r="B345" s="170"/>
      <c r="C345" s="202"/>
      <c r="D345" s="202"/>
      <c r="E345" s="7"/>
      <c r="F345" s="8"/>
      <c r="G345" s="7"/>
    </row>
    <row r="346" spans="1:7" ht="30" customHeight="1">
      <c r="A346" s="170"/>
      <c r="B346" s="170"/>
      <c r="C346" s="202"/>
      <c r="D346" s="202"/>
      <c r="E346" s="7"/>
      <c r="F346" s="8"/>
      <c r="G346" s="7"/>
    </row>
    <row r="347" spans="1:7" ht="30" customHeight="1">
      <c r="A347" s="170"/>
      <c r="B347" s="170"/>
      <c r="C347" s="202"/>
      <c r="D347" s="202"/>
      <c r="E347" s="7"/>
      <c r="F347" s="8"/>
      <c r="G347" s="7"/>
    </row>
    <row r="348" spans="1:7" ht="30" customHeight="1">
      <c r="A348" s="170"/>
      <c r="B348" s="170"/>
      <c r="C348" s="202"/>
      <c r="D348" s="202"/>
      <c r="E348" s="7"/>
      <c r="F348" s="8"/>
      <c r="G348" s="7"/>
    </row>
    <row r="349" spans="1:7" ht="30" customHeight="1">
      <c r="A349" s="170"/>
      <c r="B349" s="170"/>
      <c r="C349" s="202"/>
      <c r="D349" s="202"/>
      <c r="E349" s="7"/>
      <c r="F349" s="8"/>
      <c r="G349" s="7"/>
    </row>
    <row r="350" spans="1:7" ht="30" customHeight="1">
      <c r="A350" s="170"/>
      <c r="B350" s="170"/>
      <c r="C350" s="202"/>
      <c r="D350" s="202"/>
      <c r="E350" s="7"/>
      <c r="F350" s="8"/>
      <c r="G350" s="7"/>
    </row>
    <row r="351" spans="1:7" ht="30" customHeight="1">
      <c r="A351" s="170"/>
      <c r="B351" s="170"/>
      <c r="C351" s="202"/>
      <c r="D351" s="202"/>
      <c r="E351" s="7"/>
      <c r="F351" s="8"/>
      <c r="G351" s="7"/>
    </row>
    <row r="352" spans="1:7" ht="30" customHeight="1">
      <c r="A352" s="170"/>
      <c r="B352" s="170"/>
      <c r="C352" s="202"/>
      <c r="D352" s="202"/>
      <c r="E352" s="7"/>
      <c r="F352" s="8"/>
      <c r="G352" s="7"/>
    </row>
    <row r="353" spans="1:7" ht="30" customHeight="1">
      <c r="A353" s="170"/>
      <c r="B353" s="170"/>
      <c r="C353" s="202"/>
      <c r="D353" s="202"/>
      <c r="E353" s="7"/>
      <c r="F353" s="8"/>
      <c r="G353" s="7"/>
    </row>
    <row r="354" spans="1:7" ht="30" customHeight="1">
      <c r="A354" s="170"/>
      <c r="B354" s="170"/>
      <c r="C354" s="202"/>
      <c r="D354" s="202"/>
      <c r="E354" s="7"/>
      <c r="F354" s="8"/>
      <c r="G354" s="7"/>
    </row>
    <row r="355" spans="1:7" ht="30" customHeight="1">
      <c r="A355" s="170"/>
      <c r="B355" s="170"/>
      <c r="C355" s="202"/>
      <c r="D355" s="202"/>
      <c r="E355" s="7"/>
      <c r="F355" s="8"/>
      <c r="G355" s="7"/>
    </row>
    <row r="356" spans="1:7" ht="30" customHeight="1">
      <c r="A356" s="170"/>
      <c r="B356" s="170"/>
      <c r="C356" s="202"/>
      <c r="D356" s="202"/>
      <c r="E356" s="7"/>
      <c r="F356" s="8"/>
      <c r="G356" s="7"/>
    </row>
    <row r="357" spans="1:7" ht="30" customHeight="1">
      <c r="A357" s="170"/>
      <c r="B357" s="170"/>
      <c r="C357" s="202"/>
      <c r="D357" s="202"/>
      <c r="E357" s="7"/>
      <c r="F357" s="8"/>
      <c r="G357" s="7"/>
    </row>
    <row r="358" spans="1:7" ht="30" customHeight="1">
      <c r="A358" s="170"/>
      <c r="B358" s="170"/>
      <c r="C358" s="202"/>
      <c r="D358" s="202"/>
      <c r="E358" s="7"/>
      <c r="F358" s="8"/>
      <c r="G358" s="7"/>
    </row>
    <row r="359" spans="1:7" ht="30" customHeight="1">
      <c r="A359" s="170"/>
      <c r="B359" s="170"/>
      <c r="C359" s="202"/>
      <c r="D359" s="202"/>
      <c r="E359" s="7"/>
      <c r="F359" s="8"/>
      <c r="G359" s="7"/>
    </row>
    <row r="360" spans="1:7" ht="30" customHeight="1">
      <c r="A360" s="170"/>
      <c r="B360" s="170"/>
      <c r="C360" s="202"/>
      <c r="D360" s="202"/>
      <c r="E360" s="7"/>
      <c r="F360" s="8"/>
      <c r="G360" s="7"/>
    </row>
    <row r="361" spans="1:7" ht="30" customHeight="1">
      <c r="A361" s="170"/>
      <c r="B361" s="170"/>
      <c r="C361" s="202"/>
      <c r="D361" s="202"/>
      <c r="E361" s="7"/>
      <c r="F361" s="8"/>
      <c r="G361" s="7"/>
    </row>
    <row r="362" spans="1:7" ht="30" customHeight="1">
      <c r="A362" s="170"/>
      <c r="B362" s="170"/>
      <c r="C362" s="202"/>
      <c r="D362" s="202"/>
      <c r="E362" s="7"/>
      <c r="F362" s="8"/>
      <c r="G362" s="7"/>
    </row>
    <row r="363" spans="1:7" ht="30" customHeight="1">
      <c r="A363" s="170"/>
      <c r="B363" s="170"/>
      <c r="C363" s="202"/>
      <c r="D363" s="202"/>
      <c r="E363" s="7"/>
      <c r="F363" s="8"/>
      <c r="G363" s="7"/>
    </row>
    <row r="364" spans="1:7" ht="30" customHeight="1">
      <c r="A364" s="170"/>
      <c r="B364" s="170"/>
      <c r="C364" s="202"/>
      <c r="D364" s="202"/>
      <c r="E364" s="7"/>
      <c r="F364" s="8"/>
      <c r="G364" s="7"/>
    </row>
    <row r="365" spans="1:7" ht="30" customHeight="1">
      <c r="A365" s="170"/>
      <c r="B365" s="170"/>
      <c r="C365" s="202"/>
      <c r="D365" s="202"/>
      <c r="E365" s="7"/>
      <c r="F365" s="8"/>
      <c r="G365" s="7"/>
    </row>
    <row r="366" spans="1:7" ht="30" customHeight="1">
      <c r="A366" s="170"/>
      <c r="B366" s="170"/>
      <c r="C366" s="202"/>
      <c r="D366" s="202"/>
      <c r="E366" s="7"/>
      <c r="F366" s="8"/>
      <c r="G366" s="7"/>
    </row>
    <row r="367" spans="1:7" ht="30" customHeight="1">
      <c r="A367" s="170"/>
      <c r="B367" s="170"/>
      <c r="C367" s="202"/>
      <c r="D367" s="202"/>
      <c r="E367" s="7"/>
      <c r="F367" s="8"/>
      <c r="G367" s="7"/>
    </row>
    <row r="368" spans="1:7" ht="30" customHeight="1">
      <c r="A368" s="170"/>
      <c r="B368" s="170"/>
      <c r="C368" s="202"/>
      <c r="D368" s="202"/>
      <c r="E368" s="7"/>
      <c r="F368" s="8"/>
      <c r="G368" s="7"/>
    </row>
    <row r="369" spans="1:7" ht="30" customHeight="1">
      <c r="A369" s="170"/>
      <c r="B369" s="170"/>
      <c r="C369" s="202"/>
      <c r="D369" s="202"/>
      <c r="E369" s="7"/>
      <c r="F369" s="8"/>
      <c r="G369" s="7"/>
    </row>
    <row r="370" spans="1:7" ht="30" customHeight="1">
      <c r="A370" s="170"/>
      <c r="B370" s="170"/>
      <c r="C370" s="202"/>
      <c r="D370" s="202"/>
      <c r="E370" s="7"/>
      <c r="F370" s="8"/>
      <c r="G370" s="7"/>
    </row>
    <row r="371" spans="1:7" ht="30" customHeight="1">
      <c r="A371" s="170"/>
      <c r="B371" s="170"/>
      <c r="C371" s="202"/>
      <c r="D371" s="202"/>
      <c r="E371" s="7"/>
      <c r="F371" s="8"/>
      <c r="G371" s="7"/>
    </row>
    <row r="372" spans="1:7" ht="30" customHeight="1">
      <c r="A372" s="170"/>
      <c r="B372" s="170"/>
      <c r="C372" s="202"/>
      <c r="D372" s="202"/>
      <c r="E372" s="7"/>
      <c r="F372" s="8"/>
      <c r="G372" s="7"/>
    </row>
    <row r="373" spans="1:7" ht="30" customHeight="1">
      <c r="A373" s="170"/>
      <c r="B373" s="170"/>
      <c r="C373" s="202"/>
      <c r="D373" s="202"/>
      <c r="E373" s="7"/>
      <c r="F373" s="8"/>
      <c r="G373" s="7"/>
    </row>
    <row r="374" spans="1:7" ht="30" customHeight="1">
      <c r="A374" s="170"/>
      <c r="B374" s="170"/>
      <c r="C374" s="202"/>
      <c r="D374" s="202"/>
      <c r="E374" s="7"/>
      <c r="F374" s="8"/>
      <c r="G374" s="7"/>
    </row>
    <row r="375" spans="1:7" ht="30" customHeight="1">
      <c r="A375" s="170"/>
      <c r="B375" s="170"/>
      <c r="C375" s="202"/>
      <c r="D375" s="202"/>
      <c r="E375" s="7"/>
      <c r="F375" s="8"/>
      <c r="G375" s="7"/>
    </row>
    <row r="376" spans="1:7" ht="30" customHeight="1">
      <c r="A376" s="170"/>
      <c r="B376" s="170"/>
      <c r="C376" s="202"/>
      <c r="D376" s="202"/>
      <c r="E376" s="7"/>
      <c r="F376" s="8"/>
      <c r="G376" s="7"/>
    </row>
    <row r="377" spans="1:7" ht="30" customHeight="1">
      <c r="A377" s="170"/>
      <c r="B377" s="170"/>
      <c r="C377" s="202"/>
      <c r="D377" s="202"/>
      <c r="E377" s="7"/>
      <c r="F377" s="8"/>
      <c r="G377" s="7"/>
    </row>
    <row r="378" spans="1:7" ht="30" customHeight="1">
      <c r="A378" s="170"/>
      <c r="B378" s="170"/>
      <c r="C378" s="202"/>
      <c r="D378" s="202"/>
      <c r="E378" s="7"/>
      <c r="F378" s="8"/>
      <c r="G378" s="7"/>
    </row>
    <row r="379" spans="1:7" ht="30" customHeight="1">
      <c r="A379" s="170"/>
      <c r="B379" s="170"/>
      <c r="C379" s="202"/>
      <c r="D379" s="202"/>
      <c r="E379" s="7"/>
      <c r="F379" s="8"/>
      <c r="G379" s="7"/>
    </row>
    <row r="380" spans="1:7" ht="30" customHeight="1">
      <c r="A380" s="170"/>
      <c r="B380" s="170"/>
      <c r="C380" s="202"/>
      <c r="D380" s="202"/>
      <c r="E380" s="7"/>
      <c r="F380" s="8"/>
      <c r="G380" s="7"/>
    </row>
    <row r="381" spans="1:7" ht="30" customHeight="1">
      <c r="A381" s="170"/>
      <c r="B381" s="170"/>
      <c r="C381" s="202"/>
      <c r="D381" s="202"/>
      <c r="E381" s="7"/>
      <c r="F381" s="8"/>
      <c r="G381" s="7"/>
    </row>
    <row r="382" spans="1:7" ht="30" customHeight="1">
      <c r="A382" s="170"/>
      <c r="B382" s="170"/>
      <c r="C382" s="202"/>
      <c r="D382" s="202"/>
      <c r="E382" s="7"/>
      <c r="F382" s="8"/>
      <c r="G382" s="7"/>
    </row>
    <row r="383" spans="1:7" ht="30" customHeight="1">
      <c r="A383" s="170"/>
      <c r="B383" s="170"/>
      <c r="C383" s="202"/>
      <c r="D383" s="202"/>
      <c r="E383" s="7"/>
      <c r="F383" s="8"/>
      <c r="G383" s="7"/>
    </row>
    <row r="384" spans="1:7" ht="30" customHeight="1">
      <c r="A384" s="170"/>
      <c r="B384" s="170"/>
      <c r="C384" s="202"/>
      <c r="D384" s="202"/>
      <c r="E384" s="7"/>
      <c r="F384" s="8"/>
      <c r="G384" s="7"/>
    </row>
    <row r="385" spans="1:7" ht="30" customHeight="1">
      <c r="A385" s="170"/>
      <c r="B385" s="170"/>
      <c r="C385" s="202"/>
      <c r="D385" s="202"/>
      <c r="E385" s="7"/>
      <c r="F385" s="8"/>
      <c r="G385" s="7"/>
    </row>
    <row r="386" spans="1:7" ht="30" customHeight="1">
      <c r="A386" s="170"/>
      <c r="B386" s="170"/>
      <c r="C386" s="202"/>
      <c r="D386" s="202"/>
      <c r="E386" s="7"/>
      <c r="F386" s="8"/>
      <c r="G386" s="7"/>
    </row>
    <row r="387" spans="1:7" ht="30" customHeight="1">
      <c r="A387" s="170"/>
      <c r="B387" s="170"/>
      <c r="C387" s="202"/>
      <c r="D387" s="202"/>
      <c r="E387" s="7"/>
      <c r="F387" s="8"/>
      <c r="G387" s="7"/>
    </row>
    <row r="388" spans="1:7" ht="30" customHeight="1">
      <c r="A388" s="170"/>
      <c r="B388" s="170"/>
      <c r="C388" s="202"/>
      <c r="D388" s="202"/>
      <c r="E388" s="7"/>
      <c r="F388" s="8"/>
      <c r="G388" s="7"/>
    </row>
    <row r="389" spans="1:7" ht="30" customHeight="1">
      <c r="A389" s="170"/>
      <c r="B389" s="170"/>
      <c r="C389" s="202"/>
      <c r="D389" s="202"/>
      <c r="E389" s="7"/>
      <c r="F389" s="8"/>
      <c r="G389" s="7"/>
    </row>
    <row r="390" spans="1:7" ht="30" customHeight="1">
      <c r="A390" s="170"/>
      <c r="B390" s="170"/>
      <c r="C390" s="202"/>
      <c r="D390" s="202"/>
      <c r="E390" s="7"/>
      <c r="F390" s="8"/>
      <c r="G390" s="7"/>
    </row>
    <row r="391" spans="1:7" ht="30" customHeight="1">
      <c r="A391" s="170"/>
      <c r="B391" s="170"/>
      <c r="C391" s="202"/>
      <c r="D391" s="202"/>
      <c r="E391" s="7"/>
      <c r="F391" s="8"/>
      <c r="G391" s="7"/>
    </row>
    <row r="392" spans="1:7" ht="30" customHeight="1">
      <c r="A392" s="170"/>
      <c r="B392" s="170"/>
      <c r="C392" s="202"/>
      <c r="D392" s="202"/>
      <c r="E392" s="7"/>
      <c r="F392" s="8"/>
      <c r="G392" s="7"/>
    </row>
    <row r="393" spans="1:7" ht="30" customHeight="1">
      <c r="A393" s="170"/>
      <c r="B393" s="170"/>
      <c r="C393" s="202"/>
      <c r="D393" s="202"/>
      <c r="E393" s="7"/>
      <c r="F393" s="8"/>
      <c r="G393" s="7"/>
    </row>
    <row r="394" spans="1:7" ht="30" customHeight="1">
      <c r="A394" s="170"/>
      <c r="B394" s="170"/>
      <c r="C394" s="202"/>
      <c r="D394" s="202"/>
      <c r="E394" s="7"/>
      <c r="F394" s="8"/>
      <c r="G394" s="7"/>
    </row>
    <row r="395" spans="1:7" ht="30" customHeight="1">
      <c r="A395" s="170"/>
      <c r="B395" s="170"/>
      <c r="C395" s="202"/>
      <c r="D395" s="202"/>
      <c r="E395" s="7"/>
      <c r="F395" s="8"/>
      <c r="G395" s="7"/>
    </row>
    <row r="396" spans="1:7" ht="30" customHeight="1">
      <c r="A396" s="170"/>
      <c r="B396" s="170"/>
      <c r="C396" s="202"/>
      <c r="D396" s="202"/>
      <c r="E396" s="7"/>
      <c r="F396" s="8"/>
      <c r="G396" s="7"/>
    </row>
    <row r="397" spans="1:7" ht="30" customHeight="1">
      <c r="A397" s="170"/>
      <c r="B397" s="170"/>
      <c r="C397" s="202"/>
      <c r="D397" s="202"/>
      <c r="E397" s="7"/>
      <c r="F397" s="8"/>
      <c r="G397" s="7"/>
    </row>
    <row r="398" spans="1:7" ht="30" customHeight="1">
      <c r="A398" s="170"/>
      <c r="B398" s="170"/>
      <c r="C398" s="202"/>
      <c r="D398" s="202"/>
      <c r="E398" s="7"/>
      <c r="F398" s="8"/>
      <c r="G398" s="7"/>
    </row>
    <row r="399" spans="1:7" ht="30" customHeight="1">
      <c r="A399" s="170"/>
      <c r="B399" s="170"/>
      <c r="C399" s="202"/>
      <c r="D399" s="202"/>
      <c r="E399" s="7"/>
      <c r="F399" s="8"/>
      <c r="G399" s="7"/>
    </row>
    <row r="400" spans="1:7" ht="30" customHeight="1">
      <c r="A400" s="170"/>
      <c r="B400" s="170"/>
      <c r="C400" s="202"/>
      <c r="D400" s="202"/>
      <c r="E400" s="7"/>
      <c r="F400" s="8"/>
      <c r="G400" s="7"/>
    </row>
    <row r="401" spans="1:7" ht="30" customHeight="1">
      <c r="A401" s="170"/>
      <c r="B401" s="170"/>
      <c r="C401" s="202"/>
      <c r="D401" s="202"/>
      <c r="E401" s="7"/>
      <c r="F401" s="8"/>
      <c r="G401" s="7"/>
    </row>
    <row r="402" spans="1:7" ht="30" customHeight="1">
      <c r="A402" s="170"/>
      <c r="B402" s="170"/>
      <c r="C402" s="202"/>
      <c r="D402" s="202"/>
      <c r="E402" s="7"/>
      <c r="F402" s="8"/>
      <c r="G402" s="7"/>
    </row>
    <row r="403" spans="1:7" ht="30" customHeight="1">
      <c r="A403" s="170"/>
      <c r="B403" s="170"/>
      <c r="C403" s="202"/>
      <c r="D403" s="202"/>
      <c r="E403" s="7"/>
      <c r="F403" s="8"/>
      <c r="G403" s="7"/>
    </row>
    <row r="404" spans="1:7" ht="30" customHeight="1">
      <c r="A404" s="170"/>
      <c r="B404" s="170"/>
      <c r="C404" s="202"/>
      <c r="D404" s="202"/>
      <c r="E404" s="7"/>
      <c r="F404" s="8"/>
      <c r="G404" s="7"/>
    </row>
    <row r="405" spans="1:7" ht="30" customHeight="1">
      <c r="A405" s="170"/>
      <c r="B405" s="170"/>
      <c r="C405" s="202"/>
      <c r="D405" s="202"/>
      <c r="E405" s="7"/>
      <c r="F405" s="8"/>
      <c r="G405" s="7"/>
    </row>
    <row r="406" spans="1:7" ht="30" customHeight="1">
      <c r="A406" s="170"/>
      <c r="B406" s="170"/>
      <c r="C406" s="202"/>
      <c r="D406" s="202"/>
      <c r="E406" s="7"/>
      <c r="F406" s="8"/>
      <c r="G406" s="7"/>
    </row>
    <row r="407" spans="1:7" ht="30" customHeight="1">
      <c r="A407" s="170"/>
      <c r="B407" s="170"/>
      <c r="C407" s="202"/>
      <c r="D407" s="202"/>
      <c r="E407" s="7"/>
      <c r="F407" s="8"/>
      <c r="G407" s="7"/>
    </row>
    <row r="408" spans="1:7" ht="30" customHeight="1">
      <c r="A408" s="170"/>
      <c r="B408" s="170"/>
      <c r="C408" s="202"/>
      <c r="D408" s="202"/>
      <c r="E408" s="7"/>
      <c r="F408" s="8"/>
      <c r="G408" s="7"/>
    </row>
    <row r="409" spans="1:7" ht="20.25" customHeight="1">
      <c r="A409" s="170"/>
      <c r="B409" s="170"/>
      <c r="C409" s="202"/>
      <c r="D409" s="202"/>
      <c r="E409" s="7"/>
      <c r="F409" s="8"/>
      <c r="G409" s="7"/>
    </row>
    <row r="410" spans="1:7" ht="20.25" customHeight="1">
      <c r="A410" s="170"/>
      <c r="B410" s="170"/>
      <c r="C410" s="202"/>
      <c r="D410" s="202"/>
      <c r="E410" s="7"/>
      <c r="F410" s="8"/>
      <c r="G410" s="7"/>
    </row>
    <row r="411" spans="1:7" ht="20.25" customHeight="1">
      <c r="A411" s="170"/>
      <c r="B411" s="170"/>
      <c r="C411" s="202"/>
      <c r="D411" s="202"/>
      <c r="E411" s="7"/>
      <c r="F411" s="8"/>
      <c r="G411" s="7"/>
    </row>
    <row r="412" spans="1:7" ht="13.5">
      <c r="A412" s="170"/>
      <c r="B412" s="170"/>
      <c r="C412" s="202"/>
      <c r="D412" s="202"/>
      <c r="E412" s="7"/>
      <c r="F412" s="8"/>
      <c r="G412" s="7"/>
    </row>
    <row r="413" spans="1:7" ht="13.5">
      <c r="A413" s="170"/>
      <c r="B413" s="170"/>
      <c r="C413" s="202"/>
      <c r="D413" s="202"/>
      <c r="E413" s="7"/>
      <c r="F413" s="8"/>
      <c r="G413" s="7"/>
    </row>
    <row r="414" spans="1:7" ht="13.5">
      <c r="A414" s="170"/>
      <c r="B414" s="170"/>
      <c r="C414" s="202"/>
      <c r="D414" s="202"/>
      <c r="E414" s="7"/>
      <c r="F414" s="8"/>
      <c r="G414" s="7"/>
    </row>
    <row r="415" spans="1:7" ht="13.5">
      <c r="A415" s="170"/>
      <c r="B415" s="170"/>
      <c r="C415" s="202"/>
      <c r="D415" s="202"/>
      <c r="E415" s="7"/>
      <c r="F415" s="8"/>
      <c r="G415" s="7"/>
    </row>
    <row r="416" spans="1:7" ht="13.5">
      <c r="A416" s="170"/>
      <c r="B416" s="170"/>
      <c r="C416" s="202"/>
      <c r="D416" s="202"/>
      <c r="E416" s="7"/>
      <c r="F416" s="8"/>
      <c r="G416" s="7"/>
    </row>
    <row r="417" spans="1:7" ht="13.5">
      <c r="A417" s="170"/>
      <c r="B417" s="170"/>
      <c r="C417" s="202"/>
      <c r="D417" s="202"/>
      <c r="E417" s="7"/>
      <c r="F417" s="8"/>
      <c r="G417" s="7"/>
    </row>
    <row r="418" spans="1:7" ht="13.5">
      <c r="A418" s="97"/>
      <c r="B418" s="97"/>
      <c r="C418" s="7"/>
      <c r="D418" s="7"/>
      <c r="E418" s="7"/>
      <c r="F418" s="8"/>
      <c r="G418" s="7"/>
    </row>
    <row r="419" spans="1:7" ht="13.5">
      <c r="A419" s="97"/>
      <c r="B419" s="97"/>
      <c r="C419" s="7"/>
      <c r="D419" s="7"/>
      <c r="E419" s="7"/>
      <c r="F419" s="8"/>
      <c r="G419" s="7"/>
    </row>
    <row r="420" spans="1:7" ht="13.5">
      <c r="A420" s="97"/>
      <c r="B420" s="97"/>
      <c r="C420" s="7"/>
      <c r="D420" s="7"/>
      <c r="E420" s="7"/>
      <c r="F420" s="8"/>
      <c r="G420" s="7"/>
    </row>
    <row r="421" spans="1:7" ht="13.5">
      <c r="A421" s="97"/>
      <c r="B421" s="97"/>
      <c r="C421" s="7"/>
      <c r="D421" s="7"/>
      <c r="E421" s="7"/>
      <c r="F421" s="8"/>
      <c r="G421" s="7"/>
    </row>
    <row r="422" spans="1:7" ht="13.5">
      <c r="A422" s="97"/>
      <c r="B422" s="97"/>
      <c r="C422" s="7"/>
      <c r="D422" s="7"/>
      <c r="E422" s="7"/>
      <c r="F422" s="8"/>
      <c r="G422" s="7"/>
    </row>
    <row r="423" spans="1:7" ht="13.5">
      <c r="A423" s="97"/>
      <c r="B423" s="97"/>
      <c r="C423" s="7"/>
      <c r="D423" s="7"/>
      <c r="E423" s="7"/>
      <c r="F423" s="8"/>
      <c r="G423" s="7"/>
    </row>
    <row r="424" spans="1:7" ht="13.5">
      <c r="A424" s="97"/>
      <c r="B424" s="97"/>
      <c r="C424" s="7"/>
      <c r="D424" s="7"/>
      <c r="E424" s="7"/>
      <c r="F424" s="8"/>
      <c r="G424" s="7"/>
    </row>
    <row r="425" spans="1:7" ht="13.5">
      <c r="A425" s="97"/>
      <c r="B425" s="97"/>
      <c r="C425" s="7"/>
      <c r="D425" s="7"/>
      <c r="E425" s="7"/>
      <c r="F425" s="8"/>
      <c r="G425" s="7"/>
    </row>
    <row r="426" spans="1:7" ht="13.5">
      <c r="A426" s="97"/>
      <c r="B426" s="97"/>
      <c r="C426" s="7"/>
      <c r="D426" s="7"/>
      <c r="E426" s="7"/>
      <c r="F426" s="8"/>
      <c r="G426" s="7"/>
    </row>
    <row r="427" spans="1:7" ht="13.5">
      <c r="A427" s="97"/>
      <c r="B427" s="97"/>
      <c r="C427" s="7"/>
      <c r="D427" s="7"/>
      <c r="E427" s="7"/>
      <c r="F427" s="8"/>
      <c r="G427" s="7"/>
    </row>
    <row r="428" spans="1:7" ht="13.5">
      <c r="A428" s="97"/>
      <c r="B428" s="97"/>
      <c r="C428" s="7"/>
      <c r="D428" s="7"/>
      <c r="E428" s="7"/>
      <c r="F428" s="8"/>
      <c r="G428" s="7"/>
    </row>
    <row r="429" spans="1:7" ht="13.5">
      <c r="A429" s="97"/>
      <c r="B429" s="97"/>
      <c r="C429" s="7"/>
      <c r="D429" s="7"/>
      <c r="E429" s="7"/>
      <c r="F429" s="8"/>
      <c r="G429" s="7"/>
    </row>
    <row r="430" spans="1:7" ht="13.5">
      <c r="A430" s="97"/>
      <c r="B430" s="97"/>
      <c r="C430" s="7"/>
      <c r="D430" s="7"/>
      <c r="E430" s="7"/>
      <c r="F430" s="8"/>
      <c r="G430" s="7"/>
    </row>
    <row r="431" spans="1:7" ht="13.5">
      <c r="A431" s="97"/>
      <c r="B431" s="97"/>
      <c r="C431" s="7"/>
      <c r="D431" s="7"/>
      <c r="E431" s="7"/>
      <c r="F431" s="8"/>
      <c r="G431" s="7"/>
    </row>
    <row r="432" spans="1:7" ht="13.5">
      <c r="A432" s="97"/>
      <c r="B432" s="97"/>
      <c r="C432" s="7"/>
      <c r="D432" s="7"/>
      <c r="E432" s="7"/>
      <c r="F432" s="8"/>
      <c r="G432" s="7"/>
    </row>
    <row r="433" spans="1:7" ht="13.5">
      <c r="A433" s="97"/>
      <c r="B433" s="97"/>
      <c r="C433" s="7"/>
      <c r="D433" s="7"/>
      <c r="E433" s="7"/>
      <c r="F433" s="8"/>
      <c r="G433" s="7"/>
    </row>
    <row r="434" spans="1:7" ht="13.5">
      <c r="A434" s="97"/>
      <c r="B434" s="97"/>
      <c r="C434" s="7"/>
      <c r="D434" s="7"/>
      <c r="E434" s="7"/>
      <c r="F434" s="8"/>
      <c r="G434" s="7"/>
    </row>
    <row r="435" spans="1:7" ht="13.5">
      <c r="A435" s="97"/>
      <c r="B435" s="97"/>
      <c r="C435" s="7"/>
      <c r="D435" s="7"/>
      <c r="E435" s="7"/>
      <c r="F435" s="8"/>
      <c r="G435" s="7"/>
    </row>
    <row r="436" spans="1:7" ht="13.5">
      <c r="A436" s="97"/>
      <c r="B436" s="97"/>
      <c r="C436" s="7"/>
      <c r="D436" s="7"/>
      <c r="E436" s="7"/>
      <c r="F436" s="8"/>
      <c r="G436" s="7"/>
    </row>
    <row r="437" spans="1:7" ht="13.5">
      <c r="A437" s="97"/>
      <c r="B437" s="97"/>
      <c r="C437" s="7"/>
      <c r="D437" s="7"/>
      <c r="E437" s="7"/>
      <c r="F437" s="8"/>
      <c r="G437" s="7"/>
    </row>
    <row r="438" spans="1:7" ht="13.5">
      <c r="A438" s="97"/>
      <c r="B438" s="97"/>
      <c r="C438" s="7"/>
      <c r="D438" s="7"/>
      <c r="E438" s="7"/>
      <c r="F438" s="9"/>
      <c r="G438" s="7"/>
    </row>
    <row r="439" spans="1:7" ht="13.5">
      <c r="A439" s="97"/>
      <c r="B439" s="97"/>
      <c r="C439" s="7"/>
      <c r="D439" s="7"/>
      <c r="E439" s="7"/>
      <c r="F439" s="9"/>
      <c r="G439" s="7"/>
    </row>
    <row r="440" spans="1:7" ht="13.5">
      <c r="A440" s="97"/>
      <c r="B440" s="97"/>
      <c r="C440" s="7"/>
      <c r="D440" s="7"/>
      <c r="E440" s="7"/>
      <c r="F440" s="9"/>
      <c r="G440" s="7"/>
    </row>
    <row r="441" spans="1:7" ht="13.5">
      <c r="A441" s="97"/>
      <c r="B441" s="97"/>
      <c r="C441" s="7"/>
      <c r="D441" s="7"/>
      <c r="E441" s="7"/>
      <c r="F441" s="9"/>
      <c r="G441" s="7"/>
    </row>
    <row r="442" spans="1:7" ht="13.5">
      <c r="A442" s="97"/>
      <c r="B442" s="97"/>
      <c r="C442" s="7"/>
      <c r="D442" s="7"/>
      <c r="E442" s="7"/>
      <c r="F442" s="9"/>
      <c r="G442" s="7"/>
    </row>
    <row r="443" spans="1:7" ht="13.5">
      <c r="A443" s="97"/>
      <c r="B443" s="97"/>
      <c r="C443" s="7"/>
      <c r="D443" s="7"/>
      <c r="E443" s="7"/>
      <c r="F443" s="9"/>
      <c r="G443" s="7"/>
    </row>
    <row r="444" spans="1:7" ht="13.5">
      <c r="A444" s="97"/>
      <c r="B444" s="97"/>
      <c r="C444" s="7"/>
      <c r="D444" s="7"/>
      <c r="E444" s="7"/>
      <c r="F444" s="9"/>
      <c r="G444" s="7"/>
    </row>
    <row r="445" spans="1:7" ht="13.5">
      <c r="A445" s="97"/>
      <c r="B445" s="97"/>
      <c r="C445" s="7"/>
      <c r="D445" s="7"/>
      <c r="E445" s="7"/>
      <c r="F445" s="9"/>
      <c r="G445" s="7"/>
    </row>
    <row r="446" spans="1:7" ht="13.5">
      <c r="A446" s="97"/>
      <c r="B446" s="97"/>
      <c r="C446" s="7"/>
      <c r="D446" s="7"/>
      <c r="E446" s="7"/>
      <c r="F446" s="9"/>
      <c r="G446" s="7"/>
    </row>
    <row r="447" spans="1:7" ht="13.5">
      <c r="A447" s="97"/>
      <c r="B447" s="97"/>
      <c r="C447" s="7"/>
      <c r="D447" s="7"/>
      <c r="E447" s="7"/>
      <c r="F447" s="9"/>
      <c r="G447" s="7"/>
    </row>
    <row r="448" spans="1:7" ht="13.5">
      <c r="A448" s="97"/>
      <c r="B448" s="97"/>
      <c r="C448" s="7"/>
      <c r="D448" s="7"/>
      <c r="E448" s="7"/>
      <c r="F448" s="9"/>
      <c r="G448" s="7"/>
    </row>
    <row r="449" spans="1:7" ht="13.5">
      <c r="A449" s="97"/>
      <c r="B449" s="97"/>
      <c r="C449" s="7"/>
      <c r="D449" s="7"/>
      <c r="E449" s="7"/>
      <c r="F449" s="9"/>
      <c r="G449" s="7"/>
    </row>
    <row r="450" spans="1:7" ht="13.5">
      <c r="A450" s="97"/>
      <c r="B450" s="97"/>
      <c r="C450" s="7"/>
      <c r="D450" s="7"/>
      <c r="E450" s="7"/>
      <c r="F450" s="9"/>
      <c r="G450" s="7"/>
    </row>
    <row r="451" spans="1:7" ht="13.5">
      <c r="A451" s="97"/>
      <c r="B451" s="97"/>
      <c r="C451" s="7"/>
      <c r="D451" s="7"/>
      <c r="E451" s="7"/>
      <c r="F451" s="9"/>
      <c r="G451" s="7"/>
    </row>
    <row r="452" spans="1:7" ht="13.5">
      <c r="A452" s="97"/>
      <c r="B452" s="97"/>
      <c r="C452" s="7"/>
      <c r="D452" s="7"/>
      <c r="E452" s="7"/>
      <c r="F452" s="9"/>
      <c r="G452" s="7"/>
    </row>
    <row r="453" spans="1:7" ht="13.5">
      <c r="A453" s="97"/>
      <c r="B453" s="97"/>
      <c r="C453" s="7"/>
      <c r="D453" s="7"/>
      <c r="E453" s="7"/>
      <c r="F453" s="9"/>
      <c r="G453" s="7"/>
    </row>
    <row r="454" spans="1:7" ht="13.5">
      <c r="A454" s="97"/>
      <c r="B454" s="97"/>
      <c r="C454" s="7"/>
      <c r="D454" s="7"/>
      <c r="E454" s="7"/>
      <c r="F454" s="9"/>
      <c r="G454" s="7"/>
    </row>
    <row r="455" spans="1:7" ht="13.5">
      <c r="A455" s="97"/>
      <c r="B455" s="97"/>
      <c r="C455" s="7"/>
      <c r="D455" s="7"/>
      <c r="E455" s="7"/>
      <c r="F455" s="9"/>
      <c r="G455" s="7"/>
    </row>
    <row r="456" spans="1:7" ht="13.5">
      <c r="A456" s="97"/>
      <c r="B456" s="97"/>
      <c r="C456" s="7"/>
      <c r="D456" s="7"/>
      <c r="E456" s="7"/>
      <c r="F456" s="9"/>
      <c r="G456" s="7"/>
    </row>
    <row r="457" spans="1:7" ht="13.5">
      <c r="A457" s="97"/>
      <c r="B457" s="97"/>
      <c r="C457" s="7"/>
      <c r="D457" s="7"/>
      <c r="E457" s="7"/>
      <c r="F457" s="9"/>
      <c r="G457" s="7"/>
    </row>
    <row r="458" spans="1:7" ht="13.5">
      <c r="A458" s="97"/>
      <c r="B458" s="97"/>
      <c r="C458" s="7"/>
      <c r="D458" s="7"/>
      <c r="E458" s="7"/>
      <c r="F458" s="9"/>
      <c r="G458" s="7"/>
    </row>
    <row r="459" spans="1:7" ht="13.5">
      <c r="A459" s="97"/>
      <c r="B459" s="97"/>
      <c r="C459" s="7"/>
      <c r="D459" s="7"/>
      <c r="E459" s="7"/>
      <c r="F459" s="9"/>
      <c r="G459" s="7"/>
    </row>
    <row r="460" spans="1:7" ht="13.5">
      <c r="A460" s="97"/>
      <c r="B460" s="97"/>
      <c r="C460" s="7"/>
      <c r="D460" s="7"/>
      <c r="E460" s="7"/>
      <c r="F460" s="9"/>
      <c r="G460" s="7"/>
    </row>
    <row r="461" spans="1:7" ht="13.5">
      <c r="A461" s="97"/>
      <c r="B461" s="97"/>
      <c r="C461" s="7"/>
      <c r="D461" s="7"/>
      <c r="E461" s="7"/>
      <c r="F461" s="9"/>
      <c r="G461" s="7"/>
    </row>
    <row r="462" spans="1:7" ht="13.5">
      <c r="A462" s="97"/>
      <c r="B462" s="97"/>
      <c r="C462" s="7"/>
      <c r="D462" s="7"/>
      <c r="E462" s="7"/>
      <c r="F462" s="9"/>
      <c r="G462" s="7"/>
    </row>
    <row r="463" spans="1:7" ht="13.5">
      <c r="A463" s="97"/>
      <c r="B463" s="97"/>
      <c r="C463" s="7"/>
      <c r="D463" s="7"/>
      <c r="E463" s="7"/>
      <c r="F463" s="9"/>
      <c r="G463" s="7"/>
    </row>
    <row r="464" spans="1:7" ht="13.5">
      <c r="A464" s="97"/>
      <c r="B464" s="97"/>
      <c r="C464" s="7"/>
      <c r="D464" s="7"/>
      <c r="E464" s="7"/>
      <c r="F464" s="9"/>
      <c r="G464" s="7"/>
    </row>
    <row r="465" spans="1:7" ht="13.5">
      <c r="A465" s="97"/>
      <c r="B465" s="97"/>
      <c r="C465" s="7"/>
      <c r="D465" s="7"/>
      <c r="E465" s="7"/>
      <c r="F465" s="9"/>
      <c r="G465" s="7"/>
    </row>
    <row r="466" spans="1:7" ht="13.5">
      <c r="A466" s="97"/>
      <c r="B466" s="97"/>
      <c r="C466" s="7"/>
      <c r="D466" s="7"/>
      <c r="E466" s="7"/>
      <c r="F466" s="9"/>
      <c r="G466" s="7"/>
    </row>
    <row r="467" spans="1:7" ht="13.5">
      <c r="A467" s="97"/>
      <c r="B467" s="97"/>
      <c r="C467" s="7"/>
      <c r="D467" s="7"/>
      <c r="E467" s="7"/>
      <c r="F467" s="9"/>
      <c r="G467" s="7"/>
    </row>
    <row r="468" spans="1:7" ht="13.5">
      <c r="A468" s="97"/>
      <c r="B468" s="97"/>
      <c r="C468" s="7"/>
      <c r="D468" s="7"/>
      <c r="E468" s="7"/>
      <c r="F468" s="9"/>
      <c r="G468" s="7"/>
    </row>
    <row r="469" spans="1:7" ht="13.5">
      <c r="A469" s="97"/>
      <c r="B469" s="97"/>
      <c r="C469" s="7"/>
      <c r="D469" s="7"/>
      <c r="E469" s="7"/>
      <c r="F469" s="9"/>
      <c r="G469" s="7"/>
    </row>
    <row r="470" spans="1:7" ht="13.5">
      <c r="A470" s="97"/>
      <c r="B470" s="97"/>
      <c r="C470" s="7"/>
      <c r="D470" s="7"/>
      <c r="E470" s="7"/>
      <c r="F470" s="9"/>
      <c r="G470" s="7"/>
    </row>
    <row r="471" spans="1:7" ht="13.5">
      <c r="A471" s="97"/>
      <c r="B471" s="97"/>
      <c r="C471" s="7"/>
      <c r="D471" s="7"/>
      <c r="E471" s="7"/>
      <c r="F471" s="9"/>
      <c r="G471" s="7"/>
    </row>
    <row r="472" spans="1:7" ht="13.5">
      <c r="A472" s="97"/>
      <c r="B472" s="97"/>
      <c r="C472" s="7"/>
      <c r="D472" s="7"/>
      <c r="E472" s="7"/>
      <c r="F472" s="9"/>
      <c r="G472" s="7"/>
    </row>
    <row r="473" spans="1:7" ht="13.5">
      <c r="A473" s="97"/>
      <c r="B473" s="97"/>
      <c r="C473" s="7"/>
      <c r="D473" s="7"/>
      <c r="E473" s="7"/>
      <c r="F473" s="9"/>
      <c r="G473" s="7"/>
    </row>
    <row r="474" spans="1:7" ht="13.5">
      <c r="A474" s="97"/>
      <c r="B474" s="97"/>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414:B414"/>
    <mergeCell ref="C414:D414"/>
    <mergeCell ref="A410:B410"/>
    <mergeCell ref="C410:D410"/>
    <mergeCell ref="A411:B411"/>
    <mergeCell ref="C411:D411"/>
    <mergeCell ref="A408:B408"/>
    <mergeCell ref="C408:D408"/>
    <mergeCell ref="A409:B409"/>
    <mergeCell ref="C409:D409"/>
    <mergeCell ref="A415:B415"/>
    <mergeCell ref="C415:D415"/>
    <mergeCell ref="A412:B412"/>
    <mergeCell ref="C412:D412"/>
    <mergeCell ref="A413:B413"/>
    <mergeCell ref="C413:D413"/>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0:B30"/>
    <mergeCell ref="C30:D30"/>
    <mergeCell ref="A36:B36"/>
    <mergeCell ref="C36:D36"/>
    <mergeCell ref="B29:C29"/>
    <mergeCell ref="A37:B37"/>
    <mergeCell ref="C37:D37"/>
    <mergeCell ref="A31:B31"/>
    <mergeCell ref="A32:B32"/>
    <mergeCell ref="C31:D31"/>
    <mergeCell ref="D21:E21"/>
    <mergeCell ref="A23:C23"/>
    <mergeCell ref="D23:G23"/>
    <mergeCell ref="A24:C24"/>
    <mergeCell ref="D24:G24"/>
    <mergeCell ref="A26:C26"/>
    <mergeCell ref="D26:G26"/>
    <mergeCell ref="D25:G25"/>
    <mergeCell ref="A17:C17"/>
    <mergeCell ref="D17:E17"/>
    <mergeCell ref="A18:C18"/>
    <mergeCell ref="D18:E18"/>
    <mergeCell ref="A19:A21"/>
    <mergeCell ref="B19:C19"/>
    <mergeCell ref="D19:E19"/>
    <mergeCell ref="B20:C20"/>
    <mergeCell ref="D20:E20"/>
    <mergeCell ref="B21:C21"/>
    <mergeCell ref="D11:G11"/>
    <mergeCell ref="B12:C12"/>
    <mergeCell ref="D12:G12"/>
    <mergeCell ref="A15:C15"/>
    <mergeCell ref="D15:E15"/>
    <mergeCell ref="A16:C16"/>
    <mergeCell ref="D16:E16"/>
    <mergeCell ref="C35:D35"/>
    <mergeCell ref="A38:B38"/>
    <mergeCell ref="C38:D38"/>
    <mergeCell ref="D6:G6"/>
    <mergeCell ref="D7:F7"/>
    <mergeCell ref="D8:F8"/>
    <mergeCell ref="B9:C9"/>
    <mergeCell ref="D9:G9"/>
    <mergeCell ref="A11:A12"/>
    <mergeCell ref="B11:C11"/>
    <mergeCell ref="D10:G10"/>
    <mergeCell ref="A6:A8"/>
    <mergeCell ref="B6:C8"/>
    <mergeCell ref="A416:B416"/>
    <mergeCell ref="C416:D416"/>
    <mergeCell ref="A417:B417"/>
    <mergeCell ref="C417:D417"/>
    <mergeCell ref="A34:B34"/>
    <mergeCell ref="C34:D34"/>
    <mergeCell ref="A35:B35"/>
    <mergeCell ref="C32:D32"/>
    <mergeCell ref="A33:B33"/>
    <mergeCell ref="C33:D33"/>
    <mergeCell ref="A1:G1"/>
    <mergeCell ref="A4:C4"/>
    <mergeCell ref="D4:G4"/>
    <mergeCell ref="A5:C5"/>
    <mergeCell ref="D5:G5"/>
    <mergeCell ref="A25:C25"/>
    <mergeCell ref="B10:C10"/>
  </mergeCells>
  <conditionalFormatting sqref="A30:G445">
    <cfRule type="cellIs" priority="3" dxfId="11" operator="notEqual" stopIfTrue="1">
      <formula>0</formula>
    </cfRule>
  </conditionalFormatting>
  <conditionalFormatting sqref="A30:G445">
    <cfRule type="cellIs" priority="2" dxfId="11" operator="notEqual" stopIfTrue="1">
      <formula>0</formula>
    </cfRule>
  </conditionalFormatting>
  <conditionalFormatting sqref="A30:G447">
    <cfRule type="cellIs" priority="1" dxfId="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2012-06-27T07:49:11Z</cp:lastPrinted>
  <dcterms:created xsi:type="dcterms:W3CDTF">2009-06-24T01:43:28Z</dcterms:created>
  <dcterms:modified xsi:type="dcterms:W3CDTF">2012-06-29T06:26:53Z</dcterms:modified>
  <cp:category/>
  <cp:version/>
  <cp:contentType/>
  <cp:contentStatus/>
</cp:coreProperties>
</file>