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C:\Users\230499\Desktop\tk_20230401\"/>
    </mc:Choice>
  </mc:AlternateContent>
  <xr:revisionPtr revIDLastSave="0" documentId="8_{DD05D874-6B8C-43A6-8E10-64E958CB91E7}" xr6:coauthVersionLast="47" xr6:coauthVersionMax="47" xr10:uidLastSave="{00000000-0000-0000-0000-000000000000}"/>
  <bookViews>
    <workbookView xWindow="-108" yWindow="-108" windowWidth="23256" windowHeight="12576" tabRatio="951" xr2:uid="{00000000-000D-0000-FFFF-FFFF00000000}"/>
  </bookViews>
  <sheets>
    <sheet name="目次" sheetId="166" r:id="rId1"/>
    <sheet name="表1" sheetId="42" r:id="rId2"/>
    <sheet name="表2" sheetId="43" r:id="rId3"/>
    <sheet name="表3‐1" sheetId="141" r:id="rId4"/>
    <sheet name="表3-2" sheetId="149" r:id="rId5"/>
    <sheet name="表3 形態別内訳(60歳以上 (3)" sheetId="150" state="hidden" r:id="rId6"/>
    <sheet name="表3-3" sheetId="151" r:id="rId7"/>
    <sheet name="表4" sheetId="131" r:id="rId8"/>
    <sheet name="表5-1" sheetId="132" r:id="rId9"/>
    <sheet name="表5-2" sheetId="142" r:id="rId10"/>
    <sheet name="表5-3" sheetId="143" r:id="rId11"/>
    <sheet name="表6" sheetId="74" r:id="rId12"/>
    <sheet name="表7" sheetId="119" r:id="rId13"/>
    <sheet name="表8" sheetId="133" r:id="rId14"/>
    <sheet name="表9" sheetId="77" r:id="rId15"/>
    <sheet name="表10" sheetId="44" r:id="rId16"/>
    <sheet name="表11" sheetId="109" r:id="rId17"/>
    <sheet name="表12" sheetId="112" r:id="rId18"/>
    <sheet name="表13" sheetId="12" r:id="rId19"/>
    <sheet name="表14" sheetId="17" r:id="rId20"/>
    <sheet name="表15-1" sheetId="114" r:id="rId21"/>
    <sheet name="表15-2" sheetId="115" r:id="rId22"/>
    <sheet name="表15-3" sheetId="116" r:id="rId23"/>
    <sheet name="表16-1" sheetId="137" r:id="rId24"/>
    <sheet name="表16-2" sheetId="138" r:id="rId25"/>
    <sheet name="表17" sheetId="107" r:id="rId26"/>
    <sheet name="表18-1" sheetId="105" r:id="rId27"/>
    <sheet name="表18-2" sheetId="111" r:id="rId28"/>
    <sheet name="表19" sheetId="48" r:id="rId29"/>
    <sheet name="表20" sheetId="27" r:id="rId30"/>
    <sheet name="表21-1" sheetId="126" r:id="rId31"/>
    <sheet name="表21-2" sheetId="129" r:id="rId32"/>
    <sheet name="表21-3" sheetId="130" r:id="rId33"/>
    <sheet name="表22" sheetId="23" r:id="rId34"/>
    <sheet name="表23" sheetId="24" r:id="rId35"/>
    <sheet name="表24-1" sheetId="121" r:id="rId36"/>
    <sheet name="表24-2" sheetId="122" r:id="rId37"/>
    <sheet name="表24-3" sheetId="123" r:id="rId38"/>
    <sheet name="表24-4" sheetId="124" r:id="rId39"/>
    <sheet name="表24-5" sheetId="139" r:id="rId40"/>
    <sheet name="表24-6" sheetId="125" r:id="rId41"/>
    <sheet name="表24-7" sheetId="140" r:id="rId42"/>
    <sheet name="表25" sheetId="120" r:id="rId43"/>
    <sheet name="表26" sheetId="118" r:id="rId44"/>
    <sheet name="表27-1" sheetId="99" r:id="rId45"/>
    <sheet name="表27-2" sheetId="100" r:id="rId46"/>
    <sheet name="表28-1" sheetId="153" r:id="rId47"/>
    <sheet name="表28-2" sheetId="154" r:id="rId48"/>
    <sheet name="表29" sheetId="162" r:id="rId49"/>
    <sheet name="表30-1" sheetId="157" r:id="rId50"/>
    <sheet name="表30-2" sheetId="158" r:id="rId51"/>
    <sheet name="表31-1" sheetId="163" r:id="rId52"/>
    <sheet name="表31-2" sheetId="164" r:id="rId53"/>
    <sheet name="表32-1" sheetId="168" r:id="rId54"/>
    <sheet name="表32-2" sheetId="167" r:id="rId55"/>
    <sheet name="表33-1" sheetId="169" r:id="rId56"/>
    <sheet name="表33-2" sheetId="170" r:id="rId57"/>
    <sheet name="表33-3" sheetId="171" r:id="rId58"/>
    <sheet name="表33-4" sheetId="172" r:id="rId59"/>
    <sheet name="表34-1" sheetId="173" r:id="rId60"/>
    <sheet name="表34-2" sheetId="174" r:id="rId61"/>
    <sheet name="表35-1" sheetId="175" r:id="rId62"/>
    <sheet name="表35-2" sheetId="176" r:id="rId63"/>
  </sheets>
  <definedNames>
    <definedName name="_xlnm._FilterDatabase" localSheetId="1" hidden="1">表1!#REF!</definedName>
    <definedName name="_xlnm._FilterDatabase" localSheetId="2" hidden="1">表2!#REF!</definedName>
    <definedName name="_xlnm._FilterDatabase" localSheetId="5" hidden="1">'表3 形態別内訳(60歳以上 (3)'!#REF!</definedName>
    <definedName name="_xlnm._FilterDatabase" localSheetId="3" hidden="1">表3‐1!#REF!</definedName>
    <definedName name="_xlnm._FilterDatabase" localSheetId="4" hidden="1">'表3-2'!#REF!</definedName>
    <definedName name="_xlnm._FilterDatabase" localSheetId="6" hidden="1">'表3-3'!#REF!</definedName>
    <definedName name="_xlnm.Print_Area" localSheetId="1">表1!$B$1:$AA$56</definedName>
    <definedName name="_xlnm.Print_Area" localSheetId="15">表10!$B$1:$G$23</definedName>
    <definedName name="_xlnm.Print_Area" localSheetId="16">表11!$B$2:$P$58</definedName>
    <definedName name="_xlnm.Print_Area" localSheetId="17">表12!$B$1:$S$42</definedName>
    <definedName name="_xlnm.Print_Area" localSheetId="18">表13!$C$2:$AA$56</definedName>
    <definedName name="_xlnm.Print_Area" localSheetId="19">表14!$B$2:$X$39</definedName>
    <definedName name="_xlnm.Print_Area" localSheetId="20">'表15-1'!$B$2:$AR$40</definedName>
    <definedName name="_xlnm.Print_Area" localSheetId="21">'表15-2'!$B$2:$AR$40</definedName>
    <definedName name="_xlnm.Print_Area" localSheetId="22">'表15-3'!$B$2:$AR$40</definedName>
    <definedName name="_xlnm.Print_Area" localSheetId="23">'表16-1'!$B$2:$P$57</definedName>
    <definedName name="_xlnm.Print_Area" localSheetId="24">'表16-2'!$B$2:$P$57</definedName>
    <definedName name="_xlnm.Print_Area" localSheetId="25">表17!$B$2:$M$41</definedName>
    <definedName name="_xlnm.Print_Area" localSheetId="26">'表18-1'!$B$2:$M$56</definedName>
    <definedName name="_xlnm.Print_Area" localSheetId="27">'表18-2'!$B$1:$I$40</definedName>
    <definedName name="_xlnm.Print_Area" localSheetId="28">表19!$B$2:$AD$56</definedName>
    <definedName name="_xlnm.Print_Area" localSheetId="2">表2!$B$2:$AB$59</definedName>
    <definedName name="_xlnm.Print_Area" localSheetId="29">表20!$B$2:$W$39</definedName>
    <definedName name="_xlnm.Print_Area" localSheetId="30">'表21-1'!$B$2:$AC$40</definedName>
    <definedName name="_xlnm.Print_Area" localSheetId="31">'表21-2'!$B$2:$AC$40</definedName>
    <definedName name="_xlnm.Print_Area" localSheetId="32">'表21-3'!$B$2:$AC$40</definedName>
    <definedName name="_xlnm.Print_Area" localSheetId="33">表22!$B$2:$P$57</definedName>
    <definedName name="_xlnm.Print_Area" localSheetId="34">表23!$B$2:$N$465</definedName>
    <definedName name="_xlnm.Print_Area" localSheetId="35">'表24-1'!$B$2:$W$37</definedName>
    <definedName name="_xlnm.Print_Area" localSheetId="36">'表24-2'!$B$2:$W$37</definedName>
    <definedName name="_xlnm.Print_Area" localSheetId="37">'表24-3'!$B$2:$W$37</definedName>
    <definedName name="_xlnm.Print_Area" localSheetId="38">'表24-4'!$B$2:$W$37</definedName>
    <definedName name="_xlnm.Print_Area" localSheetId="39">'表24-5'!$B$2:$W$37</definedName>
    <definedName name="_xlnm.Print_Area" localSheetId="40">'表24-6'!$B$2:$W$37</definedName>
    <definedName name="_xlnm.Print_Area" localSheetId="41">'表24-7'!$B$2:$W$37</definedName>
    <definedName name="_xlnm.Print_Area" localSheetId="42">表25!$B$2:$P$57</definedName>
    <definedName name="_xlnm.Print_Area" localSheetId="43">表26!$B$2:$AE$56</definedName>
    <definedName name="_xlnm.Print_Area" localSheetId="44">'表27-1'!$B$2:$AB$41</definedName>
    <definedName name="_xlnm.Print_Area" localSheetId="45">'表27-2'!$B$2:$AB$41</definedName>
    <definedName name="_xlnm.Print_Area" localSheetId="46">'表28-1'!$B$1:$H$40</definedName>
    <definedName name="_xlnm.Print_Area" localSheetId="47">'表28-2'!$B$2:$Q$57</definedName>
    <definedName name="_xlnm.Print_Area" localSheetId="48">表29!$B$2:$K$42</definedName>
    <definedName name="_xlnm.Print_Area" localSheetId="5">'表3 形態別内訳(60歳以上 (3)'!$B$2:$AB$59</definedName>
    <definedName name="_xlnm.Print_Area" localSheetId="49">'表30-1'!$B$1:$G$40</definedName>
    <definedName name="_xlnm.Print_Area" localSheetId="50">'表30-2'!$B$1:$J$39</definedName>
    <definedName name="_xlnm.Print_Area" localSheetId="3">表3‐1!$B$2:$AB$59</definedName>
    <definedName name="_xlnm.Print_Area" localSheetId="51">'表31-1'!$B$1:$H$42</definedName>
    <definedName name="_xlnm.Print_Area" localSheetId="52">'表31-2'!$B$2:$J$58</definedName>
    <definedName name="_xlnm.Print_Area" localSheetId="4">'表3-2'!$B$2:$AB$59</definedName>
    <definedName name="_xlnm.Print_Area" localSheetId="53">'表32-1'!$B$2:$M$58</definedName>
    <definedName name="_xlnm.Print_Area" localSheetId="54">'表32-2'!$B$2:$Q$58</definedName>
    <definedName name="_xlnm.Print_Area" localSheetId="6">'表3-3'!$B$2:$AB$59</definedName>
    <definedName name="_xlnm.Print_Area" localSheetId="55">'表33-1'!$B$2:$I$41</definedName>
    <definedName name="_xlnm.Print_Area" localSheetId="56">'表33-2'!$B$2:$N$58</definedName>
    <definedName name="_xlnm.Print_Area" localSheetId="57">'表33-3'!$B$2:$N$58</definedName>
    <definedName name="_xlnm.Print_Area" localSheetId="58">'表33-4'!$B$2:$O$42</definedName>
    <definedName name="_xlnm.Print_Area" localSheetId="59">'表34-1'!$B$2:$G$40</definedName>
    <definedName name="_xlnm.Print_Area" localSheetId="60">'表34-2'!$B$2:$G$40</definedName>
    <definedName name="_xlnm.Print_Area" localSheetId="61">'表35-1'!$B$2:$I$40</definedName>
    <definedName name="_xlnm.Print_Area" localSheetId="62">'表35-2'!$B$2:$K$57</definedName>
    <definedName name="_xlnm.Print_Area" localSheetId="7">表4!$B$2:$I$60</definedName>
    <definedName name="_xlnm.Print_Area" localSheetId="8">'表5-1'!$B$2:$F$41</definedName>
    <definedName name="_xlnm.Print_Area" localSheetId="9">'表5-2'!$B$2:$F$41</definedName>
    <definedName name="_xlnm.Print_Area" localSheetId="10">'表5-3'!$B$2:$F$20</definedName>
    <definedName name="_xlnm.Print_Area" localSheetId="11">表6!$B$2:$G$41</definedName>
    <definedName name="_xlnm.Print_Area" localSheetId="12">表7!$B$1:$L$38</definedName>
    <definedName name="_xlnm.Print_Area" localSheetId="13">表8!$B$2:$E$21</definedName>
    <definedName name="_xlnm.Print_Area" localSheetId="14">表9!$B$2:$S$57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8" i="150" l="1"/>
  <c r="AA66" i="150"/>
  <c r="AA73" i="150" s="1"/>
  <c r="W66" i="150"/>
  <c r="W73" i="150" s="1"/>
  <c r="S66" i="150"/>
  <c r="S73" i="150" s="1"/>
  <c r="X65" i="150"/>
  <c r="X72" i="150" s="1"/>
  <c r="H65" i="150"/>
  <c r="H72" i="150" s="1"/>
  <c r="AB61" i="150"/>
  <c r="AA61" i="150"/>
  <c r="Z61" i="150"/>
  <c r="Y61" i="150"/>
  <c r="X61" i="150"/>
  <c r="W61" i="150"/>
  <c r="V61" i="150"/>
  <c r="U61" i="150"/>
  <c r="T61" i="150"/>
  <c r="S61" i="150"/>
  <c r="R61" i="150"/>
  <c r="Q61" i="150"/>
  <c r="J61" i="150"/>
  <c r="I61" i="150"/>
  <c r="H61" i="150"/>
  <c r="D61" i="150"/>
  <c r="D68" i="150" s="1"/>
  <c r="AB57" i="150"/>
  <c r="AA57" i="150"/>
  <c r="Z57" i="150"/>
  <c r="Y57" i="150"/>
  <c r="Y66" i="150" s="1"/>
  <c r="Y73" i="150" s="1"/>
  <c r="X57" i="150"/>
  <c r="W57" i="150"/>
  <c r="V57" i="150"/>
  <c r="U57" i="150"/>
  <c r="U66" i="150" s="1"/>
  <c r="U73" i="150" s="1"/>
  <c r="T57" i="150"/>
  <c r="S57" i="150"/>
  <c r="R57" i="150"/>
  <c r="Q57" i="150"/>
  <c r="Q66" i="150" s="1"/>
  <c r="Q73" i="150" s="1"/>
  <c r="J57" i="150"/>
  <c r="I57" i="150"/>
  <c r="I66" i="150" s="1"/>
  <c r="I73" i="150" s="1"/>
  <c r="H57" i="150"/>
  <c r="D57" i="150"/>
  <c r="D66" i="150" s="1"/>
  <c r="AB54" i="150"/>
  <c r="AB65" i="150" s="1"/>
  <c r="AB72" i="150" s="1"/>
  <c r="AA54" i="150"/>
  <c r="AA65" i="150" s="1"/>
  <c r="AA72" i="150" s="1"/>
  <c r="Z54" i="150"/>
  <c r="Y54" i="150"/>
  <c r="Y65" i="150" s="1"/>
  <c r="Y72" i="150" s="1"/>
  <c r="X54" i="150"/>
  <c r="W54" i="150"/>
  <c r="W65" i="150" s="1"/>
  <c r="W72" i="150" s="1"/>
  <c r="V54" i="150"/>
  <c r="U54" i="150"/>
  <c r="U65" i="150" s="1"/>
  <c r="U72" i="150" s="1"/>
  <c r="T54" i="150"/>
  <c r="S54" i="150"/>
  <c r="S65" i="150" s="1"/>
  <c r="S72" i="150" s="1"/>
  <c r="R54" i="150"/>
  <c r="Q54" i="150"/>
  <c r="Q65" i="150" s="1"/>
  <c r="Q72" i="150" s="1"/>
  <c r="J54" i="150"/>
  <c r="I54" i="150"/>
  <c r="I65" i="150" s="1"/>
  <c r="I72" i="150" s="1"/>
  <c r="H54" i="150"/>
  <c r="D54" i="150"/>
  <c r="D65" i="150" s="1"/>
  <c r="D72" i="150" s="1"/>
  <c r="I53" i="150"/>
  <c r="P51" i="150"/>
  <c r="O51" i="150"/>
  <c r="N51" i="150"/>
  <c r="L51" i="150"/>
  <c r="F51" i="150" s="1"/>
  <c r="U53" i="150" s="1"/>
  <c r="P48" i="150"/>
  <c r="O48" i="150"/>
  <c r="N48" i="150"/>
  <c r="L48" i="150"/>
  <c r="P45" i="150"/>
  <c r="O45" i="150"/>
  <c r="N45" i="150"/>
  <c r="L45" i="150"/>
  <c r="P42" i="150"/>
  <c r="N42" i="150" s="1"/>
  <c r="O42" i="150"/>
  <c r="O57" i="150" s="1"/>
  <c r="L42" i="150"/>
  <c r="P39" i="150"/>
  <c r="N39" i="150" s="1"/>
  <c r="O39" i="150"/>
  <c r="O54" i="150" s="1"/>
  <c r="L39" i="150"/>
  <c r="P36" i="150"/>
  <c r="O36" i="150"/>
  <c r="O61" i="150" s="1"/>
  <c r="N36" i="150"/>
  <c r="P33" i="150"/>
  <c r="M33" i="150" s="1"/>
  <c r="O33" i="150"/>
  <c r="N33" i="150"/>
  <c r="P30" i="150"/>
  <c r="M30" i="150" s="1"/>
  <c r="O30" i="150"/>
  <c r="N30" i="150"/>
  <c r="P27" i="150"/>
  <c r="M27" i="150" s="1"/>
  <c r="O27" i="150"/>
  <c r="N27" i="150"/>
  <c r="P24" i="150"/>
  <c r="O24" i="150"/>
  <c r="P21" i="150"/>
  <c r="O21" i="150"/>
  <c r="M21" i="150"/>
  <c r="P18" i="150"/>
  <c r="O18" i="150"/>
  <c r="M18" i="150"/>
  <c r="AB15" i="150"/>
  <c r="AB68" i="150" s="1"/>
  <c r="AA15" i="150"/>
  <c r="Z15" i="150"/>
  <c r="Z68" i="150" s="1"/>
  <c r="Y15" i="150"/>
  <c r="X15" i="150"/>
  <c r="X68" i="150" s="1"/>
  <c r="W15" i="150"/>
  <c r="V15" i="150"/>
  <c r="U15" i="150"/>
  <c r="T15" i="150"/>
  <c r="T68" i="150" s="1"/>
  <c r="S15" i="150"/>
  <c r="R15" i="150"/>
  <c r="R68" i="150" s="1"/>
  <c r="Q15" i="150"/>
  <c r="O15" i="150"/>
  <c r="J15" i="150"/>
  <c r="J68" i="150" s="1"/>
  <c r="I15" i="150"/>
  <c r="H15" i="150"/>
  <c r="H68" i="150" s="1"/>
  <c r="M24" i="150" l="1"/>
  <c r="P15" i="150"/>
  <c r="N57" i="150"/>
  <c r="S68" i="150"/>
  <c r="W68" i="150"/>
  <c r="AA68" i="150"/>
  <c r="G18" i="150"/>
  <c r="N54" i="150"/>
  <c r="I68" i="150"/>
  <c r="O68" i="150"/>
  <c r="L18" i="150"/>
  <c r="N18" i="150"/>
  <c r="G21" i="150"/>
  <c r="N24" i="150"/>
  <c r="Q68" i="150"/>
  <c r="U68" i="150"/>
  <c r="Y68" i="150"/>
  <c r="L21" i="150"/>
  <c r="N21" i="150"/>
  <c r="M23" i="150"/>
  <c r="M32" i="150"/>
  <c r="M36" i="150"/>
  <c r="P61" i="150"/>
  <c r="L57" i="150"/>
  <c r="F42" i="150"/>
  <c r="M45" i="150"/>
  <c r="L24" i="150"/>
  <c r="L27" i="150"/>
  <c r="L30" i="150"/>
  <c r="L33" i="150"/>
  <c r="L36" i="150"/>
  <c r="L44" i="150"/>
  <c r="F45" i="150"/>
  <c r="M48" i="150"/>
  <c r="R65" i="150"/>
  <c r="R72" i="150" s="1"/>
  <c r="V65" i="150"/>
  <c r="V72" i="150" s="1"/>
  <c r="Z65" i="150"/>
  <c r="Z72" i="150" s="1"/>
  <c r="O66" i="150"/>
  <c r="O73" i="150" s="1"/>
  <c r="N61" i="150"/>
  <c r="M39" i="150"/>
  <c r="P54" i="150"/>
  <c r="F48" i="150"/>
  <c r="L50" i="150"/>
  <c r="K48" i="150"/>
  <c r="H66" i="150"/>
  <c r="H73" i="150" s="1"/>
  <c r="G27" i="150"/>
  <c r="P29" i="150"/>
  <c r="G30" i="150"/>
  <c r="P32" i="150" s="1"/>
  <c r="G33" i="150"/>
  <c r="P35" i="150"/>
  <c r="F39" i="150"/>
  <c r="M42" i="150"/>
  <c r="P57" i="150"/>
  <c r="R53" i="150"/>
  <c r="F53" i="150"/>
  <c r="AA53" i="150"/>
  <c r="O53" i="150"/>
  <c r="X53" i="150"/>
  <c r="L54" i="150"/>
  <c r="O65" i="150"/>
  <c r="O72" i="150" s="1"/>
  <c r="K51" i="150"/>
  <c r="L53" i="150"/>
  <c r="T66" i="150"/>
  <c r="T73" i="150" s="1"/>
  <c r="X66" i="150"/>
  <c r="X73" i="150" s="1"/>
  <c r="AB66" i="150"/>
  <c r="AB73" i="150" s="1"/>
  <c r="D73" i="150"/>
  <c r="J66" i="150"/>
  <c r="J73" i="150" s="1"/>
  <c r="M51" i="150"/>
  <c r="J65" i="150"/>
  <c r="J72" i="150" s="1"/>
  <c r="R66" i="150"/>
  <c r="R73" i="150" s="1"/>
  <c r="V66" i="150"/>
  <c r="V73" i="150" s="1"/>
  <c r="Z66" i="150"/>
  <c r="Z73" i="150" s="1"/>
  <c r="T65" i="150"/>
  <c r="T72" i="150" s="1"/>
  <c r="G51" i="150" l="1"/>
  <c r="L65" i="150"/>
  <c r="M57" i="150"/>
  <c r="G42" i="150"/>
  <c r="M44" i="150" s="1"/>
  <c r="Y35" i="150"/>
  <c r="S35" i="150"/>
  <c r="G35" i="150"/>
  <c r="V35" i="150"/>
  <c r="AB35" i="150"/>
  <c r="J35" i="150"/>
  <c r="Y29" i="150"/>
  <c r="S29" i="150"/>
  <c r="G29" i="150"/>
  <c r="V29" i="150"/>
  <c r="AB29" i="150"/>
  <c r="J29" i="150"/>
  <c r="X50" i="150"/>
  <c r="R50" i="150"/>
  <c r="F50" i="150"/>
  <c r="O50" i="150"/>
  <c r="I50" i="150"/>
  <c r="AA50" i="150"/>
  <c r="U50" i="150"/>
  <c r="M54" i="150"/>
  <c r="M41" i="150"/>
  <c r="G39" i="150"/>
  <c r="AA47" i="150"/>
  <c r="O47" i="150"/>
  <c r="X47" i="150"/>
  <c r="L47" i="150"/>
  <c r="U47" i="150"/>
  <c r="I47" i="150"/>
  <c r="R47" i="150"/>
  <c r="F47" i="150"/>
  <c r="F30" i="150"/>
  <c r="K30" i="150"/>
  <c r="K42" i="150"/>
  <c r="K21" i="150"/>
  <c r="F21" i="150"/>
  <c r="Y23" i="150"/>
  <c r="AB23" i="150"/>
  <c r="V23" i="150"/>
  <c r="J23" i="150"/>
  <c r="S23" i="150"/>
  <c r="G23" i="150"/>
  <c r="P23" i="150"/>
  <c r="N65" i="150"/>
  <c r="N72" i="150" s="1"/>
  <c r="N66" i="150"/>
  <c r="N73" i="150" s="1"/>
  <c r="F54" i="150"/>
  <c r="U41" i="150"/>
  <c r="I41" i="150"/>
  <c r="R41" i="150"/>
  <c r="F41" i="150"/>
  <c r="AA41" i="150"/>
  <c r="O41" i="150"/>
  <c r="E39" i="150"/>
  <c r="M40" i="150" s="1"/>
  <c r="X41" i="150"/>
  <c r="L41" i="150"/>
  <c r="M47" i="150"/>
  <c r="G45" i="150"/>
  <c r="AB20" i="150"/>
  <c r="P20" i="150"/>
  <c r="Y20" i="150"/>
  <c r="M20" i="150"/>
  <c r="V20" i="150"/>
  <c r="J20" i="150"/>
  <c r="S20" i="150"/>
  <c r="G20" i="150"/>
  <c r="K39" i="150"/>
  <c r="M50" i="150"/>
  <c r="G48" i="150"/>
  <c r="F27" i="150"/>
  <c r="L29" i="150"/>
  <c r="K27" i="150"/>
  <c r="M35" i="150"/>
  <c r="M29" i="150"/>
  <c r="L15" i="150"/>
  <c r="F18" i="150"/>
  <c r="L20" i="150" s="1"/>
  <c r="K18" i="150"/>
  <c r="G24" i="150"/>
  <c r="G15" i="150" s="1"/>
  <c r="P66" i="150"/>
  <c r="P73" i="150" s="1"/>
  <c r="P65" i="150"/>
  <c r="P72" i="150" s="1"/>
  <c r="F33" i="150"/>
  <c r="L35" i="150" s="1"/>
  <c r="K33" i="150"/>
  <c r="L66" i="150"/>
  <c r="M61" i="150"/>
  <c r="M38" i="150"/>
  <c r="G36" i="150"/>
  <c r="P68" i="150"/>
  <c r="Y32" i="150"/>
  <c r="S32" i="150"/>
  <c r="G32" i="150"/>
  <c r="V32" i="150"/>
  <c r="AB32" i="150"/>
  <c r="J32" i="150"/>
  <c r="K45" i="150"/>
  <c r="F36" i="150"/>
  <c r="L38" i="150"/>
  <c r="L61" i="150"/>
  <c r="K36" i="150"/>
  <c r="F24" i="150"/>
  <c r="L26" i="150"/>
  <c r="K24" i="150"/>
  <c r="F57" i="150"/>
  <c r="L59" i="150" s="1"/>
  <c r="R44" i="150"/>
  <c r="F44" i="150"/>
  <c r="AA44" i="150"/>
  <c r="O44" i="150"/>
  <c r="E42" i="150"/>
  <c r="X44" i="150"/>
  <c r="U44" i="150"/>
  <c r="I44" i="150"/>
  <c r="N15" i="150"/>
  <c r="M15" i="150"/>
  <c r="G17" i="150" l="1"/>
  <c r="AB17" i="150"/>
  <c r="Y17" i="150"/>
  <c r="V17" i="150"/>
  <c r="J17" i="150"/>
  <c r="S17" i="150"/>
  <c r="P17" i="150"/>
  <c r="K61" i="150"/>
  <c r="K37" i="150"/>
  <c r="F61" i="150"/>
  <c r="F37" i="150"/>
  <c r="X38" i="150"/>
  <c r="I38" i="150"/>
  <c r="E36" i="150"/>
  <c r="U38" i="150"/>
  <c r="R38" i="150"/>
  <c r="F38" i="150"/>
  <c r="AA38" i="150"/>
  <c r="O38" i="150"/>
  <c r="K15" i="150"/>
  <c r="Y50" i="150"/>
  <c r="S50" i="150"/>
  <c r="G50" i="150"/>
  <c r="AB50" i="150"/>
  <c r="V50" i="150"/>
  <c r="J50" i="150"/>
  <c r="P50" i="150"/>
  <c r="K54" i="150"/>
  <c r="K40" i="150"/>
  <c r="Y47" i="150"/>
  <c r="S47" i="150"/>
  <c r="G47" i="150"/>
  <c r="AB47" i="150"/>
  <c r="V47" i="150"/>
  <c r="J47" i="150"/>
  <c r="P47" i="150"/>
  <c r="X23" i="150"/>
  <c r="R23" i="150"/>
  <c r="F23" i="150"/>
  <c r="E21" i="150"/>
  <c r="U23" i="150"/>
  <c r="I23" i="150"/>
  <c r="AA23" i="150"/>
  <c r="F22" i="150"/>
  <c r="O23" i="150"/>
  <c r="K57" i="150"/>
  <c r="K43" i="150"/>
  <c r="X32" i="150"/>
  <c r="I32" i="150"/>
  <c r="F32" i="150"/>
  <c r="E30" i="150"/>
  <c r="O32" i="150"/>
  <c r="U32" i="150"/>
  <c r="AA32" i="150"/>
  <c r="R32" i="150"/>
  <c r="M68" i="150"/>
  <c r="M17" i="150"/>
  <c r="Z43" i="150"/>
  <c r="V43" i="150"/>
  <c r="R43" i="150"/>
  <c r="J43" i="150"/>
  <c r="AB43" i="150"/>
  <c r="X43" i="150"/>
  <c r="T43" i="150"/>
  <c r="H43" i="150"/>
  <c r="U43" i="150"/>
  <c r="AA43" i="150"/>
  <c r="S43" i="150"/>
  <c r="Y43" i="150"/>
  <c r="Q43" i="150"/>
  <c r="I43" i="150"/>
  <c r="W43" i="150"/>
  <c r="O43" i="150"/>
  <c r="N43" i="150"/>
  <c r="L43" i="150"/>
  <c r="P43" i="150"/>
  <c r="L63" i="150"/>
  <c r="G61" i="150"/>
  <c r="Y38" i="150"/>
  <c r="S38" i="150"/>
  <c r="G38" i="150"/>
  <c r="AB38" i="150"/>
  <c r="V38" i="150"/>
  <c r="J38" i="150"/>
  <c r="G37" i="150"/>
  <c r="P38" i="150"/>
  <c r="L73" i="150"/>
  <c r="X20" i="150"/>
  <c r="R20" i="150"/>
  <c r="F20" i="150"/>
  <c r="E18" i="150"/>
  <c r="AA20" i="150"/>
  <c r="U20" i="150"/>
  <c r="I20" i="150"/>
  <c r="F15" i="150"/>
  <c r="O20" i="150"/>
  <c r="F65" i="150"/>
  <c r="F72" i="150" s="1"/>
  <c r="U56" i="150"/>
  <c r="I56" i="150"/>
  <c r="F56" i="150"/>
  <c r="AA56" i="150"/>
  <c r="X56" i="150"/>
  <c r="O56" i="150"/>
  <c r="R56" i="150"/>
  <c r="K31" i="150"/>
  <c r="M66" i="150"/>
  <c r="M73" i="150" s="1"/>
  <c r="AB53" i="150"/>
  <c r="V53" i="150"/>
  <c r="J53" i="150"/>
  <c r="Y53" i="150"/>
  <c r="S53" i="150"/>
  <c r="G53" i="150"/>
  <c r="E51" i="150"/>
  <c r="P53" i="150"/>
  <c r="F43" i="150"/>
  <c r="X35" i="150"/>
  <c r="I35" i="150"/>
  <c r="F35" i="150"/>
  <c r="E33" i="150"/>
  <c r="O35" i="150"/>
  <c r="U35" i="150"/>
  <c r="AA35" i="150"/>
  <c r="R35" i="150"/>
  <c r="Y26" i="150"/>
  <c r="S26" i="150"/>
  <c r="G26" i="150"/>
  <c r="AB26" i="150"/>
  <c r="J26" i="150"/>
  <c r="V26" i="150"/>
  <c r="P26" i="150"/>
  <c r="Z40" i="150"/>
  <c r="V40" i="150"/>
  <c r="R40" i="150"/>
  <c r="J40" i="150"/>
  <c r="AB40" i="150"/>
  <c r="X40" i="150"/>
  <c r="T40" i="150"/>
  <c r="H40" i="150"/>
  <c r="W40" i="150"/>
  <c r="O40" i="150"/>
  <c r="U40" i="150"/>
  <c r="AA40" i="150"/>
  <c r="S40" i="150"/>
  <c r="Y40" i="150"/>
  <c r="Q40" i="150"/>
  <c r="I40" i="150"/>
  <c r="L40" i="150"/>
  <c r="N40" i="150"/>
  <c r="P40" i="150"/>
  <c r="F40" i="150"/>
  <c r="K22" i="150"/>
  <c r="M65" i="150"/>
  <c r="M72" i="150" s="1"/>
  <c r="G57" i="150"/>
  <c r="Y44" i="150"/>
  <c r="S44" i="150"/>
  <c r="G44" i="150"/>
  <c r="AB44" i="150"/>
  <c r="V44" i="150"/>
  <c r="J44" i="150"/>
  <c r="G43" i="150"/>
  <c r="P44" i="150"/>
  <c r="L56" i="150"/>
  <c r="N68" i="150"/>
  <c r="F66" i="150"/>
  <c r="F73" i="150" s="1"/>
  <c r="AA59" i="150"/>
  <c r="U59" i="150"/>
  <c r="I59" i="150"/>
  <c r="R59" i="150"/>
  <c r="F59" i="150"/>
  <c r="O59" i="150"/>
  <c r="X59" i="150"/>
  <c r="X26" i="150"/>
  <c r="I26" i="150"/>
  <c r="U26" i="150"/>
  <c r="O26" i="150"/>
  <c r="AA26" i="150"/>
  <c r="F26" i="150"/>
  <c r="R26" i="150"/>
  <c r="E24" i="150"/>
  <c r="M63" i="150"/>
  <c r="K34" i="150"/>
  <c r="M26" i="150"/>
  <c r="L68" i="150"/>
  <c r="X29" i="150"/>
  <c r="I29" i="150"/>
  <c r="F29" i="150"/>
  <c r="O29" i="150"/>
  <c r="U29" i="150"/>
  <c r="AA29" i="150"/>
  <c r="R29" i="150"/>
  <c r="E27" i="150"/>
  <c r="L23" i="150"/>
  <c r="L32" i="150"/>
  <c r="E45" i="150"/>
  <c r="G54" i="150"/>
  <c r="Y41" i="150"/>
  <c r="S41" i="150"/>
  <c r="G41" i="150"/>
  <c r="AB41" i="150"/>
  <c r="V41" i="150"/>
  <c r="J41" i="150"/>
  <c r="G40" i="150"/>
  <c r="P41" i="150"/>
  <c r="E48" i="150"/>
  <c r="G49" i="150" s="1"/>
  <c r="M43" i="150"/>
  <c r="L72" i="150"/>
  <c r="M53" i="150"/>
  <c r="Z46" i="150" l="1"/>
  <c r="V46" i="150"/>
  <c r="R46" i="150"/>
  <c r="J46" i="150"/>
  <c r="AB46" i="150"/>
  <c r="X46" i="150"/>
  <c r="T46" i="150"/>
  <c r="H46" i="150"/>
  <c r="AA46" i="150"/>
  <c r="S46" i="150"/>
  <c r="Y46" i="150"/>
  <c r="I46" i="150"/>
  <c r="Q46" i="150"/>
  <c r="W46" i="150"/>
  <c r="O46" i="150"/>
  <c r="U46" i="150"/>
  <c r="P46" i="150"/>
  <c r="N46" i="150"/>
  <c r="L46" i="150"/>
  <c r="F46" i="150"/>
  <c r="M46" i="150"/>
  <c r="Y19" i="150"/>
  <c r="U19" i="150"/>
  <c r="Q19" i="150"/>
  <c r="I19" i="150"/>
  <c r="AA19" i="150"/>
  <c r="W19" i="150"/>
  <c r="S19" i="150"/>
  <c r="AB19" i="150"/>
  <c r="T19" i="150"/>
  <c r="E15" i="150"/>
  <c r="F16" i="150" s="1"/>
  <c r="F69" i="150" s="1"/>
  <c r="Z19" i="150"/>
  <c r="R19" i="150"/>
  <c r="J19" i="150"/>
  <c r="X19" i="150"/>
  <c r="P19" i="150"/>
  <c r="H19" i="150"/>
  <c r="V19" i="150"/>
  <c r="O19" i="150"/>
  <c r="M19" i="150"/>
  <c r="G19" i="150"/>
  <c r="L19" i="150"/>
  <c r="N19" i="150"/>
  <c r="G65" i="150"/>
  <c r="G72" i="150" s="1"/>
  <c r="G56" i="150"/>
  <c r="S56" i="150"/>
  <c r="AB56" i="150"/>
  <c r="Y56" i="150"/>
  <c r="V56" i="150"/>
  <c r="J56" i="150"/>
  <c r="P56" i="150"/>
  <c r="Z28" i="150"/>
  <c r="V28" i="150"/>
  <c r="R28" i="150"/>
  <c r="J28" i="150"/>
  <c r="Y28" i="150"/>
  <c r="T28" i="150"/>
  <c r="I28" i="150"/>
  <c r="S28" i="150"/>
  <c r="X28" i="150"/>
  <c r="AB28" i="150"/>
  <c r="W28" i="150"/>
  <c r="Q28" i="150"/>
  <c r="AA28" i="150"/>
  <c r="U28" i="150"/>
  <c r="M28" i="150"/>
  <c r="H28" i="150"/>
  <c r="N28" i="150"/>
  <c r="O28" i="150"/>
  <c r="P28" i="150"/>
  <c r="G28" i="150"/>
  <c r="L28" i="150"/>
  <c r="F28" i="150"/>
  <c r="Z25" i="150"/>
  <c r="V25" i="150"/>
  <c r="R25" i="150"/>
  <c r="J25" i="150"/>
  <c r="Y25" i="150"/>
  <c r="T25" i="150"/>
  <c r="I25" i="150"/>
  <c r="AB25" i="150"/>
  <c r="W25" i="150"/>
  <c r="Q25" i="150"/>
  <c r="X25" i="150"/>
  <c r="U25" i="150"/>
  <c r="S25" i="150"/>
  <c r="H25" i="150"/>
  <c r="AA25" i="150"/>
  <c r="P25" i="150"/>
  <c r="O25" i="150"/>
  <c r="N25" i="150"/>
  <c r="M25" i="150"/>
  <c r="L25" i="150"/>
  <c r="F25" i="150"/>
  <c r="F19" i="150"/>
  <c r="K68" i="150"/>
  <c r="S70" i="150"/>
  <c r="R17" i="150"/>
  <c r="F17" i="150"/>
  <c r="F68" i="150"/>
  <c r="AA17" i="150"/>
  <c r="I17" i="150"/>
  <c r="X17" i="150"/>
  <c r="O17" i="150"/>
  <c r="U17" i="150"/>
  <c r="E57" i="150"/>
  <c r="Z31" i="150"/>
  <c r="V31" i="150"/>
  <c r="R31" i="150"/>
  <c r="J31" i="150"/>
  <c r="Y31" i="150"/>
  <c r="T31" i="150"/>
  <c r="I31" i="150"/>
  <c r="S31" i="150"/>
  <c r="H31" i="150"/>
  <c r="X31" i="150"/>
  <c r="M31" i="150"/>
  <c r="AB31" i="150"/>
  <c r="W31" i="150"/>
  <c r="Q31" i="150"/>
  <c r="AA31" i="150"/>
  <c r="U31" i="150"/>
  <c r="O31" i="150"/>
  <c r="P31" i="150"/>
  <c r="N31" i="150"/>
  <c r="G31" i="150"/>
  <c r="L31" i="150"/>
  <c r="F31" i="150"/>
  <c r="Y22" i="150"/>
  <c r="U22" i="150"/>
  <c r="Q22" i="150"/>
  <c r="I22" i="150"/>
  <c r="AA22" i="150"/>
  <c r="W22" i="150"/>
  <c r="S22" i="150"/>
  <c r="Z22" i="150"/>
  <c r="R22" i="150"/>
  <c r="J22" i="150"/>
  <c r="X22" i="150"/>
  <c r="P22" i="150"/>
  <c r="H22" i="150"/>
  <c r="V22" i="150"/>
  <c r="AB22" i="150"/>
  <c r="T22" i="150"/>
  <c r="O22" i="150"/>
  <c r="M22" i="150"/>
  <c r="L22" i="150"/>
  <c r="G22" i="150"/>
  <c r="N22" i="150"/>
  <c r="K19" i="150"/>
  <c r="K62" i="150"/>
  <c r="L17" i="150"/>
  <c r="L70" i="150" s="1"/>
  <c r="E54" i="150"/>
  <c r="G55" i="150" s="1"/>
  <c r="G25" i="150"/>
  <c r="AB52" i="150"/>
  <c r="Z52" i="150"/>
  <c r="V52" i="150"/>
  <c r="W52" i="150"/>
  <c r="R52" i="150"/>
  <c r="J52" i="150"/>
  <c r="AA52" i="150"/>
  <c r="U52" i="150"/>
  <c r="Q52" i="150"/>
  <c r="I52" i="150"/>
  <c r="Y52" i="150"/>
  <c r="T52" i="150"/>
  <c r="H52" i="150"/>
  <c r="X52" i="150"/>
  <c r="S52" i="150"/>
  <c r="O52" i="150"/>
  <c r="L52" i="150"/>
  <c r="F52" i="150"/>
  <c r="N52" i="150"/>
  <c r="P52" i="150"/>
  <c r="K52" i="150"/>
  <c r="M52" i="150"/>
  <c r="G62" i="150"/>
  <c r="G63" i="150"/>
  <c r="G70" i="150" s="1"/>
  <c r="Y63" i="150"/>
  <c r="V63" i="150"/>
  <c r="V70" i="150" s="1"/>
  <c r="J63" i="150"/>
  <c r="J70" i="150" s="1"/>
  <c r="AB63" i="150"/>
  <c r="AB70" i="150" s="1"/>
  <c r="S63" i="150"/>
  <c r="P63" i="150"/>
  <c r="M70" i="150"/>
  <c r="G46" i="150"/>
  <c r="K65" i="150"/>
  <c r="K72" i="150" s="1"/>
  <c r="K25" i="150"/>
  <c r="G59" i="150"/>
  <c r="G66" i="150"/>
  <c r="G73" i="150" s="1"/>
  <c r="G58" i="150"/>
  <c r="AB59" i="150"/>
  <c r="S59" i="150"/>
  <c r="J59" i="150"/>
  <c r="V59" i="150"/>
  <c r="Y59" i="150"/>
  <c r="P59" i="150"/>
  <c r="Z49" i="150"/>
  <c r="V49" i="150"/>
  <c r="R49" i="150"/>
  <c r="J49" i="150"/>
  <c r="Y49" i="150"/>
  <c r="U49" i="150"/>
  <c r="Q49" i="150"/>
  <c r="AB49" i="150"/>
  <c r="X49" i="150"/>
  <c r="T49" i="150"/>
  <c r="H49" i="150"/>
  <c r="S49" i="150"/>
  <c r="I49" i="150"/>
  <c r="O49" i="150"/>
  <c r="AA49" i="150"/>
  <c r="W49" i="150"/>
  <c r="L49" i="150"/>
  <c r="P49" i="150"/>
  <c r="N49" i="150"/>
  <c r="F49" i="150"/>
  <c r="K49" i="150"/>
  <c r="M49" i="150"/>
  <c r="M56" i="150"/>
  <c r="Z34" i="150"/>
  <c r="V34" i="150"/>
  <c r="R34" i="150"/>
  <c r="J34" i="150"/>
  <c r="Y34" i="150"/>
  <c r="T34" i="150"/>
  <c r="I34" i="150"/>
  <c r="S34" i="150"/>
  <c r="H34" i="150"/>
  <c r="X34" i="150"/>
  <c r="M34" i="150"/>
  <c r="AB34" i="150"/>
  <c r="W34" i="150"/>
  <c r="Q34" i="150"/>
  <c r="AA34" i="150"/>
  <c r="U34" i="150"/>
  <c r="O34" i="150"/>
  <c r="P34" i="150"/>
  <c r="N34" i="150"/>
  <c r="G34" i="150"/>
  <c r="L34" i="150"/>
  <c r="F34" i="150"/>
  <c r="G52" i="150"/>
  <c r="M59" i="150"/>
  <c r="K46" i="150"/>
  <c r="K58" i="150"/>
  <c r="K66" i="150"/>
  <c r="K73" i="150" s="1"/>
  <c r="K28" i="150"/>
  <c r="E61" i="150"/>
  <c r="Z37" i="150"/>
  <c r="V37" i="150"/>
  <c r="R37" i="150"/>
  <c r="J37" i="150"/>
  <c r="AB37" i="150"/>
  <c r="Y37" i="150"/>
  <c r="T37" i="150"/>
  <c r="I37" i="150"/>
  <c r="S37" i="150"/>
  <c r="H37" i="150"/>
  <c r="X37" i="150"/>
  <c r="W37" i="150"/>
  <c r="Q37" i="150"/>
  <c r="AA37" i="150"/>
  <c r="U37" i="150"/>
  <c r="N37" i="150"/>
  <c r="P37" i="150"/>
  <c r="O37" i="150"/>
  <c r="L37" i="150"/>
  <c r="M37" i="150"/>
  <c r="AA63" i="150"/>
  <c r="U63" i="150"/>
  <c r="I63" i="150"/>
  <c r="F62" i="150"/>
  <c r="F63" i="150"/>
  <c r="X63" i="150"/>
  <c r="R63" i="150"/>
  <c r="O63" i="150"/>
  <c r="P70" i="150"/>
  <c r="Y70" i="150"/>
  <c r="G68" i="150"/>
  <c r="O70" i="150" l="1"/>
  <c r="X70" i="150"/>
  <c r="E68" i="150"/>
  <c r="V16" i="150"/>
  <c r="AB16" i="150"/>
  <c r="T16" i="150"/>
  <c r="X16" i="150"/>
  <c r="X69" i="150" s="1"/>
  <c r="Z16" i="150"/>
  <c r="R16" i="150"/>
  <c r="J16" i="150"/>
  <c r="H16" i="150"/>
  <c r="S16" i="150"/>
  <c r="I16" i="150"/>
  <c r="O16" i="150"/>
  <c r="Y16" i="150"/>
  <c r="Y69" i="150" s="1"/>
  <c r="Q16" i="150"/>
  <c r="AA16" i="150"/>
  <c r="U16" i="150"/>
  <c r="W16" i="150"/>
  <c r="W69" i="150" s="1"/>
  <c r="P16" i="150"/>
  <c r="M16" i="150"/>
  <c r="G16" i="150"/>
  <c r="G69" i="150" s="1"/>
  <c r="N16" i="150"/>
  <c r="N69" i="150" s="1"/>
  <c r="L16" i="150"/>
  <c r="K55" i="150"/>
  <c r="E66" i="150"/>
  <c r="E73" i="150" s="1"/>
  <c r="AA58" i="150"/>
  <c r="W58" i="150"/>
  <c r="S58" i="150"/>
  <c r="Y58" i="150"/>
  <c r="I58" i="150"/>
  <c r="U58" i="150"/>
  <c r="Q58" i="150"/>
  <c r="T58" i="150"/>
  <c r="J58" i="150"/>
  <c r="R58" i="150"/>
  <c r="AB58" i="150"/>
  <c r="Z58" i="150"/>
  <c r="H58" i="150"/>
  <c r="O58" i="150"/>
  <c r="X58" i="150"/>
  <c r="V58" i="150"/>
  <c r="P58" i="150"/>
  <c r="L58" i="150"/>
  <c r="N58" i="150"/>
  <c r="M58" i="150"/>
  <c r="F58" i="150"/>
  <c r="I70" i="150"/>
  <c r="F70" i="150"/>
  <c r="K16" i="150"/>
  <c r="K69" i="150" s="1"/>
  <c r="E65" i="150"/>
  <c r="E72" i="150" s="1"/>
  <c r="W55" i="150"/>
  <c r="U55" i="150"/>
  <c r="AA55" i="150"/>
  <c r="S55" i="150"/>
  <c r="Y55" i="150"/>
  <c r="Q55" i="150"/>
  <c r="I55" i="150"/>
  <c r="AB55" i="150"/>
  <c r="Z55" i="150"/>
  <c r="R55" i="150"/>
  <c r="V55" i="150"/>
  <c r="T55" i="150"/>
  <c r="J55" i="150"/>
  <c r="H55" i="150"/>
  <c r="X55" i="150"/>
  <c r="O55" i="150"/>
  <c r="N55" i="150"/>
  <c r="L55" i="150"/>
  <c r="P55" i="150"/>
  <c r="M55" i="150"/>
  <c r="F55" i="150"/>
  <c r="AA62" i="150"/>
  <c r="W62" i="150"/>
  <c r="S62" i="150"/>
  <c r="Y62" i="150"/>
  <c r="I62" i="150"/>
  <c r="U62" i="150"/>
  <c r="Q62" i="150"/>
  <c r="T62" i="150"/>
  <c r="R62" i="150"/>
  <c r="V62" i="150"/>
  <c r="H62" i="150"/>
  <c r="O62" i="150"/>
  <c r="X62" i="150"/>
  <c r="J62" i="150"/>
  <c r="Z62" i="150"/>
  <c r="AB62" i="150"/>
  <c r="N62" i="150"/>
  <c r="P62" i="150"/>
  <c r="M62" i="150"/>
  <c r="L62" i="150"/>
  <c r="U70" i="150"/>
  <c r="AA70" i="150"/>
  <c r="R70" i="150"/>
  <c r="L69" i="150" l="1"/>
  <c r="P69" i="150"/>
  <c r="Q69" i="150"/>
  <c r="S69" i="150"/>
  <c r="Z69" i="150"/>
  <c r="V69" i="150"/>
  <c r="H69" i="150"/>
  <c r="U69" i="150"/>
  <c r="O69" i="150"/>
  <c r="J69" i="150"/>
  <c r="T69" i="150"/>
  <c r="M69" i="150"/>
  <c r="AA69" i="150"/>
  <c r="I69" i="150"/>
  <c r="R69" i="150"/>
  <c r="AB69" i="150"/>
</calcChain>
</file>

<file path=xl/sharedStrings.xml><?xml version="1.0" encoding="utf-8"?>
<sst xmlns="http://schemas.openxmlformats.org/spreadsheetml/2006/main" count="3641" uniqueCount="792">
  <si>
    <t>表１　回答事業所における各雇用形態の有無</t>
    <rPh sb="0" eb="1">
      <t>ﾋｮｳ</t>
    </rPh>
    <phoneticPr fontId="2" type="halfwidthKatakana"/>
  </si>
  <si>
    <t>１段目：事業所数</t>
    <rPh sb="1" eb="3">
      <t>ﾀﾞﾝﾒ</t>
    </rPh>
    <rPh sb="4" eb="7">
      <t>ｼﾞｷﾞｮｳｼｮ</t>
    </rPh>
    <rPh sb="7" eb="8">
      <t>ｽｳ</t>
    </rPh>
    <phoneticPr fontId="2" type="halfwidthKatakana"/>
  </si>
  <si>
    <t>２段目：総計（事業所数）に対する割合</t>
    <rPh sb="1" eb="3">
      <t>ﾀﾞﾝﾒ</t>
    </rPh>
    <rPh sb="4" eb="6">
      <t>ｿｳｹｲ</t>
    </rPh>
    <rPh sb="7" eb="10">
      <t>ｼﾞｷﾞｮｳｼｮ</t>
    </rPh>
    <rPh sb="10" eb="11">
      <t>ｽｳ</t>
    </rPh>
    <rPh sb="13" eb="14">
      <t>ﾀｲ</t>
    </rPh>
    <rPh sb="16" eb="18">
      <t>ﾜﾘｱｲ</t>
    </rPh>
    <phoneticPr fontId="2" type="halfwidthKatakana"/>
  </si>
  <si>
    <t>３段目：男性のいる事業所、女性のいる事業所ごとでの構成比</t>
    <rPh sb="1" eb="3">
      <t>ﾀﾞﾝﾒ</t>
    </rPh>
    <rPh sb="4" eb="6">
      <t>ﾀﾞﾝｾｲ</t>
    </rPh>
    <rPh sb="9" eb="12">
      <t>ｼﾞｷﾞｮｳｼｮ</t>
    </rPh>
    <rPh sb="13" eb="15">
      <t>ｼﾞｮｾｲ</t>
    </rPh>
    <rPh sb="18" eb="21">
      <t>ｼﾞｷﾞｮｳｼｮ</t>
    </rPh>
    <rPh sb="25" eb="28">
      <t>ｺｳｾｲﾋ</t>
    </rPh>
    <phoneticPr fontId="2" type="halfwidthKatakana"/>
  </si>
  <si>
    <t>（単位：社、％）</t>
    <rPh sb="1" eb="3">
      <t>ﾀﾝｲ</t>
    </rPh>
    <rPh sb="4" eb="5">
      <t>ｼｬ</t>
    </rPh>
    <phoneticPr fontId="2" type="halfwidthKatakana"/>
  </si>
  <si>
    <t xml:space="preserve"> 総 計</t>
    <phoneticPr fontId="2" type="halfwidthKatakana"/>
  </si>
  <si>
    <t>　男性のいる事業所</t>
    <phoneticPr fontId="2" type="halfwidthKatakana"/>
  </si>
  <si>
    <t>　女性のいる事業所</t>
    <phoneticPr fontId="2" type="halfwidthKatakana"/>
  </si>
  <si>
    <t>正規従業員のいる事業所</t>
    <phoneticPr fontId="2" type="halfwidthKatakana"/>
  </si>
  <si>
    <t>非正規従業員のいる事業所</t>
    <rPh sb="0" eb="1">
      <t>ﾋ</t>
    </rPh>
    <phoneticPr fontId="2" type="halfwidthKatakana"/>
  </si>
  <si>
    <t>非正規従業員の雇用形態区分</t>
    <rPh sb="0" eb="1">
      <t>ﾋ</t>
    </rPh>
    <rPh sb="1" eb="3">
      <t>ｾｲｷ</t>
    </rPh>
    <rPh sb="3" eb="6">
      <t>ｼﾞｭｳｷﾞｮｳｲﾝ</t>
    </rPh>
    <rPh sb="7" eb="9">
      <t>ｺﾖｳ</t>
    </rPh>
    <rPh sb="9" eb="11">
      <t>ｹｲﾀｲ</t>
    </rPh>
    <rPh sb="11" eb="13">
      <t>ｸﾌﾞﾝ</t>
    </rPh>
    <phoneticPr fontId="2" type="halfwidthKatakana"/>
  </si>
  <si>
    <t>パートタイム労働者のいる事業所</t>
    <rPh sb="6" eb="9">
      <t>ﾛｳﾄﾞｳｼｬ</t>
    </rPh>
    <rPh sb="12" eb="15">
      <t>ｼﾞｷﾞｮｳｼｮ</t>
    </rPh>
    <phoneticPr fontId="2" type="halfwidthKatakana"/>
  </si>
  <si>
    <t>派遣従業員のいる事業所</t>
    <rPh sb="0" eb="2">
      <t>ﾊｹﾝ</t>
    </rPh>
    <rPh sb="2" eb="5">
      <t>ｼﾞｭｳｷﾞｮｳｲﾝ</t>
    </rPh>
    <rPh sb="8" eb="11">
      <t>ｼﾞｷﾞｮｳｼｮ</t>
    </rPh>
    <phoneticPr fontId="2" type="halfwidthKatakana"/>
  </si>
  <si>
    <r>
      <t>その他</t>
    </r>
    <r>
      <rPr>
        <sz val="8"/>
        <rFont val="ＭＳ Ｐ明朝"/>
        <family val="1"/>
        <charset val="128"/>
      </rPr>
      <t>(※)</t>
    </r>
    <r>
      <rPr>
        <sz val="11"/>
        <rFont val="ＭＳ Ｐ明朝"/>
        <family val="1"/>
        <charset val="128"/>
      </rPr>
      <t>のいる事業所</t>
    </r>
    <rPh sb="2" eb="3">
      <t>ﾀ</t>
    </rPh>
    <rPh sb="9" eb="12">
      <t>ｼﾞｷﾞｮｳｼｮ</t>
    </rPh>
    <phoneticPr fontId="2" type="halfwidthKatakana"/>
  </si>
  <si>
    <t>1日および1週の所定労働時間（日数）が正規従業員と同じ者のいる事業所</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rPh sb="31" eb="34">
      <t>ｼﾞｷﾞｮｳｼｮ</t>
    </rPh>
    <phoneticPr fontId="2" type="halfwidthKatakana"/>
  </si>
  <si>
    <t>1日または1週の所定労働時間（日数）が正規従業員より短い者のいる事業所</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rPh sb="32" eb="35">
      <t>ｼﾞｷﾞｮｳｼｮ</t>
    </rPh>
    <phoneticPr fontId="2" type="halfwidthKatakana"/>
  </si>
  <si>
    <t>計</t>
    <rPh sb="0" eb="1">
      <t>ｹｲ</t>
    </rPh>
    <phoneticPr fontId="2" type="halfwidthKatakana"/>
  </si>
  <si>
    <t>産業</t>
    <phoneticPr fontId="2" type="halfwidthKatakana"/>
  </si>
  <si>
    <t>建設業</t>
  </si>
  <si>
    <t>製造業</t>
  </si>
  <si>
    <t>運輸・通信業、
電気・ガス・水道業</t>
    <phoneticPr fontId="2" type="halfwidthKatakana"/>
  </si>
  <si>
    <t>卸売業・小売業</t>
    <rPh sb="2" eb="3">
      <t>ｷﾞｮｳ</t>
    </rPh>
    <rPh sb="6" eb="7">
      <t>ｷﾞｮｳ</t>
    </rPh>
    <phoneticPr fontId="2" type="halfwidthKatakana"/>
  </si>
  <si>
    <t>金融業・保険業</t>
    <rPh sb="2" eb="3">
      <t>ｷﾞｮｳ</t>
    </rPh>
    <phoneticPr fontId="2" type="halfwidthKatakana"/>
  </si>
  <si>
    <t>サービス業</t>
  </si>
  <si>
    <t>企業規模</t>
    <rPh sb="0" eb="2">
      <t>ｷｷﾞｮｳ</t>
    </rPh>
    <rPh sb="2" eb="4">
      <t>ｷﾎﾞ</t>
    </rPh>
    <phoneticPr fontId="2" type="halfwidthKatakana"/>
  </si>
  <si>
    <t>9人以下</t>
    <rPh sb="2" eb="4">
      <t>ｲｶ</t>
    </rPh>
    <phoneticPr fontId="2" type="halfwidthKatakana"/>
  </si>
  <si>
    <t>10～29人</t>
    <phoneticPr fontId="2" type="halfwidthKatakana"/>
  </si>
  <si>
    <t>30～49人</t>
    <phoneticPr fontId="2" type="halfwidthKatakana"/>
  </si>
  <si>
    <t>50～99人</t>
    <phoneticPr fontId="2" type="halfwidthKatakana"/>
  </si>
  <si>
    <t>100～299人</t>
  </si>
  <si>
    <t>300人以上</t>
    <rPh sb="4" eb="6">
      <t>ｲｼﾞｮｳ</t>
    </rPh>
    <phoneticPr fontId="2" type="halfwidthKatakana"/>
  </si>
  <si>
    <t>（再掲）</t>
    <rPh sb="1" eb="2">
      <t>サイ</t>
    </rPh>
    <rPh sb="2" eb="3">
      <t>ケイ</t>
    </rPh>
    <phoneticPr fontId="2"/>
  </si>
  <si>
    <t>10～299人</t>
  </si>
  <si>
    <t>30人以上</t>
    <rPh sb="3" eb="5">
      <t>イジョウ</t>
    </rPh>
    <phoneticPr fontId="2"/>
  </si>
  <si>
    <t>※その他の非正規従業員･･･嘱託従業員、他企業からの出向従業員、臨時的雇用者、アルバイト等</t>
    <rPh sb="3" eb="4">
      <t>ﾀ</t>
    </rPh>
    <rPh sb="5" eb="6">
      <t>ﾋ</t>
    </rPh>
    <rPh sb="6" eb="8">
      <t>ｾｲｷ</t>
    </rPh>
    <rPh sb="8" eb="11">
      <t>ｼﾞｭｳｷﾞｮｳｲﾝ</t>
    </rPh>
    <rPh sb="14" eb="16">
      <t>ｼｮｸﾀｸ</t>
    </rPh>
    <rPh sb="16" eb="19">
      <t>ｼﾞｭｳｷﾞｮｳｲﾝ</t>
    </rPh>
    <rPh sb="20" eb="23">
      <t>ﾀｷｷﾞｮｳ</t>
    </rPh>
    <rPh sb="26" eb="28">
      <t>ｼｭｯｺｳ</t>
    </rPh>
    <rPh sb="28" eb="31">
      <t>ｼﾞｭｳｷﾞｮｳｲﾝ</t>
    </rPh>
    <rPh sb="32" eb="35">
      <t>ﾘﾝｼﾞﾃｷ</t>
    </rPh>
    <rPh sb="35" eb="38">
      <t>ｺﾖｳｼｬ</t>
    </rPh>
    <rPh sb="44" eb="45">
      <t>ﾄｳ</t>
    </rPh>
    <phoneticPr fontId="2" type="halfwidthKatakana"/>
  </si>
  <si>
    <t>表２　回答事業所における従業員の雇用形態別内訳</t>
    <rPh sb="16" eb="18">
      <t>ｺﾖｳ</t>
    </rPh>
    <rPh sb="18" eb="20">
      <t>ｹｲﾀｲ</t>
    </rPh>
    <rPh sb="20" eb="21">
      <t>ﾍﾞﾂ</t>
    </rPh>
    <phoneticPr fontId="2" type="halfwidthKatakana"/>
  </si>
  <si>
    <t>１段目：事業所数または人数</t>
    <rPh sb="1" eb="3">
      <t>ﾀﾞﾝﾒ</t>
    </rPh>
    <rPh sb="4" eb="7">
      <t>ｼﾞｷﾞｮｳｼｮ</t>
    </rPh>
    <rPh sb="7" eb="8">
      <t>ｶｽﾞ</t>
    </rPh>
    <rPh sb="11" eb="13">
      <t>ﾆﾝｽﾞｳ</t>
    </rPh>
    <phoneticPr fontId="2" type="halfwidthKatakana"/>
  </si>
  <si>
    <t>２段目：従業員数（総数）に対する割合</t>
    <rPh sb="1" eb="3">
      <t>ﾀﾞﾝﾒ</t>
    </rPh>
    <rPh sb="4" eb="6">
      <t>ｼﾞｭｳｷﾞｮｳ</t>
    </rPh>
    <rPh sb="6" eb="8">
      <t>ｲﾝｽｳ</t>
    </rPh>
    <rPh sb="9" eb="11">
      <t>ｿｳｽｳ</t>
    </rPh>
    <rPh sb="13" eb="14">
      <t>ﾀｲ</t>
    </rPh>
    <rPh sb="16" eb="18">
      <t>ﾜﾘｱｲ</t>
    </rPh>
    <phoneticPr fontId="2" type="halfwidthKatakana"/>
  </si>
  <si>
    <t>３段目：男女別従業員数（総数）に対する割合</t>
    <rPh sb="1" eb="3">
      <t>ﾀﾞﾝﾒ</t>
    </rPh>
    <rPh sb="4" eb="6">
      <t>ﾀﾞﾝｼﾞｮ</t>
    </rPh>
    <rPh sb="6" eb="7">
      <t>ﾍﾞﾂ</t>
    </rPh>
    <rPh sb="7" eb="10">
      <t>ｼﾞｭｳｷﾞｮｳｲﾝ</t>
    </rPh>
    <rPh sb="10" eb="11">
      <t>ｽｳ</t>
    </rPh>
    <rPh sb="12" eb="14">
      <t>ｿｳｽｳ</t>
    </rPh>
    <rPh sb="16" eb="17">
      <t>ﾀｲ</t>
    </rPh>
    <rPh sb="19" eb="21">
      <t>ﾜﾘｱｲ</t>
    </rPh>
    <phoneticPr fontId="2" type="halfwidthKatakana"/>
  </si>
  <si>
    <t>（単位：社、人、％）</t>
    <rPh sb="1" eb="3">
      <t>ﾀﾝｲ</t>
    </rPh>
    <rPh sb="4" eb="5">
      <t>ｼｬ</t>
    </rPh>
    <rPh sb="6" eb="7">
      <t>ﾆﾝ</t>
    </rPh>
    <phoneticPr fontId="2" type="halfwidthKatakana"/>
  </si>
  <si>
    <t>回答
事業所数</t>
    <rPh sb="0" eb="2">
      <t>ｶｲﾄｳ</t>
    </rPh>
    <rPh sb="3" eb="6">
      <t>ｼﾞｷﾞｮｳｼｮ</t>
    </rPh>
    <phoneticPr fontId="2" type="halfwidthKatakana"/>
  </si>
  <si>
    <t>従業員数
（総数）</t>
    <rPh sb="6" eb="8">
      <t>ｿｳｽｳ</t>
    </rPh>
    <phoneticPr fontId="2" type="halfwidthKatakana"/>
  </si>
  <si>
    <t>正規
従業員</t>
    <phoneticPr fontId="2" type="halfwidthKatakana"/>
  </si>
  <si>
    <t>非正規
従業員</t>
    <phoneticPr fontId="2" type="halfwidthKatakana"/>
  </si>
  <si>
    <t>パートタイム労働者</t>
    <rPh sb="6" eb="9">
      <t>ﾛｳﾄﾞｳｼｬ</t>
    </rPh>
    <phoneticPr fontId="2" type="halfwidthKatakana"/>
  </si>
  <si>
    <t>1日および1週の所定労働時間（日数）が正規従業員と同じ者</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phoneticPr fontId="2" type="halfwidthKatakana"/>
  </si>
  <si>
    <t>1日または1週の所定労働時間（日数）が正規従業員より短い者</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phoneticPr fontId="2" type="halfwidthKatakana"/>
  </si>
  <si>
    <t>派遣
従業員</t>
    <rPh sb="0" eb="2">
      <t>ﾊｹﾝ</t>
    </rPh>
    <rPh sb="3" eb="6">
      <t>ｼﾞｭｳｷﾞｮｳｲﾝ</t>
    </rPh>
    <phoneticPr fontId="2" type="halfwidthKatakana"/>
  </si>
  <si>
    <t>その他の労働者</t>
    <rPh sb="2" eb="3">
      <t>ﾀ</t>
    </rPh>
    <rPh sb="4" eb="7">
      <t>ﾛｳﾄﾞｳｼｬ</t>
    </rPh>
    <phoneticPr fontId="2" type="halfwidthKatakana"/>
  </si>
  <si>
    <t>男</t>
  </si>
  <si>
    <t>女</t>
    <rPh sb="0" eb="1">
      <t>ｵﾝﾅ</t>
    </rPh>
    <phoneticPr fontId="2" type="halfwidthKatakana"/>
  </si>
  <si>
    <t>運輸・通信業、
電気・ガス・水道業</t>
    <rPh sb="8" eb="9">
      <t>ﾃﾞﾝ</t>
    </rPh>
    <phoneticPr fontId="2" type="halfwidthKatakana"/>
  </si>
  <si>
    <t>表３－１　回答事業所における従業員の雇用形態別内訳（60歳以上）</t>
    <rPh sb="18" eb="20">
      <t>ｺﾖｳ</t>
    </rPh>
    <rPh sb="20" eb="22">
      <t>ｹｲﾀｲ</t>
    </rPh>
    <rPh sb="22" eb="23">
      <t>ﾍﾞﾂ</t>
    </rPh>
    <rPh sb="28" eb="31">
      <t>ｻｲｲｼﾞｮｳ</t>
    </rPh>
    <phoneticPr fontId="2" type="halfwidthKatakana"/>
  </si>
  <si>
    <t>60歳以上の従業員数
（総数）</t>
    <rPh sb="2" eb="5">
      <t>ｻｲｲｼﾞｮｳ</t>
    </rPh>
    <rPh sb="6" eb="9">
      <t>ｼﾞｭｳｷﾞｮｳｲﾝ</t>
    </rPh>
    <rPh sb="12" eb="14">
      <t>ｿｳｽｳ</t>
    </rPh>
    <phoneticPr fontId="2" type="halfwidthKatakana"/>
  </si>
  <si>
    <t>正規
従業員
（60歳以上）</t>
    <rPh sb="10" eb="13">
      <t>ｻｲｲｼﾞｮｳ</t>
    </rPh>
    <phoneticPr fontId="2" type="halfwidthKatakana"/>
  </si>
  <si>
    <t>非正規
従業員
（60歳以上）</t>
    <rPh sb="11" eb="14">
      <t>ｻｲｲｼﾞｮｳ</t>
    </rPh>
    <phoneticPr fontId="2" type="halfwidthKatakana"/>
  </si>
  <si>
    <t>パートタイム労働者
（60歳以上）</t>
    <rPh sb="6" eb="9">
      <t>ﾛｳﾄﾞｳｼｬ</t>
    </rPh>
    <rPh sb="13" eb="14">
      <t>ｻｲ</t>
    </rPh>
    <rPh sb="14" eb="16">
      <t>ｲｼﾞｮｳ</t>
    </rPh>
    <phoneticPr fontId="2" type="halfwidthKatakana"/>
  </si>
  <si>
    <t>1日および1週の所定労働時間（日数）が正規従業員と同じ者
(60歳以上)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rPh sb="32" eb="35">
      <t>ｻｲｲｼﾞｮｳ</t>
    </rPh>
    <phoneticPr fontId="2" type="halfwidthKatakana"/>
  </si>
  <si>
    <t>1日または1週の所定労働時間（日数）が正規従業員より短い者
(60歳以上)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rPh sb="33" eb="36">
      <t>ｻｲｲｼﾞｮｳ</t>
    </rPh>
    <phoneticPr fontId="2" type="halfwidthKatakana"/>
  </si>
  <si>
    <t>派遣
従業員
（60歳以上）</t>
    <rPh sb="0" eb="2">
      <t>ﾊｹﾝ</t>
    </rPh>
    <rPh sb="3" eb="6">
      <t>ｼﾞｭｳｷﾞｮｳｲﾝ</t>
    </rPh>
    <rPh sb="10" eb="13">
      <t>ｻｲｲｼﾞｮｳ</t>
    </rPh>
    <phoneticPr fontId="2" type="halfwidthKatakana"/>
  </si>
  <si>
    <t>その他の労働者
（60歳以上）</t>
    <rPh sb="2" eb="3">
      <t>ﾀ</t>
    </rPh>
    <rPh sb="4" eb="7">
      <t>ﾛｳﾄﾞｳｼｬ</t>
    </rPh>
    <rPh sb="11" eb="14">
      <t>ｻｲｲｼﾞｮｳ</t>
    </rPh>
    <phoneticPr fontId="2" type="halfwidthKatakana"/>
  </si>
  <si>
    <t>企業規模別事業所・従業員数計</t>
  </si>
  <si>
    <t>　/総従業員数</t>
  </si>
  <si>
    <t>　/男（女）総従業員数</t>
  </si>
  <si>
    <t>再掲</t>
    <rPh sb="0" eb="2">
      <t>サイケイ</t>
    </rPh>
    <phoneticPr fontId="2"/>
  </si>
  <si>
    <t>上記チェック（ゼロならOK）</t>
  </si>
  <si>
    <t>表３－２　回答事業所における従業員の雇用形態別内訳（60～65歳）</t>
    <rPh sb="18" eb="20">
      <t>ｺﾖｳ</t>
    </rPh>
    <rPh sb="20" eb="22">
      <t>ｹｲﾀｲ</t>
    </rPh>
    <rPh sb="22" eb="23">
      <t>ﾍﾞﾂ</t>
    </rPh>
    <rPh sb="31" eb="32">
      <t>ｻｲ</t>
    </rPh>
    <phoneticPr fontId="2" type="halfwidthKatakana"/>
  </si>
  <si>
    <t>60～65歳の従業員数
（総数）</t>
    <rPh sb="7" eb="10">
      <t>ｼﾞｭｳｷﾞｮｳｲﾝ</t>
    </rPh>
    <rPh sb="13" eb="15">
      <t>ｿｳｽｳ</t>
    </rPh>
    <phoneticPr fontId="2" type="halfwidthKatakana"/>
  </si>
  <si>
    <t>正規
従業員
（60～65歳）</t>
    <phoneticPr fontId="2" type="halfwidthKatakana"/>
  </si>
  <si>
    <t>非正規
従業員
（60～65歳）</t>
    <phoneticPr fontId="2" type="halfwidthKatakana"/>
  </si>
  <si>
    <t>パートタイム労働者
（60～65歳）</t>
    <rPh sb="6" eb="9">
      <t>ﾛｳﾄﾞｳｼｬ</t>
    </rPh>
    <phoneticPr fontId="2" type="halfwidthKatakana"/>
  </si>
  <si>
    <t>1日および1週の所定労働時間（日数）が正規従業員と同じ者
(60～65歳)</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phoneticPr fontId="2" type="halfwidthKatakana"/>
  </si>
  <si>
    <t>1日または1週の所定労働時間（日数）が正規従業員より短い者
(60～65歳)</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phoneticPr fontId="2" type="halfwidthKatakana"/>
  </si>
  <si>
    <t>派遣
従業員
（60～65歳）</t>
    <rPh sb="0" eb="2">
      <t>ﾊｹﾝ</t>
    </rPh>
    <rPh sb="3" eb="6">
      <t>ｼﾞｭｳｷﾞｮｳｲﾝ</t>
    </rPh>
    <phoneticPr fontId="2" type="halfwidthKatakana"/>
  </si>
  <si>
    <t>その他の労働者
（60～65歳）</t>
    <rPh sb="2" eb="3">
      <t>ﾀ</t>
    </rPh>
    <rPh sb="4" eb="7">
      <t>ﾛｳﾄﾞｳｼｬ</t>
    </rPh>
    <phoneticPr fontId="2" type="halfwidthKatakana"/>
  </si>
  <si>
    <t>表３　回答事業所における従業員の雇用形態別内訳（60歳以上）</t>
    <rPh sb="16" eb="18">
      <t>ｺﾖｳ</t>
    </rPh>
    <rPh sb="18" eb="20">
      <t>ｹｲﾀｲ</t>
    </rPh>
    <rPh sb="20" eb="21">
      <t>ﾍﾞﾂ</t>
    </rPh>
    <rPh sb="26" eb="29">
      <t>ｻｲｲｼﾞｮｳ</t>
    </rPh>
    <phoneticPr fontId="2" type="halfwidthKatakana"/>
  </si>
  <si>
    <t>表３－３　回答事業所における従業員の雇用形態別内訳（66歳以上）</t>
    <rPh sb="18" eb="20">
      <t>ｺﾖｳ</t>
    </rPh>
    <rPh sb="20" eb="22">
      <t>ｹｲﾀｲ</t>
    </rPh>
    <rPh sb="22" eb="23">
      <t>ﾍﾞﾂ</t>
    </rPh>
    <phoneticPr fontId="2" type="halfwidthKatakana"/>
  </si>
  <si>
    <t>66歳以上の従業員数
（総数）</t>
    <rPh sb="6" eb="9">
      <t>ｼﾞｭｳｷﾞｮｳｲﾝ</t>
    </rPh>
    <rPh sb="12" eb="14">
      <t>ｿｳｽｳ</t>
    </rPh>
    <phoneticPr fontId="2" type="halfwidthKatakana"/>
  </si>
  <si>
    <t>正規
従業員
（66歳以上）</t>
    <phoneticPr fontId="2" type="halfwidthKatakana"/>
  </si>
  <si>
    <t>非正規
従業員
（66歳以上）</t>
    <phoneticPr fontId="2" type="halfwidthKatakana"/>
  </si>
  <si>
    <t>パートタイム労働者
（66歳以上）</t>
    <rPh sb="6" eb="9">
      <t>ﾛｳﾄﾞｳｼｬ</t>
    </rPh>
    <rPh sb="14" eb="16">
      <t>ｲｼﾞｮｳ</t>
    </rPh>
    <phoneticPr fontId="2" type="halfwidthKatakana"/>
  </si>
  <si>
    <t>1日および1週の所定労働時間（日数）が正規従業員と同じ者
(66歳以上)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phoneticPr fontId="2" type="halfwidthKatakana"/>
  </si>
  <si>
    <t>1日または1週の所定労働時間（日数）が正規従業員より短い者
(66歳以上)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phoneticPr fontId="2" type="halfwidthKatakana"/>
  </si>
  <si>
    <t>派遣
従業員
（66歳以上）</t>
    <rPh sb="0" eb="2">
      <t>ﾊｹﾝ</t>
    </rPh>
    <rPh sb="3" eb="6">
      <t>ｼﾞｭｳｷﾞｮｳｲﾝ</t>
    </rPh>
    <phoneticPr fontId="2" type="halfwidthKatakana"/>
  </si>
  <si>
    <t>その他の労働者
（66歳以上）</t>
    <rPh sb="2" eb="3">
      <t>ﾀ</t>
    </rPh>
    <rPh sb="4" eb="7">
      <t>ﾛｳﾄﾞｳｼｬ</t>
    </rPh>
    <phoneticPr fontId="2" type="halfwidthKatakana"/>
  </si>
  <si>
    <t>表４　早期離職の状況</t>
    <rPh sb="3" eb="5">
      <t>ソウキ</t>
    </rPh>
    <rPh sb="5" eb="7">
      <t>リショク</t>
    </rPh>
    <rPh sb="8" eb="10">
      <t>ジョウキョウ</t>
    </rPh>
    <phoneticPr fontId="2"/>
  </si>
  <si>
    <t>　　　　１段目：事業所数または採用者数もしくは離職者数</t>
    <rPh sb="5" eb="7">
      <t>ﾀﾞﾝﾒ</t>
    </rPh>
    <rPh sb="8" eb="11">
      <t>ｼﾞｷﾞｮｳｼｮ</t>
    </rPh>
    <rPh sb="11" eb="12">
      <t>ｽｳ</t>
    </rPh>
    <rPh sb="15" eb="18">
      <t>ｻｲﾖｳｼｬ</t>
    </rPh>
    <rPh sb="18" eb="19">
      <t>ｽｳ</t>
    </rPh>
    <rPh sb="23" eb="26">
      <t>ﾘｼｮｸｼｬ</t>
    </rPh>
    <rPh sb="26" eb="27">
      <t>ｽｳ</t>
    </rPh>
    <phoneticPr fontId="2" type="halfwidthKatakana"/>
  </si>
  <si>
    <t>　　　　２段目：回答事業所数に対する割合</t>
    <rPh sb="5" eb="7">
      <t>ﾀﾞﾝﾒ</t>
    </rPh>
    <rPh sb="8" eb="10">
      <t>ｶｲﾄｳ</t>
    </rPh>
    <rPh sb="10" eb="13">
      <t>ｼﾞｷﾞｮｳｼｮ</t>
    </rPh>
    <rPh sb="13" eb="14">
      <t>ｽｳ</t>
    </rPh>
    <rPh sb="15" eb="16">
      <t>ﾀｲ</t>
    </rPh>
    <rPh sb="18" eb="20">
      <t>ﾜﾘｱｲ</t>
    </rPh>
    <phoneticPr fontId="2" type="halfwidthKatakana"/>
  </si>
  <si>
    <t xml:space="preserve">                 または、過去3年間の採用者数に対する割合</t>
    <rPh sb="21" eb="23">
      <t>カコ</t>
    </rPh>
    <rPh sb="24" eb="26">
      <t>ネンカン</t>
    </rPh>
    <rPh sb="27" eb="30">
      <t>サイヨウシャ</t>
    </rPh>
    <rPh sb="30" eb="31">
      <t>スウ</t>
    </rPh>
    <rPh sb="32" eb="33">
      <t>タイ</t>
    </rPh>
    <rPh sb="35" eb="37">
      <t>ワリアイ</t>
    </rPh>
    <phoneticPr fontId="2"/>
  </si>
  <si>
    <t>（単位：社、人、％）</t>
    <rPh sb="1" eb="3">
      <t>タンイ</t>
    </rPh>
    <rPh sb="4" eb="5">
      <t>シャ</t>
    </rPh>
    <rPh sb="6" eb="7">
      <t>ニン</t>
    </rPh>
    <phoneticPr fontId="2"/>
  </si>
  <si>
    <t>回答
事業所数</t>
    <rPh sb="0" eb="2">
      <t>カイトウ</t>
    </rPh>
    <rPh sb="3" eb="6">
      <t>ジギョウショ</t>
    </rPh>
    <rPh sb="6" eb="7">
      <t>スウ</t>
    </rPh>
    <phoneticPr fontId="2"/>
  </si>
  <si>
    <t>過去3年間に採用者のあった事業所数</t>
    <rPh sb="0" eb="2">
      <t>カコ</t>
    </rPh>
    <rPh sb="3" eb="5">
      <t>ネンカン</t>
    </rPh>
    <rPh sb="6" eb="8">
      <t>サイヨウ</t>
    </rPh>
    <rPh sb="8" eb="9">
      <t>シャ</t>
    </rPh>
    <rPh sb="13" eb="16">
      <t>ジギョウショ</t>
    </rPh>
    <rPh sb="16" eb="17">
      <t>スウ</t>
    </rPh>
    <phoneticPr fontId="2"/>
  </si>
  <si>
    <t>過去3年間の
採用者数</t>
    <rPh sb="0" eb="2">
      <t>カコ</t>
    </rPh>
    <rPh sb="3" eb="5">
      <t>ネンカン</t>
    </rPh>
    <rPh sb="7" eb="10">
      <t>サイヨウシャ</t>
    </rPh>
    <rPh sb="10" eb="11">
      <t>スウ</t>
    </rPh>
    <phoneticPr fontId="2"/>
  </si>
  <si>
    <t>過去3年間に採用した者のうち、現在までに離職した者</t>
    <rPh sb="0" eb="2">
      <t>カコ</t>
    </rPh>
    <rPh sb="3" eb="5">
      <t>ネンカン</t>
    </rPh>
    <rPh sb="6" eb="8">
      <t>サイヨウ</t>
    </rPh>
    <rPh sb="10" eb="11">
      <t>モノ</t>
    </rPh>
    <rPh sb="15" eb="17">
      <t>ゲンザイ</t>
    </rPh>
    <rPh sb="20" eb="22">
      <t>リショク</t>
    </rPh>
    <rPh sb="24" eb="25">
      <t>モノ</t>
    </rPh>
    <phoneticPr fontId="2"/>
  </si>
  <si>
    <t>うち、26歳以下の者</t>
    <rPh sb="5" eb="6">
      <t>サイ</t>
    </rPh>
    <rPh sb="6" eb="8">
      <t>イカ</t>
    </rPh>
    <rPh sb="9" eb="10">
      <t>モノ</t>
    </rPh>
    <phoneticPr fontId="2"/>
  </si>
  <si>
    <t>その他</t>
  </si>
  <si>
    <t>計</t>
    <rPh sb="0" eb="1">
      <t>ケイ</t>
    </rPh>
    <phoneticPr fontId="2"/>
  </si>
  <si>
    <t>産業</t>
    <phoneticPr fontId="2"/>
  </si>
  <si>
    <t>建設業</t>
    <rPh sb="0" eb="3">
      <t>ケンセツギョウ</t>
    </rPh>
    <phoneticPr fontId="2"/>
  </si>
  <si>
    <t>製造業</t>
    <rPh sb="0" eb="3">
      <t>セイゾウギョウ</t>
    </rPh>
    <phoneticPr fontId="2"/>
  </si>
  <si>
    <t>運輸・通信業、
電気・ガス・水道業</t>
    <phoneticPr fontId="2"/>
  </si>
  <si>
    <t>卸売業・小売業</t>
    <rPh sb="0" eb="2">
      <t>オロシウリ</t>
    </rPh>
    <rPh sb="2" eb="3">
      <t>ギョウ</t>
    </rPh>
    <rPh sb="4" eb="6">
      <t>コウリ</t>
    </rPh>
    <rPh sb="6" eb="7">
      <t>ギョウ</t>
    </rPh>
    <phoneticPr fontId="2"/>
  </si>
  <si>
    <t>金融業・保険業</t>
    <rPh sb="0" eb="2">
      <t>キンユウ</t>
    </rPh>
    <rPh sb="2" eb="3">
      <t>ギョウ</t>
    </rPh>
    <rPh sb="4" eb="7">
      <t>ホケンギョウ</t>
    </rPh>
    <phoneticPr fontId="2"/>
  </si>
  <si>
    <t>サービス業</t>
    <rPh sb="4" eb="5">
      <t>ギョウ</t>
    </rPh>
    <phoneticPr fontId="2"/>
  </si>
  <si>
    <t>企業規模</t>
    <rPh sb="0" eb="2">
      <t>キギョウ</t>
    </rPh>
    <rPh sb="2" eb="4">
      <t>キボ</t>
    </rPh>
    <phoneticPr fontId="2"/>
  </si>
  <si>
    <t>9人以下</t>
    <rPh sb="2" eb="4">
      <t>イカ</t>
    </rPh>
    <phoneticPr fontId="2"/>
  </si>
  <si>
    <t>10～29人</t>
    <phoneticPr fontId="2"/>
  </si>
  <si>
    <t>30～49人</t>
    <phoneticPr fontId="2"/>
  </si>
  <si>
    <t>50～99人</t>
    <phoneticPr fontId="2"/>
  </si>
  <si>
    <t>100～299人</t>
    <phoneticPr fontId="2"/>
  </si>
  <si>
    <t>300人以上</t>
    <rPh sb="4" eb="6">
      <t>イジョウ</t>
    </rPh>
    <phoneticPr fontId="2"/>
  </si>
  <si>
    <t>（再掲）</t>
    <rPh sb="1" eb="3">
      <t>サイケイ</t>
    </rPh>
    <phoneticPr fontId="2"/>
  </si>
  <si>
    <t>10～299人</t>
    <rPh sb="6" eb="7">
      <t>ニン</t>
    </rPh>
    <phoneticPr fontId="2"/>
  </si>
  <si>
    <t>30人以上</t>
    <rPh sb="2" eb="3">
      <t>ニン</t>
    </rPh>
    <rPh sb="3" eb="5">
      <t>イジョウ</t>
    </rPh>
    <phoneticPr fontId="2"/>
  </si>
  <si>
    <t>表５－１　女性管理職の状況</t>
    <rPh sb="0" eb="1">
      <t>ヒョウ</t>
    </rPh>
    <rPh sb="5" eb="7">
      <t>ジョセイ</t>
    </rPh>
    <rPh sb="7" eb="9">
      <t>カンリ</t>
    </rPh>
    <rPh sb="9" eb="10">
      <t>ショク</t>
    </rPh>
    <rPh sb="11" eb="13">
      <t>ジョウキョウ</t>
    </rPh>
    <phoneticPr fontId="2"/>
  </si>
  <si>
    <t>１段目：事業所数または管理職者数</t>
    <rPh sb="1" eb="3">
      <t>ﾀﾞﾝﾒ</t>
    </rPh>
    <rPh sb="4" eb="7">
      <t>ｼﾞｷﾞｮｳｼｮ</t>
    </rPh>
    <rPh sb="7" eb="8">
      <t>ｽｳ</t>
    </rPh>
    <rPh sb="11" eb="13">
      <t>ｶﾝﾘ</t>
    </rPh>
    <rPh sb="13" eb="14">
      <t>ｼｮｸ</t>
    </rPh>
    <rPh sb="14" eb="15">
      <t>ｼｬ</t>
    </rPh>
    <rPh sb="15" eb="16">
      <t>ｽｳ</t>
    </rPh>
    <phoneticPr fontId="2" type="halfwidthKatakana"/>
  </si>
  <si>
    <t>２段目：管理職者数に対する女性管理職者の割合</t>
    <rPh sb="1" eb="3">
      <t>ﾀﾞﾝﾒ</t>
    </rPh>
    <rPh sb="4" eb="6">
      <t>ｶﾝﾘ</t>
    </rPh>
    <rPh sb="6" eb="7">
      <t>ｼｮｸ</t>
    </rPh>
    <rPh sb="7" eb="8">
      <t>ｼｬ</t>
    </rPh>
    <rPh sb="8" eb="9">
      <t>ｽｳ</t>
    </rPh>
    <rPh sb="10" eb="11">
      <t>ﾀｲ</t>
    </rPh>
    <rPh sb="13" eb="15">
      <t>ｼﾞｮｾｲ</t>
    </rPh>
    <rPh sb="15" eb="17">
      <t>ｶﾝﾘ</t>
    </rPh>
    <rPh sb="17" eb="18">
      <t>ｼｮｸ</t>
    </rPh>
    <rPh sb="18" eb="19">
      <t>ｼｬ</t>
    </rPh>
    <rPh sb="20" eb="22">
      <t>ﾜﾘｱｲ</t>
    </rPh>
    <phoneticPr fontId="2" type="halfwidthKatakana"/>
  </si>
  <si>
    <t>回答事業所数</t>
    <rPh sb="0" eb="2">
      <t>カイトウ</t>
    </rPh>
    <rPh sb="2" eb="5">
      <t>ジギョウショ</t>
    </rPh>
    <rPh sb="5" eb="6">
      <t>スウ</t>
    </rPh>
    <phoneticPr fontId="2"/>
  </si>
  <si>
    <t>管理職者の人数</t>
    <rPh sb="0" eb="2">
      <t>カンリ</t>
    </rPh>
    <rPh sb="2" eb="3">
      <t>ショク</t>
    </rPh>
    <rPh sb="3" eb="4">
      <t>シャ</t>
    </rPh>
    <rPh sb="5" eb="7">
      <t>ニンズウ</t>
    </rPh>
    <phoneticPr fontId="2"/>
  </si>
  <si>
    <t>うち、女性管理職者の人数</t>
    <rPh sb="3" eb="5">
      <t>ジョセイ</t>
    </rPh>
    <rPh sb="5" eb="7">
      <t>カンリ</t>
    </rPh>
    <rPh sb="7" eb="8">
      <t>ショク</t>
    </rPh>
    <rPh sb="8" eb="9">
      <t>シャ</t>
    </rPh>
    <rPh sb="10" eb="12">
      <t>ニンズウ</t>
    </rPh>
    <phoneticPr fontId="2"/>
  </si>
  <si>
    <t>表５－２　女性リーダーの状況</t>
    <rPh sb="0" eb="1">
      <t>ヒョウ</t>
    </rPh>
    <rPh sb="5" eb="7">
      <t>ジョセイ</t>
    </rPh>
    <rPh sb="12" eb="14">
      <t>ジョウキョウ</t>
    </rPh>
    <phoneticPr fontId="2"/>
  </si>
  <si>
    <t>１段目：事業所数またはリーダーの人数</t>
    <rPh sb="1" eb="3">
      <t>ﾀﾞﾝﾒ</t>
    </rPh>
    <rPh sb="4" eb="7">
      <t>ｼﾞｷﾞｮｳｼｮ</t>
    </rPh>
    <rPh sb="7" eb="8">
      <t>ｽｳ</t>
    </rPh>
    <rPh sb="16" eb="17">
      <t>ﾆﾝ</t>
    </rPh>
    <rPh sb="17" eb="18">
      <t>ｽｳ</t>
    </rPh>
    <phoneticPr fontId="2" type="halfwidthKatakana"/>
  </si>
  <si>
    <t>２段目：リーダーの人数に対する女性リーダーの割合</t>
    <rPh sb="1" eb="3">
      <t>ﾀﾞﾝﾒ</t>
    </rPh>
    <rPh sb="9" eb="11">
      <t>ﾆﾝｽﾞｳ</t>
    </rPh>
    <rPh sb="12" eb="13">
      <t>ﾀｲ</t>
    </rPh>
    <rPh sb="15" eb="17">
      <t>ｼﾞｮｾｲ</t>
    </rPh>
    <rPh sb="22" eb="24">
      <t>ﾜﾘｱｲ</t>
    </rPh>
    <phoneticPr fontId="2" type="halfwidthKatakana"/>
  </si>
  <si>
    <t>リーダーの人数</t>
    <rPh sb="5" eb="7">
      <t>ニンズウ</t>
    </rPh>
    <phoneticPr fontId="2"/>
  </si>
  <si>
    <t>うち、女性リーダーの人数</t>
    <rPh sb="3" eb="5">
      <t>ジョセイ</t>
    </rPh>
    <rPh sb="10" eb="12">
      <t>ニンズウ</t>
    </rPh>
    <phoneticPr fontId="2"/>
  </si>
  <si>
    <t>表５－３　平均勤続年数の状況</t>
    <rPh sb="0" eb="1">
      <t>ヒョウ</t>
    </rPh>
    <rPh sb="5" eb="7">
      <t>ヘイキン</t>
    </rPh>
    <rPh sb="7" eb="9">
      <t>キンゾク</t>
    </rPh>
    <rPh sb="9" eb="11">
      <t>ネンスウ</t>
    </rPh>
    <rPh sb="12" eb="14">
      <t>ジョウキョウ</t>
    </rPh>
    <phoneticPr fontId="2"/>
  </si>
  <si>
    <t>（正規従業員）</t>
    <rPh sb="1" eb="3">
      <t>セイキ</t>
    </rPh>
    <rPh sb="3" eb="6">
      <t>ジュウギョウイン</t>
    </rPh>
    <phoneticPr fontId="2"/>
  </si>
  <si>
    <t>（単位：社、年）</t>
    <rPh sb="1" eb="3">
      <t>ﾀﾝｲ</t>
    </rPh>
    <rPh sb="4" eb="5">
      <t>ｼｬ</t>
    </rPh>
    <rPh sb="6" eb="7">
      <t>ﾈﾝ</t>
    </rPh>
    <phoneticPr fontId="2" type="halfwidthKatakana"/>
  </si>
  <si>
    <t>男性従業員</t>
    <rPh sb="0" eb="2">
      <t>ダンセイ</t>
    </rPh>
    <rPh sb="2" eb="5">
      <t>ジュウギョウイン</t>
    </rPh>
    <phoneticPr fontId="2"/>
  </si>
  <si>
    <t>女性従業員</t>
    <rPh sb="0" eb="2">
      <t>ジョセイ</t>
    </rPh>
    <rPh sb="2" eb="5">
      <t>ジュウギョウイン</t>
    </rPh>
    <phoneticPr fontId="2"/>
  </si>
  <si>
    <t>産業</t>
    <rPh sb="0" eb="2">
      <t>サンギョウ</t>
    </rPh>
    <phoneticPr fontId="2"/>
  </si>
  <si>
    <t>運輸・通信業、
電気・ガス・水道業</t>
    <rPh sb="0" eb="2">
      <t>ウンユ</t>
    </rPh>
    <rPh sb="3" eb="5">
      <t>ツウシン</t>
    </rPh>
    <rPh sb="5" eb="6">
      <t>ギョウ</t>
    </rPh>
    <phoneticPr fontId="2"/>
  </si>
  <si>
    <t>企業規模</t>
    <rPh sb="0" eb="2">
      <t>キギョウ</t>
    </rPh>
    <phoneticPr fontId="2"/>
  </si>
  <si>
    <t>9人以下</t>
    <rPh sb="1" eb="2">
      <t>ニン</t>
    </rPh>
    <rPh sb="2" eb="4">
      <t>イカ</t>
    </rPh>
    <phoneticPr fontId="2"/>
  </si>
  <si>
    <t>10～29人</t>
    <rPh sb="5" eb="6">
      <t>ニン</t>
    </rPh>
    <phoneticPr fontId="2"/>
  </si>
  <si>
    <t>30～49人</t>
    <rPh sb="5" eb="6">
      <t>ニン</t>
    </rPh>
    <phoneticPr fontId="2"/>
  </si>
  <si>
    <t>50～99人</t>
    <rPh sb="5" eb="6">
      <t>ニン</t>
    </rPh>
    <phoneticPr fontId="2"/>
  </si>
  <si>
    <t>100～299人</t>
    <rPh sb="7" eb="8">
      <t>ニン</t>
    </rPh>
    <phoneticPr fontId="2"/>
  </si>
  <si>
    <t>300人以上</t>
    <rPh sb="3" eb="4">
      <t>ニン</t>
    </rPh>
    <rPh sb="4" eb="6">
      <t>イジョウ</t>
    </rPh>
    <phoneticPr fontId="2"/>
  </si>
  <si>
    <t>（再掲）
　　　10～299人</t>
    <rPh sb="1" eb="3">
      <t>サイケイ</t>
    </rPh>
    <rPh sb="14" eb="15">
      <t>ニン</t>
    </rPh>
    <phoneticPr fontId="2"/>
  </si>
  <si>
    <t>（再掲）
　　　30人以上</t>
    <rPh sb="1" eb="3">
      <t>サイケイ</t>
    </rPh>
    <rPh sb="10" eb="11">
      <t>ニン</t>
    </rPh>
    <rPh sb="11" eb="13">
      <t>イジョウ</t>
    </rPh>
    <phoneticPr fontId="2"/>
  </si>
  <si>
    <t>表６　就業規則の作成の有無</t>
    <rPh sb="3" eb="5">
      <t>シュウギョウ</t>
    </rPh>
    <rPh sb="5" eb="7">
      <t>キソク</t>
    </rPh>
    <rPh sb="8" eb="10">
      <t>サクセイ</t>
    </rPh>
    <rPh sb="11" eb="13">
      <t>ウム</t>
    </rPh>
    <phoneticPr fontId="2"/>
  </si>
  <si>
    <t>２段目：回答事業所数に対する割合</t>
    <rPh sb="1" eb="3">
      <t>ﾀﾞﾝﾒ</t>
    </rPh>
    <rPh sb="4" eb="6">
      <t>ｶｲﾄｳ</t>
    </rPh>
    <rPh sb="6" eb="9">
      <t>ｼﾞｷﾞｮｳｼｮ</t>
    </rPh>
    <rPh sb="9" eb="10">
      <t>ｽｳ</t>
    </rPh>
    <rPh sb="11" eb="12">
      <t>ﾀｲ</t>
    </rPh>
    <rPh sb="14" eb="16">
      <t>ﾜﾘｱｲ</t>
    </rPh>
    <phoneticPr fontId="2" type="halfwidthKatakana"/>
  </si>
  <si>
    <t>就業規則を作成
している</t>
    <rPh sb="0" eb="2">
      <t>シュウギョウ</t>
    </rPh>
    <rPh sb="2" eb="4">
      <t>キソク</t>
    </rPh>
    <rPh sb="5" eb="7">
      <t>サクセイ</t>
    </rPh>
    <phoneticPr fontId="2"/>
  </si>
  <si>
    <t>就業規則を作成
していない</t>
    <rPh sb="0" eb="2">
      <t>シュウギョウ</t>
    </rPh>
    <rPh sb="2" eb="4">
      <t>キソク</t>
    </rPh>
    <rPh sb="5" eb="7">
      <t>サクセイ</t>
    </rPh>
    <phoneticPr fontId="2"/>
  </si>
  <si>
    <t>無回答</t>
    <rPh sb="0" eb="3">
      <t>ムカイトウ</t>
    </rPh>
    <phoneticPr fontId="2"/>
  </si>
  <si>
    <t>左記チェック（ゼロならOK）</t>
    <rPh sb="0" eb="2">
      <t>サキ</t>
    </rPh>
    <phoneticPr fontId="2"/>
  </si>
  <si>
    <t>表７　週休制の状況</t>
    <rPh sb="0" eb="1">
      <t>ヒョウ</t>
    </rPh>
    <rPh sb="3" eb="5">
      <t>シュウキュウ</t>
    </rPh>
    <rPh sb="5" eb="6">
      <t>セイ</t>
    </rPh>
    <rPh sb="7" eb="9">
      <t>ジョウキョウ</t>
    </rPh>
    <phoneticPr fontId="2"/>
  </si>
  <si>
    <t>２段目：回答事業所数に対する週休制の形態の割合</t>
    <rPh sb="1" eb="3">
      <t>ﾀﾞﾝﾒ</t>
    </rPh>
    <rPh sb="4" eb="6">
      <t>ｶｲﾄｳ</t>
    </rPh>
    <rPh sb="6" eb="9">
      <t>ｼﾞｷﾞｮｳｼｮ</t>
    </rPh>
    <rPh sb="9" eb="10">
      <t>ｽｳ</t>
    </rPh>
    <rPh sb="11" eb="12">
      <t>ﾀｲ</t>
    </rPh>
    <rPh sb="14" eb="17">
      <t>ｼｭｳｷｭｳｾｲ</t>
    </rPh>
    <rPh sb="18" eb="20">
      <t>ｹｲﾀｲ</t>
    </rPh>
    <rPh sb="21" eb="23">
      <t>ﾜﾘｱｲ</t>
    </rPh>
    <phoneticPr fontId="2" type="halfwidthKatakana"/>
  </si>
  <si>
    <t>回答
事業所数</t>
    <rPh sb="0" eb="2">
      <t>カイトウ</t>
    </rPh>
    <rPh sb="3" eb="6">
      <t>ジギョウショ</t>
    </rPh>
    <rPh sb="6" eb="7">
      <t>カズ</t>
    </rPh>
    <phoneticPr fontId="2"/>
  </si>
  <si>
    <t>週休
１日制</t>
    <rPh sb="0" eb="2">
      <t>シュウキュウ</t>
    </rPh>
    <rPh sb="4" eb="5">
      <t>ニチ</t>
    </rPh>
    <rPh sb="5" eb="6">
      <t>セイ</t>
    </rPh>
    <phoneticPr fontId="2"/>
  </si>
  <si>
    <t>週休
１日半制</t>
    <rPh sb="0" eb="2">
      <t>シュウキュウ</t>
    </rPh>
    <rPh sb="4" eb="5">
      <t>ニチ</t>
    </rPh>
    <rPh sb="5" eb="6">
      <t>ハン</t>
    </rPh>
    <rPh sb="6" eb="7">
      <t>セイ</t>
    </rPh>
    <phoneticPr fontId="2"/>
  </si>
  <si>
    <t>何らかの
週休
２日制</t>
    <rPh sb="0" eb="1">
      <t>ナン</t>
    </rPh>
    <rPh sb="5" eb="7">
      <t>シュウキュウ</t>
    </rPh>
    <rPh sb="9" eb="10">
      <t>ニチ</t>
    </rPh>
    <rPh sb="10" eb="11">
      <t>セイ</t>
    </rPh>
    <phoneticPr fontId="2"/>
  </si>
  <si>
    <t>その他
（週休３日制、３勤３休など）</t>
    <rPh sb="2" eb="3">
      <t>タ</t>
    </rPh>
    <rPh sb="5" eb="7">
      <t>シュウキュウ</t>
    </rPh>
    <rPh sb="8" eb="9">
      <t>ニチ</t>
    </rPh>
    <rPh sb="9" eb="10">
      <t>セイ</t>
    </rPh>
    <rPh sb="12" eb="13">
      <t>キン</t>
    </rPh>
    <rPh sb="14" eb="15">
      <t>キュウ</t>
    </rPh>
    <phoneticPr fontId="2"/>
  </si>
  <si>
    <t>変形
休日制
（４週４休）</t>
    <rPh sb="0" eb="1">
      <t>ヘン</t>
    </rPh>
    <rPh sb="1" eb="2">
      <t>ケイ</t>
    </rPh>
    <rPh sb="3" eb="5">
      <t>キュウジツ</t>
    </rPh>
    <rPh sb="5" eb="6">
      <t>セイ</t>
    </rPh>
    <rPh sb="9" eb="10">
      <t>シュウ</t>
    </rPh>
    <rPh sb="11" eb="12">
      <t>キュウ</t>
    </rPh>
    <phoneticPr fontId="2"/>
  </si>
  <si>
    <t>完全
週休
２日制</t>
    <rPh sb="0" eb="2">
      <t>カンゼン</t>
    </rPh>
    <rPh sb="3" eb="5">
      <t>シュウキュウ</t>
    </rPh>
    <rPh sb="7" eb="8">
      <t>ニチ</t>
    </rPh>
    <rPh sb="8" eb="9">
      <t>セイ</t>
    </rPh>
    <phoneticPr fontId="2"/>
  </si>
  <si>
    <t>その他の週休
２日制</t>
    <rPh sb="2" eb="3">
      <t>タ</t>
    </rPh>
    <rPh sb="4" eb="6">
      <t>シュウキュウ</t>
    </rPh>
    <rPh sb="8" eb="9">
      <t>ニチ</t>
    </rPh>
    <rPh sb="9" eb="10">
      <t>セイ</t>
    </rPh>
    <phoneticPr fontId="2"/>
  </si>
  <si>
    <t>卸売業・小売業</t>
    <rPh sb="2" eb="3">
      <t>ギョウ</t>
    </rPh>
    <phoneticPr fontId="2"/>
  </si>
  <si>
    <t>金融業・保険業</t>
    <rPh sb="2" eb="3">
      <t>ギョウ</t>
    </rPh>
    <phoneticPr fontId="2"/>
  </si>
  <si>
    <t>表８　所定外労働（残業）の状況</t>
    <rPh sb="0" eb="1">
      <t>ヒョウ</t>
    </rPh>
    <rPh sb="3" eb="5">
      <t>ショテイ</t>
    </rPh>
    <rPh sb="5" eb="6">
      <t>ガイ</t>
    </rPh>
    <rPh sb="6" eb="8">
      <t>ロウドウ</t>
    </rPh>
    <rPh sb="9" eb="11">
      <t>ザンギョウ</t>
    </rPh>
    <rPh sb="13" eb="15">
      <t>ジョウキョウ</t>
    </rPh>
    <phoneticPr fontId="2"/>
  </si>
  <si>
    <t>（単位：社、時間）</t>
    <rPh sb="1" eb="3">
      <t>ﾀﾝｲ</t>
    </rPh>
    <rPh sb="4" eb="5">
      <t>ｼｬ</t>
    </rPh>
    <rPh sb="6" eb="8">
      <t>ｼﾞｶﾝ</t>
    </rPh>
    <phoneticPr fontId="2" type="halfwidthKatakana"/>
  </si>
  <si>
    <t>1人当たり所定外労働の状況（年計）</t>
    <rPh sb="0" eb="2">
      <t>ヒトリ</t>
    </rPh>
    <rPh sb="2" eb="3">
      <t>ア</t>
    </rPh>
    <rPh sb="5" eb="7">
      <t>ショテイ</t>
    </rPh>
    <rPh sb="7" eb="8">
      <t>ガイ</t>
    </rPh>
    <rPh sb="8" eb="10">
      <t>ロウドウ</t>
    </rPh>
    <rPh sb="11" eb="13">
      <t>ジョウキョウ</t>
    </rPh>
    <rPh sb="14" eb="15">
      <t>ネン</t>
    </rPh>
    <rPh sb="15" eb="16">
      <t>ケイ</t>
    </rPh>
    <phoneticPr fontId="2"/>
  </si>
  <si>
    <t>所定外労働時間数</t>
    <rPh sb="0" eb="2">
      <t>ショテイ</t>
    </rPh>
    <rPh sb="2" eb="3">
      <t>ガイ</t>
    </rPh>
    <rPh sb="3" eb="5">
      <t>ロウドウ</t>
    </rPh>
    <rPh sb="5" eb="7">
      <t>ジカン</t>
    </rPh>
    <rPh sb="7" eb="8">
      <t>スウ</t>
    </rPh>
    <phoneticPr fontId="2"/>
  </si>
  <si>
    <t>表９　恒常的な所定外労働（残業）削減のための取組　（複数回答）</t>
    <rPh sb="0" eb="1">
      <t>ヒョウ</t>
    </rPh>
    <rPh sb="3" eb="5">
      <t>コウジョウ</t>
    </rPh>
    <rPh sb="5" eb="6">
      <t>テキ</t>
    </rPh>
    <rPh sb="7" eb="9">
      <t>ショテイ</t>
    </rPh>
    <rPh sb="9" eb="10">
      <t>ガイ</t>
    </rPh>
    <rPh sb="10" eb="12">
      <t>ロウドウ</t>
    </rPh>
    <rPh sb="13" eb="15">
      <t>ザンギョウ</t>
    </rPh>
    <rPh sb="16" eb="18">
      <t>サクゲン</t>
    </rPh>
    <rPh sb="22" eb="23">
      <t>ト</t>
    </rPh>
    <rPh sb="23" eb="24">
      <t>ク</t>
    </rPh>
    <rPh sb="26" eb="28">
      <t>フクスウ</t>
    </rPh>
    <rPh sb="28" eb="30">
      <t>カイトウ</t>
    </rPh>
    <phoneticPr fontId="2"/>
  </si>
  <si>
    <t>３段目：取組をしている事業所での取組内容の割合（複数回答）</t>
    <rPh sb="1" eb="3">
      <t>ﾀﾞﾝﾒ</t>
    </rPh>
    <rPh sb="4" eb="5">
      <t>ﾄ</t>
    </rPh>
    <rPh sb="5" eb="6">
      <t>ｸ</t>
    </rPh>
    <rPh sb="11" eb="14">
      <t>ｼﾞｷﾞｮｳｼｮ</t>
    </rPh>
    <rPh sb="16" eb="18">
      <t>ﾄﾘｸﾐ</t>
    </rPh>
    <rPh sb="18" eb="20">
      <t>ﾅｲﾖｳ</t>
    </rPh>
    <rPh sb="21" eb="23">
      <t>ﾜﾘｱｲ</t>
    </rPh>
    <rPh sb="24" eb="26">
      <t>ﾌｸｽｳ</t>
    </rPh>
    <rPh sb="26" eb="28">
      <t>ｶｲﾄｳ</t>
    </rPh>
    <phoneticPr fontId="2" type="halfwidthKatakana"/>
  </si>
  <si>
    <t>（単位：社、％）</t>
    <rPh sb="1" eb="3">
      <t>タンイ</t>
    </rPh>
    <rPh sb="4" eb="5">
      <t>シャ</t>
    </rPh>
    <phoneticPr fontId="2"/>
  </si>
  <si>
    <t>取組を
している</t>
    <rPh sb="0" eb="1">
      <t>ト</t>
    </rPh>
    <rPh sb="1" eb="2">
      <t>ク</t>
    </rPh>
    <phoneticPr fontId="2"/>
  </si>
  <si>
    <t>特になし</t>
    <rPh sb="0" eb="1">
      <t>トク</t>
    </rPh>
    <phoneticPr fontId="2"/>
  </si>
  <si>
    <t>業務量や
内容に
見合った
人員配置を工夫</t>
    <rPh sb="0" eb="2">
      <t>ギョウム</t>
    </rPh>
    <rPh sb="2" eb="3">
      <t>リョウ</t>
    </rPh>
    <rPh sb="5" eb="7">
      <t>ナイヨウ</t>
    </rPh>
    <rPh sb="9" eb="11">
      <t>ミア</t>
    </rPh>
    <rPh sb="14" eb="15">
      <t>ジンジ</t>
    </rPh>
    <rPh sb="15" eb="16">
      <t>イン</t>
    </rPh>
    <rPh sb="16" eb="18">
      <t>ハイチ</t>
    </rPh>
    <rPh sb="19" eb="21">
      <t>クフウ</t>
    </rPh>
    <phoneticPr fontId="2"/>
  </si>
  <si>
    <t>業務の効率を上げるための人材育成を実施</t>
    <rPh sb="0" eb="2">
      <t>ギョウム</t>
    </rPh>
    <rPh sb="3" eb="5">
      <t>コウリツ</t>
    </rPh>
    <rPh sb="6" eb="7">
      <t>ア</t>
    </rPh>
    <rPh sb="12" eb="14">
      <t>ジンザイ</t>
    </rPh>
    <rPh sb="14" eb="16">
      <t>イクセイ</t>
    </rPh>
    <rPh sb="17" eb="19">
      <t>ジッシ</t>
    </rPh>
    <phoneticPr fontId="2"/>
  </si>
  <si>
    <t>業務内容の共有化</t>
    <rPh sb="0" eb="2">
      <t>ギョウム</t>
    </rPh>
    <rPh sb="2" eb="4">
      <t>ナイヨウ</t>
    </rPh>
    <rPh sb="5" eb="8">
      <t>キョウユウカ</t>
    </rPh>
    <phoneticPr fontId="2"/>
  </si>
  <si>
    <t>残業の事前申請の徹底</t>
    <rPh sb="0" eb="2">
      <t>ザンギョウ</t>
    </rPh>
    <rPh sb="3" eb="5">
      <t>ジゼン</t>
    </rPh>
    <rPh sb="5" eb="7">
      <t>シンセイ</t>
    </rPh>
    <rPh sb="8" eb="10">
      <t>テッテイ</t>
    </rPh>
    <phoneticPr fontId="2"/>
  </si>
  <si>
    <t>変形労働時間制の導入</t>
    <rPh sb="0" eb="2">
      <t>ヘンケイ</t>
    </rPh>
    <rPh sb="2" eb="4">
      <t>ロウドウ</t>
    </rPh>
    <rPh sb="4" eb="6">
      <t>ジカン</t>
    </rPh>
    <rPh sb="6" eb="7">
      <t>セイ</t>
    </rPh>
    <rPh sb="8" eb="10">
      <t>ドウニュウ</t>
    </rPh>
    <phoneticPr fontId="2"/>
  </si>
  <si>
    <t>フレックスタイム制の導入</t>
    <rPh sb="8" eb="9">
      <t>セイ</t>
    </rPh>
    <rPh sb="10" eb="12">
      <t>ドウニュウ</t>
    </rPh>
    <phoneticPr fontId="2"/>
  </si>
  <si>
    <t>裁量労働制の導入</t>
    <rPh sb="0" eb="2">
      <t>サイリョウ</t>
    </rPh>
    <rPh sb="2" eb="4">
      <t>ロウドウ</t>
    </rPh>
    <rPh sb="4" eb="5">
      <t>セイ</t>
    </rPh>
    <rPh sb="6" eb="8">
      <t>ドウニュウ</t>
    </rPh>
    <phoneticPr fontId="2"/>
  </si>
  <si>
    <t>管理者に対する研修・教育</t>
    <rPh sb="0" eb="2">
      <t>カンリ</t>
    </rPh>
    <rPh sb="2" eb="3">
      <t>シャ</t>
    </rPh>
    <rPh sb="4" eb="5">
      <t>タイ</t>
    </rPh>
    <rPh sb="7" eb="9">
      <t>ケンシュウ</t>
    </rPh>
    <rPh sb="10" eb="12">
      <t>キョウイク</t>
    </rPh>
    <phoneticPr fontId="2"/>
  </si>
  <si>
    <t>残業削減のための数値目標設定</t>
    <rPh sb="0" eb="2">
      <t>ザンギョウ</t>
    </rPh>
    <rPh sb="2" eb="4">
      <t>サクゲン</t>
    </rPh>
    <rPh sb="8" eb="10">
      <t>スウチ</t>
    </rPh>
    <rPh sb="10" eb="12">
      <t>モクヒョウ</t>
    </rPh>
    <rPh sb="12" eb="14">
      <t>セッテイ</t>
    </rPh>
    <phoneticPr fontId="2"/>
  </si>
  <si>
    <t>ノー残業デー等の
実施</t>
    <rPh sb="2" eb="4">
      <t>ザンギョウ</t>
    </rPh>
    <rPh sb="6" eb="7">
      <t>トウ</t>
    </rPh>
    <rPh sb="9" eb="11">
      <t>ジッシ</t>
    </rPh>
    <phoneticPr fontId="2"/>
  </si>
  <si>
    <t>残業を削減した管理者を評価する制度の導入</t>
    <rPh sb="0" eb="2">
      <t>ザンギョウ</t>
    </rPh>
    <rPh sb="3" eb="5">
      <t>サクゲン</t>
    </rPh>
    <rPh sb="7" eb="10">
      <t>カンリシャ</t>
    </rPh>
    <rPh sb="11" eb="13">
      <t>ヒョウカ</t>
    </rPh>
    <rPh sb="15" eb="17">
      <t>セイド</t>
    </rPh>
    <rPh sb="18" eb="20">
      <t>ドウニュウ</t>
    </rPh>
    <phoneticPr fontId="2"/>
  </si>
  <si>
    <t>その他※</t>
    <rPh sb="2" eb="3">
      <t>ホカ</t>
    </rPh>
    <phoneticPr fontId="2"/>
  </si>
  <si>
    <t>表１０　年次有給休暇の状況</t>
    <rPh sb="0" eb="1">
      <t>ヒョウ</t>
    </rPh>
    <rPh sb="4" eb="6">
      <t>ネンジ</t>
    </rPh>
    <rPh sb="6" eb="8">
      <t>ユウキュウ</t>
    </rPh>
    <rPh sb="8" eb="10">
      <t>キュウカ</t>
    </rPh>
    <rPh sb="11" eb="13">
      <t>ジョウキョウ</t>
    </rPh>
    <phoneticPr fontId="2"/>
  </si>
  <si>
    <t>（単位：社、日、％）</t>
    <rPh sb="1" eb="3">
      <t>ﾀﾝｲ</t>
    </rPh>
    <rPh sb="4" eb="5">
      <t>ｼｬ</t>
    </rPh>
    <rPh sb="6" eb="7">
      <t>ﾆﾁ</t>
    </rPh>
    <phoneticPr fontId="2" type="halfwidthKatakana"/>
  </si>
  <si>
    <t>年次有給休暇の状況（１人当たり）</t>
    <rPh sb="0" eb="2">
      <t>ネンジ</t>
    </rPh>
    <rPh sb="2" eb="4">
      <t>ユウキュウ</t>
    </rPh>
    <rPh sb="4" eb="6">
      <t>キュウカ</t>
    </rPh>
    <rPh sb="7" eb="9">
      <t>ジョウキョウ</t>
    </rPh>
    <rPh sb="11" eb="12">
      <t>ニン</t>
    </rPh>
    <rPh sb="12" eb="13">
      <t>ア</t>
    </rPh>
    <phoneticPr fontId="2"/>
  </si>
  <si>
    <t>平均
付与日数</t>
    <rPh sb="0" eb="2">
      <t>ヘイキン</t>
    </rPh>
    <rPh sb="3" eb="5">
      <t>フヨ</t>
    </rPh>
    <rPh sb="5" eb="7">
      <t>ニッスウ</t>
    </rPh>
    <phoneticPr fontId="2"/>
  </si>
  <si>
    <t>平均
取得日数</t>
    <rPh sb="0" eb="2">
      <t>ヘイキン</t>
    </rPh>
    <rPh sb="3" eb="5">
      <t>シュトク</t>
    </rPh>
    <rPh sb="5" eb="7">
      <t>ニッスウ</t>
    </rPh>
    <phoneticPr fontId="2"/>
  </si>
  <si>
    <t>取得率</t>
    <rPh sb="0" eb="2">
      <t>シュトク</t>
    </rPh>
    <rPh sb="2" eb="3">
      <t>リツ</t>
    </rPh>
    <phoneticPr fontId="2"/>
  </si>
  <si>
    <t>表１１　年次有給休暇取得促進のための取組　（複数回答）</t>
    <rPh sb="0" eb="1">
      <t>ヒョウ</t>
    </rPh>
    <rPh sb="4" eb="6">
      <t>ネンジ</t>
    </rPh>
    <rPh sb="6" eb="8">
      <t>ユウキュウ</t>
    </rPh>
    <rPh sb="8" eb="10">
      <t>キュウカ</t>
    </rPh>
    <rPh sb="10" eb="12">
      <t>シュトク</t>
    </rPh>
    <rPh sb="12" eb="14">
      <t>ソクシン</t>
    </rPh>
    <rPh sb="18" eb="20">
      <t>トリクミ</t>
    </rPh>
    <rPh sb="22" eb="24">
      <t>フクスウ</t>
    </rPh>
    <rPh sb="24" eb="26">
      <t>カイトウ</t>
    </rPh>
    <phoneticPr fontId="2"/>
  </si>
  <si>
    <t>年または
月初めに
休暇取得
計画書を
作成</t>
    <rPh sb="0" eb="1">
      <t>ネン</t>
    </rPh>
    <rPh sb="5" eb="6">
      <t>ツキ</t>
    </rPh>
    <rPh sb="6" eb="7">
      <t>ハジ</t>
    </rPh>
    <rPh sb="10" eb="12">
      <t>キュウカ</t>
    </rPh>
    <rPh sb="12" eb="14">
      <t>シュトク</t>
    </rPh>
    <rPh sb="15" eb="17">
      <t>ケイカク</t>
    </rPh>
    <rPh sb="17" eb="18">
      <t>ショ</t>
    </rPh>
    <rPh sb="20" eb="22">
      <t>サクセイ</t>
    </rPh>
    <phoneticPr fontId="2"/>
  </si>
  <si>
    <t>計画的
付与制度
の導入</t>
    <rPh sb="0" eb="3">
      <t>ケイカクテキ</t>
    </rPh>
    <rPh sb="4" eb="6">
      <t>フヨ</t>
    </rPh>
    <rPh sb="6" eb="8">
      <t>セイド</t>
    </rPh>
    <rPh sb="10" eb="12">
      <t>ドウニュウ</t>
    </rPh>
    <phoneticPr fontId="2"/>
  </si>
  <si>
    <t>「年休取得促進月間」等の実施</t>
    <rPh sb="1" eb="3">
      <t>ネンキュウ</t>
    </rPh>
    <rPh sb="3" eb="5">
      <t>シュトク</t>
    </rPh>
    <rPh sb="5" eb="7">
      <t>ソクシン</t>
    </rPh>
    <rPh sb="7" eb="9">
      <t>ゲッカン</t>
    </rPh>
    <rPh sb="10" eb="11">
      <t>トウ</t>
    </rPh>
    <rPh sb="12" eb="14">
      <t>ジッシ</t>
    </rPh>
    <phoneticPr fontId="2"/>
  </si>
  <si>
    <t>時間・半日
単位等の
分割付与
の導入</t>
    <rPh sb="0" eb="2">
      <t>ジカン</t>
    </rPh>
    <rPh sb="3" eb="5">
      <t>ハンニチ</t>
    </rPh>
    <rPh sb="6" eb="9">
      <t>タンイトウ</t>
    </rPh>
    <rPh sb="11" eb="13">
      <t>ブンカツ</t>
    </rPh>
    <rPh sb="13" eb="15">
      <t>フヨ</t>
    </rPh>
    <rPh sb="17" eb="19">
      <t>ドウニュウ</t>
    </rPh>
    <phoneticPr fontId="2"/>
  </si>
  <si>
    <t>所属
管理者、
監督者等の
率先取得</t>
    <rPh sb="0" eb="2">
      <t>ショゾク</t>
    </rPh>
    <rPh sb="3" eb="6">
      <t>カンリシャ</t>
    </rPh>
    <rPh sb="8" eb="11">
      <t>カントクシャ</t>
    </rPh>
    <rPh sb="11" eb="12">
      <t>トウ</t>
    </rPh>
    <rPh sb="14" eb="16">
      <t>ソッセン</t>
    </rPh>
    <rPh sb="16" eb="18">
      <t>シュトク</t>
    </rPh>
    <phoneticPr fontId="2"/>
  </si>
  <si>
    <t>年休取得を促進した管理者を評価する仕組みの導入</t>
    <rPh sb="0" eb="2">
      <t>ネンキュウ</t>
    </rPh>
    <rPh sb="2" eb="4">
      <t>シュトク</t>
    </rPh>
    <rPh sb="5" eb="7">
      <t>ソクシン</t>
    </rPh>
    <rPh sb="9" eb="12">
      <t>カンリシャ</t>
    </rPh>
    <rPh sb="13" eb="15">
      <t>ヒョウカ</t>
    </rPh>
    <rPh sb="17" eb="19">
      <t>シク</t>
    </rPh>
    <rPh sb="21" eb="23">
      <t>ドウニュウ</t>
    </rPh>
    <phoneticPr fontId="2"/>
  </si>
  <si>
    <t>研修や
掲示、
通知など
による
普及啓発</t>
    <rPh sb="0" eb="2">
      <t>ケンシュウ</t>
    </rPh>
    <rPh sb="4" eb="6">
      <t>ケイジ</t>
    </rPh>
    <rPh sb="8" eb="10">
      <t>ツウチ</t>
    </rPh>
    <rPh sb="17" eb="19">
      <t>フキュウ</t>
    </rPh>
    <rPh sb="19" eb="21">
      <t>ケイハツ</t>
    </rPh>
    <phoneticPr fontId="2"/>
  </si>
  <si>
    <t>業務内容の共有化等業務を相互補完できる体制づくり</t>
    <rPh sb="0" eb="2">
      <t>ギョウム</t>
    </rPh>
    <rPh sb="2" eb="4">
      <t>ナイヨウ</t>
    </rPh>
    <rPh sb="5" eb="8">
      <t>キョウユウカ</t>
    </rPh>
    <rPh sb="8" eb="9">
      <t>トウ</t>
    </rPh>
    <rPh sb="9" eb="11">
      <t>ギョウム</t>
    </rPh>
    <rPh sb="12" eb="14">
      <t>ソウゴ</t>
    </rPh>
    <rPh sb="14" eb="16">
      <t>ホカン</t>
    </rPh>
    <rPh sb="19" eb="21">
      <t>タイセイ</t>
    </rPh>
    <phoneticPr fontId="2"/>
  </si>
  <si>
    <t>その他※</t>
    <rPh sb="2" eb="3">
      <t>タ</t>
    </rPh>
    <phoneticPr fontId="2"/>
  </si>
  <si>
    <t>１段目：事業所数または過去３年以内に正規従業員に転換した労働者数</t>
    <rPh sb="1" eb="3">
      <t>ﾀﾞﾝﾒ</t>
    </rPh>
    <rPh sb="4" eb="7">
      <t>ｼﾞｷﾞｮｳｼｮ</t>
    </rPh>
    <rPh sb="7" eb="8">
      <t>ｽｳ</t>
    </rPh>
    <rPh sb="11" eb="13">
      <t>ｶｺ</t>
    </rPh>
    <rPh sb="14" eb="15">
      <t>ﾈﾝ</t>
    </rPh>
    <rPh sb="15" eb="17">
      <t>ｲﾅｲ</t>
    </rPh>
    <rPh sb="18" eb="20">
      <t>ｾｲｷ</t>
    </rPh>
    <rPh sb="20" eb="23">
      <t>ｼﾞｭｳｷﾞｮｳｲﾝ</t>
    </rPh>
    <rPh sb="24" eb="26">
      <t>ﾃﾝｶﾝ</t>
    </rPh>
    <rPh sb="28" eb="31">
      <t>ﾛｳﾄﾞｳｼｬ</t>
    </rPh>
    <rPh sb="31" eb="32">
      <t>ｽｳ</t>
    </rPh>
    <phoneticPr fontId="2" type="halfwidthKatakana"/>
  </si>
  <si>
    <t>パートタイマー</t>
    <phoneticPr fontId="2"/>
  </si>
  <si>
    <t>派遣労働者</t>
    <rPh sb="0" eb="2">
      <t>ハケン</t>
    </rPh>
    <rPh sb="2" eb="5">
      <t>ロウドウシャ</t>
    </rPh>
    <phoneticPr fontId="2"/>
  </si>
  <si>
    <t>その他</t>
    <rPh sb="2" eb="3">
      <t>タ</t>
    </rPh>
    <phoneticPr fontId="2"/>
  </si>
  <si>
    <t>転換制度なし</t>
    <rPh sb="0" eb="2">
      <t>テンカン</t>
    </rPh>
    <rPh sb="2" eb="4">
      <t>セイド</t>
    </rPh>
    <phoneticPr fontId="2"/>
  </si>
  <si>
    <t>転換制度
あり</t>
    <rPh sb="0" eb="2">
      <t>テンカン</t>
    </rPh>
    <rPh sb="2" eb="4">
      <t>セイド</t>
    </rPh>
    <phoneticPr fontId="2"/>
  </si>
  <si>
    <t>転換した人数（過去3年以内）</t>
    <rPh sb="0" eb="2">
      <t>テンカン</t>
    </rPh>
    <rPh sb="4" eb="6">
      <t>ニンズウ</t>
    </rPh>
    <rPh sb="7" eb="9">
      <t>カコ</t>
    </rPh>
    <rPh sb="10" eb="11">
      <t>ネン</t>
    </rPh>
    <rPh sb="11" eb="13">
      <t>イナイ</t>
    </rPh>
    <phoneticPr fontId="2"/>
  </si>
  <si>
    <t>３段目：育児休業制度規定がある事業所での利用できる期間の割合</t>
    <rPh sb="1" eb="3">
      <t>ﾀﾞﾝﾒ</t>
    </rPh>
    <rPh sb="4" eb="6">
      <t>ｲｸｼﾞ</t>
    </rPh>
    <rPh sb="6" eb="8">
      <t>ｷｭｳｷﾞｮｳ</t>
    </rPh>
    <rPh sb="8" eb="10">
      <t>ｾｲﾄﾞ</t>
    </rPh>
    <rPh sb="10" eb="12">
      <t>ｷﾃｲ</t>
    </rPh>
    <rPh sb="15" eb="18">
      <t>ｼﾞｷﾞｮｳｼｮ</t>
    </rPh>
    <rPh sb="20" eb="22">
      <t>ﾘﾖｳ</t>
    </rPh>
    <rPh sb="25" eb="27">
      <t>ｷｶﾝ</t>
    </rPh>
    <rPh sb="28" eb="30">
      <t>ﾜﾘｱｲ</t>
    </rPh>
    <phoneticPr fontId="2" type="halfwidthKatakana"/>
  </si>
  <si>
    <t>（パートタイム労働者）</t>
    <rPh sb="7" eb="10">
      <t>ロウドウシャ</t>
    </rPh>
    <phoneticPr fontId="2"/>
  </si>
  <si>
    <t>規定
あり</t>
    <rPh sb="0" eb="2">
      <t>キテイ</t>
    </rPh>
    <phoneticPr fontId="2"/>
  </si>
  <si>
    <t>規定
なし</t>
    <rPh sb="0" eb="2">
      <t>キテイ</t>
    </rPh>
    <phoneticPr fontId="2"/>
  </si>
  <si>
    <t>子が１歳（特別の場合２歳）未満</t>
    <rPh sb="0" eb="1">
      <t>コ</t>
    </rPh>
    <rPh sb="3" eb="4">
      <t>サイ</t>
    </rPh>
    <rPh sb="13" eb="15">
      <t>ミマン</t>
    </rPh>
    <phoneticPr fontId="2"/>
  </si>
  <si>
    <t>子が１歳２ヶ月未満（パパ・ママ育休プラス）</t>
    <rPh sb="0" eb="1">
      <t>コ</t>
    </rPh>
    <rPh sb="3" eb="4">
      <t>サイ</t>
    </rPh>
    <rPh sb="6" eb="7">
      <t>ゲツ</t>
    </rPh>
    <rPh sb="7" eb="9">
      <t>ミマン</t>
    </rPh>
    <rPh sb="15" eb="16">
      <t>イク</t>
    </rPh>
    <rPh sb="16" eb="17">
      <t>キュウ</t>
    </rPh>
    <phoneticPr fontId="2"/>
  </si>
  <si>
    <t>うち
法規定
以上
計</t>
    <rPh sb="3" eb="4">
      <t>ホウ</t>
    </rPh>
    <rPh sb="4" eb="6">
      <t>キテイ</t>
    </rPh>
    <rPh sb="7" eb="9">
      <t>イジョウ</t>
    </rPh>
    <rPh sb="10" eb="11">
      <t>ケイ</t>
    </rPh>
    <phoneticPr fontId="2"/>
  </si>
  <si>
    <t>子が２歳
未満</t>
    <rPh sb="0" eb="1">
      <t>コ</t>
    </rPh>
    <rPh sb="3" eb="4">
      <t>サイ</t>
    </rPh>
    <rPh sb="5" eb="7">
      <t>ミマン</t>
    </rPh>
    <phoneticPr fontId="2"/>
  </si>
  <si>
    <t>子が３歳
未満</t>
    <rPh sb="0" eb="1">
      <t>コ</t>
    </rPh>
    <rPh sb="3" eb="4">
      <t>サイ</t>
    </rPh>
    <rPh sb="5" eb="7">
      <t>ミマン</t>
    </rPh>
    <phoneticPr fontId="2"/>
  </si>
  <si>
    <t>子が３歳
以上</t>
    <rPh sb="0" eb="1">
      <t>コ</t>
    </rPh>
    <rPh sb="3" eb="4">
      <t>サイ</t>
    </rPh>
    <rPh sb="5" eb="7">
      <t>イジョウ</t>
    </rPh>
    <phoneticPr fontId="2"/>
  </si>
  <si>
    <t>１段目：事業所数または出産者、育児休業取得者、育児休暇取得者人数</t>
    <rPh sb="11" eb="13">
      <t>シュッサン</t>
    </rPh>
    <rPh sb="13" eb="14">
      <t>シャ</t>
    </rPh>
    <rPh sb="15" eb="17">
      <t>イクジ</t>
    </rPh>
    <rPh sb="17" eb="19">
      <t>キュウギョウ</t>
    </rPh>
    <rPh sb="19" eb="22">
      <t>シュトクシャ</t>
    </rPh>
    <rPh sb="23" eb="25">
      <t>イクジ</t>
    </rPh>
    <rPh sb="25" eb="27">
      <t>キュウカ</t>
    </rPh>
    <rPh sb="27" eb="30">
      <t>シュトクシャ</t>
    </rPh>
    <rPh sb="30" eb="31">
      <t>ニン</t>
    </rPh>
    <rPh sb="31" eb="32">
      <t>スウ</t>
    </rPh>
    <phoneticPr fontId="2"/>
  </si>
  <si>
    <t>２段目：出産者人数に対する割合</t>
    <rPh sb="4" eb="6">
      <t>シュッサン</t>
    </rPh>
    <rPh sb="6" eb="7">
      <t>シャ</t>
    </rPh>
    <rPh sb="7" eb="9">
      <t>ニンズウ</t>
    </rPh>
    <rPh sb="10" eb="11">
      <t>タイ</t>
    </rPh>
    <phoneticPr fontId="2"/>
  </si>
  <si>
    <t>回答
事業所数（正規）</t>
    <rPh sb="0" eb="2">
      <t>カイトウ</t>
    </rPh>
    <rPh sb="3" eb="6">
      <t>ジギョウショ</t>
    </rPh>
    <rPh sb="6" eb="7">
      <t>スウ</t>
    </rPh>
    <rPh sb="8" eb="10">
      <t>セイキ</t>
    </rPh>
    <phoneticPr fontId="2"/>
  </si>
  <si>
    <t>回答
事業所数（パート）</t>
    <rPh sb="0" eb="2">
      <t>カイトウ</t>
    </rPh>
    <rPh sb="3" eb="6">
      <t>ジギョウショ</t>
    </rPh>
    <rPh sb="6" eb="7">
      <t>スウ</t>
    </rPh>
    <phoneticPr fontId="2"/>
  </si>
  <si>
    <t>男　　　　　　　性</t>
    <rPh sb="0" eb="1">
      <t>オトコ</t>
    </rPh>
    <rPh sb="8" eb="9">
      <t>セイ</t>
    </rPh>
    <phoneticPr fontId="2"/>
  </si>
  <si>
    <t>女　　　　　　　性</t>
    <rPh sb="0" eb="1">
      <t>オンナ</t>
    </rPh>
    <rPh sb="8" eb="9">
      <t>セイ</t>
    </rPh>
    <phoneticPr fontId="2"/>
  </si>
  <si>
    <t>（配偶者が）出産した者</t>
    <rPh sb="1" eb="4">
      <t>ハイグウシャ</t>
    </rPh>
    <rPh sb="6" eb="8">
      <t>シュッサン</t>
    </rPh>
    <rPh sb="10" eb="11">
      <t>モノ</t>
    </rPh>
    <phoneticPr fontId="2"/>
  </si>
  <si>
    <t>育児休業を開始した者</t>
    <rPh sb="0" eb="2">
      <t>イクジ</t>
    </rPh>
    <rPh sb="2" eb="4">
      <t>キュウギョウ</t>
    </rPh>
    <rPh sb="5" eb="7">
      <t>カイシ</t>
    </rPh>
    <rPh sb="9" eb="10">
      <t>モノ</t>
    </rPh>
    <phoneticPr fontId="2"/>
  </si>
  <si>
    <t>育児休業以外の休暇を取得した者</t>
    <rPh sb="0" eb="2">
      <t>イクジ</t>
    </rPh>
    <rPh sb="2" eb="4">
      <t>キュウギョウ</t>
    </rPh>
    <rPh sb="4" eb="6">
      <t>イガイ</t>
    </rPh>
    <rPh sb="7" eb="9">
      <t>キュウカ</t>
    </rPh>
    <rPh sb="10" eb="12">
      <t>シュトク</t>
    </rPh>
    <rPh sb="14" eb="15">
      <t>モノ</t>
    </rPh>
    <phoneticPr fontId="2"/>
  </si>
  <si>
    <t>出産した者</t>
    <rPh sb="0" eb="2">
      <t>シュッサン</t>
    </rPh>
    <rPh sb="4" eb="5">
      <t>モノ</t>
    </rPh>
    <phoneticPr fontId="2"/>
  </si>
  <si>
    <t>正規</t>
    <rPh sb="0" eb="2">
      <t>セイキ</t>
    </rPh>
    <phoneticPr fontId="2"/>
  </si>
  <si>
    <t>パート</t>
    <phoneticPr fontId="2"/>
  </si>
  <si>
    <t>１段目：事業所数または育児休業取得者数</t>
    <phoneticPr fontId="2"/>
  </si>
  <si>
    <t>２段目：育児休業取得者の利用期間別割合</t>
  </si>
  <si>
    <t>(男女計）</t>
  </si>
  <si>
    <t>（単位：社、人、％）</t>
  </si>
  <si>
    <t xml:space="preserve">
回答
事業所数
（正規）</t>
    <rPh sb="4" eb="7">
      <t>ジギョウショ</t>
    </rPh>
    <phoneticPr fontId="2"/>
  </si>
  <si>
    <r>
      <t xml:space="preserve">
回答
事業所数
</t>
    </r>
    <r>
      <rPr>
        <sz val="10"/>
        <rFont val="ＭＳ Ｐ明朝"/>
        <family val="1"/>
        <charset val="128"/>
      </rPr>
      <t>（パート）</t>
    </r>
    <rPh sb="1" eb="3">
      <t>カイトウ</t>
    </rPh>
    <rPh sb="4" eb="6">
      <t>ジギョウ</t>
    </rPh>
    <rPh sb="6" eb="7">
      <t>ショ</t>
    </rPh>
    <rPh sb="7" eb="8">
      <t>スウ</t>
    </rPh>
    <phoneticPr fontId="2"/>
  </si>
  <si>
    <t>合　　　　　　　　　　　　　　　　　計</t>
  </si>
  <si>
    <t>正規従業員</t>
  </si>
  <si>
    <t>パートタイム労働者</t>
  </si>
  <si>
    <t>育児休業取得者</t>
    <rPh sb="4" eb="6">
      <t>シュトク</t>
    </rPh>
    <phoneticPr fontId="2"/>
  </si>
  <si>
    <t>５日
未満</t>
    <rPh sb="1" eb="2">
      <t>ニチ</t>
    </rPh>
    <rPh sb="3" eb="5">
      <t>ミマン</t>
    </rPh>
    <phoneticPr fontId="2"/>
  </si>
  <si>
    <t>５日～２週間</t>
    <rPh sb="1" eb="2">
      <t>ニチ</t>
    </rPh>
    <rPh sb="4" eb="6">
      <t>シュウカン</t>
    </rPh>
    <phoneticPr fontId="2"/>
  </si>
  <si>
    <t>２週間～１ヵ月</t>
    <rPh sb="1" eb="3">
      <t>シュウカン</t>
    </rPh>
    <rPh sb="6" eb="7">
      <t>ゲツ</t>
    </rPh>
    <phoneticPr fontId="2"/>
  </si>
  <si>
    <t>１～３ヵ月未満</t>
    <rPh sb="4" eb="5">
      <t>ゲツ</t>
    </rPh>
    <rPh sb="5" eb="7">
      <t>ミマン</t>
    </rPh>
    <phoneticPr fontId="2"/>
  </si>
  <si>
    <t>３～６ヵ月未満</t>
    <rPh sb="4" eb="5">
      <t>ゲツ</t>
    </rPh>
    <rPh sb="5" eb="7">
      <t>ミマン</t>
    </rPh>
    <phoneticPr fontId="2"/>
  </si>
  <si>
    <t>６～８ヵ月未満</t>
    <rPh sb="4" eb="5">
      <t>ゲツ</t>
    </rPh>
    <rPh sb="5" eb="7">
      <t>ミマン</t>
    </rPh>
    <phoneticPr fontId="2"/>
  </si>
  <si>
    <t>８～10ヵ月未満</t>
    <rPh sb="5" eb="6">
      <t>ゲツ</t>
    </rPh>
    <rPh sb="6" eb="8">
      <t>ミマン</t>
    </rPh>
    <phoneticPr fontId="2"/>
  </si>
  <si>
    <t>10～12ヵ月未満</t>
    <rPh sb="6" eb="7">
      <t>ゲツ</t>
    </rPh>
    <rPh sb="7" eb="9">
      <t>ミマン</t>
    </rPh>
    <phoneticPr fontId="2"/>
  </si>
  <si>
    <t>12～18ヵ月未満</t>
  </si>
  <si>
    <t>18～24ヵ月未満</t>
  </si>
  <si>
    <t>24～36ヵ月未満</t>
    <rPh sb="6" eb="7">
      <t>ゲツ</t>
    </rPh>
    <rPh sb="7" eb="9">
      <t>ミマン</t>
    </rPh>
    <phoneticPr fontId="2"/>
  </si>
  <si>
    <t>36ヵ月以上</t>
    <phoneticPr fontId="2"/>
  </si>
  <si>
    <t>計</t>
  </si>
  <si>
    <t>(男性）</t>
  </si>
  <si>
    <t xml:space="preserve">
回答
事業所数
（正規）</t>
    <phoneticPr fontId="2"/>
  </si>
  <si>
    <t>育児休業取得者</t>
  </si>
  <si>
    <t>産業</t>
  </si>
  <si>
    <t>運輸・通信業、
電気・ガス・水道業</t>
  </si>
  <si>
    <t>企業規模</t>
  </si>
  <si>
    <t>9人以下</t>
  </si>
  <si>
    <t>10～29人</t>
  </si>
  <si>
    <t>30～49人</t>
  </si>
  <si>
    <t>50～99人</t>
  </si>
  <si>
    <t>300人以上</t>
  </si>
  <si>
    <t>（再掲）</t>
  </si>
  <si>
    <t>30人以上</t>
  </si>
  <si>
    <t>１段目：事業所数または育児休業取得者数</t>
    <rPh sb="1" eb="3">
      <t>ﾀﾞﾝﾒ</t>
    </rPh>
    <rPh sb="4" eb="7">
      <t>ｼﾞｷﾞｮｳｼｮ</t>
    </rPh>
    <rPh sb="7" eb="8">
      <t>ｽｳ</t>
    </rPh>
    <rPh sb="11" eb="13">
      <t>ｲｸｼﾞ</t>
    </rPh>
    <rPh sb="13" eb="15">
      <t>ｷｭｳｷﾞｮｳ</t>
    </rPh>
    <rPh sb="15" eb="18">
      <t>ｼｭﾄｸｼｬ</t>
    </rPh>
    <rPh sb="18" eb="19">
      <t>ｶｽﾞ</t>
    </rPh>
    <phoneticPr fontId="2" type="halfwidthKatakana"/>
  </si>
  <si>
    <t>２段目：育児休業取得者の利用期間別割合</t>
    <rPh sb="1" eb="3">
      <t>ﾀﾞﾝﾒ</t>
    </rPh>
    <rPh sb="4" eb="6">
      <t>ｲｸｼﾞ</t>
    </rPh>
    <rPh sb="6" eb="8">
      <t>ｷｭｳｷﾞｮｳ</t>
    </rPh>
    <rPh sb="8" eb="11">
      <t>ｼｭﾄｸｼｬ</t>
    </rPh>
    <rPh sb="12" eb="14">
      <t>ﾘﾖｳ</t>
    </rPh>
    <rPh sb="14" eb="16">
      <t>ｷｶﾝ</t>
    </rPh>
    <rPh sb="16" eb="17">
      <t>ﾍﾞﾂ</t>
    </rPh>
    <rPh sb="17" eb="19">
      <t>ﾜﾘｱｲ</t>
    </rPh>
    <phoneticPr fontId="2" type="halfwidthKatakana"/>
  </si>
  <si>
    <t>(女性）</t>
    <rPh sb="1" eb="2">
      <t>オンナ</t>
    </rPh>
    <phoneticPr fontId="2"/>
  </si>
  <si>
    <t>３段目：課題があると回答した事業所数に対する割合（複数回答）</t>
    <rPh sb="1" eb="3">
      <t>ﾀﾞﾝﾒ</t>
    </rPh>
    <rPh sb="4" eb="6">
      <t>ｶﾀﾞｲ</t>
    </rPh>
    <rPh sb="10" eb="12">
      <t>ｶｲﾄｳ</t>
    </rPh>
    <rPh sb="14" eb="17">
      <t>ｼﾞｷﾞｮｳｼｮ</t>
    </rPh>
    <rPh sb="17" eb="18">
      <t>ｽｳ</t>
    </rPh>
    <rPh sb="19" eb="20">
      <t>ﾀｲ</t>
    </rPh>
    <rPh sb="22" eb="24">
      <t>ﾜﾘｱｲ</t>
    </rPh>
    <rPh sb="25" eb="27">
      <t>ﾌｸｽｳ</t>
    </rPh>
    <rPh sb="27" eb="29">
      <t>ｶｲﾄｳ</t>
    </rPh>
    <phoneticPr fontId="2" type="halfwidthKatakana"/>
  </si>
  <si>
    <t>（男性）</t>
    <rPh sb="1" eb="3">
      <t>ダンセイ</t>
    </rPh>
    <phoneticPr fontId="2"/>
  </si>
  <si>
    <t>課題が
ある</t>
    <rPh sb="0" eb="2">
      <t>カダイ</t>
    </rPh>
    <phoneticPr fontId="2"/>
  </si>
  <si>
    <t>休業後の復職率が低い</t>
    <rPh sb="0" eb="2">
      <t>キュウギョウ</t>
    </rPh>
    <rPh sb="2" eb="3">
      <t>ゴ</t>
    </rPh>
    <rPh sb="4" eb="6">
      <t>フクショク</t>
    </rPh>
    <rPh sb="6" eb="7">
      <t>リツ</t>
    </rPh>
    <rPh sb="8" eb="9">
      <t>ヒク</t>
    </rPh>
    <phoneticPr fontId="2"/>
  </si>
  <si>
    <t>休業中・復職後の能力維持が困難</t>
    <rPh sb="0" eb="3">
      <t>キュウギョウチュウ</t>
    </rPh>
    <rPh sb="4" eb="6">
      <t>フクショク</t>
    </rPh>
    <rPh sb="6" eb="7">
      <t>ゴ</t>
    </rPh>
    <rPh sb="8" eb="10">
      <t>ノウリョク</t>
    </rPh>
    <rPh sb="10" eb="12">
      <t>イジ</t>
    </rPh>
    <rPh sb="13" eb="15">
      <t>コンナン</t>
    </rPh>
    <phoneticPr fontId="2"/>
  </si>
  <si>
    <t>代替要員の採用や教育等に費用がかかり、企業の負担が大きい</t>
    <rPh sb="0" eb="2">
      <t>ダイタイ</t>
    </rPh>
    <rPh sb="2" eb="4">
      <t>ヨウイン</t>
    </rPh>
    <rPh sb="5" eb="7">
      <t>サイヨウ</t>
    </rPh>
    <rPh sb="8" eb="10">
      <t>キョウイク</t>
    </rPh>
    <rPh sb="10" eb="11">
      <t>トウ</t>
    </rPh>
    <rPh sb="12" eb="14">
      <t>ヒヨウ</t>
    </rPh>
    <rPh sb="19" eb="21">
      <t>キギョウ</t>
    </rPh>
    <rPh sb="22" eb="24">
      <t>フタン</t>
    </rPh>
    <rPh sb="25" eb="26">
      <t>オオ</t>
    </rPh>
    <phoneticPr fontId="2"/>
  </si>
  <si>
    <t>代替要員では遂行できない業務内容であり、代替が困難</t>
    <rPh sb="0" eb="2">
      <t>ダイタイ</t>
    </rPh>
    <rPh sb="2" eb="4">
      <t>ヨウイン</t>
    </rPh>
    <rPh sb="6" eb="8">
      <t>スイコウ</t>
    </rPh>
    <rPh sb="12" eb="14">
      <t>ギョウム</t>
    </rPh>
    <rPh sb="14" eb="16">
      <t>ナイヨウ</t>
    </rPh>
    <rPh sb="20" eb="22">
      <t>ダイタイ</t>
    </rPh>
    <rPh sb="23" eb="25">
      <t>コンナン</t>
    </rPh>
    <phoneticPr fontId="2"/>
  </si>
  <si>
    <t>対象となる従業員が育児休業制度についてよく分かっていない</t>
    <rPh sb="0" eb="2">
      <t>タイショウ</t>
    </rPh>
    <rPh sb="5" eb="8">
      <t>ジュウギョウイン</t>
    </rPh>
    <rPh sb="9" eb="11">
      <t>イクジ</t>
    </rPh>
    <rPh sb="11" eb="13">
      <t>キュウギョウ</t>
    </rPh>
    <rPh sb="13" eb="15">
      <t>セイド</t>
    </rPh>
    <rPh sb="21" eb="22">
      <t>ワ</t>
    </rPh>
    <phoneticPr fontId="2"/>
  </si>
  <si>
    <t>上司・同僚など、他の従業員の理解を得るのが難しい</t>
    <rPh sb="0" eb="2">
      <t>ジョウシ</t>
    </rPh>
    <rPh sb="3" eb="5">
      <t>ドウリョウ</t>
    </rPh>
    <rPh sb="8" eb="9">
      <t>ホカ</t>
    </rPh>
    <rPh sb="10" eb="13">
      <t>ジュウギョウイン</t>
    </rPh>
    <rPh sb="14" eb="16">
      <t>リカイ</t>
    </rPh>
    <rPh sb="17" eb="18">
      <t>エ</t>
    </rPh>
    <rPh sb="21" eb="22">
      <t>ムズカ</t>
    </rPh>
    <phoneticPr fontId="2"/>
  </si>
  <si>
    <t>収入が減るので、本人が取得したがらない</t>
    <rPh sb="0" eb="2">
      <t>シュウニュウ</t>
    </rPh>
    <rPh sb="3" eb="4">
      <t>ヘ</t>
    </rPh>
    <rPh sb="8" eb="10">
      <t>ホンニン</t>
    </rPh>
    <rPh sb="11" eb="13">
      <t>シュトク</t>
    </rPh>
    <phoneticPr fontId="2"/>
  </si>
  <si>
    <t>昇進・昇給への影響を心配して、本人が取得したがらない</t>
    <rPh sb="0" eb="2">
      <t>ショウシン</t>
    </rPh>
    <rPh sb="3" eb="5">
      <t>ショウキュウ</t>
    </rPh>
    <rPh sb="7" eb="9">
      <t>エイキョウ</t>
    </rPh>
    <rPh sb="10" eb="12">
      <t>シンパイ</t>
    </rPh>
    <rPh sb="15" eb="17">
      <t>ホンニン</t>
    </rPh>
    <rPh sb="18" eb="20">
      <t>シュトク</t>
    </rPh>
    <phoneticPr fontId="2"/>
  </si>
  <si>
    <t>その他</t>
    <rPh sb="2" eb="3">
      <t>ホカ</t>
    </rPh>
    <phoneticPr fontId="2"/>
  </si>
  <si>
    <t>１段目：事業所数</t>
  </si>
  <si>
    <t>２段目：回答事業所数に対する割合</t>
  </si>
  <si>
    <t>３段目：課題があると回答した事業所数に対する割合（複数回答）</t>
  </si>
  <si>
    <t>（女性）</t>
    <rPh sb="1" eb="3">
      <t>ジョセイ</t>
    </rPh>
    <phoneticPr fontId="2"/>
  </si>
  <si>
    <t>（単位：社、％）</t>
  </si>
  <si>
    <t>回答
事業所数</t>
  </si>
  <si>
    <t>課題が
ある</t>
  </si>
  <si>
    <t>特になし</t>
  </si>
  <si>
    <t>無回答</t>
  </si>
  <si>
    <t>休業後の復職率が低い</t>
    <phoneticPr fontId="2"/>
  </si>
  <si>
    <t>休業中・復職後の能力維持が困難</t>
  </si>
  <si>
    <t>代替要員の採用や教育等に費用がかかり、企業の負担が大きい</t>
  </si>
  <si>
    <t>代替要員では遂行できない業務内容であり、代替が困難</t>
  </si>
  <si>
    <t>対象となる従業員が育児休業制度についてよく分かっていない</t>
  </si>
  <si>
    <t>上司・同僚など、他の従業員の理解を得るのが難しい</t>
  </si>
  <si>
    <t>収入が減るので、本人が取得したがらない</t>
  </si>
  <si>
    <t>昇進・昇給への影響を心配して、本人が取得したがらない</t>
  </si>
  <si>
    <t>卸売業・小売業</t>
  </si>
  <si>
    <t>金融業・保険業</t>
  </si>
  <si>
    <t>１段目：事業所数または人数</t>
    <rPh sb="1" eb="3">
      <t>ﾀﾞﾝﾒ</t>
    </rPh>
    <rPh sb="4" eb="7">
      <t>ｼﾞｷﾞｮｳｼｮ</t>
    </rPh>
    <rPh sb="7" eb="8">
      <t>ｽｳ</t>
    </rPh>
    <rPh sb="11" eb="13">
      <t>ﾆﾝｽﾞｳ</t>
    </rPh>
    <phoneticPr fontId="2" type="halfwidthKatakana"/>
  </si>
  <si>
    <t>２段目：出産した者に対する出産後退職者の割合</t>
    <rPh sb="1" eb="3">
      <t>ﾀﾞﾝﾒ</t>
    </rPh>
    <rPh sb="4" eb="6">
      <t>ｼｭｯｻﾝ</t>
    </rPh>
    <rPh sb="8" eb="9">
      <t>ｼｬ</t>
    </rPh>
    <rPh sb="10" eb="11">
      <t>ﾀｲ</t>
    </rPh>
    <rPh sb="13" eb="15">
      <t>ｼｭｯｻﾝ</t>
    </rPh>
    <rPh sb="15" eb="16">
      <t>ｺﾞ</t>
    </rPh>
    <rPh sb="16" eb="19">
      <t>ﾀｲｼｮｸｼｬ</t>
    </rPh>
    <rPh sb="20" eb="22">
      <t>ﾜﾘｱｲ</t>
    </rPh>
    <phoneticPr fontId="2" type="halfwidthKatakana"/>
  </si>
  <si>
    <t>回答
事業所数
（正規）</t>
    <rPh sb="0" eb="2">
      <t>カイトウ</t>
    </rPh>
    <rPh sb="3" eb="6">
      <t>ジギョウショ</t>
    </rPh>
    <rPh sb="6" eb="7">
      <t>スウ</t>
    </rPh>
    <rPh sb="9" eb="11">
      <t>セイキ</t>
    </rPh>
    <phoneticPr fontId="2"/>
  </si>
  <si>
    <t>回答
事業所数
（パート）</t>
    <rPh sb="0" eb="2">
      <t>カイトウ</t>
    </rPh>
    <rPh sb="3" eb="6">
      <t>ジギョウショ</t>
    </rPh>
    <rPh sb="6" eb="7">
      <t>スウ</t>
    </rPh>
    <phoneticPr fontId="2"/>
  </si>
  <si>
    <t>正規従業員</t>
    <rPh sb="0" eb="2">
      <t>セイキ</t>
    </rPh>
    <rPh sb="2" eb="5">
      <t>ジュウギョウイン</t>
    </rPh>
    <phoneticPr fontId="2"/>
  </si>
  <si>
    <t>パートタイム労働者</t>
    <rPh sb="6" eb="9">
      <t>ロウドウシャ</t>
    </rPh>
    <phoneticPr fontId="2"/>
  </si>
  <si>
    <r>
      <t xml:space="preserve">出産した者
</t>
    </r>
    <r>
      <rPr>
        <sz val="8"/>
        <rFont val="ＭＳ Ｐ明朝"/>
        <family val="1"/>
        <charset val="128"/>
      </rPr>
      <t>（※１）</t>
    </r>
    <rPh sb="0" eb="2">
      <t>シュッサン</t>
    </rPh>
    <rPh sb="4" eb="5">
      <t>モノ</t>
    </rPh>
    <phoneticPr fontId="2"/>
  </si>
  <si>
    <r>
      <t xml:space="preserve">出産前
退職者
</t>
    </r>
    <r>
      <rPr>
        <sz val="8"/>
        <rFont val="ＭＳ Ｐ明朝"/>
        <family val="1"/>
        <charset val="128"/>
      </rPr>
      <t>（※２）</t>
    </r>
    <rPh sb="0" eb="2">
      <t>シュッサン</t>
    </rPh>
    <rPh sb="2" eb="3">
      <t>マエ</t>
    </rPh>
    <rPh sb="4" eb="7">
      <t>タイショクシャ</t>
    </rPh>
    <phoneticPr fontId="2"/>
  </si>
  <si>
    <r>
      <t xml:space="preserve">出産後
退職者
</t>
    </r>
    <r>
      <rPr>
        <sz val="8"/>
        <rFont val="ＭＳ Ｐ明朝"/>
        <family val="1"/>
        <charset val="128"/>
      </rPr>
      <t>（※３）</t>
    </r>
    <rPh sb="0" eb="2">
      <t>シュッサン</t>
    </rPh>
    <rPh sb="2" eb="3">
      <t>ゴ</t>
    </rPh>
    <rPh sb="4" eb="7">
      <t>タイショクシャ</t>
    </rPh>
    <phoneticPr fontId="2"/>
  </si>
  <si>
    <t>３段目：制度あり（なし）事業所に対する割合</t>
    <rPh sb="1" eb="3">
      <t>ﾀﾞﾝﾒ</t>
    </rPh>
    <rPh sb="4" eb="6">
      <t>ｾｲﾄﾞ</t>
    </rPh>
    <rPh sb="12" eb="15">
      <t>ｼﾞｷﾞｮｳｼｮ</t>
    </rPh>
    <rPh sb="16" eb="17">
      <t>ﾀｲ</t>
    </rPh>
    <rPh sb="19" eb="21">
      <t>ﾜﾘｱｲ</t>
    </rPh>
    <phoneticPr fontId="2" type="halfwidthKatakana"/>
  </si>
  <si>
    <t>再雇用
制度あり</t>
    <rPh sb="0" eb="3">
      <t>サイコヨウ</t>
    </rPh>
    <rPh sb="4" eb="6">
      <t>セイド</t>
    </rPh>
    <phoneticPr fontId="2"/>
  </si>
  <si>
    <t>再雇用
制度なし</t>
    <rPh sb="0" eb="3">
      <t>サイコヨウ</t>
    </rPh>
    <rPh sb="4" eb="6">
      <t>セイド</t>
    </rPh>
    <phoneticPr fontId="2"/>
  </si>
  <si>
    <t>正規従業員として再雇用する</t>
    <rPh sb="0" eb="2">
      <t>セイキ</t>
    </rPh>
    <rPh sb="2" eb="5">
      <t>ジュウギョウイン</t>
    </rPh>
    <rPh sb="8" eb="11">
      <t>サイコヨウ</t>
    </rPh>
    <phoneticPr fontId="2"/>
  </si>
  <si>
    <t>正規従業員に準じて再雇用する</t>
    <rPh sb="0" eb="2">
      <t>セイキ</t>
    </rPh>
    <rPh sb="2" eb="5">
      <t>ジュウギョウイン</t>
    </rPh>
    <rPh sb="6" eb="7">
      <t>ジュン</t>
    </rPh>
    <rPh sb="9" eb="12">
      <t>サイコヨウ</t>
    </rPh>
    <phoneticPr fontId="2"/>
  </si>
  <si>
    <t>パートタイム労働者として再雇用する</t>
    <rPh sb="6" eb="9">
      <t>ロウドウシャ</t>
    </rPh>
    <rPh sb="12" eb="15">
      <t>サイコヨウ</t>
    </rPh>
    <phoneticPr fontId="2"/>
  </si>
  <si>
    <t>慣行としてある</t>
    <rPh sb="0" eb="2">
      <t>カンコウ</t>
    </rPh>
    <phoneticPr fontId="2"/>
  </si>
  <si>
    <t>制度･慣行ともないが今後検討したい</t>
    <rPh sb="0" eb="2">
      <t>セイド</t>
    </rPh>
    <rPh sb="3" eb="5">
      <t>カンコウ</t>
    </rPh>
    <rPh sb="10" eb="12">
      <t>コンゴ</t>
    </rPh>
    <rPh sb="12" eb="14">
      <t>ケントウ</t>
    </rPh>
    <phoneticPr fontId="2"/>
  </si>
  <si>
    <t>制度･慣行もなく今後検討する予定がない</t>
    <rPh sb="0" eb="2">
      <t>セイド</t>
    </rPh>
    <rPh sb="3" eb="5">
      <t>カンコウ</t>
    </rPh>
    <rPh sb="8" eb="10">
      <t>コンゴ</t>
    </rPh>
    <rPh sb="10" eb="12">
      <t>ケントウ</t>
    </rPh>
    <rPh sb="14" eb="16">
      <t>ヨテイ</t>
    </rPh>
    <phoneticPr fontId="2"/>
  </si>
  <si>
    <t>卸売業・小売業</t>
    <rPh sb="0" eb="3">
      <t>オロシウリギョウ</t>
    </rPh>
    <rPh sb="4" eb="6">
      <t>コウリ</t>
    </rPh>
    <rPh sb="6" eb="7">
      <t>ギョウ</t>
    </rPh>
    <phoneticPr fontId="2"/>
  </si>
  <si>
    <t>回答事業所数
（再雇用制度のある事業所と慣行としてある事業所の計）</t>
    <rPh sb="0" eb="2">
      <t>カイトウ</t>
    </rPh>
    <rPh sb="2" eb="5">
      <t>ジギョウショ</t>
    </rPh>
    <rPh sb="5" eb="6">
      <t>スウ</t>
    </rPh>
    <rPh sb="8" eb="11">
      <t>サイコヨウ</t>
    </rPh>
    <rPh sb="11" eb="13">
      <t>セイド</t>
    </rPh>
    <rPh sb="16" eb="19">
      <t>ジギョウショ</t>
    </rPh>
    <rPh sb="20" eb="22">
      <t>カンコウ</t>
    </rPh>
    <rPh sb="27" eb="30">
      <t>ジギョウショ</t>
    </rPh>
    <rPh sb="31" eb="32">
      <t>ケイ</t>
    </rPh>
    <phoneticPr fontId="2"/>
  </si>
  <si>
    <t>昨年度実績あり</t>
    <rPh sb="0" eb="3">
      <t>サクネンド</t>
    </rPh>
    <rPh sb="3" eb="5">
      <t>ジッセキ</t>
    </rPh>
    <phoneticPr fontId="2"/>
  </si>
  <si>
    <t>本年度実績あり</t>
    <rPh sb="0" eb="3">
      <t>ホンネンド</t>
    </rPh>
    <rPh sb="3" eb="5">
      <t>ジッセキ</t>
    </rPh>
    <phoneticPr fontId="2"/>
  </si>
  <si>
    <t>本年度再雇用予定</t>
    <rPh sb="0" eb="3">
      <t>ホンネンド</t>
    </rPh>
    <rPh sb="3" eb="6">
      <t>サイコヨウ</t>
    </rPh>
    <rPh sb="6" eb="8">
      <t>ヨテイ</t>
    </rPh>
    <phoneticPr fontId="2"/>
  </si>
  <si>
    <t>昨年度以降
実績（予定）なし</t>
    <rPh sb="0" eb="3">
      <t>サクネンド</t>
    </rPh>
    <rPh sb="3" eb="5">
      <t>イコウ</t>
    </rPh>
    <rPh sb="6" eb="8">
      <t>ジッセキ</t>
    </rPh>
    <rPh sb="9" eb="11">
      <t>ヨテイ</t>
    </rPh>
    <phoneticPr fontId="2"/>
  </si>
  <si>
    <t>３段目：介護休業制度規定がある事業所での利用できる期間の割合</t>
    <rPh sb="1" eb="3">
      <t>ﾀﾞﾝﾒ</t>
    </rPh>
    <rPh sb="4" eb="6">
      <t>ｶｲｺﾞ</t>
    </rPh>
    <rPh sb="6" eb="8">
      <t>ｷｭｳｷﾞｮｳ</t>
    </rPh>
    <rPh sb="8" eb="10">
      <t>ｾｲﾄﾞ</t>
    </rPh>
    <rPh sb="10" eb="12">
      <t>ｷﾃｲ</t>
    </rPh>
    <rPh sb="15" eb="18">
      <t>ｼﾞｷﾞｮｳｼｮ</t>
    </rPh>
    <rPh sb="20" eb="22">
      <t>ﾘﾖｳ</t>
    </rPh>
    <rPh sb="25" eb="27">
      <t>ｷｶﾝ</t>
    </rPh>
    <rPh sb="28" eb="30">
      <t>ﾜﾘｱｲ</t>
    </rPh>
    <phoneticPr fontId="2" type="halfwidthKatakana"/>
  </si>
  <si>
    <t>（正規従業員）</t>
  </si>
  <si>
    <t>（パートタイム労働者）</t>
  </si>
  <si>
    <t>規定
あり</t>
    <phoneticPr fontId="2"/>
  </si>
  <si>
    <t>規定
なし</t>
  </si>
  <si>
    <t>通算
93日
まで</t>
    <rPh sb="0" eb="2">
      <t>ツウサン</t>
    </rPh>
    <rPh sb="5" eb="6">
      <t>ニチ</t>
    </rPh>
    <phoneticPr fontId="2"/>
  </si>
  <si>
    <t>うち
法規定
以上計</t>
  </si>
  <si>
    <t>93日を
超え
6ヵ月未満</t>
    <rPh sb="2" eb="3">
      <t>ニチ</t>
    </rPh>
    <rPh sb="5" eb="6">
      <t>コ</t>
    </rPh>
    <rPh sb="10" eb="11">
      <t>ゲツ</t>
    </rPh>
    <rPh sb="11" eb="13">
      <t>ミマン</t>
    </rPh>
    <phoneticPr fontId="2"/>
  </si>
  <si>
    <t>6ヵ月</t>
    <rPh sb="2" eb="3">
      <t>ゲツ</t>
    </rPh>
    <phoneticPr fontId="2"/>
  </si>
  <si>
    <t>6ヵ月を
超え
1年未満</t>
    <rPh sb="2" eb="3">
      <t>ツキ</t>
    </rPh>
    <rPh sb="5" eb="6">
      <t>コ</t>
    </rPh>
    <rPh sb="9" eb="10">
      <t>ネン</t>
    </rPh>
    <rPh sb="10" eb="12">
      <t>ミマン</t>
    </rPh>
    <phoneticPr fontId="2"/>
  </si>
  <si>
    <t>1年</t>
    <rPh sb="1" eb="2">
      <t>ネン</t>
    </rPh>
    <phoneticPr fontId="2"/>
  </si>
  <si>
    <t>１年
を超える
期間</t>
    <rPh sb="1" eb="2">
      <t>ネン</t>
    </rPh>
    <rPh sb="4" eb="5">
      <t>コ</t>
    </rPh>
    <rPh sb="8" eb="10">
      <t>キカン</t>
    </rPh>
    <phoneticPr fontId="2"/>
  </si>
  <si>
    <t>期間の
限度はなく必要日数
取得可</t>
    <phoneticPr fontId="2"/>
  </si>
  <si>
    <t>１段目：事業所数または雇用者数、介護休業を開始した者の人数</t>
    <rPh sb="11" eb="14">
      <t>コヨウシャ</t>
    </rPh>
    <rPh sb="14" eb="15">
      <t>スウ</t>
    </rPh>
    <rPh sb="16" eb="18">
      <t>カイゴ</t>
    </rPh>
    <rPh sb="18" eb="20">
      <t>キュウギョウ</t>
    </rPh>
    <rPh sb="21" eb="23">
      <t>カイシ</t>
    </rPh>
    <rPh sb="25" eb="26">
      <t>モノ</t>
    </rPh>
    <rPh sb="27" eb="29">
      <t>ニンズウ</t>
    </rPh>
    <phoneticPr fontId="2"/>
  </si>
  <si>
    <t>２段目：雇用者数に対する割合</t>
    <rPh sb="4" eb="7">
      <t>コヨウシャ</t>
    </rPh>
    <rPh sb="7" eb="8">
      <t>スウ</t>
    </rPh>
    <rPh sb="9" eb="10">
      <t>タイ</t>
    </rPh>
    <phoneticPr fontId="2"/>
  </si>
  <si>
    <t>（単位：社、人、％）</t>
    <rPh sb="4" eb="5">
      <t>シャ</t>
    </rPh>
    <phoneticPr fontId="2"/>
  </si>
  <si>
    <t>男女計</t>
    <rPh sb="0" eb="2">
      <t>ダンジョ</t>
    </rPh>
    <rPh sb="2" eb="3">
      <t>ケイ</t>
    </rPh>
    <phoneticPr fontId="2"/>
  </si>
  <si>
    <t>男性</t>
    <rPh sb="0" eb="2">
      <t>ダンセイ</t>
    </rPh>
    <phoneticPr fontId="2"/>
  </si>
  <si>
    <t>女性</t>
    <rPh sb="0" eb="2">
      <t>ジョセイ</t>
    </rPh>
    <phoneticPr fontId="2"/>
  </si>
  <si>
    <t>雇用者数</t>
    <rPh sb="0" eb="3">
      <t>コヨウシャ</t>
    </rPh>
    <rPh sb="3" eb="4">
      <t>スウ</t>
    </rPh>
    <phoneticPr fontId="2"/>
  </si>
  <si>
    <t>介護休業を開始した者</t>
    <rPh sb="0" eb="2">
      <t>カイゴ</t>
    </rPh>
    <rPh sb="2" eb="4">
      <t>キュウギョウ</t>
    </rPh>
    <rPh sb="5" eb="7">
      <t>カイシ</t>
    </rPh>
    <rPh sb="9" eb="10">
      <t>モノ</t>
    </rPh>
    <phoneticPr fontId="2"/>
  </si>
  <si>
    <t>正規</t>
  </si>
  <si>
    <t>パート</t>
  </si>
  <si>
    <t>計</t>
    <phoneticPr fontId="2"/>
  </si>
  <si>
    <t>卸売業・小売業</t>
    <rPh sb="2" eb="3">
      <t>ギョウ</t>
    </rPh>
    <rPh sb="6" eb="7">
      <t>ギョウ</t>
    </rPh>
    <phoneticPr fontId="2"/>
  </si>
  <si>
    <t>１段目：事業所数または介護休業取得者数</t>
    <rPh sb="11" eb="13">
      <t>カイゴ</t>
    </rPh>
    <phoneticPr fontId="2"/>
  </si>
  <si>
    <t>２段目：介護休業取得者の利用期間別割合</t>
    <rPh sb="4" eb="6">
      <t>カイゴ</t>
    </rPh>
    <phoneticPr fontId="2"/>
  </si>
  <si>
    <t>介護休業取得者</t>
    <rPh sb="0" eb="2">
      <t>カイゴ</t>
    </rPh>
    <rPh sb="4" eb="6">
      <t>シュトク</t>
    </rPh>
    <phoneticPr fontId="2"/>
  </si>
  <si>
    <t>１週間未満</t>
    <rPh sb="1" eb="3">
      <t>シュウカン</t>
    </rPh>
    <rPh sb="3" eb="5">
      <t>ミマン</t>
    </rPh>
    <phoneticPr fontId="2"/>
  </si>
  <si>
    <t>１週間～
２週間</t>
    <rPh sb="1" eb="3">
      <t>シュウカン</t>
    </rPh>
    <rPh sb="6" eb="8">
      <t>シュウカン</t>
    </rPh>
    <phoneticPr fontId="2"/>
  </si>
  <si>
    <t>６ヵ月
～１年</t>
    <rPh sb="6" eb="7">
      <t>ネン</t>
    </rPh>
    <phoneticPr fontId="2"/>
  </si>
  <si>
    <t>１年以上</t>
    <rPh sb="1" eb="2">
      <t>ネン</t>
    </rPh>
    <phoneticPr fontId="2"/>
  </si>
  <si>
    <t>(男性）</t>
    <rPh sb="2" eb="3">
      <t>セイ</t>
    </rPh>
    <phoneticPr fontId="2"/>
  </si>
  <si>
    <t>(女性）</t>
    <rPh sb="1" eb="3">
      <t>ジョセイ</t>
    </rPh>
    <phoneticPr fontId="2"/>
  </si>
  <si>
    <t>３段目：勤務時間短縮等措置の制度がある事業所での</t>
    <rPh sb="1" eb="3">
      <t>ﾀﾞﾝﾒ</t>
    </rPh>
    <rPh sb="4" eb="6">
      <t>ｷﾝﾑ</t>
    </rPh>
    <rPh sb="6" eb="8">
      <t>ｼﾞｶﾝ</t>
    </rPh>
    <rPh sb="8" eb="10">
      <t>ﾀﾝｼｭｸ</t>
    </rPh>
    <rPh sb="10" eb="11">
      <t>ﾄｳ</t>
    </rPh>
    <rPh sb="11" eb="13">
      <t>ｿﾁ</t>
    </rPh>
    <rPh sb="14" eb="16">
      <t>ｾｲﾄﾞ</t>
    </rPh>
    <rPh sb="19" eb="22">
      <t>ｼﾞｷﾞｮｳｼｮ</t>
    </rPh>
    <phoneticPr fontId="2" type="halfwidthKatakana"/>
  </si>
  <si>
    <t>　　　　　措置内容の割合（複数回答）</t>
    <rPh sb="13" eb="15">
      <t>フクスウ</t>
    </rPh>
    <rPh sb="15" eb="17">
      <t>カイトウ</t>
    </rPh>
    <phoneticPr fontId="2"/>
  </si>
  <si>
    <t>勤務時間
短縮等
の措置を
実施
している</t>
    <rPh sb="0" eb="2">
      <t>キンム</t>
    </rPh>
    <rPh sb="2" eb="4">
      <t>ジカン</t>
    </rPh>
    <rPh sb="5" eb="7">
      <t>タンシュク</t>
    </rPh>
    <rPh sb="7" eb="8">
      <t>トウ</t>
    </rPh>
    <rPh sb="10" eb="12">
      <t>ソチ</t>
    </rPh>
    <rPh sb="14" eb="16">
      <t>ジッシ</t>
    </rPh>
    <phoneticPr fontId="2"/>
  </si>
  <si>
    <t>勤務時間
短縮等
の措置を
実施して
いない</t>
    <rPh sb="0" eb="2">
      <t>キンム</t>
    </rPh>
    <rPh sb="2" eb="4">
      <t>ジカン</t>
    </rPh>
    <rPh sb="5" eb="7">
      <t>タンシュク</t>
    </rPh>
    <rPh sb="7" eb="8">
      <t>トウ</t>
    </rPh>
    <rPh sb="10" eb="12">
      <t>ソチ</t>
    </rPh>
    <rPh sb="14" eb="16">
      <t>ジッシ</t>
    </rPh>
    <phoneticPr fontId="2"/>
  </si>
  <si>
    <t>無回答
（不明を含む）</t>
    <rPh sb="0" eb="3">
      <t>ムカイトウ</t>
    </rPh>
    <rPh sb="5" eb="7">
      <t>フメイ</t>
    </rPh>
    <rPh sb="8" eb="9">
      <t>フク</t>
    </rPh>
    <phoneticPr fontId="2"/>
  </si>
  <si>
    <t>短時間
勤務
制度</t>
    <rPh sb="0" eb="3">
      <t>タンジカン</t>
    </rPh>
    <rPh sb="4" eb="6">
      <t>キンム</t>
    </rPh>
    <rPh sb="7" eb="9">
      <t>セイド</t>
    </rPh>
    <phoneticPr fontId="2"/>
  </si>
  <si>
    <t>育児のために利用できるフレックスタイム制</t>
    <rPh sb="0" eb="2">
      <t>イクジ</t>
    </rPh>
    <rPh sb="6" eb="8">
      <t>リヨウ</t>
    </rPh>
    <rPh sb="19" eb="20">
      <t>セイ</t>
    </rPh>
    <phoneticPr fontId="2"/>
  </si>
  <si>
    <t>始業・終業時刻の繰上げ・繰下げ</t>
    <rPh sb="0" eb="2">
      <t>シギョウ</t>
    </rPh>
    <rPh sb="3" eb="5">
      <t>シュウギョウ</t>
    </rPh>
    <rPh sb="5" eb="7">
      <t>ジコク</t>
    </rPh>
    <rPh sb="8" eb="10">
      <t>クリアゲ</t>
    </rPh>
    <phoneticPr fontId="2"/>
  </si>
  <si>
    <t>所定外労働の免除</t>
    <rPh sb="0" eb="3">
      <t>ショテイガイ</t>
    </rPh>
    <rPh sb="3" eb="5">
      <t>ロウドウ</t>
    </rPh>
    <rPh sb="6" eb="8">
      <t>メンジョ</t>
    </rPh>
    <phoneticPr fontId="2"/>
  </si>
  <si>
    <t>在宅勤務</t>
    <rPh sb="0" eb="2">
      <t>ザイタク</t>
    </rPh>
    <rPh sb="2" eb="4">
      <t>キンム</t>
    </rPh>
    <phoneticPr fontId="2"/>
  </si>
  <si>
    <t>事業所内託児施設</t>
    <rPh sb="0" eb="3">
      <t>ジギョウショ</t>
    </rPh>
    <rPh sb="3" eb="4">
      <t>ナイ</t>
    </rPh>
    <rPh sb="4" eb="6">
      <t>タクジ</t>
    </rPh>
    <rPh sb="6" eb="8">
      <t>シセツ</t>
    </rPh>
    <phoneticPr fontId="2"/>
  </si>
  <si>
    <t>育児に要する費用の援助</t>
    <rPh sb="0" eb="2">
      <t>イクジ</t>
    </rPh>
    <rPh sb="3" eb="4">
      <t>ヨウ</t>
    </rPh>
    <rPh sb="6" eb="8">
      <t>ヒヨウ</t>
    </rPh>
    <rPh sb="9" eb="11">
      <t>エンジョ</t>
    </rPh>
    <phoneticPr fontId="2"/>
  </si>
  <si>
    <t>１歳（特別の場合は１歳６ヵ月）以上の子を対象とする育児休業</t>
    <rPh sb="1" eb="2">
      <t>サイ</t>
    </rPh>
    <rPh sb="3" eb="5">
      <t>トクベツ</t>
    </rPh>
    <rPh sb="6" eb="8">
      <t>バアイ</t>
    </rPh>
    <rPh sb="10" eb="11">
      <t>サイ</t>
    </rPh>
    <rPh sb="12" eb="14">
      <t>カゲツ</t>
    </rPh>
    <rPh sb="15" eb="17">
      <t>イジョウ</t>
    </rPh>
    <rPh sb="18" eb="19">
      <t>コ</t>
    </rPh>
    <rPh sb="20" eb="22">
      <t>タイショウ</t>
    </rPh>
    <rPh sb="25" eb="27">
      <t>イクジ</t>
    </rPh>
    <rPh sb="27" eb="29">
      <t>キュウギョウ</t>
    </rPh>
    <phoneticPr fontId="2"/>
  </si>
  <si>
    <t>２段目：回答事業所に対する割合</t>
    <rPh sb="1" eb="3">
      <t>ﾀﾞﾝﾒ</t>
    </rPh>
    <rPh sb="4" eb="6">
      <t>ｶｲﾄｳ</t>
    </rPh>
    <rPh sb="6" eb="9">
      <t>ｼﾞｷﾞｮｳｼｮ</t>
    </rPh>
    <rPh sb="10" eb="11">
      <t>ﾀｲ</t>
    </rPh>
    <phoneticPr fontId="2" type="halfwidthKatakana"/>
  </si>
  <si>
    <t>３段目：制度がある事業所での利用できる期間の割合</t>
    <rPh sb="1" eb="3">
      <t>ﾀﾞﾝﾒ</t>
    </rPh>
    <rPh sb="4" eb="6">
      <t>ｾｲﾄﾞ</t>
    </rPh>
    <rPh sb="9" eb="12">
      <t>ｼﾞｷﾞｮｳｼｮ</t>
    </rPh>
    <rPh sb="14" eb="16">
      <t>ﾘﾖｳ</t>
    </rPh>
    <rPh sb="19" eb="21">
      <t>ｷｶﾝ</t>
    </rPh>
    <rPh sb="22" eb="24">
      <t>ﾜﾘｱｲ</t>
    </rPh>
    <phoneticPr fontId="2" type="halfwidthKatakana"/>
  </si>
  <si>
    <t>A</t>
    <phoneticPr fontId="2"/>
  </si>
  <si>
    <t>B</t>
    <phoneticPr fontId="2"/>
  </si>
  <si>
    <t>C</t>
    <phoneticPr fontId="2"/>
  </si>
  <si>
    <t>D</t>
    <phoneticPr fontId="2"/>
  </si>
  <si>
    <t>E</t>
    <phoneticPr fontId="2"/>
  </si>
  <si>
    <t>（単位：社、％）</t>
    <phoneticPr fontId="2"/>
  </si>
  <si>
    <t>短時間勤務制度</t>
    <rPh sb="0" eb="3">
      <t>タンジカン</t>
    </rPh>
    <rPh sb="3" eb="5">
      <t>キンム</t>
    </rPh>
    <rPh sb="5" eb="7">
      <t>セイド</t>
    </rPh>
    <phoneticPr fontId="2"/>
  </si>
  <si>
    <t>制度あり</t>
    <rPh sb="0" eb="2">
      <t>セイド</t>
    </rPh>
    <phoneticPr fontId="2"/>
  </si>
  <si>
    <t>制度なし</t>
    <rPh sb="0" eb="2">
      <t>セイド</t>
    </rPh>
    <phoneticPr fontId="2"/>
  </si>
  <si>
    <t>利用することができる子の年齢の上限</t>
    <rPh sb="0" eb="2">
      <t>リヨウ</t>
    </rPh>
    <rPh sb="10" eb="11">
      <t>コ</t>
    </rPh>
    <rPh sb="12" eb="14">
      <t>ネンレイ</t>
    </rPh>
    <rPh sb="15" eb="17">
      <t>ジョウゲン</t>
    </rPh>
    <phoneticPr fontId="2"/>
  </si>
  <si>
    <t>１歳未満</t>
    <rPh sb="1" eb="2">
      <t>サイ</t>
    </rPh>
    <rPh sb="2" eb="4">
      <t>ミマン</t>
    </rPh>
    <phoneticPr fontId="2"/>
  </si>
  <si>
    <t>１歳～３歳未満</t>
    <rPh sb="1" eb="2">
      <t>サイ</t>
    </rPh>
    <rPh sb="4" eb="5">
      <t>３サイ</t>
    </rPh>
    <rPh sb="5" eb="7">
      <t>ミマン</t>
    </rPh>
    <phoneticPr fontId="2"/>
  </si>
  <si>
    <t>３歳～小学校就学前まで</t>
    <rPh sb="1" eb="2">
      <t>サイ</t>
    </rPh>
    <rPh sb="3" eb="6">
      <t>ショウガッコウ</t>
    </rPh>
    <rPh sb="6" eb="8">
      <t>シュウガク</t>
    </rPh>
    <rPh sb="8" eb="9">
      <t>マエ</t>
    </rPh>
    <phoneticPr fontId="2"/>
  </si>
  <si>
    <t>小学校入学～卒業まで</t>
    <rPh sb="0" eb="3">
      <t>ショウガッコウ</t>
    </rPh>
    <rPh sb="3" eb="5">
      <t>ニュウガク</t>
    </rPh>
    <rPh sb="6" eb="8">
      <t>ソツギョウ</t>
    </rPh>
    <phoneticPr fontId="2"/>
  </si>
  <si>
    <t>小学校卒業以降も利用可</t>
    <rPh sb="0" eb="3">
      <t>ショウガッコウ</t>
    </rPh>
    <rPh sb="3" eb="5">
      <t>ソツギョウ</t>
    </rPh>
    <rPh sb="5" eb="7">
      <t>イコウ</t>
    </rPh>
    <rPh sb="8" eb="10">
      <t>リヨウ</t>
    </rPh>
    <rPh sb="10" eb="11">
      <t>カ</t>
    </rPh>
    <phoneticPr fontId="2"/>
  </si>
  <si>
    <t>不明</t>
    <rPh sb="0" eb="2">
      <t>フメイ</t>
    </rPh>
    <phoneticPr fontId="2"/>
  </si>
  <si>
    <t>（再掲）</t>
    <rPh sb="1" eb="2">
      <t>サイ</t>
    </rPh>
    <rPh sb="2" eb="3">
      <t>掲</t>
    </rPh>
    <phoneticPr fontId="2"/>
  </si>
  <si>
    <t>３歳～</t>
    <rPh sb="1" eb="2">
      <t>サイ</t>
    </rPh>
    <phoneticPr fontId="2"/>
  </si>
  <si>
    <t>育児のために
利用できる
フレックスタイム制</t>
    <phoneticPr fontId="2"/>
  </si>
  <si>
    <t>始業・終業時刻の
繰上げ・繰下げ</t>
    <rPh sb="5" eb="7">
      <t>ジコク</t>
    </rPh>
    <rPh sb="13" eb="15">
      <t>クリサ</t>
    </rPh>
    <phoneticPr fontId="2"/>
  </si>
  <si>
    <t>所定外労働の免除</t>
    <phoneticPr fontId="2"/>
  </si>
  <si>
    <t>事業所内
託児施設</t>
    <rPh sb="0" eb="3">
      <t>ジギョウショ</t>
    </rPh>
    <rPh sb="3" eb="4">
      <t>ナイ</t>
    </rPh>
    <rPh sb="5" eb="7">
      <t>タクジ</t>
    </rPh>
    <rPh sb="7" eb="9">
      <t>シセツ</t>
    </rPh>
    <phoneticPr fontId="2"/>
  </si>
  <si>
    <t>育児に要する
費用の援助</t>
    <rPh sb="0" eb="2">
      <t>イクジ</t>
    </rPh>
    <rPh sb="3" eb="4">
      <t>ヨウ</t>
    </rPh>
    <rPh sb="7" eb="9">
      <t>ヒヨウ</t>
    </rPh>
    <rPh sb="10" eb="12">
      <t>エンジョ</t>
    </rPh>
    <phoneticPr fontId="2"/>
  </si>
  <si>
    <t>１歳（特別の場合は
１歳６ヵ月）以上の
子を対象とする
育児休業</t>
    <rPh sb="3" eb="5">
      <t>トクベツ</t>
    </rPh>
    <rPh sb="6" eb="8">
      <t>バアイ</t>
    </rPh>
    <rPh sb="11" eb="12">
      <t>サイ</t>
    </rPh>
    <rPh sb="13" eb="15">
      <t>カゲツ</t>
    </rPh>
    <phoneticPr fontId="2"/>
  </si>
  <si>
    <t>１歳～</t>
    <rPh sb="1" eb="2">
      <t>サイ</t>
    </rPh>
    <phoneticPr fontId="2"/>
  </si>
  <si>
    <t>短時間勤務制度を利用した者</t>
    <rPh sb="0" eb="3">
      <t>タンジカン</t>
    </rPh>
    <rPh sb="3" eb="5">
      <t>キンム</t>
    </rPh>
    <rPh sb="5" eb="6">
      <t>セイ</t>
    </rPh>
    <rPh sb="6" eb="7">
      <t>ド</t>
    </rPh>
    <rPh sb="8" eb="10">
      <t>リヨウ</t>
    </rPh>
    <rPh sb="12" eb="13">
      <t>モノ</t>
    </rPh>
    <phoneticPr fontId="2"/>
  </si>
  <si>
    <t>育児のために利用できるフレックスタイム制を利用した者</t>
    <rPh sb="0" eb="2">
      <t>イクジ</t>
    </rPh>
    <rPh sb="6" eb="8">
      <t>リヨウ</t>
    </rPh>
    <rPh sb="19" eb="20">
      <t>セイ</t>
    </rPh>
    <rPh sb="21" eb="23">
      <t>リヨウ</t>
    </rPh>
    <rPh sb="25" eb="26">
      <t>モノ</t>
    </rPh>
    <phoneticPr fontId="2"/>
  </si>
  <si>
    <t>始業・終業時刻の繰上げ・繰下げ制度を利用した者</t>
    <rPh sb="0" eb="2">
      <t>シギョウ</t>
    </rPh>
    <rPh sb="3" eb="5">
      <t>シュウギョウ</t>
    </rPh>
    <rPh sb="5" eb="7">
      <t>ジコク</t>
    </rPh>
    <rPh sb="8" eb="10">
      <t>クリア</t>
    </rPh>
    <rPh sb="12" eb="14">
      <t>クリサ</t>
    </rPh>
    <rPh sb="15" eb="17">
      <t>セイド</t>
    </rPh>
    <rPh sb="18" eb="20">
      <t>リヨウ</t>
    </rPh>
    <rPh sb="22" eb="23">
      <t>モノ</t>
    </rPh>
    <phoneticPr fontId="2"/>
  </si>
  <si>
    <t>所定外労働の免除制度
を利用した者</t>
    <rPh sb="0" eb="2">
      <t>ショテイ</t>
    </rPh>
    <rPh sb="2" eb="3">
      <t>ガイ</t>
    </rPh>
    <rPh sb="3" eb="5">
      <t>ロウドウ</t>
    </rPh>
    <rPh sb="6" eb="8">
      <t>メンジョ</t>
    </rPh>
    <rPh sb="8" eb="10">
      <t>セイド</t>
    </rPh>
    <rPh sb="12" eb="14">
      <t>リヨウ</t>
    </rPh>
    <rPh sb="16" eb="17">
      <t>モノ</t>
    </rPh>
    <phoneticPr fontId="2"/>
  </si>
  <si>
    <t>在宅勤務制度
を利用した者</t>
    <rPh sb="0" eb="2">
      <t>ザイタク</t>
    </rPh>
    <rPh sb="2" eb="4">
      <t>キンム</t>
    </rPh>
    <rPh sb="4" eb="6">
      <t>セイド</t>
    </rPh>
    <rPh sb="8" eb="10">
      <t>リヨウ</t>
    </rPh>
    <rPh sb="12" eb="13">
      <t>モノ</t>
    </rPh>
    <phoneticPr fontId="2"/>
  </si>
  <si>
    <t>事業所内託児施設
を利用した者</t>
    <rPh sb="0" eb="2">
      <t>ジギョウ</t>
    </rPh>
    <rPh sb="2" eb="3">
      <t>ショ</t>
    </rPh>
    <rPh sb="3" eb="4">
      <t>ナイ</t>
    </rPh>
    <rPh sb="4" eb="6">
      <t>タクジ</t>
    </rPh>
    <rPh sb="6" eb="8">
      <t>シセツ</t>
    </rPh>
    <rPh sb="10" eb="12">
      <t>リヨウ</t>
    </rPh>
    <rPh sb="14" eb="15">
      <t>モノ</t>
    </rPh>
    <phoneticPr fontId="2"/>
  </si>
  <si>
    <t>育児に要する費用の援助制度
を利用した者</t>
    <rPh sb="0" eb="2">
      <t>イクジ</t>
    </rPh>
    <rPh sb="3" eb="4">
      <t>ヨウ</t>
    </rPh>
    <rPh sb="6" eb="8">
      <t>ヒヨウ</t>
    </rPh>
    <rPh sb="9" eb="11">
      <t>エンジョ</t>
    </rPh>
    <rPh sb="11" eb="13">
      <t>セイド</t>
    </rPh>
    <rPh sb="15" eb="17">
      <t>リヨウ</t>
    </rPh>
    <rPh sb="19" eb="20">
      <t>モノ</t>
    </rPh>
    <phoneticPr fontId="2"/>
  </si>
  <si>
    <t>利用率が
低い</t>
    <rPh sb="0" eb="3">
      <t>リヨウリツ</t>
    </rPh>
    <rPh sb="5" eb="6">
      <t>ヒク</t>
    </rPh>
    <phoneticPr fontId="2"/>
  </si>
  <si>
    <t>雇用管理が煩雑</t>
    <rPh sb="0" eb="2">
      <t>コヨウ</t>
    </rPh>
    <rPh sb="2" eb="4">
      <t>カンリ</t>
    </rPh>
    <rPh sb="5" eb="7">
      <t>ハンザツ</t>
    </rPh>
    <phoneticPr fontId="2"/>
  </si>
  <si>
    <t>事務の配分が難しい</t>
    <rPh sb="0" eb="2">
      <t>ジム</t>
    </rPh>
    <rPh sb="3" eb="5">
      <t>ハイブン</t>
    </rPh>
    <rPh sb="6" eb="7">
      <t>ムズカ</t>
    </rPh>
    <phoneticPr fontId="2"/>
  </si>
  <si>
    <t>取引先・顧客の理解を得るのが難しい</t>
    <rPh sb="0" eb="2">
      <t>トリヒキ</t>
    </rPh>
    <rPh sb="2" eb="3">
      <t>サキ</t>
    </rPh>
    <rPh sb="4" eb="6">
      <t>コキャク</t>
    </rPh>
    <rPh sb="7" eb="9">
      <t>リカイ</t>
    </rPh>
    <rPh sb="10" eb="11">
      <t>エ</t>
    </rPh>
    <rPh sb="14" eb="15">
      <t>ムズカ</t>
    </rPh>
    <phoneticPr fontId="2"/>
  </si>
  <si>
    <t>対象となる従業員が勤務時間短縮制度についてよく分かっていない</t>
    <rPh sb="0" eb="2">
      <t>タイショウ</t>
    </rPh>
    <rPh sb="5" eb="8">
      <t>ジュウギョウイン</t>
    </rPh>
    <rPh sb="9" eb="11">
      <t>キンム</t>
    </rPh>
    <rPh sb="11" eb="13">
      <t>ジカン</t>
    </rPh>
    <rPh sb="13" eb="15">
      <t>タンシュク</t>
    </rPh>
    <rPh sb="15" eb="17">
      <t>セイド</t>
    </rPh>
    <rPh sb="23" eb="24">
      <t>ワ</t>
    </rPh>
    <phoneticPr fontId="2"/>
  </si>
  <si>
    <t>上司・同僚など、他の従業員の理解を得るのが難しい</t>
    <rPh sb="0" eb="2">
      <t>ジョウシ</t>
    </rPh>
    <rPh sb="3" eb="5">
      <t>ドウリョウ</t>
    </rPh>
    <rPh sb="8" eb="9">
      <t>タ</t>
    </rPh>
    <rPh sb="10" eb="13">
      <t>ジュウギョウイン</t>
    </rPh>
    <rPh sb="14" eb="16">
      <t>リカイ</t>
    </rPh>
    <rPh sb="17" eb="18">
      <t>エ</t>
    </rPh>
    <rPh sb="21" eb="22">
      <t>ムズカ</t>
    </rPh>
    <phoneticPr fontId="2"/>
  </si>
  <si>
    <t>３段目：子の看護休暇制度がある事業所に対する割合</t>
    <rPh sb="1" eb="3">
      <t>ﾀﾞﾝﾒ</t>
    </rPh>
    <rPh sb="4" eb="5">
      <t>ｺ</t>
    </rPh>
    <rPh sb="6" eb="8">
      <t>ｶﾝｺﾞ</t>
    </rPh>
    <rPh sb="8" eb="10">
      <t>ｷｭｳｶ</t>
    </rPh>
    <rPh sb="10" eb="12">
      <t>ｾｲﾄﾞ</t>
    </rPh>
    <rPh sb="15" eb="18">
      <t>ｼﾞｷﾞｮｳｼｮ</t>
    </rPh>
    <rPh sb="19" eb="20">
      <t>ﾀｲ</t>
    </rPh>
    <rPh sb="22" eb="24">
      <t>ﾜﾘｱｲ</t>
    </rPh>
    <phoneticPr fontId="2" type="halfwidthKatakana"/>
  </si>
  <si>
    <t>回答
事業所数</t>
    <rPh sb="3" eb="6">
      <t>ジギョウショ</t>
    </rPh>
    <phoneticPr fontId="2"/>
  </si>
  <si>
    <t>制度
あり</t>
  </si>
  <si>
    <t>賃金の取扱い</t>
  </si>
  <si>
    <t>取得可能日数（子に関係なく）</t>
    <rPh sb="7" eb="8">
      <t>コ</t>
    </rPh>
    <rPh sb="9" eb="11">
      <t>カンケイ</t>
    </rPh>
    <phoneticPr fontId="2"/>
  </si>
  <si>
    <t>取得可能日数（子が1人）</t>
    <rPh sb="7" eb="8">
      <t>コ</t>
    </rPh>
    <rPh sb="10" eb="11">
      <t>リ</t>
    </rPh>
    <phoneticPr fontId="2"/>
  </si>
  <si>
    <t>取得可能日数（子が２人以上）</t>
    <rPh sb="7" eb="8">
      <t>コ</t>
    </rPh>
    <rPh sb="10" eb="11">
      <t>ニン</t>
    </rPh>
    <rPh sb="11" eb="13">
      <t>イジョウ</t>
    </rPh>
    <phoneticPr fontId="2"/>
  </si>
  <si>
    <t>取得することができる子の年齢の上限</t>
    <rPh sb="0" eb="2">
      <t>シュトク</t>
    </rPh>
    <phoneticPr fontId="2"/>
  </si>
  <si>
    <t>制度
なし</t>
  </si>
  <si>
    <t>有給</t>
  </si>
  <si>
    <t>無給</t>
  </si>
  <si>
    <t>５日
未満</t>
    <rPh sb="3" eb="5">
      <t>ミマン</t>
    </rPh>
    <phoneticPr fontId="2"/>
  </si>
  <si>
    <t>５日</t>
    <phoneticPr fontId="2"/>
  </si>
  <si>
    <t>６～９日</t>
    <phoneticPr fontId="2"/>
  </si>
  <si>
    <t>１０日
以上</t>
    <phoneticPr fontId="2"/>
  </si>
  <si>
    <t>小学校就学の始期に達するまで</t>
    <rPh sb="0" eb="3">
      <t>ショウガッコウ</t>
    </rPh>
    <rPh sb="3" eb="5">
      <t>シュウガク</t>
    </rPh>
    <rPh sb="6" eb="8">
      <t>シキ</t>
    </rPh>
    <rPh sb="9" eb="10">
      <t>タッ</t>
    </rPh>
    <phoneticPr fontId="2"/>
  </si>
  <si>
    <t>小学校入学～小学校卒業（または12歳)まで</t>
    <rPh sb="0" eb="3">
      <t>ショウガッコウ</t>
    </rPh>
    <rPh sb="3" eb="5">
      <t>ニュウガク</t>
    </rPh>
    <rPh sb="6" eb="9">
      <t>ショウガッコウ</t>
    </rPh>
    <rPh sb="9" eb="11">
      <t>ソツギョウ</t>
    </rPh>
    <rPh sb="17" eb="18">
      <t>サイ</t>
    </rPh>
    <phoneticPr fontId="2"/>
  </si>
  <si>
    <t>小学校卒業後も利用可</t>
    <rPh sb="0" eb="3">
      <t>ショウガッコウ</t>
    </rPh>
    <rPh sb="3" eb="5">
      <t>ソツギョウ</t>
    </rPh>
    <rPh sb="5" eb="6">
      <t>ゴ</t>
    </rPh>
    <rPh sb="7" eb="9">
      <t>リヨウ</t>
    </rPh>
    <rPh sb="9" eb="10">
      <t>カ</t>
    </rPh>
    <phoneticPr fontId="2"/>
  </si>
  <si>
    <t>一部
有給</t>
  </si>
  <si>
    <t>１段目：事業所数</t>
    <phoneticPr fontId="2"/>
  </si>
  <si>
    <t>２段目：回答事業所数に対する割合</t>
    <rPh sb="9" eb="10">
      <t>スウ</t>
    </rPh>
    <phoneticPr fontId="2"/>
  </si>
  <si>
    <t xml:space="preserve">
回答
事業所数
</t>
    <phoneticPr fontId="2"/>
  </si>
  <si>
    <t>ア</t>
  </si>
  <si>
    <t>イ</t>
    <phoneticPr fontId="2"/>
  </si>
  <si>
    <t>ウ</t>
    <phoneticPr fontId="2"/>
  </si>
  <si>
    <t>エ</t>
    <phoneticPr fontId="2"/>
  </si>
  <si>
    <t>オ</t>
    <phoneticPr fontId="2"/>
  </si>
  <si>
    <t>カ</t>
    <phoneticPr fontId="2"/>
  </si>
  <si>
    <t>女性の活用に関することの担当
部局、責任者を定めるなど社内の
推進体制を整備する</t>
    <rPh sb="0" eb="2">
      <t>ジョセイ</t>
    </rPh>
    <rPh sb="3" eb="5">
      <t>カツヨウ</t>
    </rPh>
    <rPh sb="6" eb="7">
      <t>カン</t>
    </rPh>
    <rPh sb="12" eb="14">
      <t>タントウ</t>
    </rPh>
    <rPh sb="15" eb="17">
      <t>ブキョク</t>
    </rPh>
    <rPh sb="18" eb="21">
      <t>セキニンシャ</t>
    </rPh>
    <rPh sb="22" eb="23">
      <t>サダ</t>
    </rPh>
    <rPh sb="27" eb="29">
      <t>シャナイ</t>
    </rPh>
    <rPh sb="31" eb="33">
      <t>スイシン</t>
    </rPh>
    <rPh sb="33" eb="35">
      <t>タイセイ</t>
    </rPh>
    <rPh sb="36" eb="38">
      <t>セイビ</t>
    </rPh>
    <phoneticPr fontId="2"/>
  </si>
  <si>
    <t>採用時の面接・選考担当者に
女性を含める</t>
    <phoneticPr fontId="2"/>
  </si>
  <si>
    <t>女性の活用状況や活用にあたっての問題点を調査・分析する</t>
    <phoneticPr fontId="2"/>
  </si>
  <si>
    <t>女性がいない・少ない職務や役職に意欲と能力のある女性を積極的に配置する</t>
    <rPh sb="0" eb="2">
      <t>ジョセイ</t>
    </rPh>
    <rPh sb="7" eb="8">
      <t>スク</t>
    </rPh>
    <rPh sb="10" eb="12">
      <t>ショクム</t>
    </rPh>
    <rPh sb="13" eb="15">
      <t>ヤクショク</t>
    </rPh>
    <rPh sb="16" eb="18">
      <t>イヨク</t>
    </rPh>
    <rPh sb="19" eb="21">
      <t>ノウリョク</t>
    </rPh>
    <rPh sb="24" eb="26">
      <t>ジョセイ</t>
    </rPh>
    <rPh sb="27" eb="30">
      <t>セッキョクテキ</t>
    </rPh>
    <rPh sb="31" eb="33">
      <t>ハイチ</t>
    </rPh>
    <phoneticPr fontId="2"/>
  </si>
  <si>
    <t>女性の意欲・能力の向上を図るための教育訓練を積極的に行う</t>
    <rPh sb="0" eb="2">
      <t>ジョセイ</t>
    </rPh>
    <rPh sb="3" eb="5">
      <t>イヨク</t>
    </rPh>
    <rPh sb="6" eb="8">
      <t>ノウリョク</t>
    </rPh>
    <rPh sb="9" eb="11">
      <t>コウジョウ</t>
    </rPh>
    <rPh sb="12" eb="13">
      <t>ハカ</t>
    </rPh>
    <rPh sb="17" eb="19">
      <t>キョウイク</t>
    </rPh>
    <rPh sb="19" eb="21">
      <t>クンレン</t>
    </rPh>
    <rPh sb="22" eb="25">
      <t>セッキョクテキ</t>
    </rPh>
    <rPh sb="26" eb="27">
      <t>オコナ</t>
    </rPh>
    <phoneticPr fontId="2"/>
  </si>
  <si>
    <t>女性のスキルアップや資格取得のための支援を行う</t>
    <rPh sb="0" eb="2">
      <t>ジョセイ</t>
    </rPh>
    <rPh sb="10" eb="12">
      <t>シカク</t>
    </rPh>
    <rPh sb="12" eb="14">
      <t>シュトク</t>
    </rPh>
    <rPh sb="18" eb="20">
      <t>シエン</t>
    </rPh>
    <rPh sb="21" eb="22">
      <t>オコナ</t>
    </rPh>
    <phoneticPr fontId="2"/>
  </si>
  <si>
    <t>行って
いる</t>
    <rPh sb="0" eb="1">
      <t>オコナ</t>
    </rPh>
    <phoneticPr fontId="2"/>
  </si>
  <si>
    <t>行って
いない</t>
    <rPh sb="0" eb="1">
      <t>オコナ</t>
    </rPh>
    <phoneticPr fontId="2"/>
  </si>
  <si>
    <t>今後取り組みたい</t>
    <rPh sb="0" eb="2">
      <t>コンゴ</t>
    </rPh>
    <rPh sb="2" eb="5">
      <t>トリク</t>
    </rPh>
    <phoneticPr fontId="2"/>
  </si>
  <si>
    <t>キ</t>
    <phoneticPr fontId="2"/>
  </si>
  <si>
    <t>ク</t>
    <phoneticPr fontId="2"/>
  </si>
  <si>
    <t>ケ</t>
    <phoneticPr fontId="2"/>
  </si>
  <si>
    <t>コ</t>
    <phoneticPr fontId="2"/>
  </si>
  <si>
    <t>サ</t>
    <phoneticPr fontId="2"/>
  </si>
  <si>
    <t>シ</t>
    <phoneticPr fontId="2"/>
  </si>
  <si>
    <t>中間管理職の男性や同僚の男性に女性活用の重要性について認識を深める啓発を行う</t>
    <rPh sb="0" eb="2">
      <t>チュウカン</t>
    </rPh>
    <rPh sb="2" eb="4">
      <t>カンリ</t>
    </rPh>
    <rPh sb="4" eb="5">
      <t>ショク</t>
    </rPh>
    <rPh sb="6" eb="8">
      <t>ダンセイ</t>
    </rPh>
    <rPh sb="9" eb="11">
      <t>ドウリョウ</t>
    </rPh>
    <rPh sb="12" eb="14">
      <t>ダンセイ</t>
    </rPh>
    <rPh sb="15" eb="17">
      <t>ジョセイ</t>
    </rPh>
    <rPh sb="17" eb="19">
      <t>カツヨウ</t>
    </rPh>
    <rPh sb="20" eb="23">
      <t>ジュウヨウセイ</t>
    </rPh>
    <rPh sb="27" eb="29">
      <t>ニンシキ</t>
    </rPh>
    <rPh sb="30" eb="31">
      <t>フカ</t>
    </rPh>
    <rPh sb="33" eb="35">
      <t>ケイハツ</t>
    </rPh>
    <rPh sb="36" eb="37">
      <t>オコナ</t>
    </rPh>
    <phoneticPr fontId="2"/>
  </si>
  <si>
    <t>仕事と家庭の両立を支援する社内制度を充実させる</t>
    <phoneticPr fontId="2"/>
  </si>
  <si>
    <t>評価が性別によって影響されないような人事考課基準を明確に定める</t>
    <rPh sb="0" eb="2">
      <t>ヒョウカ</t>
    </rPh>
    <rPh sb="3" eb="5">
      <t>セイベツ</t>
    </rPh>
    <rPh sb="9" eb="11">
      <t>エイキョウ</t>
    </rPh>
    <rPh sb="18" eb="20">
      <t>ジンジ</t>
    </rPh>
    <rPh sb="20" eb="22">
      <t>コウカ</t>
    </rPh>
    <rPh sb="22" eb="24">
      <t>キジュン</t>
    </rPh>
    <rPh sb="25" eb="27">
      <t>メイカク</t>
    </rPh>
    <rPh sb="28" eb="29">
      <t>サダ</t>
    </rPh>
    <phoneticPr fontId="2"/>
  </si>
  <si>
    <t>体力差を補う器具・設備等の設置や深夜勤務時の女性用休憩室、防犯面への配慮等を行う</t>
    <rPh sb="0" eb="2">
      <t>タイリョク</t>
    </rPh>
    <rPh sb="2" eb="3">
      <t>サ</t>
    </rPh>
    <rPh sb="4" eb="5">
      <t>オギナ</t>
    </rPh>
    <rPh sb="6" eb="8">
      <t>キグ</t>
    </rPh>
    <rPh sb="9" eb="11">
      <t>セツビ</t>
    </rPh>
    <rPh sb="11" eb="12">
      <t>トウ</t>
    </rPh>
    <rPh sb="13" eb="15">
      <t>セッチ</t>
    </rPh>
    <rPh sb="16" eb="18">
      <t>シンヤ</t>
    </rPh>
    <rPh sb="18" eb="20">
      <t>キンム</t>
    </rPh>
    <rPh sb="20" eb="21">
      <t>ジ</t>
    </rPh>
    <rPh sb="22" eb="24">
      <t>ジョセイ</t>
    </rPh>
    <rPh sb="24" eb="25">
      <t>ヨウ</t>
    </rPh>
    <rPh sb="25" eb="27">
      <t>キュウケイ</t>
    </rPh>
    <rPh sb="27" eb="28">
      <t>シツ</t>
    </rPh>
    <rPh sb="29" eb="31">
      <t>ボウハン</t>
    </rPh>
    <rPh sb="31" eb="32">
      <t>メン</t>
    </rPh>
    <rPh sb="34" eb="36">
      <t>ハイリョ</t>
    </rPh>
    <rPh sb="36" eb="37">
      <t>トウ</t>
    </rPh>
    <rPh sb="38" eb="39">
      <t>オコナ</t>
    </rPh>
    <phoneticPr fontId="2"/>
  </si>
  <si>
    <t>女性従業員の意見や要望、相談を受ける窓口を設ける</t>
    <rPh sb="0" eb="2">
      <t>ジョセイ</t>
    </rPh>
    <rPh sb="2" eb="5">
      <t>ジュウギョウイン</t>
    </rPh>
    <rPh sb="6" eb="8">
      <t>イケン</t>
    </rPh>
    <rPh sb="9" eb="11">
      <t>ヨウボウ</t>
    </rPh>
    <rPh sb="12" eb="14">
      <t>ソウダン</t>
    </rPh>
    <rPh sb="15" eb="16">
      <t>ウ</t>
    </rPh>
    <rPh sb="18" eb="20">
      <t>マドグチ</t>
    </rPh>
    <rPh sb="21" eb="22">
      <t>モウ</t>
    </rPh>
    <phoneticPr fontId="2"/>
  </si>
  <si>
    <t>その他</t>
    <rPh sb="0" eb="3">
      <t>ソノタ</t>
    </rPh>
    <phoneticPr fontId="2"/>
  </si>
  <si>
    <t>今後取り組みたい</t>
  </si>
  <si>
    <t xml:space="preserve">回答事業所数
</t>
    <rPh sb="0" eb="2">
      <t>カイトウ</t>
    </rPh>
    <rPh sb="2" eb="5">
      <t>ジギョウショ</t>
    </rPh>
    <rPh sb="5" eb="6">
      <t>スウ</t>
    </rPh>
    <phoneticPr fontId="2"/>
  </si>
  <si>
    <t>検討している</t>
    <rPh sb="0" eb="2">
      <t>ケントウ</t>
    </rPh>
    <phoneticPr fontId="2"/>
  </si>
  <si>
    <t>検討していない</t>
    <rPh sb="0" eb="2">
      <t>ケントウ</t>
    </rPh>
    <phoneticPr fontId="2"/>
  </si>
  <si>
    <t>わからない</t>
    <phoneticPr fontId="2"/>
  </si>
  <si>
    <t>３段目：検討していると回答した事業所数に対する割合（複数回答）</t>
    <rPh sb="1" eb="3">
      <t>ﾀﾞﾝﾒ</t>
    </rPh>
    <rPh sb="4" eb="6">
      <t>ｹﾝﾄｳ</t>
    </rPh>
    <rPh sb="11" eb="13">
      <t>ｶｲﾄｳ</t>
    </rPh>
    <rPh sb="15" eb="18">
      <t>ｼﾞｷﾞｮｳｼｮ</t>
    </rPh>
    <rPh sb="18" eb="19">
      <t>ｽｳ</t>
    </rPh>
    <rPh sb="20" eb="21">
      <t>ﾀｲ</t>
    </rPh>
    <rPh sb="23" eb="25">
      <t>ﾜﾘｱｲ</t>
    </rPh>
    <rPh sb="26" eb="28">
      <t>ﾌｸｽｳ</t>
    </rPh>
    <rPh sb="28" eb="30">
      <t>ｶｲﾄｳ</t>
    </rPh>
    <phoneticPr fontId="2" type="halfwidthKatakana"/>
  </si>
  <si>
    <t>管理業務</t>
    <rPh sb="0" eb="2">
      <t>カンリ</t>
    </rPh>
    <rPh sb="2" eb="4">
      <t>ギョウム</t>
    </rPh>
    <phoneticPr fontId="2"/>
  </si>
  <si>
    <t>専門的・技術的業務</t>
    <rPh sb="0" eb="3">
      <t>センモンテキ</t>
    </rPh>
    <rPh sb="4" eb="7">
      <t>ギジュツテキ</t>
    </rPh>
    <rPh sb="7" eb="9">
      <t>ギョウム</t>
    </rPh>
    <phoneticPr fontId="2"/>
  </si>
  <si>
    <t>事務</t>
    <rPh sb="0" eb="2">
      <t>ジム</t>
    </rPh>
    <phoneticPr fontId="2"/>
  </si>
  <si>
    <t>販売</t>
    <rPh sb="0" eb="2">
      <t>ハンバイ</t>
    </rPh>
    <phoneticPr fontId="2"/>
  </si>
  <si>
    <t>サービス業務</t>
    <rPh sb="4" eb="6">
      <t>ギョウム</t>
    </rPh>
    <phoneticPr fontId="2"/>
  </si>
  <si>
    <t>医療・介護業務</t>
    <rPh sb="0" eb="2">
      <t>イリョウ</t>
    </rPh>
    <rPh sb="3" eb="5">
      <t>カイゴ</t>
    </rPh>
    <rPh sb="5" eb="7">
      <t>ギョウム</t>
    </rPh>
    <phoneticPr fontId="2"/>
  </si>
  <si>
    <t>保安</t>
    <rPh sb="0" eb="2">
      <t>ホアン</t>
    </rPh>
    <phoneticPr fontId="2"/>
  </si>
  <si>
    <t>生産工程</t>
    <rPh sb="0" eb="2">
      <t>セイサン</t>
    </rPh>
    <rPh sb="2" eb="4">
      <t>コウテイ</t>
    </rPh>
    <phoneticPr fontId="2"/>
  </si>
  <si>
    <t>輸送・機械運転</t>
    <rPh sb="0" eb="2">
      <t>ユソウ</t>
    </rPh>
    <rPh sb="3" eb="5">
      <t>キカイ</t>
    </rPh>
    <rPh sb="5" eb="7">
      <t>ウンテン</t>
    </rPh>
    <phoneticPr fontId="2"/>
  </si>
  <si>
    <t>建設・採掘</t>
    <rPh sb="0" eb="2">
      <t>ケンセツ</t>
    </rPh>
    <rPh sb="3" eb="5">
      <t>サイクツ</t>
    </rPh>
    <phoneticPr fontId="2"/>
  </si>
  <si>
    <t>配送・包装等</t>
    <rPh sb="0" eb="2">
      <t>ハイソウ</t>
    </rPh>
    <rPh sb="3" eb="5">
      <t>ホウソウ</t>
    </rPh>
    <rPh sb="5" eb="6">
      <t>トウ</t>
    </rPh>
    <phoneticPr fontId="2"/>
  </si>
  <si>
    <t>　</t>
    <phoneticPr fontId="2"/>
  </si>
  <si>
    <t>回答事業所</t>
    <rPh sb="0" eb="2">
      <t>カイトウ</t>
    </rPh>
    <rPh sb="2" eb="5">
      <t>ジギョウショ</t>
    </rPh>
    <phoneticPr fontId="2"/>
  </si>
  <si>
    <t>（１）事業内職業能力開発計画の策定</t>
    <rPh sb="3" eb="6">
      <t>ジギョウナイ</t>
    </rPh>
    <rPh sb="6" eb="10">
      <t>ショクギョウノウリョク</t>
    </rPh>
    <rPh sb="10" eb="14">
      <t>カイハツケイカク</t>
    </rPh>
    <rPh sb="15" eb="17">
      <t>サクテイ</t>
    </rPh>
    <phoneticPr fontId="2"/>
  </si>
  <si>
    <r>
      <t>（２）キャリアパス</t>
    </r>
    <r>
      <rPr>
        <sz val="8"/>
        <rFont val="ＭＳ Ｐ明朝"/>
        <family val="1"/>
        <charset val="128"/>
      </rPr>
      <t>※１</t>
    </r>
    <r>
      <rPr>
        <sz val="11"/>
        <rFont val="ＭＳ Ｐ明朝"/>
        <family val="1"/>
        <charset val="128"/>
      </rPr>
      <t xml:space="preserve">
の策定</t>
    </r>
    <rPh sb="13" eb="15">
      <t>サクテイ</t>
    </rPh>
    <phoneticPr fontId="2"/>
  </si>
  <si>
    <t>（１）、（２）以外の研修に関する計画</t>
    <rPh sb="7" eb="9">
      <t>イガイ</t>
    </rPh>
    <rPh sb="10" eb="12">
      <t>ケンシュウ</t>
    </rPh>
    <rPh sb="13" eb="14">
      <t>カン</t>
    </rPh>
    <rPh sb="16" eb="18">
      <t>ケイカク</t>
    </rPh>
    <phoneticPr fontId="2"/>
  </si>
  <si>
    <t>給与に資格手当を
加算</t>
    <rPh sb="0" eb="2">
      <t>キュウヨ</t>
    </rPh>
    <rPh sb="3" eb="7">
      <t>シカクテアテ</t>
    </rPh>
    <rPh sb="9" eb="11">
      <t>カサン</t>
    </rPh>
    <phoneticPr fontId="2"/>
  </si>
  <si>
    <t>従業員の研修参加や資格取得等に対し支援する規定の策定</t>
    <rPh sb="0" eb="3">
      <t>ジュウギョウイン</t>
    </rPh>
    <rPh sb="4" eb="8">
      <t>ケンシュウサンカ</t>
    </rPh>
    <rPh sb="9" eb="13">
      <t>シカクシュトク</t>
    </rPh>
    <rPh sb="13" eb="14">
      <t>トウ</t>
    </rPh>
    <rPh sb="15" eb="16">
      <t>タイ</t>
    </rPh>
    <rPh sb="17" eb="19">
      <t>シエン</t>
    </rPh>
    <rPh sb="21" eb="23">
      <t>キテイ</t>
    </rPh>
    <rPh sb="24" eb="26">
      <t>サクテイ</t>
    </rPh>
    <phoneticPr fontId="2"/>
  </si>
  <si>
    <t>規定はないが、会社の経費で支援を実施</t>
    <rPh sb="0" eb="2">
      <t>キテイ</t>
    </rPh>
    <rPh sb="7" eb="9">
      <t>カイシャ</t>
    </rPh>
    <rPh sb="10" eb="12">
      <t>ケイヒ</t>
    </rPh>
    <rPh sb="13" eb="15">
      <t>シエン</t>
    </rPh>
    <rPh sb="16" eb="18">
      <t>ジッシ</t>
    </rPh>
    <phoneticPr fontId="2"/>
  </si>
  <si>
    <r>
      <t>その他</t>
    </r>
    <r>
      <rPr>
        <sz val="8"/>
        <rFont val="ＭＳ Ｐ明朝"/>
        <family val="1"/>
        <charset val="128"/>
      </rPr>
      <t>※２</t>
    </r>
    <rPh sb="2" eb="3">
      <t>タ</t>
    </rPh>
    <phoneticPr fontId="2"/>
  </si>
  <si>
    <t>※１・・・職位や役職ごとに、業務内容や求められるレベル・人物像、必要資格や研修・技能などを明確にしたもの</t>
    <rPh sb="5" eb="7">
      <t>ショクイ</t>
    </rPh>
    <rPh sb="8" eb="10">
      <t>ヤクショク</t>
    </rPh>
    <rPh sb="14" eb="16">
      <t>ギョウム</t>
    </rPh>
    <rPh sb="16" eb="18">
      <t>ナイヨウ</t>
    </rPh>
    <rPh sb="19" eb="20">
      <t>モト</t>
    </rPh>
    <rPh sb="28" eb="31">
      <t>ジンブツゾウ</t>
    </rPh>
    <rPh sb="32" eb="34">
      <t>ヒツヨウ</t>
    </rPh>
    <rPh sb="34" eb="36">
      <t>シカク</t>
    </rPh>
    <rPh sb="37" eb="39">
      <t>ケンシュウ</t>
    </rPh>
    <rPh sb="40" eb="42">
      <t>ギノウ</t>
    </rPh>
    <rPh sb="45" eb="47">
      <t>メイカク</t>
    </rPh>
    <phoneticPr fontId="2"/>
  </si>
  <si>
    <t>※２・・・全従業員を対象とした研修実施等</t>
    <rPh sb="5" eb="9">
      <t>ゼンジュウギョウイン</t>
    </rPh>
    <rPh sb="10" eb="12">
      <t>タイショウ</t>
    </rPh>
    <rPh sb="15" eb="17">
      <t>ケンシュウ</t>
    </rPh>
    <rPh sb="17" eb="19">
      <t>ジッシ</t>
    </rPh>
    <rPh sb="19" eb="20">
      <t>ナド</t>
    </rPh>
    <phoneticPr fontId="2"/>
  </si>
  <si>
    <t>活用している</t>
    <rPh sb="0" eb="2">
      <t>カツヨウ</t>
    </rPh>
    <phoneticPr fontId="2"/>
  </si>
  <si>
    <t>活用していない</t>
    <rPh sb="0" eb="2">
      <t>カツヨウ</t>
    </rPh>
    <phoneticPr fontId="2"/>
  </si>
  <si>
    <t>助成金が活用しにくい</t>
    <rPh sb="0" eb="3">
      <t>ジョセイキン</t>
    </rPh>
    <rPh sb="4" eb="6">
      <t>カツヨウ</t>
    </rPh>
    <phoneticPr fontId="2"/>
  </si>
  <si>
    <t>助成金の内容を
知らない</t>
    <rPh sb="0" eb="3">
      <t>ジョセイキン</t>
    </rPh>
    <rPh sb="4" eb="6">
      <t>ナイヨウ</t>
    </rPh>
    <rPh sb="8" eb="9">
      <t>シ</t>
    </rPh>
    <phoneticPr fontId="2"/>
  </si>
  <si>
    <t>活用したい助成金
がない</t>
    <rPh sb="0" eb="2">
      <t>カツヨウ</t>
    </rPh>
    <rPh sb="5" eb="8">
      <t>ジョセイキン</t>
    </rPh>
    <phoneticPr fontId="2"/>
  </si>
  <si>
    <t>要件となる事業内職業能力開発計画の策定が煩雑</t>
    <rPh sb="0" eb="2">
      <t>ヨウケン</t>
    </rPh>
    <rPh sb="5" eb="7">
      <t>ジギョウ</t>
    </rPh>
    <rPh sb="7" eb="8">
      <t>ナイ</t>
    </rPh>
    <rPh sb="8" eb="10">
      <t>ショクギョウ</t>
    </rPh>
    <rPh sb="10" eb="12">
      <t>ノウリョク</t>
    </rPh>
    <rPh sb="12" eb="14">
      <t>カイハツ</t>
    </rPh>
    <rPh sb="14" eb="16">
      <t>ケイカク</t>
    </rPh>
    <rPh sb="17" eb="19">
      <t>サクテイ</t>
    </rPh>
    <rPh sb="20" eb="22">
      <t>ハンザツ</t>
    </rPh>
    <phoneticPr fontId="2"/>
  </si>
  <si>
    <t>人材育成に割く予算
（時間・余裕）がない</t>
    <rPh sb="0" eb="2">
      <t>ジンザイ</t>
    </rPh>
    <rPh sb="2" eb="4">
      <t>イクセイ</t>
    </rPh>
    <rPh sb="5" eb="6">
      <t>サ</t>
    </rPh>
    <rPh sb="7" eb="9">
      <t>ヨサン</t>
    </rPh>
    <rPh sb="11" eb="13">
      <t>ジカン</t>
    </rPh>
    <rPh sb="14" eb="16">
      <t>ヨユウ</t>
    </rPh>
    <phoneticPr fontId="2"/>
  </si>
  <si>
    <t>※その他…活用する必要がない　等</t>
    <rPh sb="3" eb="4">
      <t>タ</t>
    </rPh>
    <rPh sb="5" eb="7">
      <t>カツヨウ</t>
    </rPh>
    <rPh sb="9" eb="11">
      <t>ヒツヨウ</t>
    </rPh>
    <rPh sb="15" eb="16">
      <t>トウ</t>
    </rPh>
    <phoneticPr fontId="2"/>
  </si>
  <si>
    <t>※高度教育…大学・大学院等での学び・連携や、取得のために数か月～数年の通学または研修期間を要する資格・技能など</t>
    <rPh sb="1" eb="5">
      <t>コウドキョウイク</t>
    </rPh>
    <rPh sb="6" eb="8">
      <t>ダイガク</t>
    </rPh>
    <rPh sb="9" eb="12">
      <t>ダイガクイン</t>
    </rPh>
    <rPh sb="12" eb="13">
      <t>トウ</t>
    </rPh>
    <rPh sb="15" eb="16">
      <t>マナ</t>
    </rPh>
    <rPh sb="18" eb="20">
      <t>レンケイ</t>
    </rPh>
    <rPh sb="22" eb="24">
      <t>シュトク</t>
    </rPh>
    <rPh sb="28" eb="29">
      <t>スウ</t>
    </rPh>
    <rPh sb="30" eb="31">
      <t>ゲツ</t>
    </rPh>
    <rPh sb="32" eb="34">
      <t>スウネン</t>
    </rPh>
    <rPh sb="35" eb="37">
      <t>ツウガク</t>
    </rPh>
    <rPh sb="40" eb="44">
      <t>ケンシュウキカン</t>
    </rPh>
    <rPh sb="45" eb="46">
      <t>ヨウ</t>
    </rPh>
    <rPh sb="48" eb="50">
      <t>シカク</t>
    </rPh>
    <rPh sb="51" eb="53">
      <t>ギノウ</t>
    </rPh>
    <phoneticPr fontId="2"/>
  </si>
  <si>
    <t>必要性を感じており、実績がある</t>
    <rPh sb="0" eb="3">
      <t>ヒツヨウセイ</t>
    </rPh>
    <rPh sb="4" eb="5">
      <t>カン</t>
    </rPh>
    <rPh sb="10" eb="12">
      <t>ジッセキ</t>
    </rPh>
    <phoneticPr fontId="2"/>
  </si>
  <si>
    <t>必要性を感じているが、実施できていない</t>
    <rPh sb="0" eb="3">
      <t>ヒツヨウセイ</t>
    </rPh>
    <rPh sb="4" eb="5">
      <t>カン</t>
    </rPh>
    <rPh sb="11" eb="13">
      <t>ジッシ</t>
    </rPh>
    <phoneticPr fontId="2"/>
  </si>
  <si>
    <t>必要性を感じない</t>
    <rPh sb="0" eb="3">
      <t>ヒツヨウセイ</t>
    </rPh>
    <rPh sb="4" eb="5">
      <t>カン</t>
    </rPh>
    <phoneticPr fontId="2"/>
  </si>
  <si>
    <t>３段目：導入している、導入予定の事業所での</t>
    <rPh sb="1" eb="3">
      <t>ﾀﾞﾝﾒ</t>
    </rPh>
    <rPh sb="4" eb="6">
      <t>ﾄﾞｳﾆｭｳ</t>
    </rPh>
    <rPh sb="11" eb="13">
      <t>ﾄﾞｳﾆｭｳ</t>
    </rPh>
    <rPh sb="13" eb="15">
      <t>ﾖﾃｲ</t>
    </rPh>
    <rPh sb="16" eb="19">
      <t>ｼﾞｷﾞｮｳｼｮ</t>
    </rPh>
    <phoneticPr fontId="2" type="halfwidthKatakana"/>
  </si>
  <si>
    <t>　　　　　導入目的の割合（複数回答）</t>
    <rPh sb="5" eb="7">
      <t>ドウニュウ</t>
    </rPh>
    <rPh sb="7" eb="9">
      <t>モクテキ</t>
    </rPh>
    <rPh sb="10" eb="12">
      <t>ワリアイ</t>
    </rPh>
    <rPh sb="13" eb="15">
      <t>フクスウ</t>
    </rPh>
    <rPh sb="15" eb="17">
      <t>カイトウ</t>
    </rPh>
    <phoneticPr fontId="2"/>
  </si>
  <si>
    <t>実績がある、
必要性を感じているが未実施
事業所数</t>
    <rPh sb="0" eb="2">
      <t>ジッセキ</t>
    </rPh>
    <rPh sb="7" eb="10">
      <t>ヒツヨウセイ</t>
    </rPh>
    <rPh sb="11" eb="12">
      <t>カン</t>
    </rPh>
    <rPh sb="17" eb="20">
      <t>ミジッシ</t>
    </rPh>
    <rPh sb="22" eb="25">
      <t>ジギョウショ</t>
    </rPh>
    <rPh sb="25" eb="26">
      <t>スウ</t>
    </rPh>
    <phoneticPr fontId="2"/>
  </si>
  <si>
    <t>１
ＩＣＴやＤＸ等、デジタル技術の活用</t>
    <rPh sb="9" eb="10">
      <t>トウ</t>
    </rPh>
    <rPh sb="15" eb="17">
      <t>ギジュツ</t>
    </rPh>
    <rPh sb="18" eb="20">
      <t>カツヨウ</t>
    </rPh>
    <phoneticPr fontId="2"/>
  </si>
  <si>
    <t>２
自社の専門分野に関する技能</t>
    <rPh sb="3" eb="5">
      <t>ジシャ</t>
    </rPh>
    <rPh sb="6" eb="10">
      <t>センモンブンヤ</t>
    </rPh>
    <rPh sb="11" eb="12">
      <t>カン</t>
    </rPh>
    <rPh sb="14" eb="16">
      <t>ギノウ</t>
    </rPh>
    <phoneticPr fontId="2"/>
  </si>
  <si>
    <t>３
自社製品の改良、新商品開発の研究</t>
    <rPh sb="3" eb="7">
      <t>ジシャセイヒン</t>
    </rPh>
    <rPh sb="8" eb="10">
      <t>カイリョウ</t>
    </rPh>
    <rPh sb="11" eb="14">
      <t>シンショウヒン</t>
    </rPh>
    <rPh sb="14" eb="16">
      <t>カイハツ</t>
    </rPh>
    <rPh sb="17" eb="19">
      <t>ケンキュウ</t>
    </rPh>
    <phoneticPr fontId="2"/>
  </si>
  <si>
    <t>４
先進的事例の学び（１以外のもの）</t>
    <rPh sb="3" eb="8">
      <t>センシンテキジレイ</t>
    </rPh>
    <rPh sb="9" eb="10">
      <t>マナ</t>
    </rPh>
    <rPh sb="13" eb="15">
      <t>イガイ</t>
    </rPh>
    <phoneticPr fontId="2"/>
  </si>
  <si>
    <t>５
その他</t>
    <rPh sb="5" eb="6">
      <t>ホカ</t>
    </rPh>
    <phoneticPr fontId="2"/>
  </si>
  <si>
    <t>無期転換ルールに該当する非正規従業員数（過去３か年合計）</t>
    <rPh sb="0" eb="4">
      <t>ムキテンカン</t>
    </rPh>
    <rPh sb="8" eb="10">
      <t>ガイトウ</t>
    </rPh>
    <rPh sb="12" eb="15">
      <t>ヒセイキ</t>
    </rPh>
    <rPh sb="15" eb="19">
      <t>ジュウギョウインスウ</t>
    </rPh>
    <rPh sb="20" eb="22">
      <t>カコ</t>
    </rPh>
    <rPh sb="24" eb="25">
      <t>ネン</t>
    </rPh>
    <rPh sb="25" eb="27">
      <t>ゴウケイ</t>
    </rPh>
    <phoneticPr fontId="2"/>
  </si>
  <si>
    <t>※その他･･･定時帰社の呼びかけ、ＩＴ化等の設備投資　等</t>
    <rPh sb="3" eb="4">
      <t>ホカ</t>
    </rPh>
    <rPh sb="7" eb="9">
      <t>テイジ</t>
    </rPh>
    <rPh sb="9" eb="11">
      <t>キシャ</t>
    </rPh>
    <rPh sb="12" eb="13">
      <t>ヨ</t>
    </rPh>
    <rPh sb="19" eb="20">
      <t>カ</t>
    </rPh>
    <rPh sb="20" eb="21">
      <t>トウ</t>
    </rPh>
    <rPh sb="22" eb="24">
      <t>セツビ</t>
    </rPh>
    <rPh sb="24" eb="26">
      <t>トウシ</t>
    </rPh>
    <rPh sb="27" eb="28">
      <t>トウ</t>
    </rPh>
    <phoneticPr fontId="2"/>
  </si>
  <si>
    <t>※その他･･･年休取得促進日の設定、連休に合わせた取得促進　等</t>
    <rPh sb="3" eb="4">
      <t>ホカ</t>
    </rPh>
    <rPh sb="7" eb="9">
      <t>ネンキュウ</t>
    </rPh>
    <rPh sb="9" eb="11">
      <t>シュトク</t>
    </rPh>
    <rPh sb="11" eb="13">
      <t>ソクシン</t>
    </rPh>
    <rPh sb="13" eb="14">
      <t>ビ</t>
    </rPh>
    <rPh sb="15" eb="17">
      <t>セッテイ</t>
    </rPh>
    <rPh sb="18" eb="20">
      <t>レンキュウ</t>
    </rPh>
    <rPh sb="21" eb="22">
      <t>ア</t>
    </rPh>
    <rPh sb="25" eb="27">
      <t>シュトク</t>
    </rPh>
    <rPh sb="27" eb="29">
      <t>ソクシン</t>
    </rPh>
    <rPh sb="30" eb="31">
      <t>トウ</t>
    </rPh>
    <phoneticPr fontId="2"/>
  </si>
  <si>
    <t>表１</t>
    <rPh sb="0" eb="1">
      <t>ヒョウ</t>
    </rPh>
    <phoneticPr fontId="2"/>
  </si>
  <si>
    <t>回答事業所における各雇用形態の有無</t>
    <rPh sb="0" eb="5">
      <t>カイトウジギョウショ</t>
    </rPh>
    <rPh sb="9" eb="14">
      <t>カクコヨウケイタイ</t>
    </rPh>
    <rPh sb="15" eb="17">
      <t>ウム</t>
    </rPh>
    <phoneticPr fontId="2"/>
  </si>
  <si>
    <t>表２</t>
    <rPh sb="0" eb="1">
      <t>ヒョウ</t>
    </rPh>
    <phoneticPr fontId="2"/>
  </si>
  <si>
    <t>回答事業所における従業員の雇用形態別内訳</t>
    <phoneticPr fontId="2"/>
  </si>
  <si>
    <t>回答事業所における従業員の雇用形態別内訳（60歳以上）</t>
    <phoneticPr fontId="2"/>
  </si>
  <si>
    <t>表３－１</t>
    <rPh sb="0" eb="1">
      <t>ヒョウ</t>
    </rPh>
    <phoneticPr fontId="2"/>
  </si>
  <si>
    <t>表３－２</t>
    <rPh sb="0" eb="1">
      <t>ヒョウ</t>
    </rPh>
    <phoneticPr fontId="2"/>
  </si>
  <si>
    <t>表３－３</t>
    <rPh sb="0" eb="1">
      <t>ヒョウ</t>
    </rPh>
    <phoneticPr fontId="2"/>
  </si>
  <si>
    <t>回答事業所における従業員の雇用形態別内訳（60～65歳）</t>
    <phoneticPr fontId="2"/>
  </si>
  <si>
    <t>回答事業所における従業員の雇用形態別内訳（66歳以上）</t>
    <phoneticPr fontId="2"/>
  </si>
  <si>
    <t>表４</t>
    <rPh sb="0" eb="1">
      <t>ヒョウ</t>
    </rPh>
    <phoneticPr fontId="2"/>
  </si>
  <si>
    <t>表５－１</t>
    <rPh sb="0" eb="1">
      <t>ヒョウ</t>
    </rPh>
    <phoneticPr fontId="2"/>
  </si>
  <si>
    <t>表５－２</t>
    <rPh sb="0" eb="1">
      <t>ヒョウ</t>
    </rPh>
    <phoneticPr fontId="2"/>
  </si>
  <si>
    <t>表５－３</t>
    <rPh sb="0" eb="1">
      <t>ヒョウ</t>
    </rPh>
    <phoneticPr fontId="2"/>
  </si>
  <si>
    <t>早期離職の状況</t>
    <phoneticPr fontId="2"/>
  </si>
  <si>
    <t>女性管理職の状況</t>
    <phoneticPr fontId="2"/>
  </si>
  <si>
    <t>女性リーダーの状況</t>
    <phoneticPr fontId="2"/>
  </si>
  <si>
    <t>平均勤続年数の状況</t>
    <phoneticPr fontId="2"/>
  </si>
  <si>
    <t>表６</t>
    <rPh sb="0" eb="1">
      <t>ヒョウ</t>
    </rPh>
    <phoneticPr fontId="2"/>
  </si>
  <si>
    <t>表７</t>
    <rPh sb="0" eb="1">
      <t>ヒョウ</t>
    </rPh>
    <phoneticPr fontId="2"/>
  </si>
  <si>
    <t>表８</t>
    <rPh sb="0" eb="1">
      <t>ヒョウ</t>
    </rPh>
    <phoneticPr fontId="2"/>
  </si>
  <si>
    <t>表９</t>
    <rPh sb="0" eb="1">
      <t>ヒョウ</t>
    </rPh>
    <phoneticPr fontId="2"/>
  </si>
  <si>
    <t>表１０</t>
    <rPh sb="0" eb="1">
      <t>ヒョウ</t>
    </rPh>
    <phoneticPr fontId="2"/>
  </si>
  <si>
    <t>表１１</t>
    <rPh sb="0" eb="1">
      <t>ヒョウ</t>
    </rPh>
    <phoneticPr fontId="2"/>
  </si>
  <si>
    <t>表１２</t>
    <rPh sb="0" eb="1">
      <t>ヒョウ</t>
    </rPh>
    <phoneticPr fontId="2"/>
  </si>
  <si>
    <t>就業規則の作成の有無</t>
    <rPh sb="0" eb="4">
      <t>シュウギョウキソク</t>
    </rPh>
    <rPh sb="5" eb="7">
      <t>サクセイ</t>
    </rPh>
    <rPh sb="8" eb="10">
      <t>ウム</t>
    </rPh>
    <phoneticPr fontId="2"/>
  </si>
  <si>
    <t>週休制の状況</t>
    <rPh sb="0" eb="2">
      <t>シュウキュウ</t>
    </rPh>
    <rPh sb="2" eb="3">
      <t>セイ</t>
    </rPh>
    <rPh sb="4" eb="6">
      <t>ジョウキョウ</t>
    </rPh>
    <phoneticPr fontId="2"/>
  </si>
  <si>
    <t>所定外労働（残業）の状況</t>
    <phoneticPr fontId="2"/>
  </si>
  <si>
    <t>恒常的な所定外労働時間（残業）削減のための取組</t>
    <phoneticPr fontId="2"/>
  </si>
  <si>
    <t>年次有給休暇の状況</t>
    <phoneticPr fontId="2"/>
  </si>
  <si>
    <t>年次有給休暇取得促進のための取組</t>
    <phoneticPr fontId="2"/>
  </si>
  <si>
    <t>非正規従業員の正規従業員への転換実績</t>
    <phoneticPr fontId="2"/>
  </si>
  <si>
    <t>表１３－１</t>
    <rPh sb="0" eb="1">
      <t>ヒョウ</t>
    </rPh>
    <phoneticPr fontId="2"/>
  </si>
  <si>
    <t>表１３－２</t>
    <rPh sb="0" eb="1">
      <t>ヒョウ</t>
    </rPh>
    <phoneticPr fontId="2"/>
  </si>
  <si>
    <t>育児休業制度の有無および利用できる期間（正規従業員）</t>
    <phoneticPr fontId="2"/>
  </si>
  <si>
    <t>育児休業制度の有無および利用できる期間（パートタイム労働者）</t>
    <phoneticPr fontId="2"/>
  </si>
  <si>
    <t>表１６－１</t>
    <rPh sb="0" eb="1">
      <t>ヒョウ</t>
    </rPh>
    <phoneticPr fontId="2"/>
  </si>
  <si>
    <t>表１６－２</t>
    <rPh sb="0" eb="1">
      <t>ヒョウ</t>
    </rPh>
    <phoneticPr fontId="2"/>
  </si>
  <si>
    <t>表１９－１</t>
    <rPh sb="0" eb="1">
      <t>ヒョウ</t>
    </rPh>
    <phoneticPr fontId="2"/>
  </si>
  <si>
    <t>表１９－２</t>
    <rPh sb="0" eb="1">
      <t>ヒョウ</t>
    </rPh>
    <phoneticPr fontId="2"/>
  </si>
  <si>
    <t>表２４－１</t>
    <rPh sb="0" eb="1">
      <t>ヒョウ</t>
    </rPh>
    <phoneticPr fontId="2"/>
  </si>
  <si>
    <t>表２４－２</t>
    <rPh sb="0" eb="1">
      <t>ヒョウ</t>
    </rPh>
    <phoneticPr fontId="2"/>
  </si>
  <si>
    <t>表２４－３</t>
    <rPh sb="0" eb="1">
      <t>ヒョウ</t>
    </rPh>
    <phoneticPr fontId="2"/>
  </si>
  <si>
    <t>表２４－４</t>
    <rPh sb="0" eb="1">
      <t>ヒョウ</t>
    </rPh>
    <phoneticPr fontId="2"/>
  </si>
  <si>
    <t>表２４－５</t>
    <rPh sb="0" eb="1">
      <t>ヒョウ</t>
    </rPh>
    <phoneticPr fontId="2"/>
  </si>
  <si>
    <t>表２４－６</t>
    <rPh sb="0" eb="1">
      <t>ヒョウ</t>
    </rPh>
    <phoneticPr fontId="2"/>
  </si>
  <si>
    <t>表２４－７</t>
    <rPh sb="0" eb="1">
      <t>ヒョウ</t>
    </rPh>
    <phoneticPr fontId="2"/>
  </si>
  <si>
    <t>表２６</t>
    <rPh sb="0" eb="1">
      <t>ヒョウ</t>
    </rPh>
    <phoneticPr fontId="2"/>
  </si>
  <si>
    <t>表２８－１</t>
    <rPh sb="0" eb="1">
      <t>ヒョウ</t>
    </rPh>
    <phoneticPr fontId="2"/>
  </si>
  <si>
    <t>表２８－２</t>
    <rPh sb="0" eb="1">
      <t>ヒョウ</t>
    </rPh>
    <phoneticPr fontId="2"/>
  </si>
  <si>
    <t>表３０－１</t>
    <rPh sb="0" eb="1">
      <t>ヒョウ</t>
    </rPh>
    <phoneticPr fontId="2"/>
  </si>
  <si>
    <t>表３０－２</t>
    <rPh sb="0" eb="1">
      <t>ヒョウ</t>
    </rPh>
    <phoneticPr fontId="2"/>
  </si>
  <si>
    <t>表３２－１</t>
    <rPh sb="0" eb="1">
      <t>ヒョウ</t>
    </rPh>
    <phoneticPr fontId="2"/>
  </si>
  <si>
    <t>表３２－２</t>
    <rPh sb="0" eb="1">
      <t>ヒョウ</t>
    </rPh>
    <phoneticPr fontId="2"/>
  </si>
  <si>
    <t>表３３－１</t>
    <rPh sb="0" eb="1">
      <t>ヒョウ</t>
    </rPh>
    <phoneticPr fontId="2"/>
  </si>
  <si>
    <t>表３３－２</t>
    <rPh sb="0" eb="1">
      <t>ヒョウ</t>
    </rPh>
    <phoneticPr fontId="2"/>
  </si>
  <si>
    <t>表３４－１</t>
    <rPh sb="0" eb="1">
      <t>ヒョウ</t>
    </rPh>
    <phoneticPr fontId="2"/>
  </si>
  <si>
    <t>表３４－２</t>
    <rPh sb="0" eb="1">
      <t>ヒョウ</t>
    </rPh>
    <phoneticPr fontId="2"/>
  </si>
  <si>
    <t>表３５－１</t>
    <rPh sb="0" eb="1">
      <t>ヒョウ</t>
    </rPh>
    <phoneticPr fontId="2"/>
  </si>
  <si>
    <t>表３５－２</t>
    <rPh sb="0" eb="1">
      <t>ヒョウ</t>
    </rPh>
    <phoneticPr fontId="2"/>
  </si>
  <si>
    <t>育児休業の取得状況</t>
    <phoneticPr fontId="2"/>
  </si>
  <si>
    <t>育児休業より復職した者の取得期間別内訳（男女計）</t>
    <phoneticPr fontId="2"/>
  </si>
  <si>
    <t>育児休業より復職した者の取得期間別内訳（男）</t>
    <phoneticPr fontId="2"/>
  </si>
  <si>
    <t>育児休業より復職した者の取得期間別内訳（女）</t>
    <phoneticPr fontId="2"/>
  </si>
  <si>
    <t>育児休業制度を取得する際の課題（男）</t>
    <phoneticPr fontId="2"/>
  </si>
  <si>
    <t>育児休業制度を取得する際の課題（女）</t>
    <phoneticPr fontId="2"/>
  </si>
  <si>
    <t>妊娠または出産により退職した女性労働者</t>
    <phoneticPr fontId="2"/>
  </si>
  <si>
    <t>育児・介護による退職者の再雇用制度の有無</t>
    <phoneticPr fontId="2"/>
  </si>
  <si>
    <t>育児・介護による退職者の再雇用実績の有無</t>
    <phoneticPr fontId="2"/>
  </si>
  <si>
    <t>介護休業制度の有無および利用できる期間（正規従業員）</t>
    <phoneticPr fontId="2"/>
  </si>
  <si>
    <t>介護休業制度の有無および利用できる期間（パートタイム労働者）</t>
    <phoneticPr fontId="2"/>
  </si>
  <si>
    <t>介護休業の取得状況</t>
    <phoneticPr fontId="2"/>
  </si>
  <si>
    <t>介護休業より復職した者の取得期間別内訳（男女計）</t>
    <phoneticPr fontId="2"/>
  </si>
  <si>
    <t>介護休業より復職した者の取得期間別内訳（男）</t>
    <phoneticPr fontId="2"/>
  </si>
  <si>
    <t>介護休業より復職した者の取得期間別内訳（女）</t>
    <phoneticPr fontId="2"/>
  </si>
  <si>
    <t>育児のための勤務時間短縮等措置の制度の有無</t>
    <phoneticPr fontId="2"/>
  </si>
  <si>
    <t>育児のための勤務時間短縮等措置の有無および利用できる期間（短時間勤務）</t>
    <phoneticPr fontId="2"/>
  </si>
  <si>
    <t>育児のための勤務時間短縮等措置の有無および利用できる期間（フレックスタイム制利用者）</t>
    <phoneticPr fontId="2"/>
  </si>
  <si>
    <t>育児のための勤務時間短縮等措置の有無および利用できる期間（始業・就業時刻の繰上・繰下）</t>
    <phoneticPr fontId="2"/>
  </si>
  <si>
    <t>育児のための勤務時間短縮等措置の有無および利用できる期間（所定外労働の免除）</t>
    <phoneticPr fontId="2"/>
  </si>
  <si>
    <t>育児のための勤務時間短縮等措置の有無および利用できる期間（在宅勤務）</t>
    <phoneticPr fontId="2"/>
  </si>
  <si>
    <t>育児のための勤務時間短縮等措置の有無および利用できる期間（事業所内託児施設）</t>
    <phoneticPr fontId="2"/>
  </si>
  <si>
    <t>育児のための勤務時間短縮等措置の有無および利用できる期間（費用援助）</t>
    <phoneticPr fontId="2"/>
  </si>
  <si>
    <t>育児のための勤務時間短縮等措置の有無および利用できる期間（１歳以上の子の育休）</t>
    <phoneticPr fontId="2"/>
  </si>
  <si>
    <t>育児のための勤務時間短縮等措置の利用状況（短時間勤務利用者）</t>
    <phoneticPr fontId="2"/>
  </si>
  <si>
    <t>育児のための勤務時間短縮等措置の利用状況（フレックスタイム制利用者）</t>
    <phoneticPr fontId="2"/>
  </si>
  <si>
    <t>育児のための勤務時間短縮等措置の利用状況（始業・就業時刻の繰上・繰下）</t>
    <phoneticPr fontId="2"/>
  </si>
  <si>
    <t>育児のための勤務時間短縮等措置の利用状況（所定外労働の免除）</t>
    <phoneticPr fontId="2"/>
  </si>
  <si>
    <t>育児のための勤務時間短縮等措置の利用状況（在宅勤務）</t>
    <phoneticPr fontId="2"/>
  </si>
  <si>
    <t>育児のための勤務時間短縮等措置の利用状況（事業所内託児施設）</t>
    <phoneticPr fontId="2"/>
  </si>
  <si>
    <t>育児のための勤務時間短縮等措置の利用状況（費用援助）</t>
    <phoneticPr fontId="2"/>
  </si>
  <si>
    <t>勤務時間短縮制度等の課題</t>
    <phoneticPr fontId="2"/>
  </si>
  <si>
    <t>子の看護休暇制度の有無、賃金の取扱い等</t>
    <phoneticPr fontId="2"/>
  </si>
  <si>
    <t>ポジティブ・アクションの取組状況</t>
    <phoneticPr fontId="2"/>
  </si>
  <si>
    <t>　　　　　　同上　　　　　　　　　</t>
    <phoneticPr fontId="2"/>
  </si>
  <si>
    <t>高年齢者の採用および雇用拡大の検討状況</t>
    <phoneticPr fontId="2"/>
  </si>
  <si>
    <t>高年齢者採用時の業務内容</t>
    <phoneticPr fontId="2"/>
  </si>
  <si>
    <t>人材育成・従業員キャリアアップ支援として実施しているもの</t>
    <phoneticPr fontId="2"/>
  </si>
  <si>
    <t>教育訓練に関する国等の助成金活用の有無</t>
    <phoneticPr fontId="2"/>
  </si>
  <si>
    <t>国等の助成金を活用していない事業所の活用していない理由</t>
    <phoneticPr fontId="2"/>
  </si>
  <si>
    <t>高度教育の必要性の有無　</t>
    <phoneticPr fontId="2"/>
  </si>
  <si>
    <t>高度教育の必要性を感じる分野</t>
    <phoneticPr fontId="2"/>
  </si>
  <si>
    <t xml:space="preserve">外国人労働者の雇用状況（在留資格の種別） </t>
    <phoneticPr fontId="2"/>
  </si>
  <si>
    <t xml:space="preserve">外国人労働者の今後の雇用予定 </t>
    <phoneticPr fontId="2"/>
  </si>
  <si>
    <t>テレワーク（在宅勤務）導入の有無</t>
    <phoneticPr fontId="2"/>
  </si>
  <si>
    <t>テレワーク（在宅勤務）導入の成果、成果として期待するもの</t>
    <phoneticPr fontId="2"/>
  </si>
  <si>
    <t>テレワーク（在宅勤務）を導入したがやめた、導入していない理由</t>
    <phoneticPr fontId="2"/>
  </si>
  <si>
    <t>導入を検討している、検討したいと考える働き方</t>
    <phoneticPr fontId="2"/>
  </si>
  <si>
    <t>公正採用選考人権啓発推進員の有無</t>
    <phoneticPr fontId="2"/>
  </si>
  <si>
    <t>公正採用選考人権啓発推進員選任に関する研修会への参加の有無</t>
    <phoneticPr fontId="2"/>
  </si>
  <si>
    <t>雇用調整助成金（緊急雇用安定助成金）の活用の有無</t>
    <phoneticPr fontId="2"/>
  </si>
  <si>
    <t xml:space="preserve">雇用調整助成金（緊急雇用安定助成金）の受給期間 </t>
    <phoneticPr fontId="2"/>
  </si>
  <si>
    <t>（１）回答事業所の現況</t>
    <rPh sb="3" eb="5">
      <t>カイトウ</t>
    </rPh>
    <rPh sb="5" eb="8">
      <t>ジギョウショ</t>
    </rPh>
    <rPh sb="9" eb="11">
      <t>ゲンキョウ</t>
    </rPh>
    <phoneticPr fontId="2"/>
  </si>
  <si>
    <t>（２）就業規則</t>
    <rPh sb="3" eb="7">
      <t>シュウギョウキソク</t>
    </rPh>
    <phoneticPr fontId="2"/>
  </si>
  <si>
    <t>（３）労働時間・休日・休暇</t>
    <rPh sb="3" eb="7">
      <t>ロウドウジカン</t>
    </rPh>
    <rPh sb="8" eb="10">
      <t>キュウジツ</t>
    </rPh>
    <rPh sb="11" eb="13">
      <t>キュウカ</t>
    </rPh>
    <phoneticPr fontId="2"/>
  </si>
  <si>
    <t>（４）非正規従業員の雇用管理</t>
    <rPh sb="3" eb="9">
      <t>ヒセイキジュウギョウイン</t>
    </rPh>
    <rPh sb="10" eb="14">
      <t>コヨウカンリ</t>
    </rPh>
    <phoneticPr fontId="2"/>
  </si>
  <si>
    <t>（５）育児・介護休業制度</t>
    <rPh sb="3" eb="5">
      <t>イクジ</t>
    </rPh>
    <rPh sb="6" eb="12">
      <t>カイゴキュウギョウセイド</t>
    </rPh>
    <phoneticPr fontId="2"/>
  </si>
  <si>
    <t>（７）男女雇用機会均等関係</t>
    <rPh sb="3" eb="5">
      <t>ダンジョ</t>
    </rPh>
    <rPh sb="5" eb="7">
      <t>コヨウ</t>
    </rPh>
    <rPh sb="7" eb="13">
      <t>キカイキントウカンケイ</t>
    </rPh>
    <phoneticPr fontId="2"/>
  </si>
  <si>
    <t>（６）仕事と家庭の両立支援</t>
    <rPh sb="3" eb="5">
      <t>シゴト</t>
    </rPh>
    <rPh sb="6" eb="8">
      <t>カテイ</t>
    </rPh>
    <rPh sb="9" eb="13">
      <t>リョウリツシエン</t>
    </rPh>
    <phoneticPr fontId="2"/>
  </si>
  <si>
    <t>（８）高年齢者雇用関係</t>
    <rPh sb="3" eb="7">
      <t>コウネンレイシャ</t>
    </rPh>
    <rPh sb="7" eb="9">
      <t>コヨウ</t>
    </rPh>
    <rPh sb="9" eb="11">
      <t>カンケイ</t>
    </rPh>
    <phoneticPr fontId="2"/>
  </si>
  <si>
    <t>（９）人材育成関係</t>
    <rPh sb="3" eb="9">
      <t>ジンザイイクセイカンケイ</t>
    </rPh>
    <phoneticPr fontId="2"/>
  </si>
  <si>
    <t>（１０）多様な人材の活用関係</t>
    <rPh sb="4" eb="6">
      <t>タヨウ</t>
    </rPh>
    <rPh sb="7" eb="9">
      <t>ジンザイ</t>
    </rPh>
    <rPh sb="10" eb="12">
      <t>カツヨウ</t>
    </rPh>
    <rPh sb="12" eb="14">
      <t>カンケイ</t>
    </rPh>
    <phoneticPr fontId="2"/>
  </si>
  <si>
    <t>（１１）働き方改革関係</t>
    <rPh sb="4" eb="5">
      <t>ハタラ</t>
    </rPh>
    <rPh sb="6" eb="9">
      <t>カタカイカク</t>
    </rPh>
    <rPh sb="9" eb="11">
      <t>カンケイ</t>
    </rPh>
    <phoneticPr fontId="2"/>
  </si>
  <si>
    <t>（１２）雇用関係</t>
    <rPh sb="4" eb="6">
      <t>コヨウ</t>
    </rPh>
    <rPh sb="6" eb="8">
      <t>カンケイ</t>
    </rPh>
    <phoneticPr fontId="2"/>
  </si>
  <si>
    <t>３段目：外国人労働者を雇用している事業所</t>
    <rPh sb="1" eb="3">
      <t>ﾀﾞﾝﾒ</t>
    </rPh>
    <rPh sb="4" eb="6">
      <t>ｶﾞｲｺｸ</t>
    </rPh>
    <rPh sb="6" eb="7">
      <t>ｼﾞﾝ</t>
    </rPh>
    <rPh sb="7" eb="10">
      <t>ﾛｳﾄﾞｳｼｬ</t>
    </rPh>
    <rPh sb="11" eb="13">
      <t>ｺﾖｳ</t>
    </rPh>
    <rPh sb="17" eb="20">
      <t>ｼﾞｷﾞｮｳｼｮ</t>
    </rPh>
    <phoneticPr fontId="2" type="halfwidthKatakana"/>
  </si>
  <si>
    <t>　　　　　での在留資格別の割合（複数回答）</t>
    <rPh sb="7" eb="9">
      <t>ザイリュウ</t>
    </rPh>
    <rPh sb="9" eb="11">
      <t>シカク</t>
    </rPh>
    <rPh sb="11" eb="12">
      <t>ベツ</t>
    </rPh>
    <rPh sb="13" eb="15">
      <t>ワリアイ</t>
    </rPh>
    <rPh sb="16" eb="18">
      <t>フクスウ</t>
    </rPh>
    <rPh sb="18" eb="20">
      <t>カイトウ</t>
    </rPh>
    <phoneticPr fontId="2"/>
  </si>
  <si>
    <t>外国人
労働者
を雇用
している</t>
    <rPh sb="0" eb="2">
      <t>ガイコク</t>
    </rPh>
    <rPh sb="2" eb="3">
      <t>ジン</t>
    </rPh>
    <rPh sb="4" eb="7">
      <t>ロウドウシャ</t>
    </rPh>
    <rPh sb="9" eb="11">
      <t>コヨウ</t>
    </rPh>
    <phoneticPr fontId="2"/>
  </si>
  <si>
    <t>外国人
労働者
を雇用
していない</t>
    <rPh sb="0" eb="2">
      <t>ガイコク</t>
    </rPh>
    <rPh sb="2" eb="3">
      <t>ジン</t>
    </rPh>
    <rPh sb="4" eb="6">
      <t>ロウドウ</t>
    </rPh>
    <rPh sb="6" eb="7">
      <t>シャ</t>
    </rPh>
    <rPh sb="9" eb="11">
      <t>コヨウ</t>
    </rPh>
    <phoneticPr fontId="2"/>
  </si>
  <si>
    <t>身分に基づく在留資格</t>
    <rPh sb="0" eb="2">
      <t>ミブン</t>
    </rPh>
    <rPh sb="3" eb="4">
      <t>モト</t>
    </rPh>
    <rPh sb="6" eb="10">
      <t>ザイリュウシカク</t>
    </rPh>
    <phoneticPr fontId="2"/>
  </si>
  <si>
    <t>技能実習生</t>
    <rPh sb="0" eb="5">
      <t>ギノウジッシュウセイ</t>
    </rPh>
    <phoneticPr fontId="2"/>
  </si>
  <si>
    <t>特定技能</t>
    <rPh sb="0" eb="4">
      <t>トクテイギノウ</t>
    </rPh>
    <phoneticPr fontId="2"/>
  </si>
  <si>
    <t>留学生</t>
    <rPh sb="0" eb="3">
      <t>リュウガクセイ</t>
    </rPh>
    <phoneticPr fontId="2"/>
  </si>
  <si>
    <t>技術・人文知識・国際業務</t>
    <rPh sb="0" eb="2">
      <t>ギジュツ</t>
    </rPh>
    <rPh sb="3" eb="7">
      <t>ジンブンチシキ</t>
    </rPh>
    <rPh sb="8" eb="12">
      <t>コクサイギョウム</t>
    </rPh>
    <phoneticPr fontId="2"/>
  </si>
  <si>
    <t>※その他・・・EPA　等</t>
    <rPh sb="3" eb="4">
      <t>タ</t>
    </rPh>
    <rPh sb="11" eb="12">
      <t>トウ</t>
    </rPh>
    <phoneticPr fontId="2"/>
  </si>
  <si>
    <t>３段目：外国人労働者を雇用していない事業所で今後雇用を</t>
    <rPh sb="1" eb="3">
      <t>ﾀﾞﾝﾒ</t>
    </rPh>
    <rPh sb="4" eb="6">
      <t>ｶﾞｲｺｸ</t>
    </rPh>
    <rPh sb="6" eb="7">
      <t>ｼﾞﾝ</t>
    </rPh>
    <rPh sb="7" eb="10">
      <t>ﾛｳﾄﾞｳｼｬ</t>
    </rPh>
    <rPh sb="11" eb="13">
      <t>ｺﾖｳ</t>
    </rPh>
    <rPh sb="18" eb="21">
      <t>ｼﾞｷﾞｮｳｼｮ</t>
    </rPh>
    <phoneticPr fontId="2" type="halfwidthKatakana"/>
  </si>
  <si>
    <t>　　　　　予定・検討している在留資格別の割合（複数回答）</t>
    <rPh sb="8" eb="10">
      <t>ケントウ</t>
    </rPh>
    <rPh sb="14" eb="16">
      <t>ザイリュウ</t>
    </rPh>
    <rPh sb="16" eb="18">
      <t>シカク</t>
    </rPh>
    <rPh sb="18" eb="19">
      <t>ベツ</t>
    </rPh>
    <rPh sb="20" eb="22">
      <t>ワリアイ</t>
    </rPh>
    <rPh sb="23" eb="25">
      <t>フクスウ</t>
    </rPh>
    <rPh sb="25" eb="27">
      <t>カイトウ</t>
    </rPh>
    <phoneticPr fontId="2"/>
  </si>
  <si>
    <t>外国人
労働者
を雇用
している
事業所</t>
    <rPh sb="0" eb="2">
      <t>ガイコク</t>
    </rPh>
    <rPh sb="2" eb="3">
      <t>ジン</t>
    </rPh>
    <rPh sb="4" eb="7">
      <t>ロウドウシャ</t>
    </rPh>
    <rPh sb="9" eb="11">
      <t>コヨウ</t>
    </rPh>
    <rPh sb="17" eb="20">
      <t>ジギョウショ</t>
    </rPh>
    <phoneticPr fontId="2"/>
  </si>
  <si>
    <t>外国人
労働者
を雇用
していない
事業所</t>
    <rPh sb="0" eb="2">
      <t>ガイコク</t>
    </rPh>
    <rPh sb="2" eb="3">
      <t>ジン</t>
    </rPh>
    <rPh sb="4" eb="7">
      <t>ロウドウシャ</t>
    </rPh>
    <rPh sb="9" eb="11">
      <t>コヨウ</t>
    </rPh>
    <rPh sb="18" eb="21">
      <t>ジギョウショ</t>
    </rPh>
    <phoneticPr fontId="2"/>
  </si>
  <si>
    <t>雇用を
増やす
予定あり</t>
    <rPh sb="0" eb="2">
      <t>コヨウ</t>
    </rPh>
    <rPh sb="4" eb="5">
      <t>フ</t>
    </rPh>
    <rPh sb="8" eb="10">
      <t>ヨテイ</t>
    </rPh>
    <phoneticPr fontId="2"/>
  </si>
  <si>
    <t>雇用を
増やす
予定なし</t>
    <rPh sb="0" eb="2">
      <t>コヨウ</t>
    </rPh>
    <rPh sb="4" eb="5">
      <t>フ</t>
    </rPh>
    <rPh sb="8" eb="10">
      <t>ヨテイ</t>
    </rPh>
    <phoneticPr fontId="2"/>
  </si>
  <si>
    <t>予定なし・分からない</t>
    <rPh sb="0" eb="2">
      <t>ヨテイ</t>
    </rPh>
    <rPh sb="5" eb="6">
      <t>ワ</t>
    </rPh>
    <phoneticPr fontId="2"/>
  </si>
  <si>
    <t>雇用を
予定・検討している</t>
    <rPh sb="0" eb="2">
      <t>コヨウ</t>
    </rPh>
    <rPh sb="4" eb="6">
      <t>ヨテイ</t>
    </rPh>
    <rPh sb="7" eb="9">
      <t>ケントウ</t>
    </rPh>
    <phoneticPr fontId="2"/>
  </si>
  <si>
    <t>導入している</t>
    <rPh sb="0" eb="2">
      <t>ドウニュウ</t>
    </rPh>
    <phoneticPr fontId="2"/>
  </si>
  <si>
    <t>今後導入予定</t>
    <rPh sb="0" eb="2">
      <t>コンゴ</t>
    </rPh>
    <rPh sb="2" eb="4">
      <t>ドウニュウ</t>
    </rPh>
    <rPh sb="4" eb="6">
      <t>ヨテイ</t>
    </rPh>
    <phoneticPr fontId="2"/>
  </si>
  <si>
    <t>導入していたが、
やめた</t>
    <rPh sb="0" eb="2">
      <t>ドウニュウ</t>
    </rPh>
    <phoneticPr fontId="2"/>
  </si>
  <si>
    <t>導入していない</t>
    <rPh sb="0" eb="2">
      <t>ドウニュウ</t>
    </rPh>
    <phoneticPr fontId="2"/>
  </si>
  <si>
    <t>　　　　　導入課題の割合（複数回答）</t>
    <rPh sb="5" eb="7">
      <t>ドウニュウ</t>
    </rPh>
    <rPh sb="7" eb="9">
      <t>カダイ</t>
    </rPh>
    <rPh sb="10" eb="12">
      <t>ワリアイ</t>
    </rPh>
    <rPh sb="13" eb="15">
      <t>フクスウ</t>
    </rPh>
    <rPh sb="15" eb="17">
      <t>カイトウ</t>
    </rPh>
    <phoneticPr fontId="2"/>
  </si>
  <si>
    <t>導入している、
導入予定
事業所数</t>
    <rPh sb="0" eb="2">
      <t>ドウニュウ</t>
    </rPh>
    <rPh sb="8" eb="10">
      <t>ドウニュウ</t>
    </rPh>
    <rPh sb="10" eb="12">
      <t>ヨテイ</t>
    </rPh>
    <rPh sb="13" eb="16">
      <t>ジギョウショ</t>
    </rPh>
    <rPh sb="16" eb="17">
      <t>スウ</t>
    </rPh>
    <phoneticPr fontId="2"/>
  </si>
  <si>
    <t>仕事と生活の調和
（ワーク・ライフ・バランス）</t>
    <rPh sb="0" eb="2">
      <t>シゴト</t>
    </rPh>
    <rPh sb="3" eb="5">
      <t>セイカツ</t>
    </rPh>
    <rPh sb="6" eb="8">
      <t>チョウワ</t>
    </rPh>
    <phoneticPr fontId="2"/>
  </si>
  <si>
    <t>労働生産性の向上</t>
    <rPh sb="0" eb="5">
      <t>ロウドウセイサンセイ</t>
    </rPh>
    <rPh sb="6" eb="8">
      <t>コウジョウ</t>
    </rPh>
    <phoneticPr fontId="2"/>
  </si>
  <si>
    <t>業務のＩＴ化</t>
    <rPh sb="0" eb="2">
      <t>ギョウム</t>
    </rPh>
    <rPh sb="5" eb="6">
      <t>カ</t>
    </rPh>
    <phoneticPr fontId="2"/>
  </si>
  <si>
    <t>通勤が困難な従業員の雇用維持（離職防止）</t>
    <rPh sb="0" eb="2">
      <t>ツウキン</t>
    </rPh>
    <rPh sb="3" eb="5">
      <t>コンナン</t>
    </rPh>
    <rPh sb="6" eb="9">
      <t>ジュウギョウイン</t>
    </rPh>
    <rPh sb="10" eb="14">
      <t>コヨウイジ</t>
    </rPh>
    <rPh sb="15" eb="19">
      <t>リショクボウシ</t>
    </rPh>
    <phoneticPr fontId="2"/>
  </si>
  <si>
    <t>感染症対策など緊急事態における業務継続
（ＢＣＰ対策）</t>
    <rPh sb="0" eb="5">
      <t>カンセンショウタイサク</t>
    </rPh>
    <rPh sb="7" eb="9">
      <t>キンキュウ</t>
    </rPh>
    <rPh sb="9" eb="11">
      <t>ジタイ</t>
    </rPh>
    <rPh sb="15" eb="19">
      <t>ギョウムケイゾク</t>
    </rPh>
    <rPh sb="24" eb="26">
      <t>タイサク</t>
    </rPh>
    <phoneticPr fontId="2"/>
  </si>
  <si>
    <t>多様な人材の採用</t>
    <rPh sb="0" eb="2">
      <t>タヨウ</t>
    </rPh>
    <rPh sb="3" eb="5">
      <t>ジンザイ</t>
    </rPh>
    <rPh sb="6" eb="8">
      <t>サイヨウ</t>
    </rPh>
    <phoneticPr fontId="2"/>
  </si>
  <si>
    <t>オフィス維持等業務コストの削減</t>
    <rPh sb="4" eb="7">
      <t>イジトウ</t>
    </rPh>
    <rPh sb="7" eb="9">
      <t>ギョウム</t>
    </rPh>
    <rPh sb="13" eb="15">
      <t>サクゲン</t>
    </rPh>
    <phoneticPr fontId="2"/>
  </si>
  <si>
    <t>効果を感じていない（期待していない）</t>
    <rPh sb="0" eb="2">
      <t>コウカ</t>
    </rPh>
    <rPh sb="3" eb="4">
      <t>カン</t>
    </rPh>
    <rPh sb="10" eb="12">
      <t>キタイ</t>
    </rPh>
    <phoneticPr fontId="2"/>
  </si>
  <si>
    <t>※その他…従業員の体調の配慮　等</t>
    <rPh sb="3" eb="4">
      <t>タ</t>
    </rPh>
    <rPh sb="5" eb="8">
      <t>ジュウギョウイン</t>
    </rPh>
    <rPh sb="9" eb="11">
      <t>タイチョウ</t>
    </rPh>
    <rPh sb="12" eb="14">
      <t>ハイリョ</t>
    </rPh>
    <rPh sb="15" eb="16">
      <t>トウ</t>
    </rPh>
    <phoneticPr fontId="2"/>
  </si>
  <si>
    <t>導入していたがやめた、
導入していない
事業所数</t>
    <rPh sb="0" eb="2">
      <t>ドウニュウ</t>
    </rPh>
    <rPh sb="12" eb="14">
      <t>ドウニュウ</t>
    </rPh>
    <rPh sb="20" eb="23">
      <t>ジギョウショ</t>
    </rPh>
    <rPh sb="23" eb="24">
      <t>スウ</t>
    </rPh>
    <phoneticPr fontId="2"/>
  </si>
  <si>
    <t>テレワークに業務が適さなかった
（適した業務がない）</t>
    <rPh sb="6" eb="8">
      <t>ギョウム</t>
    </rPh>
    <rPh sb="9" eb="10">
      <t>テキ</t>
    </rPh>
    <rPh sb="17" eb="18">
      <t>テキ</t>
    </rPh>
    <rPh sb="20" eb="22">
      <t>ギョウム</t>
    </rPh>
    <phoneticPr fontId="2"/>
  </si>
  <si>
    <t>生産性の維持ができなかった（維持が期待できない）</t>
    <rPh sb="0" eb="3">
      <t>セイサンセイ</t>
    </rPh>
    <rPh sb="4" eb="6">
      <t>イジ</t>
    </rPh>
    <rPh sb="14" eb="16">
      <t>イジ</t>
    </rPh>
    <rPh sb="17" eb="19">
      <t>キタイ</t>
    </rPh>
    <phoneticPr fontId="2"/>
  </si>
  <si>
    <t>適切な労務管理や人事評価が困難だった（困難である）</t>
    <rPh sb="0" eb="2">
      <t>テキセツ</t>
    </rPh>
    <rPh sb="3" eb="7">
      <t>ロウムカンリ</t>
    </rPh>
    <rPh sb="8" eb="12">
      <t>ジンジヒョウカ</t>
    </rPh>
    <rPh sb="13" eb="15">
      <t>コンナン</t>
    </rPh>
    <rPh sb="19" eb="21">
      <t>コンナン</t>
    </rPh>
    <phoneticPr fontId="2"/>
  </si>
  <si>
    <t>企業内や取引先からテレワークの理解が得られなかった（得られない）</t>
    <rPh sb="0" eb="3">
      <t>キギョウナイ</t>
    </rPh>
    <rPh sb="4" eb="7">
      <t>トリヒキサキ</t>
    </rPh>
    <rPh sb="15" eb="17">
      <t>リカイ</t>
    </rPh>
    <rPh sb="18" eb="19">
      <t>エ</t>
    </rPh>
    <rPh sb="26" eb="27">
      <t>エ</t>
    </rPh>
    <phoneticPr fontId="2"/>
  </si>
  <si>
    <t>上司や同僚とのコミュニケーションが困難だった（困難である）</t>
    <rPh sb="0" eb="2">
      <t>ジョウシ</t>
    </rPh>
    <rPh sb="3" eb="5">
      <t>ドウリョウ</t>
    </rPh>
    <rPh sb="17" eb="19">
      <t>コンナン</t>
    </rPh>
    <rPh sb="23" eb="25">
      <t>コンナン</t>
    </rPh>
    <phoneticPr fontId="2"/>
  </si>
  <si>
    <t>情報セキュリティに不安な面があった（不安な面がある）</t>
    <rPh sb="0" eb="2">
      <t>ジョウホウ</t>
    </rPh>
    <rPh sb="9" eb="11">
      <t>フアン</t>
    </rPh>
    <rPh sb="12" eb="13">
      <t>メン</t>
    </rPh>
    <rPh sb="18" eb="20">
      <t>フアン</t>
    </rPh>
    <rPh sb="21" eb="22">
      <t>メン</t>
    </rPh>
    <phoneticPr fontId="2"/>
  </si>
  <si>
    <t>費用負担が大きかった（大きい）</t>
    <rPh sb="0" eb="4">
      <t>ヒヨウフタン</t>
    </rPh>
    <rPh sb="5" eb="6">
      <t>オオ</t>
    </rPh>
    <rPh sb="11" eb="12">
      <t>オオ</t>
    </rPh>
    <phoneticPr fontId="2"/>
  </si>
  <si>
    <t>運用方法がわからない（導入方法がわからない）</t>
    <rPh sb="0" eb="4">
      <t>ウンヨウホウホウ</t>
    </rPh>
    <rPh sb="11" eb="15">
      <t>ドウニュウホウホウ</t>
    </rPh>
    <phoneticPr fontId="2"/>
  </si>
  <si>
    <t>※その他…主な業務が現場行う業務であるため　等</t>
    <rPh sb="3" eb="4">
      <t>タ</t>
    </rPh>
    <rPh sb="5" eb="6">
      <t>オモ</t>
    </rPh>
    <rPh sb="7" eb="9">
      <t>ギョウム</t>
    </rPh>
    <rPh sb="10" eb="12">
      <t>ゲンバ</t>
    </rPh>
    <rPh sb="12" eb="13">
      <t>オコナ</t>
    </rPh>
    <rPh sb="14" eb="16">
      <t>ギョウム</t>
    </rPh>
    <rPh sb="22" eb="23">
      <t>トウ</t>
    </rPh>
    <phoneticPr fontId="2"/>
  </si>
  <si>
    <t>テレワーク</t>
    <phoneticPr fontId="2"/>
  </si>
  <si>
    <t>ジョブ型雇用</t>
    <rPh sb="3" eb="4">
      <t>ガタ</t>
    </rPh>
    <rPh sb="4" eb="6">
      <t>コヨウ</t>
    </rPh>
    <phoneticPr fontId="2"/>
  </si>
  <si>
    <t>兼業・副業</t>
    <rPh sb="0" eb="2">
      <t>ケンギョウ</t>
    </rPh>
    <rPh sb="3" eb="5">
      <t>フクギョウ</t>
    </rPh>
    <phoneticPr fontId="2"/>
  </si>
  <si>
    <t>ワーケーション</t>
    <phoneticPr fontId="2"/>
  </si>
  <si>
    <t>週休３日制</t>
    <rPh sb="0" eb="2">
      <t>シュウキュウ</t>
    </rPh>
    <rPh sb="3" eb="5">
      <t>ニチセイ</t>
    </rPh>
    <phoneticPr fontId="2"/>
  </si>
  <si>
    <t>フレックスタイム制度</t>
    <rPh sb="8" eb="10">
      <t>セイド</t>
    </rPh>
    <phoneticPr fontId="2"/>
  </si>
  <si>
    <t>勤務時間インターバル制度</t>
    <rPh sb="0" eb="4">
      <t>キンムジカン</t>
    </rPh>
    <rPh sb="10" eb="12">
      <t>セイド</t>
    </rPh>
    <phoneticPr fontId="2"/>
  </si>
  <si>
    <t>裁量労働制</t>
    <rPh sb="0" eb="5">
      <t>サイリョウロウドウセイ</t>
    </rPh>
    <phoneticPr fontId="2"/>
  </si>
  <si>
    <t>勤務地、職務、勤務時間を限定した働き方</t>
    <rPh sb="0" eb="3">
      <t>キンムチ</t>
    </rPh>
    <rPh sb="4" eb="6">
      <t>ショクム</t>
    </rPh>
    <rPh sb="7" eb="11">
      <t>キンムジカン</t>
    </rPh>
    <rPh sb="12" eb="14">
      <t>ゲンテイ</t>
    </rPh>
    <rPh sb="16" eb="17">
      <t>ハタラ</t>
    </rPh>
    <rPh sb="18" eb="19">
      <t>カタ</t>
    </rPh>
    <phoneticPr fontId="2"/>
  </si>
  <si>
    <t>該当なし</t>
    <rPh sb="0" eb="2">
      <t>ガイトウ</t>
    </rPh>
    <phoneticPr fontId="2"/>
  </si>
  <si>
    <t>選任している</t>
    <rPh sb="0" eb="2">
      <t>センニン</t>
    </rPh>
    <phoneticPr fontId="2"/>
  </si>
  <si>
    <t>選任していない</t>
    <rPh sb="0" eb="2">
      <t>センニン</t>
    </rPh>
    <phoneticPr fontId="2"/>
  </si>
  <si>
    <t>参加している</t>
    <rPh sb="0" eb="2">
      <t>サンカ</t>
    </rPh>
    <phoneticPr fontId="2"/>
  </si>
  <si>
    <t>参加していない</t>
    <rPh sb="0" eb="2">
      <t>サンカ</t>
    </rPh>
    <phoneticPr fontId="2"/>
  </si>
  <si>
    <t>支給を受けた
（既に申請済み）</t>
    <rPh sb="0" eb="2">
      <t>シキュウ</t>
    </rPh>
    <rPh sb="3" eb="4">
      <t>ウ</t>
    </rPh>
    <rPh sb="8" eb="9">
      <t>スデ</t>
    </rPh>
    <rPh sb="10" eb="12">
      <t>シンセイ</t>
    </rPh>
    <rPh sb="12" eb="13">
      <t>ズ</t>
    </rPh>
    <phoneticPr fontId="2"/>
  </si>
  <si>
    <t>活用する予定
（今後申請する予定）</t>
    <rPh sb="0" eb="2">
      <t>カツヨウ</t>
    </rPh>
    <rPh sb="4" eb="6">
      <t>ヨテイ</t>
    </rPh>
    <rPh sb="8" eb="10">
      <t>コンゴ</t>
    </rPh>
    <rPh sb="10" eb="12">
      <t>シンセイ</t>
    </rPh>
    <rPh sb="14" eb="16">
      <t>ヨテイ</t>
    </rPh>
    <phoneticPr fontId="2"/>
  </si>
  <si>
    <t>活用を検討中</t>
    <rPh sb="0" eb="2">
      <t>カツヨウ</t>
    </rPh>
    <rPh sb="3" eb="6">
      <t>ケントウチュウ</t>
    </rPh>
    <phoneticPr fontId="2"/>
  </si>
  <si>
    <t>支給は受けなかった</t>
    <rPh sb="0" eb="2">
      <t>シキュウ</t>
    </rPh>
    <rPh sb="3" eb="4">
      <t>ウ</t>
    </rPh>
    <phoneticPr fontId="2"/>
  </si>
  <si>
    <t>３段目：活用していない事業所での</t>
    <rPh sb="1" eb="3">
      <t>ﾀﾞﾝﾒ</t>
    </rPh>
    <rPh sb="4" eb="6">
      <t>ｶﾂﾖｳ</t>
    </rPh>
    <rPh sb="11" eb="14">
      <t>ｼﾞｷﾞｮｳｼｮ</t>
    </rPh>
    <phoneticPr fontId="2" type="halfwidthKatakana"/>
  </si>
  <si>
    <t>　　　　　未活用の理由の割合</t>
    <rPh sb="5" eb="6">
      <t>ミ</t>
    </rPh>
    <rPh sb="6" eb="8">
      <t>カツヨウ</t>
    </rPh>
    <rPh sb="9" eb="11">
      <t>リユウ</t>
    </rPh>
    <rPh sb="12" eb="14">
      <t>ワリアイ</t>
    </rPh>
    <phoneticPr fontId="2"/>
  </si>
  <si>
    <t>支給を受けた
事業所数</t>
    <rPh sb="0" eb="2">
      <t>シキュウ</t>
    </rPh>
    <rPh sb="3" eb="4">
      <t>ウ</t>
    </rPh>
    <rPh sb="7" eb="10">
      <t>ジギョウショ</t>
    </rPh>
    <rPh sb="10" eb="11">
      <t>スウ</t>
    </rPh>
    <phoneticPr fontId="2"/>
  </si>
  <si>
    <t>左記のうち離職者のあった事業所数</t>
    <rPh sb="0" eb="2">
      <t>サキ</t>
    </rPh>
    <rPh sb="5" eb="8">
      <t>リショクシャ</t>
    </rPh>
    <rPh sb="12" eb="15">
      <t>ジギョウショ</t>
    </rPh>
    <rPh sb="15" eb="16">
      <t>スウ</t>
    </rPh>
    <phoneticPr fontId="2"/>
  </si>
  <si>
    <t>　　　　　　　　現在までに離職した者に対する割合</t>
    <phoneticPr fontId="2"/>
  </si>
  <si>
    <t>　　　　３段目：過去３年間に採用者のあった事業所数に対する割合</t>
    <rPh sb="5" eb="7">
      <t>ﾀﾞﾝﾒ</t>
    </rPh>
    <rPh sb="8" eb="10">
      <t>ｶｺ</t>
    </rPh>
    <rPh sb="11" eb="13">
      <t>ﾈﾝｶﾝ</t>
    </rPh>
    <rPh sb="14" eb="16">
      <t>ｻｲﾖｳ</t>
    </rPh>
    <rPh sb="16" eb="17">
      <t>ｼｬ</t>
    </rPh>
    <rPh sb="21" eb="25">
      <t>ｼﾞｷﾞｮｳｼｮｽｳ</t>
    </rPh>
    <rPh sb="26" eb="27">
      <t>ﾀｲ</t>
    </rPh>
    <rPh sb="29" eb="31">
      <t>ﾜﾘｱｲ</t>
    </rPh>
    <phoneticPr fontId="2" type="halfwidthKatakana"/>
  </si>
  <si>
    <t>※１　出産した者とは、令和3年4月1日から令和4年3月31日の間、在職中に出産した者をいう。</t>
    <rPh sb="3" eb="5">
      <t>シュッサン</t>
    </rPh>
    <rPh sb="7" eb="8">
      <t>モノ</t>
    </rPh>
    <rPh sb="11" eb="13">
      <t>レイワ</t>
    </rPh>
    <rPh sb="14" eb="15">
      <t>ネン</t>
    </rPh>
    <rPh sb="16" eb="17">
      <t>ガツ</t>
    </rPh>
    <rPh sb="18" eb="19">
      <t>ニチ</t>
    </rPh>
    <rPh sb="21" eb="22">
      <t>レイ</t>
    </rPh>
    <rPh sb="22" eb="23">
      <t>ワ</t>
    </rPh>
    <rPh sb="24" eb="25">
      <t>ネン</t>
    </rPh>
    <rPh sb="25" eb="26">
      <t>ヘイネン</t>
    </rPh>
    <rPh sb="26" eb="27">
      <t>ガツ</t>
    </rPh>
    <rPh sb="29" eb="30">
      <t>ニチ</t>
    </rPh>
    <rPh sb="31" eb="32">
      <t>カン</t>
    </rPh>
    <rPh sb="33" eb="36">
      <t>ザイショクチュウ</t>
    </rPh>
    <rPh sb="37" eb="39">
      <t>シュッサン</t>
    </rPh>
    <rPh sb="41" eb="42">
      <t>モノ</t>
    </rPh>
    <phoneticPr fontId="2"/>
  </si>
  <si>
    <t>※２　出産前退職者とは、令和3年4月1日から令和4年3月31日までに出産予定であった者のうち、出産前に退職した者をいう。</t>
    <rPh sb="3" eb="5">
      <t>シュッサン</t>
    </rPh>
    <rPh sb="5" eb="6">
      <t>マエ</t>
    </rPh>
    <rPh sb="6" eb="9">
      <t>タイショクシャ</t>
    </rPh>
    <rPh sb="12" eb="14">
      <t>レイワ</t>
    </rPh>
    <rPh sb="15" eb="16">
      <t>ニチ</t>
    </rPh>
    <rPh sb="18" eb="20">
      <t>ヘイセイ</t>
    </rPh>
    <rPh sb="22" eb="24">
      <t>レイワ</t>
    </rPh>
    <rPh sb="25" eb="26">
      <t>ネン</t>
    </rPh>
    <rPh sb="26" eb="27">
      <t>ニチ</t>
    </rPh>
    <rPh sb="30" eb="32">
      <t>シュッサン</t>
    </rPh>
    <rPh sb="32" eb="34">
      <t>ヨテイ</t>
    </rPh>
    <rPh sb="38" eb="39">
      <t>モノ</t>
    </rPh>
    <rPh sb="43" eb="45">
      <t>シュッサン</t>
    </rPh>
    <rPh sb="45" eb="46">
      <t>マエ</t>
    </rPh>
    <rPh sb="47" eb="49">
      <t>タイショク</t>
    </rPh>
    <rPh sb="51" eb="52">
      <t>モノ</t>
    </rPh>
    <phoneticPr fontId="2"/>
  </si>
  <si>
    <t>※３　出産後退職者とは、令和3年4月1日から令和4年3月31日までに出産した者のうち、出産後令和4年７月31日までの間に退職した者をいう。</t>
    <rPh sb="3" eb="5">
      <t>シュッサン</t>
    </rPh>
    <rPh sb="5" eb="6">
      <t>ゴ</t>
    </rPh>
    <rPh sb="6" eb="9">
      <t>タイショクシャ</t>
    </rPh>
    <rPh sb="12" eb="14">
      <t>レイワ</t>
    </rPh>
    <rPh sb="15" eb="16">
      <t>ネン</t>
    </rPh>
    <rPh sb="17" eb="18">
      <t>ガツ</t>
    </rPh>
    <rPh sb="19" eb="20">
      <t>ニチ</t>
    </rPh>
    <rPh sb="22" eb="23">
      <t>レイ</t>
    </rPh>
    <rPh sb="23" eb="24">
      <t>ワ</t>
    </rPh>
    <rPh sb="25" eb="26">
      <t>ネン</t>
    </rPh>
    <rPh sb="26" eb="27">
      <t>ヘイネン</t>
    </rPh>
    <rPh sb="27" eb="28">
      <t>ガツ</t>
    </rPh>
    <rPh sb="30" eb="31">
      <t>ニチ</t>
    </rPh>
    <rPh sb="34" eb="36">
      <t>シュッサン</t>
    </rPh>
    <rPh sb="38" eb="39">
      <t>モノ</t>
    </rPh>
    <rPh sb="43" eb="45">
      <t>シュッサン</t>
    </rPh>
    <rPh sb="45" eb="46">
      <t>ゴ</t>
    </rPh>
    <rPh sb="46" eb="47">
      <t>レイ</t>
    </rPh>
    <rPh sb="47" eb="48">
      <t>ワ</t>
    </rPh>
    <rPh sb="49" eb="50">
      <t>ネン</t>
    </rPh>
    <rPh sb="50" eb="51">
      <t>ヘイネン</t>
    </rPh>
    <rPh sb="51" eb="52">
      <t>ガツ</t>
    </rPh>
    <rPh sb="54" eb="55">
      <t>ニチ</t>
    </rPh>
    <rPh sb="58" eb="59">
      <t>アイダ</t>
    </rPh>
    <rPh sb="60" eb="62">
      <t>タイショク</t>
    </rPh>
    <rPh sb="64" eb="65">
      <t>モノ</t>
    </rPh>
    <phoneticPr fontId="2"/>
  </si>
  <si>
    <t>令和２年４月～
令和２年９月</t>
    <rPh sb="0" eb="2">
      <t>レイワ</t>
    </rPh>
    <rPh sb="3" eb="4">
      <t>ネン</t>
    </rPh>
    <rPh sb="5" eb="6">
      <t>ガツ</t>
    </rPh>
    <rPh sb="8" eb="10">
      <t>レイワ</t>
    </rPh>
    <rPh sb="11" eb="12">
      <t>ネン</t>
    </rPh>
    <rPh sb="13" eb="14">
      <t>ガツ</t>
    </rPh>
    <phoneticPr fontId="2"/>
  </si>
  <si>
    <t>令和２年１０月～
令和３年３月</t>
    <rPh sb="0" eb="2">
      <t>レイワ</t>
    </rPh>
    <rPh sb="3" eb="4">
      <t>ネン</t>
    </rPh>
    <rPh sb="6" eb="7">
      <t>ガツ</t>
    </rPh>
    <rPh sb="9" eb="11">
      <t>レイワ</t>
    </rPh>
    <rPh sb="12" eb="13">
      <t>ネン</t>
    </rPh>
    <rPh sb="14" eb="15">
      <t>ガツ</t>
    </rPh>
    <phoneticPr fontId="2"/>
  </si>
  <si>
    <t>令和３年４月～
令和３年９月</t>
    <rPh sb="0" eb="2">
      <t>レイワ</t>
    </rPh>
    <rPh sb="3" eb="4">
      <t>ネン</t>
    </rPh>
    <rPh sb="5" eb="6">
      <t>ガツ</t>
    </rPh>
    <rPh sb="8" eb="10">
      <t>レイワ</t>
    </rPh>
    <rPh sb="11" eb="12">
      <t>ネン</t>
    </rPh>
    <rPh sb="13" eb="14">
      <t>ガツ</t>
    </rPh>
    <phoneticPr fontId="2"/>
  </si>
  <si>
    <t>令和３年１０月～
令和４年３月</t>
    <rPh sb="0" eb="2">
      <t>レイワ</t>
    </rPh>
    <rPh sb="3" eb="4">
      <t>ネン</t>
    </rPh>
    <rPh sb="6" eb="7">
      <t>ガツ</t>
    </rPh>
    <rPh sb="9" eb="11">
      <t>レイワ</t>
    </rPh>
    <rPh sb="12" eb="13">
      <t>ネン</t>
    </rPh>
    <rPh sb="14" eb="15">
      <t>ガツ</t>
    </rPh>
    <phoneticPr fontId="2"/>
  </si>
  <si>
    <t>令和４年４月～
令和４年９月</t>
    <rPh sb="0" eb="2">
      <t>レイワ</t>
    </rPh>
    <rPh sb="3" eb="4">
      <t>ネン</t>
    </rPh>
    <rPh sb="5" eb="6">
      <t>ガツ</t>
    </rPh>
    <rPh sb="8" eb="10">
      <t>レイワ</t>
    </rPh>
    <rPh sb="11" eb="12">
      <t>ネン</t>
    </rPh>
    <rPh sb="13" eb="14">
      <t>ガツ</t>
    </rPh>
    <phoneticPr fontId="2"/>
  </si>
  <si>
    <t>令和４年１０月
以降</t>
    <rPh sb="0" eb="2">
      <t>レイワ</t>
    </rPh>
    <rPh sb="3" eb="4">
      <t>ネン</t>
    </rPh>
    <rPh sb="6" eb="7">
      <t>ガツ</t>
    </rPh>
    <rPh sb="8" eb="10">
      <t>イコウ</t>
    </rPh>
    <phoneticPr fontId="2"/>
  </si>
  <si>
    <t>令和４年度　福井県勤労者就業環境基礎調査　統計表　目次</t>
    <rPh sb="0" eb="2">
      <t>レイワ</t>
    </rPh>
    <rPh sb="3" eb="5">
      <t>ネンド</t>
    </rPh>
    <rPh sb="6" eb="9">
      <t>フクイケン</t>
    </rPh>
    <rPh sb="9" eb="12">
      <t>キンロウシャ</t>
    </rPh>
    <rPh sb="12" eb="20">
      <t>シュウギョウカンキョウキソチョウサ</t>
    </rPh>
    <rPh sb="21" eb="24">
      <t>トウケイヒョウ</t>
    </rPh>
    <rPh sb="25" eb="27">
      <t>モクジ</t>
    </rPh>
    <phoneticPr fontId="2"/>
  </si>
  <si>
    <t>表１２　非正規従業員の正規従業員への転換実績</t>
    <rPh sb="0" eb="1">
      <t>ヒョウ</t>
    </rPh>
    <rPh sb="4" eb="5">
      <t>ヒ</t>
    </rPh>
    <rPh sb="5" eb="7">
      <t>セイキ</t>
    </rPh>
    <rPh sb="7" eb="10">
      <t>ジュウギョウイン</t>
    </rPh>
    <rPh sb="11" eb="13">
      <t>セイキ</t>
    </rPh>
    <rPh sb="13" eb="16">
      <t>ジュウギョウイン</t>
    </rPh>
    <rPh sb="18" eb="20">
      <t>テンカン</t>
    </rPh>
    <rPh sb="20" eb="22">
      <t>ジッセキ</t>
    </rPh>
    <phoneticPr fontId="2"/>
  </si>
  <si>
    <t>表１３－１　育児休業制度の有無および利用できる期間（就業規則等による規定）</t>
    <rPh sb="0" eb="1">
      <t>ヒョウ</t>
    </rPh>
    <rPh sb="6" eb="8">
      <t>イクジ</t>
    </rPh>
    <rPh sb="8" eb="10">
      <t>キュウギョウ</t>
    </rPh>
    <rPh sb="10" eb="12">
      <t>セイド</t>
    </rPh>
    <rPh sb="13" eb="15">
      <t>ウム</t>
    </rPh>
    <rPh sb="18" eb="20">
      <t>リヨウ</t>
    </rPh>
    <rPh sb="23" eb="25">
      <t>キカン</t>
    </rPh>
    <rPh sb="26" eb="28">
      <t>シュウギョウ</t>
    </rPh>
    <rPh sb="28" eb="30">
      <t>キソク</t>
    </rPh>
    <rPh sb="30" eb="31">
      <t>トウ</t>
    </rPh>
    <rPh sb="34" eb="36">
      <t>キテイ</t>
    </rPh>
    <phoneticPr fontId="2"/>
  </si>
  <si>
    <t>表１３－２　育児休業制度の有無および利用できる期間（就業規則等による規定）</t>
    <rPh sb="0" eb="1">
      <t>ヒョウ</t>
    </rPh>
    <rPh sb="6" eb="8">
      <t>イクジ</t>
    </rPh>
    <rPh sb="8" eb="10">
      <t>キュウギョウ</t>
    </rPh>
    <rPh sb="10" eb="12">
      <t>セイド</t>
    </rPh>
    <rPh sb="13" eb="15">
      <t>ウム</t>
    </rPh>
    <rPh sb="18" eb="20">
      <t>リヨウ</t>
    </rPh>
    <rPh sb="23" eb="25">
      <t>キカン</t>
    </rPh>
    <rPh sb="26" eb="28">
      <t>シュウギョウ</t>
    </rPh>
    <rPh sb="28" eb="30">
      <t>キソク</t>
    </rPh>
    <rPh sb="30" eb="31">
      <t>トウ</t>
    </rPh>
    <rPh sb="34" eb="36">
      <t>キテイ</t>
    </rPh>
    <phoneticPr fontId="2"/>
  </si>
  <si>
    <t>表１４　育児休業の取得状況（令和３年度中に出産した者又は配偶者が出産した者のうち、令和４年７月３１日までに育児休業を開始した者(開始予定の申し出をしている者を含む）の割合）</t>
    <rPh sb="0" eb="1">
      <t>ヒョウ</t>
    </rPh>
    <rPh sb="4" eb="6">
      <t>イクジ</t>
    </rPh>
    <rPh sb="6" eb="8">
      <t>キュウギョウ</t>
    </rPh>
    <rPh sb="9" eb="11">
      <t>シュトク</t>
    </rPh>
    <rPh sb="11" eb="13">
      <t>ジョウキョウ</t>
    </rPh>
    <rPh sb="14" eb="16">
      <t>レイワ</t>
    </rPh>
    <rPh sb="17" eb="20">
      <t>ネンドチュウ</t>
    </rPh>
    <rPh sb="18" eb="19">
      <t>ガンネン</t>
    </rPh>
    <rPh sb="21" eb="23">
      <t>シュッサン</t>
    </rPh>
    <rPh sb="25" eb="26">
      <t>モノ</t>
    </rPh>
    <rPh sb="26" eb="27">
      <t>マタ</t>
    </rPh>
    <rPh sb="28" eb="30">
      <t>ハイグウ</t>
    </rPh>
    <rPh sb="30" eb="31">
      <t>シャ</t>
    </rPh>
    <rPh sb="32" eb="34">
      <t>シュッサン</t>
    </rPh>
    <rPh sb="36" eb="37">
      <t>モノ</t>
    </rPh>
    <rPh sb="41" eb="43">
      <t>レイワ</t>
    </rPh>
    <rPh sb="44" eb="45">
      <t>ネン</t>
    </rPh>
    <rPh sb="45" eb="46">
      <t>ヘイネン</t>
    </rPh>
    <rPh sb="46" eb="47">
      <t>ガツ</t>
    </rPh>
    <rPh sb="49" eb="50">
      <t>ニチ</t>
    </rPh>
    <rPh sb="53" eb="55">
      <t>イクジ</t>
    </rPh>
    <rPh sb="55" eb="57">
      <t>キュウギョウ</t>
    </rPh>
    <rPh sb="58" eb="60">
      <t>カイシ</t>
    </rPh>
    <rPh sb="62" eb="63">
      <t>モノ</t>
    </rPh>
    <rPh sb="64" eb="66">
      <t>カイシ</t>
    </rPh>
    <rPh sb="66" eb="68">
      <t>ヨテイ</t>
    </rPh>
    <rPh sb="69" eb="72">
      <t>モウシデ</t>
    </rPh>
    <rPh sb="77" eb="78">
      <t>モノ</t>
    </rPh>
    <rPh sb="79" eb="80">
      <t>フク</t>
    </rPh>
    <rPh sb="83" eb="85">
      <t>ワリアイ</t>
    </rPh>
    <phoneticPr fontId="2"/>
  </si>
  <si>
    <t>表１４</t>
    <rPh sb="0" eb="1">
      <t>ヒョウ</t>
    </rPh>
    <phoneticPr fontId="2"/>
  </si>
  <si>
    <t>表１５-１　育児休業より復職した者の取得期間別内訳</t>
    <phoneticPr fontId="2"/>
  </si>
  <si>
    <t>表１５－１</t>
    <rPh sb="0" eb="1">
      <t>ヒョウ</t>
    </rPh>
    <phoneticPr fontId="2"/>
  </si>
  <si>
    <t>表１５－２　育児休業より復職した者の取得期間別内訳</t>
    <phoneticPr fontId="2"/>
  </si>
  <si>
    <t>表１５－２</t>
    <rPh sb="0" eb="1">
      <t>ヒョウ</t>
    </rPh>
    <phoneticPr fontId="2"/>
  </si>
  <si>
    <t>表１５－３　育児休業より復職した者の取得期間別内訳</t>
    <rPh sb="6" eb="8">
      <t>イクジ</t>
    </rPh>
    <phoneticPr fontId="2"/>
  </si>
  <si>
    <t>表１５－３</t>
    <rPh sb="0" eb="1">
      <t>ヒョウ</t>
    </rPh>
    <phoneticPr fontId="2"/>
  </si>
  <si>
    <t>表１６－１　育児休業制度を取得する際の課題（複数回答）</t>
    <rPh sb="0" eb="1">
      <t>ヒョウ</t>
    </rPh>
    <rPh sb="6" eb="8">
      <t>イクジ</t>
    </rPh>
    <rPh sb="8" eb="10">
      <t>キュウギョウ</t>
    </rPh>
    <rPh sb="10" eb="12">
      <t>セイド</t>
    </rPh>
    <rPh sb="13" eb="15">
      <t>シュトク</t>
    </rPh>
    <rPh sb="17" eb="18">
      <t>サイ</t>
    </rPh>
    <rPh sb="19" eb="21">
      <t>カダイ</t>
    </rPh>
    <rPh sb="22" eb="24">
      <t>フクスウ</t>
    </rPh>
    <rPh sb="24" eb="26">
      <t>カイトウ</t>
    </rPh>
    <phoneticPr fontId="2"/>
  </si>
  <si>
    <t>表１６－２　育児休業制度を取得する際の課題（複数回答）</t>
    <phoneticPr fontId="2"/>
  </si>
  <si>
    <t>表１７　妊娠または出産により退職した女性労働者</t>
    <rPh sb="0" eb="1">
      <t>ヒョウ</t>
    </rPh>
    <rPh sb="4" eb="6">
      <t>ニンシン</t>
    </rPh>
    <rPh sb="9" eb="11">
      <t>シュッサン</t>
    </rPh>
    <rPh sb="14" eb="16">
      <t>タイショク</t>
    </rPh>
    <rPh sb="18" eb="20">
      <t>ジョセイ</t>
    </rPh>
    <rPh sb="20" eb="23">
      <t>ロウドウシャ</t>
    </rPh>
    <phoneticPr fontId="2"/>
  </si>
  <si>
    <t>表１７</t>
    <rPh sb="0" eb="1">
      <t>ヒョウ</t>
    </rPh>
    <phoneticPr fontId="2"/>
  </si>
  <si>
    <t>表１８－１　育児･介護による退職者の再雇用制度の有無</t>
    <rPh sb="0" eb="1">
      <t>ヒョウ</t>
    </rPh>
    <rPh sb="6" eb="8">
      <t>イクジ</t>
    </rPh>
    <rPh sb="9" eb="11">
      <t>カイゴ</t>
    </rPh>
    <rPh sb="14" eb="17">
      <t>タイショクシャ</t>
    </rPh>
    <rPh sb="18" eb="21">
      <t>サイコヨウ</t>
    </rPh>
    <rPh sb="21" eb="23">
      <t>セイド</t>
    </rPh>
    <rPh sb="24" eb="26">
      <t>ウム</t>
    </rPh>
    <phoneticPr fontId="2"/>
  </si>
  <si>
    <t>表１８－１</t>
    <rPh sb="0" eb="1">
      <t>ヒョウ</t>
    </rPh>
    <phoneticPr fontId="2"/>
  </si>
  <si>
    <t>表１８－２　育児･介護による退職者の再雇用実績の有無</t>
    <rPh sb="0" eb="1">
      <t>ヒョウ</t>
    </rPh>
    <rPh sb="6" eb="8">
      <t>イクジ</t>
    </rPh>
    <rPh sb="9" eb="11">
      <t>カイゴ</t>
    </rPh>
    <rPh sb="14" eb="17">
      <t>タイショクシャ</t>
    </rPh>
    <rPh sb="18" eb="21">
      <t>サイコヨウ</t>
    </rPh>
    <rPh sb="21" eb="23">
      <t>ジッセキ</t>
    </rPh>
    <rPh sb="24" eb="26">
      <t>ウム</t>
    </rPh>
    <phoneticPr fontId="2"/>
  </si>
  <si>
    <t>表１８－２</t>
    <rPh sb="0" eb="1">
      <t>ヒョウ</t>
    </rPh>
    <phoneticPr fontId="2"/>
  </si>
  <si>
    <t>表１９－１　介護休業制度の有無および利用できる期間（就業規則等による規定）</t>
    <rPh sb="6" eb="8">
      <t>カイゴ</t>
    </rPh>
    <phoneticPr fontId="2"/>
  </si>
  <si>
    <t>表１９－２　介護休業制度の有無および利用できる期間（就業規則等による規定）</t>
    <rPh sb="6" eb="8">
      <t>カイゴ</t>
    </rPh>
    <phoneticPr fontId="2"/>
  </si>
  <si>
    <t>表２０　介護休業の取得状況（令和３年度中に介護休業を開始した者の割合）</t>
    <rPh sb="0" eb="1">
      <t>ヒョウ</t>
    </rPh>
    <rPh sb="4" eb="6">
      <t>カイゴ</t>
    </rPh>
    <rPh sb="6" eb="8">
      <t>キュウギョウ</t>
    </rPh>
    <rPh sb="9" eb="11">
      <t>シュトク</t>
    </rPh>
    <rPh sb="11" eb="13">
      <t>ジョウキョウ</t>
    </rPh>
    <rPh sb="14" eb="16">
      <t>レイワ</t>
    </rPh>
    <rPh sb="17" eb="20">
      <t>ネンドチュウ</t>
    </rPh>
    <rPh sb="18" eb="20">
      <t>キュウギョウ</t>
    </rPh>
    <rPh sb="21" eb="23">
      <t>カイシ</t>
    </rPh>
    <rPh sb="25" eb="26">
      <t>モノ</t>
    </rPh>
    <rPh sb="27" eb="29">
      <t>ワリアイ</t>
    </rPh>
    <phoneticPr fontId="2"/>
  </si>
  <si>
    <t>表２０</t>
    <rPh sb="0" eb="1">
      <t>ヒョウ</t>
    </rPh>
    <phoneticPr fontId="2"/>
  </si>
  <si>
    <t>表２１－１　介護休業より復職した者の取得期間別内訳</t>
    <rPh sb="6" eb="8">
      <t>カイゴ</t>
    </rPh>
    <phoneticPr fontId="2"/>
  </si>
  <si>
    <t>表２１－１</t>
    <rPh sb="0" eb="1">
      <t>ヒョウ</t>
    </rPh>
    <phoneticPr fontId="2"/>
  </si>
  <si>
    <t>表２１－２　介護休業より復職した者の取得期間別内訳</t>
    <rPh sb="6" eb="8">
      <t>カイゴ</t>
    </rPh>
    <phoneticPr fontId="2"/>
  </si>
  <si>
    <t>表２１－３　介護休業より復職した者の取得期間別内訳</t>
    <rPh sb="6" eb="8">
      <t>カイゴ</t>
    </rPh>
    <phoneticPr fontId="2"/>
  </si>
  <si>
    <t>表２１－２</t>
    <rPh sb="0" eb="1">
      <t>ヒョウ</t>
    </rPh>
    <phoneticPr fontId="2"/>
  </si>
  <si>
    <t>表２１－３</t>
    <rPh sb="0" eb="1">
      <t>ヒョウ</t>
    </rPh>
    <phoneticPr fontId="2"/>
  </si>
  <si>
    <t>表２２　育児のための勤務時間短縮等措置の制度の有無（就業規則等により明文化されているもの）　（複数回答）</t>
    <rPh sb="0" eb="1">
      <t>ヒョウ</t>
    </rPh>
    <rPh sb="4" eb="6">
      <t>イクジ</t>
    </rPh>
    <rPh sb="10" eb="12">
      <t>キンム</t>
    </rPh>
    <rPh sb="12" eb="14">
      <t>ジカン</t>
    </rPh>
    <rPh sb="14" eb="16">
      <t>タンシュク</t>
    </rPh>
    <rPh sb="16" eb="17">
      <t>トウ</t>
    </rPh>
    <rPh sb="17" eb="19">
      <t>ソチ</t>
    </rPh>
    <rPh sb="20" eb="22">
      <t>セイド</t>
    </rPh>
    <rPh sb="23" eb="25">
      <t>ウム</t>
    </rPh>
    <rPh sb="34" eb="37">
      <t>メイブンカ</t>
    </rPh>
    <rPh sb="47" eb="49">
      <t>フクスウ</t>
    </rPh>
    <rPh sb="49" eb="51">
      <t>カイトウ</t>
    </rPh>
    <phoneticPr fontId="2"/>
  </si>
  <si>
    <t>表２２</t>
    <rPh sb="0" eb="1">
      <t>ヒョウ</t>
    </rPh>
    <phoneticPr fontId="2"/>
  </si>
  <si>
    <t>表２３－1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</si>
  <si>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表２３－２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</si>
  <si>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表２３－３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</si>
  <si>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表２３－４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</si>
  <si>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表２３－５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</si>
  <si>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表２３－６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</si>
  <si>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表２３－７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</si>
  <si>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表２３－８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</si>
  <si>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表２３－１</t>
    <rPh sb="0" eb="1">
      <t>ヒョウ</t>
    </rPh>
    <phoneticPr fontId="2"/>
  </si>
  <si>
    <t>表２３－２</t>
    <rPh sb="0" eb="1">
      <t>ヒョウ</t>
    </rPh>
    <phoneticPr fontId="2"/>
  </si>
  <si>
    <t>表２３－３</t>
    <rPh sb="0" eb="1">
      <t>ヒョウ</t>
    </rPh>
    <phoneticPr fontId="2"/>
  </si>
  <si>
    <t>表２３－４</t>
    <rPh sb="0" eb="1">
      <t>ヒョウ</t>
    </rPh>
    <phoneticPr fontId="2"/>
  </si>
  <si>
    <t>表２３－５</t>
    <rPh sb="0" eb="1">
      <t>ヒョウ</t>
    </rPh>
    <phoneticPr fontId="2"/>
  </si>
  <si>
    <t>表２３－６</t>
    <rPh sb="0" eb="1">
      <t>ヒョウ</t>
    </rPh>
    <phoneticPr fontId="2"/>
  </si>
  <si>
    <t>表２３－７</t>
    <rPh sb="0" eb="1">
      <t>ヒョウ</t>
    </rPh>
    <phoneticPr fontId="2"/>
  </si>
  <si>
    <t>表２３－８</t>
    <rPh sb="0" eb="1">
      <t>ヒョウ</t>
    </rPh>
    <phoneticPr fontId="2"/>
  </si>
  <si>
    <t>表２４-１　育児のための勤務時間短縮等措置の利用状況（令和３年度中に利用した者の割合）</t>
    <rPh sb="0" eb="1">
      <t>ヒョウ</t>
    </rPh>
    <rPh sb="22" eb="24">
      <t>リヨウ</t>
    </rPh>
    <rPh sb="24" eb="26">
      <t>ジョウキョウ</t>
    </rPh>
    <rPh sb="27" eb="29">
      <t>レイワ</t>
    </rPh>
    <rPh sb="30" eb="33">
      <t>ネンドチュウ</t>
    </rPh>
    <rPh sb="34" eb="36">
      <t>リヨウ</t>
    </rPh>
    <rPh sb="38" eb="39">
      <t>モノ</t>
    </rPh>
    <rPh sb="40" eb="42">
      <t>ワリアイ</t>
    </rPh>
    <phoneticPr fontId="2"/>
  </si>
  <si>
    <t>表２４-２　育児のための勤務時間短縮等措置の利用状況（令和３年度中に利用した者の割合）</t>
    <rPh sb="0" eb="1">
      <t>ヒョウ</t>
    </rPh>
    <rPh sb="22" eb="24">
      <t>リヨウ</t>
    </rPh>
    <rPh sb="24" eb="26">
      <t>ジョウキョウ</t>
    </rPh>
    <rPh sb="27" eb="29">
      <t>レイワ</t>
    </rPh>
    <phoneticPr fontId="2"/>
  </si>
  <si>
    <t>表２４-３　育児のための勤務時間短縮等措置の利用状況（令和３年度中に利用した者の割合）</t>
    <rPh sb="0" eb="1">
      <t>ヒョウ</t>
    </rPh>
    <rPh sb="22" eb="24">
      <t>リヨウ</t>
    </rPh>
    <rPh sb="24" eb="26">
      <t>ジョウキョウ</t>
    </rPh>
    <rPh sb="27" eb="29">
      <t>レイワ</t>
    </rPh>
    <phoneticPr fontId="2"/>
  </si>
  <si>
    <t>表２４-４　育児のための勤務時間短縮等措置の利用状況（令和３年度中に利用した者の割合）</t>
    <rPh sb="0" eb="1">
      <t>ヒョウ</t>
    </rPh>
    <rPh sb="22" eb="24">
      <t>リヨウ</t>
    </rPh>
    <rPh sb="24" eb="26">
      <t>ジョウキョウ</t>
    </rPh>
    <rPh sb="27" eb="29">
      <t>レイワ</t>
    </rPh>
    <phoneticPr fontId="2"/>
  </si>
  <si>
    <t>表２４-５　育児のための勤務時間短縮等措置の利用状況（令和３年度中に利用した者の割合）</t>
    <rPh sb="0" eb="1">
      <t>ヒョウ</t>
    </rPh>
    <rPh sb="22" eb="24">
      <t>リヨウ</t>
    </rPh>
    <rPh sb="24" eb="26">
      <t>ジョウキョウ</t>
    </rPh>
    <rPh sb="27" eb="29">
      <t>レイワ</t>
    </rPh>
    <rPh sb="30" eb="32">
      <t>ネンド</t>
    </rPh>
    <phoneticPr fontId="2"/>
  </si>
  <si>
    <t>表２４-６　育児のための勤務時間短縮等措置の利用状況（令和３年度中に利用した者の割合）</t>
    <rPh sb="0" eb="1">
      <t>ヒョウ</t>
    </rPh>
    <rPh sb="22" eb="24">
      <t>リヨウ</t>
    </rPh>
    <rPh sb="24" eb="26">
      <t>ジョウキョウ</t>
    </rPh>
    <rPh sb="27" eb="29">
      <t>レイワ</t>
    </rPh>
    <rPh sb="30" eb="32">
      <t>ネンド</t>
    </rPh>
    <phoneticPr fontId="2"/>
  </si>
  <si>
    <t>表２４-７　育児のための勤務時間短縮等措置の利用状況（令和２年度中に利用した者の割合）</t>
    <rPh sb="0" eb="1">
      <t>ヒョウ</t>
    </rPh>
    <rPh sb="22" eb="24">
      <t>リヨウ</t>
    </rPh>
    <rPh sb="24" eb="26">
      <t>ジョウキョウ</t>
    </rPh>
    <rPh sb="27" eb="29">
      <t>レイワ</t>
    </rPh>
    <rPh sb="30" eb="32">
      <t>ネンド</t>
    </rPh>
    <phoneticPr fontId="2"/>
  </si>
  <si>
    <t>表２５　勤務時間短縮制度等の課題（複数回答）</t>
    <rPh sb="0" eb="1">
      <t>ヒョウ</t>
    </rPh>
    <rPh sb="4" eb="6">
      <t>キンム</t>
    </rPh>
    <rPh sb="6" eb="8">
      <t>ジカン</t>
    </rPh>
    <rPh sb="8" eb="10">
      <t>タンシュク</t>
    </rPh>
    <rPh sb="10" eb="12">
      <t>セイド</t>
    </rPh>
    <rPh sb="12" eb="13">
      <t>トウ</t>
    </rPh>
    <rPh sb="14" eb="16">
      <t>カダイ</t>
    </rPh>
    <rPh sb="17" eb="19">
      <t>フクスウ</t>
    </rPh>
    <rPh sb="19" eb="21">
      <t>カイトウ</t>
    </rPh>
    <phoneticPr fontId="2"/>
  </si>
  <si>
    <t>表２５</t>
    <rPh sb="0" eb="1">
      <t>ヒョウ</t>
    </rPh>
    <phoneticPr fontId="2"/>
  </si>
  <si>
    <t>表２６　子の看護休暇制度の有無、賃金の取扱い等（就業規則等による規定）　</t>
    <rPh sb="0" eb="1">
      <t>ヒョウ</t>
    </rPh>
    <rPh sb="4" eb="5">
      <t>コ</t>
    </rPh>
    <rPh sb="6" eb="8">
      <t>カンゴ</t>
    </rPh>
    <rPh sb="13" eb="15">
      <t>ウム</t>
    </rPh>
    <rPh sb="16" eb="18">
      <t>チンギン</t>
    </rPh>
    <rPh sb="19" eb="21">
      <t>トリアツカイ</t>
    </rPh>
    <rPh sb="22" eb="23">
      <t>トウ</t>
    </rPh>
    <rPh sb="32" eb="34">
      <t>キテイ</t>
    </rPh>
    <phoneticPr fontId="2"/>
  </si>
  <si>
    <t>表２７－１　ポジティブ・アクションの取組状況</t>
    <rPh sb="18" eb="20">
      <t>トリクミ</t>
    </rPh>
    <rPh sb="20" eb="22">
      <t>ジョウキョウ</t>
    </rPh>
    <phoneticPr fontId="2"/>
  </si>
  <si>
    <t>表２７－２　ポジティブ・アクションの取組状況</t>
    <phoneticPr fontId="2"/>
  </si>
  <si>
    <t>表２７－１</t>
    <rPh sb="0" eb="1">
      <t>ヒョウ</t>
    </rPh>
    <phoneticPr fontId="2"/>
  </si>
  <si>
    <t>表２７－２</t>
    <rPh sb="0" eb="1">
      <t>ヒョウ</t>
    </rPh>
    <phoneticPr fontId="2"/>
  </si>
  <si>
    <t>表２８－１　高年齢者の採用および雇用拡大の検討状況</t>
    <rPh sb="0" eb="1">
      <t>ヒョウ</t>
    </rPh>
    <rPh sb="6" eb="9">
      <t>コウネンレイ</t>
    </rPh>
    <rPh sb="9" eb="10">
      <t>シャ</t>
    </rPh>
    <rPh sb="11" eb="13">
      <t>サイヨウ</t>
    </rPh>
    <rPh sb="16" eb="18">
      <t>コヨウ</t>
    </rPh>
    <rPh sb="18" eb="20">
      <t>カクダイ</t>
    </rPh>
    <rPh sb="21" eb="23">
      <t>ケントウ</t>
    </rPh>
    <rPh sb="23" eb="25">
      <t>ジョウキョウ</t>
    </rPh>
    <phoneticPr fontId="2"/>
  </si>
  <si>
    <t>表２８－２　高年齢者採用時の業務内容（複数回答）</t>
    <rPh sb="0" eb="1">
      <t>ヒョウ</t>
    </rPh>
    <rPh sb="6" eb="9">
      <t>コウネンレイ</t>
    </rPh>
    <rPh sb="9" eb="10">
      <t>シャ</t>
    </rPh>
    <rPh sb="10" eb="13">
      <t>サイヨウジ</t>
    </rPh>
    <rPh sb="14" eb="16">
      <t>ギョウム</t>
    </rPh>
    <rPh sb="16" eb="18">
      <t>ナイヨウ</t>
    </rPh>
    <rPh sb="19" eb="21">
      <t>フクスウ</t>
    </rPh>
    <rPh sb="21" eb="23">
      <t>カイトウ</t>
    </rPh>
    <phoneticPr fontId="2"/>
  </si>
  <si>
    <t>表２９</t>
    <rPh sb="0" eb="1">
      <t>ヒョウ</t>
    </rPh>
    <phoneticPr fontId="2"/>
  </si>
  <si>
    <t>表２９　人材育成・従業員キャリアアップ支援として実施しているもの（複数回答）</t>
    <rPh sb="4" eb="6">
      <t>ジンザイ</t>
    </rPh>
    <rPh sb="6" eb="8">
      <t>イクセイ</t>
    </rPh>
    <rPh sb="9" eb="12">
      <t>ジュウギョウイン</t>
    </rPh>
    <rPh sb="19" eb="21">
      <t>シエン</t>
    </rPh>
    <rPh sb="24" eb="26">
      <t>ジッシ</t>
    </rPh>
    <rPh sb="33" eb="37">
      <t>フクスウカイトウ</t>
    </rPh>
    <phoneticPr fontId="2"/>
  </si>
  <si>
    <t>表３０－１　教育訓練に関する国等の助成金活用の有無</t>
    <rPh sb="0" eb="1">
      <t>ヒョウ</t>
    </rPh>
    <rPh sb="6" eb="8">
      <t>キョウイク</t>
    </rPh>
    <rPh sb="8" eb="10">
      <t>クンレン</t>
    </rPh>
    <rPh sb="11" eb="12">
      <t>カン</t>
    </rPh>
    <rPh sb="14" eb="15">
      <t>クニ</t>
    </rPh>
    <rPh sb="15" eb="16">
      <t>トウ</t>
    </rPh>
    <rPh sb="17" eb="20">
      <t>ジョセイキン</t>
    </rPh>
    <rPh sb="20" eb="22">
      <t>カツヨウ</t>
    </rPh>
    <rPh sb="23" eb="25">
      <t>ウム</t>
    </rPh>
    <phoneticPr fontId="2"/>
  </si>
  <si>
    <t>表３０－２　国等の助成金を活用していない事業所の活用しない理由（複数回答）</t>
    <rPh sb="0" eb="1">
      <t>ヒョウ</t>
    </rPh>
    <rPh sb="6" eb="7">
      <t>クニ</t>
    </rPh>
    <rPh sb="7" eb="8">
      <t>トウ</t>
    </rPh>
    <rPh sb="9" eb="12">
      <t>ジョセイキン</t>
    </rPh>
    <rPh sb="13" eb="15">
      <t>カツヨウ</t>
    </rPh>
    <rPh sb="20" eb="23">
      <t>ジギョウショ</t>
    </rPh>
    <rPh sb="24" eb="26">
      <t>カツヨウ</t>
    </rPh>
    <rPh sb="29" eb="31">
      <t>リユウ</t>
    </rPh>
    <rPh sb="32" eb="34">
      <t>フクスウ</t>
    </rPh>
    <rPh sb="34" eb="36">
      <t>カイトウ</t>
    </rPh>
    <phoneticPr fontId="2"/>
  </si>
  <si>
    <t>表３１－１</t>
    <rPh sb="0" eb="1">
      <t>ヒョウ</t>
    </rPh>
    <phoneticPr fontId="2"/>
  </si>
  <si>
    <t>表３１－２</t>
    <rPh sb="0" eb="1">
      <t>ヒョウ</t>
    </rPh>
    <phoneticPr fontId="2"/>
  </si>
  <si>
    <r>
      <t>表３１－１　高度教育</t>
    </r>
    <r>
      <rPr>
        <sz val="8"/>
        <rFont val="ＭＳ Ｐ明朝"/>
        <family val="1"/>
        <charset val="128"/>
      </rPr>
      <t>※</t>
    </r>
    <r>
      <rPr>
        <sz val="11"/>
        <rFont val="ＭＳ Ｐ明朝"/>
        <family val="1"/>
        <charset val="128"/>
      </rPr>
      <t>の必要性の有無</t>
    </r>
    <rPh sb="0" eb="1">
      <t>ヒョウ</t>
    </rPh>
    <rPh sb="6" eb="10">
      <t>コウドキョウイク</t>
    </rPh>
    <rPh sb="12" eb="15">
      <t>ヒツヨウセイ</t>
    </rPh>
    <rPh sb="16" eb="18">
      <t>ウム</t>
    </rPh>
    <phoneticPr fontId="2"/>
  </si>
  <si>
    <t>表３１－２　高度教育の必要性を感じる分野</t>
    <rPh sb="0" eb="1">
      <t>ヒョウ</t>
    </rPh>
    <rPh sb="6" eb="10">
      <t>コウドキョウイク</t>
    </rPh>
    <rPh sb="11" eb="14">
      <t>ヒツヨウセイ</t>
    </rPh>
    <rPh sb="15" eb="16">
      <t>カン</t>
    </rPh>
    <rPh sb="18" eb="20">
      <t>ブンヤ</t>
    </rPh>
    <phoneticPr fontId="2"/>
  </si>
  <si>
    <t>表３２－１　外国人労働者の雇用状況（在留資格の種別、複数回答）</t>
    <rPh sb="0" eb="1">
      <t>ヒョウ</t>
    </rPh>
    <rPh sb="6" eb="8">
      <t>ガイコク</t>
    </rPh>
    <rPh sb="8" eb="9">
      <t>ジン</t>
    </rPh>
    <rPh sb="9" eb="12">
      <t>ロウドウシャ</t>
    </rPh>
    <rPh sb="13" eb="15">
      <t>コヨウ</t>
    </rPh>
    <rPh sb="15" eb="17">
      <t>ジョウキョウ</t>
    </rPh>
    <rPh sb="18" eb="20">
      <t>ザイリュウ</t>
    </rPh>
    <rPh sb="20" eb="22">
      <t>シカク</t>
    </rPh>
    <rPh sb="23" eb="25">
      <t>シュベツ</t>
    </rPh>
    <rPh sb="26" eb="28">
      <t>フクスウ</t>
    </rPh>
    <rPh sb="28" eb="30">
      <t>カイトウ</t>
    </rPh>
    <phoneticPr fontId="2"/>
  </si>
  <si>
    <t>表３２－２　外国人労働者の今後の雇用予定</t>
    <rPh sb="0" eb="1">
      <t>ヒョウ</t>
    </rPh>
    <rPh sb="6" eb="8">
      <t>ガイコク</t>
    </rPh>
    <rPh sb="8" eb="9">
      <t>ジン</t>
    </rPh>
    <rPh sb="9" eb="12">
      <t>ロウドウシャ</t>
    </rPh>
    <rPh sb="13" eb="15">
      <t>コンゴ</t>
    </rPh>
    <rPh sb="16" eb="18">
      <t>コヨウ</t>
    </rPh>
    <rPh sb="18" eb="20">
      <t>ヨテイ</t>
    </rPh>
    <phoneticPr fontId="2"/>
  </si>
  <si>
    <t>表３３－１　テレワーク（在宅勤務）導入の有無</t>
    <rPh sb="0" eb="1">
      <t>ヒョウ</t>
    </rPh>
    <rPh sb="12" eb="14">
      <t>ザイタク</t>
    </rPh>
    <rPh sb="14" eb="16">
      <t>キンム</t>
    </rPh>
    <rPh sb="17" eb="19">
      <t>ドウニュウ</t>
    </rPh>
    <rPh sb="20" eb="22">
      <t>ウム</t>
    </rPh>
    <phoneticPr fontId="2"/>
  </si>
  <si>
    <t>表３３－２　テレワーク（在宅勤務）導入の成果、成果として期待するもの（複数回答）</t>
    <rPh sb="20" eb="22">
      <t>セイカ</t>
    </rPh>
    <rPh sb="23" eb="25">
      <t>セイカ</t>
    </rPh>
    <rPh sb="28" eb="30">
      <t>キタイ</t>
    </rPh>
    <phoneticPr fontId="2"/>
  </si>
  <si>
    <t>表３３－３　テレワーク（在宅勤務）を導入したがやめた、導入していない理由（複数回答）</t>
    <rPh sb="27" eb="29">
      <t>ドウニュウ</t>
    </rPh>
    <rPh sb="34" eb="36">
      <t>リユウ</t>
    </rPh>
    <phoneticPr fontId="2"/>
  </si>
  <si>
    <t>表３３－４　導入を検討している、検討したいと考える働き方（複数回答）</t>
    <rPh sb="6" eb="8">
      <t>ドウニュウ</t>
    </rPh>
    <rPh sb="9" eb="11">
      <t>ケントウ</t>
    </rPh>
    <rPh sb="16" eb="18">
      <t>ケントウ</t>
    </rPh>
    <rPh sb="22" eb="23">
      <t>カンガ</t>
    </rPh>
    <rPh sb="25" eb="26">
      <t>ハタラ</t>
    </rPh>
    <rPh sb="27" eb="28">
      <t>カタ</t>
    </rPh>
    <rPh sb="29" eb="33">
      <t>フクスウカイトウ</t>
    </rPh>
    <phoneticPr fontId="2"/>
  </si>
  <si>
    <t>表３３－３</t>
    <rPh sb="0" eb="1">
      <t>ヒョウ</t>
    </rPh>
    <phoneticPr fontId="2"/>
  </si>
  <si>
    <t>表３３－４</t>
    <rPh sb="0" eb="1">
      <t>ヒョウ</t>
    </rPh>
    <phoneticPr fontId="2"/>
  </si>
  <si>
    <t>表３４－１　公正採用選考人権啓発推進員選任の有無</t>
    <rPh sb="0" eb="1">
      <t>ヒョウ</t>
    </rPh>
    <rPh sb="6" eb="8">
      <t>コウセイ</t>
    </rPh>
    <rPh sb="8" eb="10">
      <t>サイヨウ</t>
    </rPh>
    <rPh sb="10" eb="12">
      <t>センコウ</t>
    </rPh>
    <rPh sb="12" eb="14">
      <t>ジンケン</t>
    </rPh>
    <rPh sb="14" eb="16">
      <t>ケイハツ</t>
    </rPh>
    <rPh sb="16" eb="19">
      <t>スイシンイン</t>
    </rPh>
    <rPh sb="19" eb="21">
      <t>センニン</t>
    </rPh>
    <rPh sb="22" eb="24">
      <t>ウム</t>
    </rPh>
    <phoneticPr fontId="2"/>
  </si>
  <si>
    <t>表３４－２　公正採用選考人権啓発推進員選任に関する研修会への参加の有無</t>
    <rPh sb="0" eb="1">
      <t>ヒョウ</t>
    </rPh>
    <rPh sb="6" eb="8">
      <t>コウセイ</t>
    </rPh>
    <rPh sb="8" eb="10">
      <t>サイヨウ</t>
    </rPh>
    <rPh sb="10" eb="12">
      <t>センコウ</t>
    </rPh>
    <rPh sb="12" eb="14">
      <t>ジンケン</t>
    </rPh>
    <rPh sb="14" eb="16">
      <t>ケイハツ</t>
    </rPh>
    <rPh sb="16" eb="19">
      <t>スイシンイン</t>
    </rPh>
    <rPh sb="19" eb="21">
      <t>センニン</t>
    </rPh>
    <rPh sb="22" eb="23">
      <t>カン</t>
    </rPh>
    <rPh sb="25" eb="28">
      <t>ケンシュウカイ</t>
    </rPh>
    <rPh sb="30" eb="32">
      <t>サンカ</t>
    </rPh>
    <rPh sb="33" eb="35">
      <t>ウム</t>
    </rPh>
    <phoneticPr fontId="2"/>
  </si>
  <si>
    <t>表３５－１　雇用調整助成金（緊急雇用安定助成金）の活用の有無</t>
    <rPh sb="0" eb="1">
      <t>ヒョウ</t>
    </rPh>
    <rPh sb="6" eb="8">
      <t>コヨウ</t>
    </rPh>
    <rPh sb="8" eb="10">
      <t>チョウセイ</t>
    </rPh>
    <rPh sb="10" eb="13">
      <t>ジョセイキン</t>
    </rPh>
    <rPh sb="14" eb="16">
      <t>キンキュウ</t>
    </rPh>
    <rPh sb="16" eb="18">
      <t>コヨウ</t>
    </rPh>
    <rPh sb="18" eb="20">
      <t>アンテイ</t>
    </rPh>
    <rPh sb="20" eb="23">
      <t>ジョセイキン</t>
    </rPh>
    <rPh sb="25" eb="27">
      <t>カツヨウ</t>
    </rPh>
    <rPh sb="28" eb="30">
      <t>ウム</t>
    </rPh>
    <phoneticPr fontId="2"/>
  </si>
  <si>
    <t>表３５－２　雇用調整助成金（緊急雇用安定助成金）の受給期間</t>
    <rPh sb="6" eb="8">
      <t>コヨウ</t>
    </rPh>
    <rPh sb="8" eb="10">
      <t>チョウセイ</t>
    </rPh>
    <rPh sb="10" eb="13">
      <t>ジョセイキン</t>
    </rPh>
    <rPh sb="14" eb="16">
      <t>キンキュウ</t>
    </rPh>
    <rPh sb="16" eb="18">
      <t>コヨウ</t>
    </rPh>
    <rPh sb="18" eb="20">
      <t>アンテイ</t>
    </rPh>
    <rPh sb="20" eb="23">
      <t>ジョセイキン</t>
    </rPh>
    <rPh sb="25" eb="27">
      <t>ジュキュウ</t>
    </rPh>
    <rPh sb="27" eb="29">
      <t>キカン</t>
    </rPh>
    <phoneticPr fontId="2"/>
  </si>
  <si>
    <t>0.0%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</si>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</sst>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
    <numFmt numFmtId="177" formatCode="0.000%"/>
    <numFmt numFmtId="178" formatCode="0_);[Red]\(0\)"/>
    <numFmt numFmtId="179" formatCode="0.0_ "/>
    <numFmt numFmtId="180" formatCode="0_ "/>
    <numFmt numFmtId="181" formatCode="#,##0.00_ ;[Red]\-#,##0.00\ "/>
    <numFmt numFmtId="182" formatCode="#,##0_ "/>
    <numFmt numFmtId="183" formatCode="#,##0.00_ "/>
    <numFmt numFmtId="184" formatCode="0.00_ "/>
    <numFmt numFmtId="185" formatCode="0.00_ ;[Red]\-0.00\ "/>
    <numFmt numFmtId="186" formatCode="#,##0_);[Red]\(#,##0\)"/>
    <numFmt numFmtId="187" formatCode="0.00_);[Red]\(0.00\)"/>
    <numFmt numFmtId="188" formatCode="0.000000000000000000"/>
    <numFmt numFmtId="189" formatCode="0.0_);[Red]\(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11"/>
      <name val="ＭＳ Ｐ明朝"/>
      <family val="1"/>
      <charset val="128"/>
    </font>
    <font>
      <sz val="9.5"/>
      <name val="ＭＳ Ｐ明朝"/>
      <family val="1"/>
      <charset val="128"/>
    </font>
    <font>
      <i/>
      <sz val="10"/>
      <name val="ＭＳ Ｐ明朝"/>
      <family val="1"/>
      <charset val="128"/>
    </font>
    <font>
      <sz val="12"/>
      <name val="ＭＳ Ｐ明朝"/>
      <family val="1"/>
      <charset val="128"/>
    </font>
    <font>
      <sz val="11"/>
      <color indexed="9"/>
      <name val="ＭＳ Ｐ明朝"/>
      <family val="1"/>
      <charset val="128"/>
    </font>
    <font>
      <sz val="10.5"/>
      <name val="ＭＳ Ｐ明朝"/>
      <family val="1"/>
      <charset val="128"/>
    </font>
    <font>
      <sz val="8.5"/>
      <name val="ＭＳ Ｐ明朝"/>
      <family val="1"/>
      <charset val="128"/>
    </font>
    <font>
      <sz val="9"/>
      <color indexed="9"/>
      <name val="ＭＳ Ｐ明朝"/>
      <family val="1"/>
      <charset val="128"/>
    </font>
    <font>
      <sz val="12"/>
      <name val="ＭＳ Ｐゴシック"/>
      <family val="3"/>
      <charset val="128"/>
    </font>
    <font>
      <b/>
      <sz val="12"/>
      <name val="ＭＳ Ｐ明朝"/>
      <family val="1"/>
      <charset val="128"/>
    </font>
    <font>
      <sz val="11"/>
      <color rgb="FFFF0000"/>
      <name val="ＭＳ Ｐ明朝"/>
      <family val="1"/>
      <charset val="128"/>
    </font>
    <font>
      <b/>
      <sz val="11"/>
      <name val="ＭＳ Ｐゴシック"/>
      <family val="3"/>
      <charset val="128"/>
    </font>
    <font>
      <sz val="18"/>
      <name val="ＭＳ Ｐ明朝"/>
      <family val="1"/>
      <charset val="128"/>
    </font>
    <font>
      <sz val="20"/>
      <name val="ＭＳ Ｐ明朝"/>
      <family val="1"/>
      <charset val="128"/>
    </font>
    <font>
      <sz val="9"/>
      <name val="ＭＳ Ｐ明朝"/>
      <family val="1"/>
    </font>
    <font>
      <sz val="10"/>
      <name val="ＭＳ Ｐ明朝"/>
      <family val="1"/>
    </font>
    <font>
      <sz val="11"/>
      <name val="ＭＳ Ｐ明朝"/>
      <family val="1"/>
    </font>
    <font>
      <sz val="12"/>
      <name val="ＭＳ Ｐ明朝"/>
      <family val="1"/>
    </font>
    <font>
      <u/>
      <sz val="11"/>
      <color theme="10"/>
      <name val="ＭＳ Ｐゴシック"/>
      <family val="3"/>
      <charset val="128"/>
    </font>
  </fonts>
  <fills count="11">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247">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right/>
      <top style="medium">
        <color indexed="64"/>
      </top>
      <bottom/>
      <diagonal/>
    </border>
    <border>
      <left/>
      <right/>
      <top/>
      <bottom style="thin">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thin">
        <color indexed="64"/>
      </left>
      <right/>
      <top style="dotted">
        <color indexed="64"/>
      </top>
      <bottom style="dotted">
        <color indexed="64"/>
      </bottom>
      <diagonal/>
    </border>
    <border>
      <left style="thin">
        <color indexed="64"/>
      </left>
      <right/>
      <top style="double">
        <color indexed="64"/>
      </top>
      <bottom/>
      <diagonal/>
    </border>
    <border>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style="medium">
        <color indexed="64"/>
      </left>
      <right/>
      <top/>
      <bottom/>
      <diagonal/>
    </border>
    <border>
      <left/>
      <right style="thin">
        <color indexed="64"/>
      </right>
      <top style="dotted">
        <color indexed="64"/>
      </top>
      <bottom style="dotted">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bottom style="double">
        <color indexed="64"/>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uble">
        <color indexed="64"/>
      </bottom>
      <diagonal/>
    </border>
    <border>
      <left style="medium">
        <color indexed="64"/>
      </left>
      <right style="thin">
        <color indexed="64"/>
      </right>
      <top style="double">
        <color indexed="64"/>
      </top>
      <bottom style="dotted">
        <color indexed="64"/>
      </bottom>
      <diagonal/>
    </border>
    <border>
      <left/>
      <right/>
      <top style="double">
        <color indexed="64"/>
      </top>
      <bottom style="dotted">
        <color indexed="64"/>
      </bottom>
      <diagonal/>
    </border>
    <border>
      <left style="medium">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double">
        <color indexed="64"/>
      </top>
      <bottom style="dotted">
        <color indexed="64"/>
      </bottom>
      <diagonal/>
    </border>
    <border>
      <left style="thin">
        <color indexed="64"/>
      </left>
      <right style="thick">
        <color indexed="64"/>
      </right>
      <top style="double">
        <color indexed="64"/>
      </top>
      <bottom style="dotted">
        <color indexed="64"/>
      </bottom>
      <diagonal/>
    </border>
    <border>
      <left style="thick">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ck">
        <color indexed="64"/>
      </left>
      <right style="thin">
        <color indexed="64"/>
      </right>
      <top style="dotted">
        <color indexed="64"/>
      </top>
      <bottom style="double">
        <color indexed="64"/>
      </bottom>
      <diagonal/>
    </border>
    <border>
      <left style="thin">
        <color indexed="64"/>
      </left>
      <right style="thick">
        <color indexed="64"/>
      </right>
      <top style="dotted">
        <color indexed="64"/>
      </top>
      <bottom style="double">
        <color indexed="64"/>
      </bottom>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top style="double">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n">
        <color indexed="64"/>
      </bottom>
      <diagonal/>
    </border>
    <border>
      <left style="thick">
        <color indexed="64"/>
      </left>
      <right/>
      <top/>
      <bottom style="dotted">
        <color indexed="64"/>
      </bottom>
      <diagonal/>
    </border>
    <border>
      <left style="thick">
        <color indexed="64"/>
      </left>
      <right/>
      <top style="dotted">
        <color indexed="64"/>
      </top>
      <bottom style="double">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style="medium">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style="thick">
        <color indexed="64"/>
      </right>
      <top style="medium">
        <color indexed="64"/>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ck">
        <color indexed="64"/>
      </bottom>
      <diagonal/>
    </border>
    <border>
      <left/>
      <right/>
      <top style="dotted">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dotted">
        <color indexed="64"/>
      </top>
      <bottom style="dotted">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style="double">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style="double">
        <color indexed="64"/>
      </bottom>
      <diagonal/>
    </border>
    <border>
      <left style="medium">
        <color indexed="64"/>
      </left>
      <right/>
      <top style="dotted">
        <color indexed="64"/>
      </top>
      <bottom style="medium">
        <color indexed="64"/>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dotted">
        <color indexed="64"/>
      </top>
      <bottom style="double">
        <color indexed="64"/>
      </bottom>
      <diagonal/>
    </border>
    <border>
      <left/>
      <right style="thin">
        <color indexed="64"/>
      </right>
      <top style="dotted">
        <color indexed="64"/>
      </top>
      <bottom style="thick">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style="dotted">
        <color indexed="64"/>
      </top>
      <bottom style="medium">
        <color indexed="64"/>
      </bottom>
      <diagonal/>
    </border>
    <border>
      <left/>
      <right/>
      <top style="dotted">
        <color indexed="64"/>
      </top>
      <bottom/>
      <diagonal/>
    </border>
    <border>
      <left/>
      <right style="thin">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double">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uble">
        <color indexed="64"/>
      </top>
      <bottom style="dotted">
        <color indexed="64"/>
      </bottom>
      <diagonal/>
    </border>
    <border>
      <left style="medium">
        <color indexed="64"/>
      </left>
      <right/>
      <top style="dotted">
        <color indexed="64"/>
      </top>
      <bottom/>
      <diagonal/>
    </border>
    <border>
      <left style="medium">
        <color indexed="64"/>
      </left>
      <right style="medium">
        <color indexed="64"/>
      </right>
      <top style="dotted">
        <color indexed="64"/>
      </top>
      <bottom/>
      <diagonal/>
    </border>
    <border>
      <left style="double">
        <color indexed="64"/>
      </left>
      <right style="thin">
        <color indexed="64"/>
      </right>
      <top style="thin">
        <color indexed="64"/>
      </top>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double">
        <color indexed="64"/>
      </bottom>
      <diagonal/>
    </border>
    <border>
      <left style="double">
        <color indexed="64"/>
      </left>
      <right/>
      <top style="thin">
        <color indexed="64"/>
      </top>
      <bottom/>
      <diagonal/>
    </border>
    <border>
      <left/>
      <right style="double">
        <color indexed="64"/>
      </right>
      <top style="dotted">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style="dotted">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thin">
        <color indexed="64"/>
      </bottom>
      <diagonal/>
    </border>
    <border>
      <left/>
      <right/>
      <top style="medium">
        <color indexed="64"/>
      </top>
      <bottom style="thick">
        <color indexed="64"/>
      </bottom>
      <diagonal/>
    </border>
    <border>
      <left/>
      <right style="medium">
        <color indexed="64"/>
      </right>
      <top style="thick">
        <color indexed="64"/>
      </top>
      <bottom style="medium">
        <color indexed="64"/>
      </bottom>
      <diagonal/>
    </border>
    <border>
      <left style="thick">
        <color indexed="64"/>
      </left>
      <right style="thin">
        <color indexed="64"/>
      </right>
      <top style="dotted">
        <color indexed="64"/>
      </top>
      <bottom style="medium">
        <color indexed="64"/>
      </bottom>
      <diagonal/>
    </border>
    <border>
      <left style="thin">
        <color indexed="64"/>
      </left>
      <right style="thick">
        <color indexed="64"/>
      </right>
      <top style="dotted">
        <color indexed="64"/>
      </top>
      <bottom style="medium">
        <color indexed="64"/>
      </bottom>
      <diagonal/>
    </border>
    <border>
      <left style="thick">
        <color indexed="64"/>
      </left>
      <right/>
      <top style="dotted">
        <color indexed="64"/>
      </top>
      <bottom style="medium">
        <color indexed="64"/>
      </bottom>
      <diagonal/>
    </border>
    <border>
      <left style="double">
        <color indexed="64"/>
      </left>
      <right style="medium">
        <color indexed="64"/>
      </right>
      <top style="dotted">
        <color indexed="64"/>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25" fillId="0" borderId="0" applyNumberFormat="0" applyFill="0" applyBorder="0" applyAlignment="0" applyProtection="0"/>
  </cellStyleXfs>
  <cellXfs count="1907">
    <xf numFmtId="0" fontId="0" fillId="0" borderId="0" xfId="0"/>
    <xf numFmtId="0" fontId="3" fillId="0" borderId="0" xfId="0" applyFont="1"/>
    <xf numFmtId="0" fontId="3" fillId="0" borderId="0" xfId="0" applyFont="1" applyAlignment="1">
      <alignment horizontal="right"/>
    </xf>
    <xf numFmtId="0" fontId="3" fillId="2" borderId="1" xfId="0" applyFont="1" applyFill="1" applyBorder="1"/>
    <xf numFmtId="0" fontId="3" fillId="0" borderId="2" xfId="0" applyFont="1" applyBorder="1"/>
    <xf numFmtId="0" fontId="3" fillId="0" borderId="4" xfId="0" applyFont="1" applyBorder="1" applyAlignment="1">
      <alignment vertical="center" wrapText="1"/>
    </xf>
    <xf numFmtId="0" fontId="3" fillId="0" borderId="5" xfId="0" applyFont="1" applyBorder="1" applyAlignment="1">
      <alignment horizontal="center" vertical="center"/>
    </xf>
    <xf numFmtId="38" fontId="3" fillId="0" borderId="0" xfId="0" applyNumberFormat="1" applyFont="1"/>
    <xf numFmtId="0" fontId="3" fillId="0" borderId="7" xfId="0" applyFont="1" applyBorder="1"/>
    <xf numFmtId="0" fontId="3" fillId="0" borderId="3" xfId="0" applyFont="1" applyBorder="1"/>
    <xf numFmtId="0" fontId="3" fillId="0" borderId="9" xfId="0" applyFont="1" applyBorder="1" applyAlignment="1">
      <alignment horizontal="center" vertical="center" wrapText="1"/>
    </xf>
    <xf numFmtId="0" fontId="3" fillId="0" borderId="11" xfId="0" applyFont="1" applyBorder="1"/>
    <xf numFmtId="176" fontId="6" fillId="0" borderId="0" xfId="1" applyNumberFormat="1" applyFont="1" applyBorder="1"/>
    <xf numFmtId="0" fontId="3" fillId="3" borderId="12" xfId="0" applyFont="1" applyFill="1" applyBorder="1"/>
    <xf numFmtId="0" fontId="3" fillId="2" borderId="9"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vertical="center" justifyLastLine="1"/>
    </xf>
    <xf numFmtId="0" fontId="3" fillId="0" borderId="13" xfId="0" applyFont="1" applyBorder="1"/>
    <xf numFmtId="0" fontId="3" fillId="0" borderId="6" xfId="0" applyFont="1" applyBorder="1"/>
    <xf numFmtId="0" fontId="7" fillId="0" borderId="0" xfId="0" applyFont="1"/>
    <xf numFmtId="0" fontId="3" fillId="2" borderId="9"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0" xfId="0" applyFont="1" applyAlignment="1">
      <alignment horizontal="center" vertical="distributed" textRotation="255" justifyLastLine="1"/>
    </xf>
    <xf numFmtId="0" fontId="3" fillId="0" borderId="0" xfId="0" applyFont="1" applyAlignment="1">
      <alignment horizontal="right" vertical="center"/>
    </xf>
    <xf numFmtId="176" fontId="3" fillId="0" borderId="0" xfId="1" applyNumberFormat="1" applyFont="1" applyBorder="1"/>
    <xf numFmtId="0" fontId="3" fillId="4" borderId="0" xfId="0" applyFont="1" applyFill="1"/>
    <xf numFmtId="0" fontId="10" fillId="0" borderId="0" xfId="0" applyFont="1"/>
    <xf numFmtId="0" fontId="3" fillId="0" borderId="0" xfId="0" applyFont="1" applyAlignment="1">
      <alignment horizontal="center" vertical="center" wrapText="1"/>
    </xf>
    <xf numFmtId="176" fontId="9" fillId="0" borderId="0" xfId="1" applyNumberFormat="1" applyFont="1" applyBorder="1"/>
    <xf numFmtId="0" fontId="3" fillId="5" borderId="17" xfId="0" applyFont="1" applyFill="1" applyBorder="1" applyAlignment="1">
      <alignment horizontal="left" vertical="center"/>
    </xf>
    <xf numFmtId="0" fontId="3"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3" fillId="0" borderId="9" xfId="0" applyFont="1" applyBorder="1" applyAlignment="1">
      <alignment horizontal="center"/>
    </xf>
    <xf numFmtId="38" fontId="4" fillId="0" borderId="0" xfId="0" applyNumberFormat="1" applyFont="1" applyAlignment="1">
      <alignment horizontal="right"/>
    </xf>
    <xf numFmtId="38" fontId="3" fillId="0" borderId="0" xfId="0" applyNumberFormat="1" applyFont="1" applyAlignment="1">
      <alignment horizontal="right"/>
    </xf>
    <xf numFmtId="0" fontId="3" fillId="0" borderId="4" xfId="0" applyFont="1" applyBorder="1"/>
    <xf numFmtId="0" fontId="3" fillId="0" borderId="15" xfId="0" applyFont="1" applyBorder="1"/>
    <xf numFmtId="0" fontId="3" fillId="0" borderId="18" xfId="0" applyFont="1" applyBorder="1"/>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0" fontId="3" fillId="0" borderId="3" xfId="0" applyFont="1" applyBorder="1" applyAlignment="1">
      <alignment vertical="center" wrapText="1"/>
    </xf>
    <xf numFmtId="176" fontId="3" fillId="0" borderId="0" xfId="0" applyNumberFormat="1" applyFont="1"/>
    <xf numFmtId="0" fontId="3" fillId="0" borderId="4" xfId="0" applyFont="1" applyBorder="1" applyAlignment="1">
      <alignment horizontal="center" vertical="center" wrapText="1"/>
    </xf>
    <xf numFmtId="38" fontId="4" fillId="0" borderId="34" xfId="2" applyFont="1" applyFill="1" applyBorder="1" applyAlignment="1">
      <alignment horizontal="right"/>
    </xf>
    <xf numFmtId="38" fontId="4" fillId="0" borderId="35" xfId="2" applyFont="1" applyFill="1" applyBorder="1" applyAlignment="1">
      <alignment horizontal="right"/>
    </xf>
    <xf numFmtId="0" fontId="6" fillId="0" borderId="0" xfId="0" applyFont="1" applyAlignment="1">
      <alignment horizontal="left"/>
    </xf>
    <xf numFmtId="0" fontId="12" fillId="0" borderId="44" xfId="0" applyFont="1" applyBorder="1" applyAlignment="1">
      <alignment horizontal="right"/>
    </xf>
    <xf numFmtId="0" fontId="12" fillId="0" borderId="45" xfId="0" applyFont="1" applyBorder="1" applyAlignment="1">
      <alignment horizontal="right"/>
    </xf>
    <xf numFmtId="176" fontId="3" fillId="0" borderId="4" xfId="1" applyNumberFormat="1" applyFont="1" applyBorder="1"/>
    <xf numFmtId="0" fontId="12" fillId="0" borderId="48" xfId="0" applyFont="1" applyBorder="1"/>
    <xf numFmtId="0" fontId="12" fillId="0" borderId="3" xfId="0" applyFont="1" applyBorder="1"/>
    <xf numFmtId="0" fontId="12" fillId="0" borderId="52" xfId="0" applyFont="1" applyBorder="1"/>
    <xf numFmtId="0" fontId="12" fillId="0" borderId="4" xfId="0" applyFont="1" applyBorder="1"/>
    <xf numFmtId="0" fontId="12" fillId="0" borderId="8" xfId="0" applyFont="1" applyBorder="1"/>
    <xf numFmtId="0" fontId="3" fillId="0" borderId="77" xfId="0" applyFont="1" applyBorder="1" applyAlignment="1">
      <alignment horizontal="right" wrapText="1"/>
    </xf>
    <xf numFmtId="0" fontId="3" fillId="0" borderId="77" xfId="0" applyFont="1" applyBorder="1"/>
    <xf numFmtId="0" fontId="3" fillId="0" borderId="34" xfId="0" applyFont="1" applyBorder="1" applyAlignment="1">
      <alignment horizontal="right" wrapText="1"/>
    </xf>
    <xf numFmtId="0" fontId="3" fillId="0" borderId="34" xfId="0" applyFont="1" applyBorder="1"/>
    <xf numFmtId="0" fontId="3" fillId="0" borderId="35" xfId="0" applyFont="1" applyBorder="1"/>
    <xf numFmtId="0" fontId="3" fillId="0" borderId="48" xfId="0" applyFont="1" applyBorder="1"/>
    <xf numFmtId="0" fontId="3" fillId="0" borderId="52" xfId="0" applyFont="1" applyBorder="1"/>
    <xf numFmtId="0" fontId="3" fillId="0" borderId="56" xfId="0" applyFont="1" applyBorder="1"/>
    <xf numFmtId="176" fontId="3" fillId="0" borderId="60" xfId="1" applyNumberFormat="1" applyFont="1" applyBorder="1"/>
    <xf numFmtId="176" fontId="3" fillId="0" borderId="52" xfId="1" applyNumberFormat="1" applyFont="1" applyBorder="1"/>
    <xf numFmtId="176" fontId="3" fillId="0" borderId="30" xfId="1" applyNumberFormat="1" applyFont="1" applyBorder="1"/>
    <xf numFmtId="177" fontId="6" fillId="0" borderId="10" xfId="1" applyNumberFormat="1" applyFont="1" applyBorder="1" applyAlignment="1">
      <alignment vertical="center"/>
    </xf>
    <xf numFmtId="177" fontId="6" fillId="0" borderId="5" xfId="1" applyNumberFormat="1"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5" xfId="0" applyFont="1" applyBorder="1" applyAlignment="1">
      <alignment horizontal="right" wrapText="1"/>
    </xf>
    <xf numFmtId="0" fontId="3" fillId="0" borderId="8" xfId="0" applyFont="1" applyBorder="1"/>
    <xf numFmtId="176" fontId="3" fillId="0" borderId="22" xfId="1" applyNumberFormat="1" applyFont="1" applyBorder="1"/>
    <xf numFmtId="0" fontId="3" fillId="0" borderId="82" xfId="0" applyFont="1" applyBorder="1"/>
    <xf numFmtId="0" fontId="4" fillId="0" borderId="0" xfId="0" applyFont="1" applyAlignment="1">
      <alignment horizontal="left"/>
    </xf>
    <xf numFmtId="0" fontId="8" fillId="0" borderId="0" xfId="0" applyFont="1" applyAlignment="1">
      <alignment horizontal="left"/>
    </xf>
    <xf numFmtId="0" fontId="6" fillId="0" borderId="0" xfId="0" applyFont="1" applyAlignment="1">
      <alignment horizontal="right"/>
    </xf>
    <xf numFmtId="0" fontId="6" fillId="0" borderId="7" xfId="0" applyFont="1" applyBorder="1" applyAlignment="1">
      <alignment horizontal="center" vertical="center"/>
    </xf>
    <xf numFmtId="0" fontId="6" fillId="2" borderId="9" xfId="0" applyFont="1" applyFill="1" applyBorder="1" applyAlignment="1">
      <alignment horizontal="center" vertical="center" wrapText="1"/>
    </xf>
    <xf numFmtId="0" fontId="6" fillId="3" borderId="12" xfId="0" applyFont="1" applyFill="1" applyBorder="1"/>
    <xf numFmtId="0" fontId="6" fillId="3" borderId="83" xfId="0" applyFont="1" applyFill="1" applyBorder="1"/>
    <xf numFmtId="0" fontId="6" fillId="0" borderId="1" xfId="0" applyFont="1" applyBorder="1" applyAlignment="1">
      <alignment horizontal="center" vertical="center"/>
    </xf>
    <xf numFmtId="0" fontId="6" fillId="2" borderId="84" xfId="0" applyFont="1" applyFill="1" applyBorder="1" applyAlignment="1">
      <alignment horizontal="center" vertical="center" wrapText="1"/>
    </xf>
    <xf numFmtId="0" fontId="3" fillId="0" borderId="85" xfId="0" applyFont="1" applyBorder="1"/>
    <xf numFmtId="0" fontId="3" fillId="0" borderId="85" xfId="0" applyFont="1" applyBorder="1" applyAlignment="1">
      <alignment horizontal="center" vertical="center" wrapText="1"/>
    </xf>
    <xf numFmtId="0" fontId="12" fillId="0" borderId="2" xfId="0" applyFont="1" applyBorder="1"/>
    <xf numFmtId="0" fontId="12" fillId="0" borderId="11" xfId="0" applyFont="1" applyBorder="1"/>
    <xf numFmtId="0" fontId="12" fillId="0" borderId="88" xfId="0" applyFont="1" applyBorder="1"/>
    <xf numFmtId="0" fontId="12" fillId="0" borderId="44" xfId="0" applyFont="1" applyBorder="1"/>
    <xf numFmtId="0" fontId="12" fillId="0" borderId="45" xfId="0" applyFont="1" applyBorder="1"/>
    <xf numFmtId="0" fontId="12" fillId="0" borderId="79" xfId="0" applyFont="1" applyBorder="1"/>
    <xf numFmtId="176" fontId="3" fillId="0" borderId="0" xfId="1" applyNumberFormat="1" applyFont="1"/>
    <xf numFmtId="176" fontId="3" fillId="0" borderId="0" xfId="1" applyNumberFormat="1" applyFont="1" applyAlignment="1">
      <alignment horizontal="right"/>
    </xf>
    <xf numFmtId="0" fontId="3" fillId="0" borderId="0" xfId="1" applyNumberFormat="1" applyFont="1"/>
    <xf numFmtId="0" fontId="6" fillId="0" borderId="5" xfId="0" applyFont="1" applyBorder="1" applyAlignment="1">
      <alignment horizontal="center" vertical="center" wrapText="1"/>
    </xf>
    <xf numFmtId="0" fontId="3" fillId="0" borderId="13" xfId="0" applyFont="1" applyBorder="1" applyAlignment="1">
      <alignment horizontal="center" vertical="top" wrapText="1"/>
    </xf>
    <xf numFmtId="0" fontId="6" fillId="0" borderId="17" xfId="0" applyFont="1" applyBorder="1" applyAlignment="1">
      <alignment horizontal="center" vertical="center" wrapText="1"/>
    </xf>
    <xf numFmtId="0" fontId="3" fillId="0" borderId="7" xfId="0" applyFont="1" applyBorder="1" applyAlignment="1">
      <alignment horizontal="center" vertical="top" wrapText="1"/>
    </xf>
    <xf numFmtId="176" fontId="3" fillId="0" borderId="72" xfId="1" applyNumberFormat="1" applyFont="1" applyBorder="1"/>
    <xf numFmtId="0" fontId="3" fillId="0" borderId="0" xfId="0" applyFont="1" applyAlignment="1">
      <alignment wrapText="1"/>
    </xf>
    <xf numFmtId="0" fontId="3" fillId="0" borderId="0" xfId="0" applyFont="1" applyAlignment="1">
      <alignment horizontal="right" wrapText="1"/>
    </xf>
    <xf numFmtId="0" fontId="3" fillId="0" borderId="0" xfId="0" applyFont="1" applyAlignment="1">
      <alignment horizontal="center" vertical="center" textRotation="255"/>
    </xf>
    <xf numFmtId="0" fontId="3" fillId="0" borderId="0" xfId="0" applyFont="1" applyAlignment="1">
      <alignment horizontal="center" vertical="center" textRotation="255" wrapText="1"/>
    </xf>
    <xf numFmtId="0" fontId="3" fillId="0" borderId="54"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38" fontId="4" fillId="0" borderId="101" xfId="2" applyFont="1" applyFill="1" applyBorder="1" applyAlignment="1">
      <alignment horizontal="right" wrapText="1"/>
    </xf>
    <xf numFmtId="38" fontId="4" fillId="0" borderId="34" xfId="2" applyFont="1" applyFill="1" applyBorder="1" applyAlignment="1">
      <alignment horizontal="right" wrapText="1"/>
    </xf>
    <xf numFmtId="38" fontId="4" fillId="0" borderId="102" xfId="2" applyFont="1" applyFill="1" applyBorder="1" applyAlignment="1">
      <alignment horizontal="right" wrapText="1"/>
    </xf>
    <xf numFmtId="38" fontId="4" fillId="0" borderId="103" xfId="2" applyFont="1" applyFill="1" applyBorder="1" applyAlignment="1">
      <alignment horizontal="right" wrapText="1"/>
    </xf>
    <xf numFmtId="38" fontId="4" fillId="0" borderId="104" xfId="2" applyFont="1" applyFill="1" applyBorder="1" applyAlignment="1">
      <alignment horizontal="right" wrapText="1"/>
    </xf>
    <xf numFmtId="176" fontId="5" fillId="0" borderId="22" xfId="0" applyNumberFormat="1" applyFont="1" applyBorder="1"/>
    <xf numFmtId="49" fontId="5" fillId="0" borderId="10" xfId="0" applyNumberFormat="1" applyFont="1" applyBorder="1" applyAlignment="1">
      <alignment horizontal="right"/>
    </xf>
    <xf numFmtId="38" fontId="4" fillId="0" borderId="77" xfId="2" applyFont="1" applyFill="1" applyBorder="1" applyAlignment="1">
      <alignment horizontal="right"/>
    </xf>
    <xf numFmtId="38" fontId="4" fillId="0" borderId="107" xfId="2" applyFont="1" applyFill="1" applyBorder="1" applyAlignment="1">
      <alignment horizontal="right" wrapText="1"/>
    </xf>
    <xf numFmtId="38" fontId="4" fillId="0" borderId="77" xfId="2" applyFont="1" applyFill="1" applyBorder="1" applyAlignment="1">
      <alignment horizontal="right" wrapText="1"/>
    </xf>
    <xf numFmtId="38" fontId="4" fillId="0" borderId="78" xfId="2" applyFont="1" applyFill="1" applyBorder="1" applyAlignment="1">
      <alignment horizontal="right" wrapText="1"/>
    </xf>
    <xf numFmtId="38" fontId="4" fillId="0" borderId="108" xfId="2" applyFont="1" applyFill="1" applyBorder="1" applyAlignment="1">
      <alignment horizontal="right" wrapText="1"/>
    </xf>
    <xf numFmtId="49" fontId="5" fillId="0" borderId="23" xfId="0" applyNumberFormat="1" applyFont="1" applyBorder="1" applyAlignment="1">
      <alignment horizontal="right"/>
    </xf>
    <xf numFmtId="49" fontId="5" fillId="0" borderId="24" xfId="0" applyNumberFormat="1" applyFont="1" applyBorder="1" applyAlignment="1">
      <alignment horizontal="right"/>
    </xf>
    <xf numFmtId="38" fontId="4" fillId="0" borderId="35" xfId="2" applyFont="1" applyFill="1" applyBorder="1" applyAlignment="1">
      <alignment horizontal="right" wrapText="1"/>
    </xf>
    <xf numFmtId="38" fontId="4" fillId="0" borderId="112" xfId="2" applyFont="1" applyFill="1" applyBorder="1" applyAlignment="1">
      <alignment horizontal="right" wrapText="1"/>
    </xf>
    <xf numFmtId="38" fontId="4" fillId="0" borderId="113" xfId="2" applyFont="1" applyFill="1" applyBorder="1" applyAlignment="1">
      <alignment horizontal="right" wrapText="1"/>
    </xf>
    <xf numFmtId="38" fontId="4" fillId="0" borderId="76" xfId="2" applyFont="1" applyFill="1" applyBorder="1" applyAlignment="1">
      <alignment horizontal="right" wrapText="1"/>
    </xf>
    <xf numFmtId="38" fontId="4" fillId="0" borderId="0" xfId="0" applyNumberFormat="1" applyFont="1" applyAlignment="1">
      <alignment horizontal="right" wrapText="1"/>
    </xf>
    <xf numFmtId="0" fontId="12" fillId="0" borderId="79" xfId="0" applyFont="1" applyBorder="1" applyAlignment="1">
      <alignment horizontal="right"/>
    </xf>
    <xf numFmtId="0" fontId="6" fillId="4" borderId="92" xfId="0" applyFont="1" applyFill="1" applyBorder="1"/>
    <xf numFmtId="0" fontId="3" fillId="4" borderId="12" xfId="0" applyFont="1" applyFill="1" applyBorder="1"/>
    <xf numFmtId="0" fontId="6" fillId="4" borderId="12" xfId="0" applyFont="1" applyFill="1" applyBorder="1"/>
    <xf numFmtId="0" fontId="6" fillId="4" borderId="13" xfId="0" applyFont="1" applyFill="1" applyBorder="1" applyAlignment="1">
      <alignment horizontal="center" vertical="center"/>
    </xf>
    <xf numFmtId="0" fontId="3" fillId="4" borderId="0" xfId="0" applyFont="1" applyFill="1" applyAlignment="1">
      <alignment horizontal="center" vertical="center"/>
    </xf>
    <xf numFmtId="0" fontId="6" fillId="4" borderId="0" xfId="0" applyFont="1" applyFill="1" applyAlignment="1">
      <alignment horizontal="center" vertical="center"/>
    </xf>
    <xf numFmtId="0" fontId="3" fillId="2" borderId="12" xfId="0" applyFont="1" applyFill="1" applyBorder="1"/>
    <xf numFmtId="0" fontId="6" fillId="2" borderId="83" xfId="0" applyFont="1" applyFill="1" applyBorder="1" applyAlignment="1">
      <alignment vertical="center" wrapText="1"/>
    </xf>
    <xf numFmtId="0" fontId="6" fillId="2" borderId="13" xfId="0" applyFont="1" applyFill="1" applyBorder="1" applyAlignment="1">
      <alignment vertical="center" wrapText="1"/>
    </xf>
    <xf numFmtId="0" fontId="6" fillId="2" borderId="28" xfId="0" applyFont="1" applyFill="1" applyBorder="1" applyAlignment="1">
      <alignment vertical="center"/>
    </xf>
    <xf numFmtId="0" fontId="3" fillId="0" borderId="79" xfId="0" applyFont="1" applyBorder="1"/>
    <xf numFmtId="0" fontId="3" fillId="0" borderId="45" xfId="0" applyFont="1" applyBorder="1"/>
    <xf numFmtId="0" fontId="3" fillId="0" borderId="44" xfId="0" applyFont="1" applyBorder="1"/>
    <xf numFmtId="0" fontId="3" fillId="0" borderId="0" xfId="0" applyFont="1" applyAlignment="1">
      <alignment vertical="center" wrapText="1"/>
    </xf>
    <xf numFmtId="0" fontId="12" fillId="0" borderId="120" xfId="0" applyFont="1" applyBorder="1" applyAlignment="1">
      <alignment horizontal="right"/>
    </xf>
    <xf numFmtId="176" fontId="12" fillId="0" borderId="120" xfId="0" applyNumberFormat="1" applyFont="1" applyBorder="1"/>
    <xf numFmtId="176" fontId="12" fillId="0" borderId="114" xfId="0" applyNumberFormat="1" applyFont="1" applyBorder="1"/>
    <xf numFmtId="176" fontId="12" fillId="0" borderId="121" xfId="0" applyNumberFormat="1" applyFont="1" applyBorder="1"/>
    <xf numFmtId="176" fontId="12" fillId="0" borderId="98" xfId="0" applyNumberFormat="1" applyFont="1" applyBorder="1"/>
    <xf numFmtId="0" fontId="12" fillId="0" borderId="100" xfId="0" applyFont="1" applyBorder="1" applyAlignment="1">
      <alignment horizontal="right"/>
    </xf>
    <xf numFmtId="0" fontId="12" fillId="0" borderId="95" xfId="0" applyFont="1" applyBorder="1" applyAlignment="1">
      <alignment horizontal="right"/>
    </xf>
    <xf numFmtId="176" fontId="12" fillId="0" borderId="109" xfId="0" applyNumberFormat="1" applyFont="1" applyBorder="1"/>
    <xf numFmtId="176" fontId="12" fillId="0" borderId="95" xfId="0" applyNumberFormat="1" applyFont="1" applyBorder="1"/>
    <xf numFmtId="0" fontId="3" fillId="0" borderId="78" xfId="0" applyFont="1" applyBorder="1"/>
    <xf numFmtId="0" fontId="3" fillId="0" borderId="102" xfId="0" applyFont="1" applyBorder="1"/>
    <xf numFmtId="0" fontId="3" fillId="0" borderId="0" xfId="0" applyFont="1" applyAlignment="1">
      <alignment horizontal="center" vertical="center"/>
    </xf>
    <xf numFmtId="176" fontId="3" fillId="0" borderId="60" xfId="0" applyNumberFormat="1" applyFont="1" applyBorder="1" applyAlignment="1">
      <alignment horizontal="right"/>
    </xf>
    <xf numFmtId="176" fontId="3" fillId="0" borderId="10" xfId="1" applyNumberFormat="1" applyFont="1" applyFill="1" applyBorder="1" applyAlignment="1">
      <alignment horizontal="right"/>
    </xf>
    <xf numFmtId="176" fontId="3" fillId="0" borderId="60" xfId="1" applyNumberFormat="1" applyFont="1" applyFill="1" applyBorder="1" applyAlignment="1">
      <alignment horizontal="right"/>
    </xf>
    <xf numFmtId="176" fontId="3" fillId="0" borderId="30" xfId="0" applyNumberFormat="1" applyFont="1" applyBorder="1" applyAlignment="1">
      <alignment horizontal="right"/>
    </xf>
    <xf numFmtId="176" fontId="3" fillId="0" borderId="23" xfId="1" applyNumberFormat="1" applyFont="1" applyFill="1" applyBorder="1" applyAlignment="1">
      <alignment horizontal="right"/>
    </xf>
    <xf numFmtId="176" fontId="3" fillId="0" borderId="109" xfId="0" applyNumberFormat="1" applyFont="1" applyBorder="1" applyAlignment="1">
      <alignment horizontal="right"/>
    </xf>
    <xf numFmtId="176" fontId="3" fillId="0" borderId="109" xfId="1" applyNumberFormat="1" applyFont="1" applyFill="1" applyBorder="1" applyAlignment="1">
      <alignment horizontal="right"/>
    </xf>
    <xf numFmtId="38" fontId="3" fillId="0" borderId="34" xfId="2" applyFont="1" applyFill="1" applyBorder="1" applyAlignment="1">
      <alignment horizontal="right"/>
    </xf>
    <xf numFmtId="38" fontId="3" fillId="0" borderId="35" xfId="2" applyFont="1" applyFill="1" applyBorder="1" applyAlignment="1">
      <alignment horizontal="right"/>
    </xf>
    <xf numFmtId="176" fontId="3" fillId="0" borderId="117" xfId="0" applyNumberFormat="1" applyFont="1" applyBorder="1" applyAlignment="1">
      <alignment horizontal="right"/>
    </xf>
    <xf numFmtId="176" fontId="3" fillId="0" borderId="24" xfId="1" applyNumberFormat="1" applyFont="1" applyFill="1" applyBorder="1" applyAlignment="1">
      <alignment horizontal="right"/>
    </xf>
    <xf numFmtId="176" fontId="3" fillId="0" borderId="117" xfId="1" applyNumberFormat="1" applyFont="1" applyFill="1" applyBorder="1" applyAlignment="1">
      <alignment horizontal="right"/>
    </xf>
    <xf numFmtId="38" fontId="3" fillId="0" borderId="113" xfId="2" applyFont="1" applyFill="1" applyBorder="1" applyAlignment="1">
      <alignment horizontal="right"/>
    </xf>
    <xf numFmtId="0" fontId="6" fillId="0" borderId="9" xfId="0" applyFont="1" applyBorder="1" applyAlignment="1">
      <alignment horizontal="center" vertical="center" textRotation="255" wrapText="1" shrinkToFit="1"/>
    </xf>
    <xf numFmtId="0" fontId="4" fillId="0" borderId="9" xfId="0" applyFont="1" applyBorder="1" applyAlignment="1">
      <alignment horizontal="center" vertical="center" wrapText="1"/>
    </xf>
    <xf numFmtId="38" fontId="4" fillId="0" borderId="0" xfId="2" applyFont="1" applyFill="1" applyBorder="1" applyAlignment="1">
      <alignment horizontal="right" vertical="center"/>
    </xf>
    <xf numFmtId="176" fontId="5" fillId="0" borderId="0" xfId="1" applyNumberFormat="1" applyFont="1" applyFill="1" applyBorder="1" applyAlignment="1">
      <alignment horizontal="right" vertical="center"/>
    </xf>
    <xf numFmtId="0" fontId="4" fillId="0" borderId="17" xfId="0" applyFont="1" applyBorder="1" applyAlignment="1">
      <alignment horizontal="center" vertical="center" wrapText="1"/>
    </xf>
    <xf numFmtId="176" fontId="12" fillId="0" borderId="111" xfId="0" applyNumberFormat="1" applyFont="1" applyBorder="1"/>
    <xf numFmtId="176" fontId="12" fillId="0" borderId="23" xfId="0" applyNumberFormat="1" applyFont="1" applyBorder="1"/>
    <xf numFmtId="176" fontId="12" fillId="0" borderId="96" xfId="0" applyNumberFormat="1" applyFont="1" applyBorder="1"/>
    <xf numFmtId="38" fontId="4" fillId="0" borderId="102" xfId="2" applyFont="1" applyFill="1" applyBorder="1" applyAlignment="1">
      <alignment horizontal="right"/>
    </xf>
    <xf numFmtId="38" fontId="4" fillId="0" borderId="78" xfId="2" applyFont="1" applyFill="1" applyBorder="1" applyAlignment="1">
      <alignment horizontal="right"/>
    </xf>
    <xf numFmtId="38" fontId="4" fillId="0" borderId="76" xfId="2" applyFont="1" applyFill="1" applyBorder="1" applyAlignment="1">
      <alignment horizontal="right"/>
    </xf>
    <xf numFmtId="0" fontId="3" fillId="0" borderId="123" xfId="0" applyFont="1" applyBorder="1" applyAlignment="1">
      <alignment horizontal="center" vertical="top" textRotation="255" wrapText="1"/>
    </xf>
    <xf numFmtId="0" fontId="3" fillId="0" borderId="124" xfId="0" applyFont="1" applyBorder="1" applyAlignment="1">
      <alignment wrapText="1"/>
    </xf>
    <xf numFmtId="0" fontId="3" fillId="0" borderId="125" xfId="0" applyFont="1" applyBorder="1" applyAlignment="1">
      <alignment wrapText="1"/>
    </xf>
    <xf numFmtId="0" fontId="3" fillId="0" borderId="126" xfId="0" applyFont="1" applyBorder="1" applyAlignment="1">
      <alignment horizontal="center" vertical="top" textRotation="255" wrapText="1"/>
    </xf>
    <xf numFmtId="0" fontId="3" fillId="0" borderId="127" xfId="0" applyFont="1" applyBorder="1" applyAlignment="1">
      <alignment wrapText="1"/>
    </xf>
    <xf numFmtId="0" fontId="3" fillId="0" borderId="127" xfId="0" applyFont="1" applyBorder="1" applyAlignment="1">
      <alignment horizontal="center" vertical="center" textRotation="255" wrapText="1"/>
    </xf>
    <xf numFmtId="0" fontId="3" fillId="0" borderId="128" xfId="0" applyFont="1" applyBorder="1" applyAlignment="1">
      <alignment horizontal="center" vertical="center" textRotation="255" wrapText="1"/>
    </xf>
    <xf numFmtId="38" fontId="4" fillId="0" borderId="129" xfId="2" applyFont="1" applyFill="1" applyBorder="1" applyAlignment="1">
      <alignment horizontal="right" wrapText="1"/>
    </xf>
    <xf numFmtId="38" fontId="4" fillId="0" borderId="130" xfId="2" applyFont="1" applyFill="1" applyBorder="1" applyAlignment="1">
      <alignment horizontal="right" wrapText="1"/>
    </xf>
    <xf numFmtId="38" fontId="4" fillId="0" borderId="135" xfId="2" applyFont="1" applyFill="1" applyBorder="1" applyAlignment="1">
      <alignment horizontal="right" wrapText="1"/>
    </xf>
    <xf numFmtId="38" fontId="4" fillId="0" borderId="136" xfId="2" applyFont="1" applyFill="1" applyBorder="1" applyAlignment="1">
      <alignment horizontal="right" wrapText="1"/>
    </xf>
    <xf numFmtId="38" fontId="4" fillId="0" borderId="139" xfId="2" applyFont="1" applyFill="1" applyBorder="1" applyAlignment="1">
      <alignment horizontal="right" wrapText="1"/>
    </xf>
    <xf numFmtId="38" fontId="4" fillId="0" borderId="140" xfId="2" applyFont="1" applyFill="1" applyBorder="1" applyAlignment="1">
      <alignment horizontal="right" wrapText="1"/>
    </xf>
    <xf numFmtId="0" fontId="3" fillId="0" borderId="146" xfId="0" applyFont="1" applyBorder="1" applyAlignment="1">
      <alignment wrapText="1"/>
    </xf>
    <xf numFmtId="0" fontId="3" fillId="0" borderId="124" xfId="0" applyFont="1" applyBorder="1" applyAlignment="1">
      <alignment horizontal="right" wrapText="1"/>
    </xf>
    <xf numFmtId="0" fontId="3" fillId="0" borderId="146" xfId="0" applyFont="1" applyBorder="1"/>
    <xf numFmtId="0" fontId="3" fillId="0" borderId="147" xfId="0" applyFont="1" applyBorder="1"/>
    <xf numFmtId="38" fontId="4" fillId="0" borderId="148" xfId="2" applyFont="1" applyFill="1" applyBorder="1" applyAlignment="1">
      <alignment horizontal="right" wrapText="1"/>
    </xf>
    <xf numFmtId="38" fontId="4" fillId="0" borderId="149" xfId="2" applyFont="1" applyFill="1" applyBorder="1" applyAlignment="1">
      <alignment horizontal="right"/>
    </xf>
    <xf numFmtId="38" fontId="4" fillId="0" borderId="153" xfId="2" applyFont="1" applyFill="1" applyBorder="1" applyAlignment="1">
      <alignment horizontal="right" wrapText="1"/>
    </xf>
    <xf numFmtId="38" fontId="4" fillId="0" borderId="136" xfId="2" applyFont="1" applyFill="1" applyBorder="1" applyAlignment="1">
      <alignment horizontal="right"/>
    </xf>
    <xf numFmtId="38" fontId="4" fillId="0" borderId="130" xfId="2" applyFont="1" applyFill="1" applyBorder="1" applyAlignment="1">
      <alignment horizontal="right"/>
    </xf>
    <xf numFmtId="38" fontId="4" fillId="0" borderId="156" xfId="2" applyFont="1" applyFill="1" applyBorder="1" applyAlignment="1">
      <alignment horizontal="right" wrapText="1"/>
    </xf>
    <xf numFmtId="38" fontId="4" fillId="0" borderId="140" xfId="2" applyFont="1" applyFill="1" applyBorder="1" applyAlignment="1">
      <alignment horizontal="right"/>
    </xf>
    <xf numFmtId="0" fontId="3" fillId="2" borderId="92" xfId="0" applyFont="1" applyFill="1" applyBorder="1" applyAlignment="1">
      <alignment horizontal="center" vertical="top" textRotation="255" wrapText="1"/>
    </xf>
    <xf numFmtId="0" fontId="3" fillId="2" borderId="12" xfId="0" applyFont="1" applyFill="1" applyBorder="1" applyAlignment="1">
      <alignment wrapText="1"/>
    </xf>
    <xf numFmtId="0" fontId="3" fillId="2" borderId="85" xfId="0" applyFont="1" applyFill="1" applyBorder="1" applyAlignment="1">
      <alignment horizontal="center" vertical="top" textRotation="255" wrapText="1"/>
    </xf>
    <xf numFmtId="0" fontId="3" fillId="2" borderId="0" xfId="0" applyFont="1" applyFill="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3" borderId="7" xfId="0" applyFont="1" applyFill="1" applyBorder="1" applyAlignment="1">
      <alignment horizontal="center" vertical="top" textRotation="255"/>
    </xf>
    <xf numFmtId="0" fontId="3" fillId="3" borderId="1" xfId="0" applyFont="1" applyFill="1" applyBorder="1" applyAlignment="1">
      <alignment horizontal="right"/>
    </xf>
    <xf numFmtId="0" fontId="3" fillId="3" borderId="6" xfId="0" applyFont="1" applyFill="1" applyBorder="1" applyAlignment="1">
      <alignment horizontal="center" vertical="top" textRotation="255"/>
    </xf>
    <xf numFmtId="0" fontId="3" fillId="3" borderId="0" xfId="0" applyFont="1" applyFill="1" applyAlignment="1">
      <alignment horizontal="center" vertical="center" textRotation="255"/>
    </xf>
    <xf numFmtId="0" fontId="3" fillId="3" borderId="13" xfId="0" applyFont="1" applyFill="1" applyBorder="1" applyAlignment="1">
      <alignment horizontal="center" vertical="center" textRotation="255"/>
    </xf>
    <xf numFmtId="0" fontId="3" fillId="3" borderId="1" xfId="0" applyFont="1" applyFill="1" applyBorder="1" applyAlignment="1">
      <alignment wrapText="1"/>
    </xf>
    <xf numFmtId="0" fontId="3" fillId="3" borderId="1" xfId="0" applyFont="1" applyFill="1" applyBorder="1" applyAlignment="1">
      <alignment horizontal="right" wrapText="1"/>
    </xf>
    <xf numFmtId="0" fontId="3" fillId="3" borderId="1" xfId="0" applyFont="1" applyFill="1" applyBorder="1"/>
    <xf numFmtId="0" fontId="3" fillId="3" borderId="2" xfId="0" applyFont="1" applyFill="1" applyBorder="1"/>
    <xf numFmtId="0" fontId="3" fillId="2" borderId="162" xfId="0" applyFont="1" applyFill="1" applyBorder="1"/>
    <xf numFmtId="0" fontId="3" fillId="2" borderId="0" xfId="0" applyFont="1" applyFill="1" applyAlignment="1">
      <alignment horizontal="center" vertical="center" textRotation="255"/>
    </xf>
    <xf numFmtId="0" fontId="3" fillId="2" borderId="127"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28" xfId="0" applyFont="1" applyFill="1" applyBorder="1" applyAlignment="1">
      <alignment horizontal="center" vertical="center" textRotation="255"/>
    </xf>
    <xf numFmtId="0" fontId="3" fillId="2" borderId="12" xfId="0" applyFont="1" applyFill="1" applyBorder="1" applyAlignment="1">
      <alignment horizontal="center" vertical="top" textRotation="255" wrapText="1"/>
    </xf>
    <xf numFmtId="0" fontId="3" fillId="2" borderId="83" xfId="0" applyFont="1" applyFill="1" applyBorder="1" applyAlignment="1">
      <alignment wrapText="1"/>
    </xf>
    <xf numFmtId="38" fontId="4" fillId="0" borderId="119" xfId="2" applyFont="1" applyFill="1" applyBorder="1" applyAlignment="1">
      <alignment horizontal="right" wrapText="1"/>
    </xf>
    <xf numFmtId="38" fontId="4" fillId="0" borderId="163" xfId="2" applyFont="1" applyFill="1" applyBorder="1" applyAlignment="1">
      <alignment horizontal="right" wrapText="1"/>
    </xf>
    <xf numFmtId="38" fontId="4" fillId="0" borderId="164" xfId="2" applyFont="1" applyFill="1" applyBorder="1" applyAlignment="1">
      <alignment horizontal="right" wrapText="1"/>
    </xf>
    <xf numFmtId="0" fontId="3" fillId="0" borderId="7" xfId="0" applyFont="1" applyBorder="1" applyAlignment="1">
      <alignment horizontal="center" vertical="top" textRotation="255" wrapText="1"/>
    </xf>
    <xf numFmtId="0" fontId="3" fillId="0" borderId="1"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176" fontId="3" fillId="0" borderId="81" xfId="1" applyNumberFormat="1" applyFont="1" applyBorder="1"/>
    <xf numFmtId="176" fontId="3" fillId="0" borderId="6" xfId="1" applyNumberFormat="1" applyFont="1" applyBorder="1"/>
    <xf numFmtId="0" fontId="3" fillId="0" borderId="7" xfId="0" applyFont="1" applyBorder="1" applyAlignment="1">
      <alignment vertical="center"/>
    </xf>
    <xf numFmtId="0" fontId="3" fillId="0" borderId="81" xfId="0" applyFont="1" applyBorder="1" applyAlignment="1">
      <alignment horizontal="right" vertical="center" wrapText="1"/>
    </xf>
    <xf numFmtId="0" fontId="3" fillId="0" borderId="15" xfId="0" applyFont="1" applyBorder="1" applyAlignment="1">
      <alignment vertical="center"/>
    </xf>
    <xf numFmtId="0" fontId="3" fillId="4" borderId="12"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83" xfId="0" applyFont="1" applyFill="1" applyBorder="1" applyAlignment="1">
      <alignment horizontal="center" vertical="center"/>
    </xf>
    <xf numFmtId="0" fontId="3" fillId="0" borderId="102" xfId="0" applyFont="1" applyBorder="1" applyAlignment="1">
      <alignment horizontal="right"/>
    </xf>
    <xf numFmtId="0" fontId="3" fillId="0" borderId="78" xfId="0" applyFont="1" applyBorder="1" applyAlignment="1">
      <alignment horizontal="right" wrapText="1"/>
    </xf>
    <xf numFmtId="0" fontId="3" fillId="0" borderId="102" xfId="0" applyFont="1" applyBorder="1" applyAlignment="1">
      <alignment horizontal="right" wrapText="1"/>
    </xf>
    <xf numFmtId="0" fontId="6" fillId="0" borderId="27" xfId="0" applyFont="1" applyBorder="1" applyAlignment="1">
      <alignment horizontal="center" vertical="center" wrapText="1"/>
    </xf>
    <xf numFmtId="0" fontId="4" fillId="2" borderId="84" xfId="0" applyFont="1" applyFill="1" applyBorder="1" applyAlignment="1">
      <alignment horizontal="center" vertical="center" wrapText="1"/>
    </xf>
    <xf numFmtId="0" fontId="3" fillId="0" borderId="51" xfId="0" applyFont="1" applyBorder="1"/>
    <xf numFmtId="176" fontId="3" fillId="0" borderId="75" xfId="1" applyNumberFormat="1" applyFont="1" applyBorder="1"/>
    <xf numFmtId="176" fontId="3" fillId="0" borderId="55" xfId="1" applyNumberFormat="1" applyFont="1" applyBorder="1"/>
    <xf numFmtId="0" fontId="3" fillId="0" borderId="59" xfId="0" applyFont="1" applyBorder="1"/>
    <xf numFmtId="0" fontId="3" fillId="0" borderId="55" xfId="0" applyFont="1" applyBorder="1"/>
    <xf numFmtId="0" fontId="7" fillId="5" borderId="169" xfId="0" applyFont="1" applyFill="1" applyBorder="1" applyAlignment="1">
      <alignment horizontal="center" vertical="center"/>
    </xf>
    <xf numFmtId="0" fontId="6" fillId="0" borderId="170" xfId="0" applyFont="1" applyBorder="1" applyAlignment="1">
      <alignment horizontal="center" vertical="center" wrapText="1"/>
    </xf>
    <xf numFmtId="0" fontId="3" fillId="0" borderId="92" xfId="0" applyFont="1" applyBorder="1" applyAlignment="1">
      <alignment horizontal="center" vertical="center"/>
    </xf>
    <xf numFmtId="0" fontId="3" fillId="0" borderId="12" xfId="0" applyFont="1" applyBorder="1" applyAlignment="1">
      <alignment horizontal="center" vertical="center"/>
    </xf>
    <xf numFmtId="0" fontId="3" fillId="0" borderId="107" xfId="0" applyFont="1" applyBorder="1" applyAlignment="1">
      <alignment horizontal="right" wrapText="1"/>
    </xf>
    <xf numFmtId="0" fontId="3" fillId="0" borderId="101" xfId="0" applyFont="1" applyBorder="1" applyAlignment="1">
      <alignment horizontal="right" wrapText="1"/>
    </xf>
    <xf numFmtId="0" fontId="3" fillId="0" borderId="83" xfId="0" applyFont="1" applyBorder="1" applyAlignment="1">
      <alignment horizontal="center" vertical="center"/>
    </xf>
    <xf numFmtId="0" fontId="3" fillId="0" borderId="113" xfId="0" applyFont="1" applyBorder="1" applyAlignment="1">
      <alignment horizontal="right" wrapText="1"/>
    </xf>
    <xf numFmtId="0" fontId="3" fillId="0" borderId="107" xfId="0" applyFont="1" applyBorder="1"/>
    <xf numFmtId="0" fontId="3" fillId="0" borderId="113" xfId="0" applyFont="1" applyBorder="1"/>
    <xf numFmtId="0" fontId="3" fillId="0" borderId="163" xfId="0" applyFont="1" applyBorder="1" applyAlignment="1">
      <alignment horizontal="right" wrapText="1"/>
    </xf>
    <xf numFmtId="0" fontId="3" fillId="0" borderId="119" xfId="0" applyFont="1" applyBorder="1" applyAlignment="1">
      <alignment horizontal="right" wrapText="1"/>
    </xf>
    <xf numFmtId="0" fontId="6" fillId="2" borderId="92" xfId="0" applyFont="1" applyFill="1" applyBorder="1"/>
    <xf numFmtId="0" fontId="3" fillId="0" borderId="20" xfId="0" applyFont="1" applyBorder="1" applyAlignment="1">
      <alignment horizontal="center"/>
    </xf>
    <xf numFmtId="0" fontId="3" fillId="2" borderId="27" xfId="0" applyFont="1" applyFill="1" applyBorder="1" applyAlignment="1">
      <alignment horizontal="center" vertical="center"/>
    </xf>
    <xf numFmtId="0" fontId="3" fillId="0" borderId="119" xfId="0" applyFont="1" applyBorder="1" applyAlignment="1">
      <alignment vertical="center"/>
    </xf>
    <xf numFmtId="177" fontId="6" fillId="0" borderId="46" xfId="1" applyNumberFormat="1" applyFont="1" applyBorder="1" applyAlignment="1">
      <alignment vertical="center"/>
    </xf>
    <xf numFmtId="0" fontId="3" fillId="0" borderId="164" xfId="0" applyFont="1" applyBorder="1" applyAlignment="1">
      <alignment vertical="center"/>
    </xf>
    <xf numFmtId="177" fontId="6" fillId="0" borderId="47" xfId="1" applyNumberFormat="1" applyFont="1" applyBorder="1" applyAlignment="1">
      <alignment vertical="center"/>
    </xf>
    <xf numFmtId="0" fontId="3" fillId="0" borderId="184" xfId="0" applyFont="1" applyBorder="1" applyAlignment="1">
      <alignment horizontal="center"/>
    </xf>
    <xf numFmtId="0" fontId="4" fillId="0" borderId="26" xfId="0" applyFont="1" applyBorder="1" applyAlignment="1">
      <alignment horizontal="center" vertical="center" wrapText="1"/>
    </xf>
    <xf numFmtId="0" fontId="3" fillId="0" borderId="0" xfId="0" applyFont="1" applyAlignment="1">
      <alignment horizontal="left" vertical="center" wrapText="1"/>
    </xf>
    <xf numFmtId="0" fontId="6" fillId="0" borderId="9" xfId="0" applyFont="1" applyBorder="1" applyAlignment="1">
      <alignment horizontal="center" vertical="center" wrapText="1"/>
    </xf>
    <xf numFmtId="0" fontId="3" fillId="3" borderId="83" xfId="0" applyFont="1" applyFill="1" applyBorder="1"/>
    <xf numFmtId="0" fontId="3" fillId="2" borderId="50" xfId="0" applyFont="1" applyFill="1" applyBorder="1"/>
    <xf numFmtId="0" fontId="3" fillId="0" borderId="34" xfId="0" applyFont="1" applyBorder="1" applyAlignment="1">
      <alignment horizontal="right"/>
    </xf>
    <xf numFmtId="0" fontId="3" fillId="0" borderId="10" xfId="0" applyFont="1" applyBorder="1" applyAlignment="1">
      <alignment horizontal="right"/>
    </xf>
    <xf numFmtId="0" fontId="3" fillId="0" borderId="5" xfId="0" applyFont="1" applyBorder="1" applyAlignment="1">
      <alignment horizontal="right" wrapText="1"/>
    </xf>
    <xf numFmtId="0" fontId="10" fillId="0" borderId="7" xfId="0" applyFont="1" applyBorder="1"/>
    <xf numFmtId="0" fontId="10" fillId="0" borderId="2" xfId="0" applyFont="1" applyBorder="1"/>
    <xf numFmtId="0" fontId="10" fillId="0" borderId="6" xfId="0" applyFont="1" applyBorder="1"/>
    <xf numFmtId="0" fontId="10" fillId="0" borderId="11" xfId="0" applyFont="1" applyBorder="1"/>
    <xf numFmtId="0" fontId="10" fillId="0" borderId="15" xfId="0" applyFont="1" applyBorder="1"/>
    <xf numFmtId="0" fontId="10" fillId="0" borderId="18" xfId="0" applyFont="1" applyBorder="1"/>
    <xf numFmtId="0" fontId="10" fillId="0" borderId="20" xfId="0" applyFont="1" applyBorder="1" applyAlignment="1">
      <alignment horizontal="center" vertical="center"/>
    </xf>
    <xf numFmtId="0" fontId="10" fillId="0" borderId="27" xfId="0" applyFont="1" applyBorder="1" applyAlignment="1">
      <alignment horizontal="center" vertical="center"/>
    </xf>
    <xf numFmtId="0" fontId="10" fillId="0" borderId="4" xfId="0" applyFont="1" applyBorder="1" applyAlignment="1">
      <alignment horizontal="left" vertical="center" wrapText="1"/>
    </xf>
    <xf numFmtId="176" fontId="3" fillId="0" borderId="111" xfId="1" applyNumberFormat="1" applyFont="1" applyFill="1" applyBorder="1" applyAlignment="1">
      <alignment horizontal="right"/>
    </xf>
    <xf numFmtId="0" fontId="0" fillId="2" borderId="19" xfId="0" applyFill="1" applyBorder="1" applyAlignment="1">
      <alignment horizontal="center" vertical="center" textRotation="255" wrapText="1"/>
    </xf>
    <xf numFmtId="0" fontId="0" fillId="2" borderId="26" xfId="0" applyFill="1" applyBorder="1" applyAlignment="1">
      <alignment horizontal="center" vertical="center" textRotation="255" wrapText="1"/>
    </xf>
    <xf numFmtId="38" fontId="4" fillId="0" borderId="186" xfId="2" applyFont="1" applyFill="1" applyBorder="1" applyAlignment="1">
      <alignment horizontal="right"/>
    </xf>
    <xf numFmtId="38" fontId="4" fillId="0" borderId="163" xfId="2" applyFont="1" applyFill="1" applyBorder="1" applyAlignment="1">
      <alignment horizontal="right"/>
    </xf>
    <xf numFmtId="38" fontId="4" fillId="0" borderId="119" xfId="2" applyFont="1" applyFill="1" applyBorder="1" applyAlignment="1">
      <alignment horizontal="right"/>
    </xf>
    <xf numFmtId="0" fontId="3" fillId="2" borderId="83" xfId="0" applyFont="1" applyFill="1" applyBorder="1"/>
    <xf numFmtId="0" fontId="3" fillId="2" borderId="54" xfId="0" applyFont="1" applyFill="1" applyBorder="1" applyAlignment="1">
      <alignment horizontal="center" vertical="center" textRotation="255"/>
    </xf>
    <xf numFmtId="0" fontId="3" fillId="2" borderId="28" xfId="0" applyFont="1" applyFill="1" applyBorder="1" applyAlignment="1">
      <alignment horizontal="center" vertical="center" textRotation="255"/>
    </xf>
    <xf numFmtId="38" fontId="4" fillId="0" borderId="164" xfId="2" applyFont="1" applyFill="1" applyBorder="1" applyAlignment="1">
      <alignment horizontal="right"/>
    </xf>
    <xf numFmtId="0" fontId="3" fillId="2" borderId="0" xfId="0" applyFont="1" applyFill="1" applyAlignment="1">
      <alignment horizontal="center" vertical="top" textRotation="255" wrapText="1"/>
    </xf>
    <xf numFmtId="38" fontId="4" fillId="0" borderId="187" xfId="2" applyFont="1" applyFill="1" applyBorder="1" applyAlignment="1">
      <alignment horizontal="right" wrapText="1"/>
    </xf>
    <xf numFmtId="38" fontId="4" fillId="0" borderId="188" xfId="2" applyFont="1" applyFill="1" applyBorder="1" applyAlignment="1">
      <alignment horizontal="right" wrapText="1"/>
    </xf>
    <xf numFmtId="38" fontId="4" fillId="0" borderId="189" xfId="2" applyFont="1" applyFill="1" applyBorder="1" applyAlignment="1">
      <alignment horizontal="right" wrapText="1"/>
    </xf>
    <xf numFmtId="0" fontId="3" fillId="4" borderId="83" xfId="0" applyFont="1" applyFill="1" applyBorder="1" applyAlignment="1">
      <alignment horizontal="center" vertical="center" wrapText="1"/>
    </xf>
    <xf numFmtId="38" fontId="0" fillId="0" borderId="0" xfId="2" applyFont="1"/>
    <xf numFmtId="38" fontId="3" fillId="0" borderId="0" xfId="2" applyFont="1"/>
    <xf numFmtId="38" fontId="3" fillId="0" borderId="0" xfId="2" applyFont="1" applyBorder="1"/>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176" fontId="3" fillId="0" borderId="47" xfId="0" applyNumberFormat="1" applyFont="1" applyBorder="1" applyAlignment="1">
      <alignment horizontal="right"/>
    </xf>
    <xf numFmtId="0" fontId="3" fillId="0" borderId="82" xfId="0" applyFont="1" applyBorder="1" applyAlignment="1">
      <alignment horizontal="left" vertical="center" wrapText="1"/>
    </xf>
    <xf numFmtId="38" fontId="3" fillId="0" borderId="163" xfId="2" applyFont="1" applyFill="1" applyBorder="1" applyAlignment="1">
      <alignment horizontal="right"/>
    </xf>
    <xf numFmtId="38" fontId="3" fillId="0" borderId="119" xfId="2" applyFont="1" applyFill="1" applyBorder="1" applyAlignment="1">
      <alignment horizontal="right"/>
    </xf>
    <xf numFmtId="38" fontId="3" fillId="0" borderId="56" xfId="2" applyFont="1" applyFill="1" applyBorder="1"/>
    <xf numFmtId="38" fontId="3" fillId="0" borderId="48" xfId="2" applyFont="1" applyFill="1" applyBorder="1"/>
    <xf numFmtId="38" fontId="3" fillId="0" borderId="52" xfId="2" applyFont="1" applyFill="1" applyBorder="1"/>
    <xf numFmtId="176" fontId="3" fillId="0" borderId="114" xfId="1" applyNumberFormat="1" applyFont="1" applyFill="1" applyBorder="1" applyAlignment="1">
      <alignment horizontal="right"/>
    </xf>
    <xf numFmtId="176" fontId="3" fillId="0" borderId="195" xfId="1" applyNumberFormat="1" applyFont="1" applyFill="1" applyBorder="1"/>
    <xf numFmtId="0" fontId="3" fillId="2" borderId="196" xfId="0" applyFont="1" applyFill="1" applyBorder="1"/>
    <xf numFmtId="176" fontId="3" fillId="0" borderId="121" xfId="1" applyNumberFormat="1" applyFont="1" applyFill="1" applyBorder="1" applyAlignment="1">
      <alignment horizontal="right"/>
    </xf>
    <xf numFmtId="180" fontId="0" fillId="0" borderId="0" xfId="0" applyNumberFormat="1"/>
    <xf numFmtId="49" fontId="3" fillId="0" borderId="0" xfId="0" applyNumberFormat="1" applyFont="1" applyAlignment="1">
      <alignment horizontal="right"/>
    </xf>
    <xf numFmtId="0" fontId="3" fillId="0" borderId="0" xfId="0" applyFont="1" applyAlignment="1">
      <alignment horizontal="left" vertical="center"/>
    </xf>
    <xf numFmtId="176" fontId="3" fillId="0" borderId="115" xfId="0" applyNumberFormat="1" applyFont="1" applyBorder="1" applyAlignment="1">
      <alignment horizontal="right"/>
    </xf>
    <xf numFmtId="176" fontId="3" fillId="0" borderId="202" xfId="0" applyNumberFormat="1" applyFont="1" applyBorder="1" applyAlignment="1">
      <alignment horizontal="right"/>
    </xf>
    <xf numFmtId="176" fontId="3" fillId="0" borderId="120" xfId="0" applyNumberFormat="1" applyFont="1" applyBorder="1" applyAlignment="1">
      <alignment horizontal="right"/>
    </xf>
    <xf numFmtId="176" fontId="0" fillId="0" borderId="0" xfId="0" applyNumberFormat="1"/>
    <xf numFmtId="176" fontId="3" fillId="0" borderId="94" xfId="0" applyNumberFormat="1" applyFont="1" applyBorder="1" applyAlignment="1">
      <alignment horizontal="right"/>
    </xf>
    <xf numFmtId="176" fontId="3" fillId="0" borderId="95" xfId="0" applyNumberFormat="1" applyFont="1" applyBorder="1" applyAlignment="1">
      <alignment horizontal="right"/>
    </xf>
    <xf numFmtId="176" fontId="3" fillId="0" borderId="99" xfId="0" applyNumberFormat="1" applyFont="1" applyBorder="1" applyAlignment="1">
      <alignment horizontal="right"/>
    </xf>
    <xf numFmtId="176" fontId="3" fillId="0" borderId="182" xfId="0" applyNumberFormat="1" applyFont="1" applyBorder="1" applyAlignment="1">
      <alignment horizontal="right"/>
    </xf>
    <xf numFmtId="176" fontId="3" fillId="0" borderId="100" xfId="0" applyNumberFormat="1" applyFont="1" applyBorder="1" applyAlignment="1">
      <alignment horizontal="right"/>
    </xf>
    <xf numFmtId="176" fontId="3" fillId="0" borderId="81" xfId="0" applyNumberFormat="1" applyFont="1" applyBorder="1" applyAlignment="1">
      <alignment horizontal="right"/>
    </xf>
    <xf numFmtId="176" fontId="3" fillId="0" borderId="183" xfId="0" applyNumberFormat="1" applyFont="1" applyBorder="1" applyAlignment="1">
      <alignment horizontal="right"/>
    </xf>
    <xf numFmtId="176" fontId="3" fillId="0" borderId="97" xfId="0" applyNumberFormat="1" applyFont="1" applyBorder="1" applyAlignment="1">
      <alignment horizontal="right"/>
    </xf>
    <xf numFmtId="176" fontId="3" fillId="0" borderId="98" xfId="0" applyNumberFormat="1" applyFont="1" applyBorder="1" applyAlignment="1">
      <alignment horizontal="right"/>
    </xf>
    <xf numFmtId="0" fontId="16" fillId="0" borderId="0" xfId="0" applyFont="1"/>
    <xf numFmtId="0" fontId="15" fillId="0" borderId="0" xfId="0" applyFont="1"/>
    <xf numFmtId="0" fontId="10" fillId="0" borderId="0" xfId="0" applyFont="1" applyAlignment="1">
      <alignment horizontal="center" vertical="center" wrapText="1"/>
    </xf>
    <xf numFmtId="0" fontId="17" fillId="0" borderId="0" xfId="0" applyFont="1"/>
    <xf numFmtId="0" fontId="3" fillId="0" borderId="163" xfId="0" applyFont="1" applyBorder="1"/>
    <xf numFmtId="0" fontId="3" fillId="0" borderId="119" xfId="0" applyFont="1" applyBorder="1"/>
    <xf numFmtId="0" fontId="3" fillId="0" borderId="76" xfId="0" applyFont="1" applyBorder="1"/>
    <xf numFmtId="0" fontId="3" fillId="0" borderId="164" xfId="0" applyFont="1" applyBorder="1"/>
    <xf numFmtId="0" fontId="3" fillId="0" borderId="52" xfId="0" applyFont="1" applyBorder="1" applyAlignment="1">
      <alignment horizontal="right"/>
    </xf>
    <xf numFmtId="0" fontId="3" fillId="0" borderId="1" xfId="0" applyFont="1" applyBorder="1" applyAlignment="1">
      <alignment horizontal="center" vertical="center" wrapText="1"/>
    </xf>
    <xf numFmtId="176" fontId="3" fillId="0" borderId="114" xfId="0" applyNumberFormat="1" applyFont="1" applyBorder="1" applyAlignment="1">
      <alignment horizontal="right"/>
    </xf>
    <xf numFmtId="176" fontId="3" fillId="0" borderId="121" xfId="0" applyNumberFormat="1" applyFont="1" applyBorder="1" applyAlignment="1">
      <alignment horizontal="right"/>
    </xf>
    <xf numFmtId="0" fontId="3" fillId="4" borderId="19" xfId="0" applyFont="1" applyFill="1" applyBorder="1" applyAlignment="1">
      <alignment horizontal="center" vertical="center"/>
    </xf>
    <xf numFmtId="0" fontId="3" fillId="0" borderId="58" xfId="0" applyFont="1" applyBorder="1"/>
    <xf numFmtId="0" fontId="3" fillId="0" borderId="50" xfId="0" applyFont="1" applyBorder="1"/>
    <xf numFmtId="176" fontId="12" fillId="0" borderId="190" xfId="0" applyNumberFormat="1" applyFont="1" applyBorder="1"/>
    <xf numFmtId="176" fontId="12" fillId="0" borderId="185" xfId="0" applyNumberFormat="1" applyFont="1" applyBorder="1"/>
    <xf numFmtId="176" fontId="12" fillId="0" borderId="199" xfId="0" applyNumberFormat="1" applyFont="1" applyBorder="1"/>
    <xf numFmtId="0" fontId="12" fillId="0" borderId="107" xfId="0" applyFont="1" applyBorder="1"/>
    <xf numFmtId="184" fontId="3" fillId="0" borderId="0" xfId="1" applyNumberFormat="1" applyFont="1"/>
    <xf numFmtId="176" fontId="3" fillId="0" borderId="0" xfId="0" applyNumberFormat="1" applyFont="1" applyAlignment="1">
      <alignment horizontal="right"/>
    </xf>
    <xf numFmtId="176" fontId="3" fillId="0" borderId="0" xfId="0" applyNumberFormat="1" applyFont="1" applyAlignment="1">
      <alignment horizontal="right" wrapText="1"/>
    </xf>
    <xf numFmtId="176" fontId="3" fillId="0" borderId="0" xfId="0" applyNumberFormat="1" applyFont="1" applyAlignment="1">
      <alignment wrapText="1"/>
    </xf>
    <xf numFmtId="185" fontId="3" fillId="0" borderId="0" xfId="0" applyNumberFormat="1" applyFont="1"/>
    <xf numFmtId="176" fontId="7" fillId="0" borderId="0" xfId="0" applyNumberFormat="1" applyFont="1"/>
    <xf numFmtId="176" fontId="3" fillId="0" borderId="0" xfId="2" applyNumberFormat="1" applyFont="1"/>
    <xf numFmtId="185" fontId="7" fillId="0" borderId="0" xfId="0" applyNumberFormat="1" applyFont="1"/>
    <xf numFmtId="178" fontId="3" fillId="0" borderId="0" xfId="0" applyNumberFormat="1" applyFont="1"/>
    <xf numFmtId="186" fontId="7" fillId="0" borderId="0" xfId="0" applyNumberFormat="1" applyFont="1"/>
    <xf numFmtId="186" fontId="3" fillId="0" borderId="0" xfId="0" applyNumberFormat="1" applyFont="1"/>
    <xf numFmtId="38" fontId="3" fillId="0" borderId="0" xfId="1" applyNumberFormat="1" applyFont="1"/>
    <xf numFmtId="184" fontId="3" fillId="0" borderId="0" xfId="0" applyNumberFormat="1" applyFont="1"/>
    <xf numFmtId="181" fontId="7" fillId="0" borderId="0" xfId="0" applyNumberFormat="1" applyFont="1"/>
    <xf numFmtId="187" fontId="7" fillId="0" borderId="0" xfId="0" applyNumberFormat="1" applyFont="1"/>
    <xf numFmtId="3" fontId="3" fillId="0" borderId="0" xfId="0" applyNumberFormat="1" applyFont="1" applyAlignment="1">
      <alignment horizontal="right"/>
    </xf>
    <xf numFmtId="3" fontId="3" fillId="0" borderId="0" xfId="0" applyNumberFormat="1" applyFont="1"/>
    <xf numFmtId="184" fontId="7" fillId="0" borderId="0" xfId="0" applyNumberFormat="1" applyFont="1"/>
    <xf numFmtId="184" fontId="7" fillId="0" borderId="0" xfId="0" applyNumberFormat="1" applyFont="1" applyAlignment="1">
      <alignment horizontal="right"/>
    </xf>
    <xf numFmtId="184" fontId="7" fillId="0" borderId="0" xfId="1" applyNumberFormat="1" applyFont="1"/>
    <xf numFmtId="184" fontId="7" fillId="0" borderId="0" xfId="0" applyNumberFormat="1" applyFont="1" applyAlignment="1">
      <alignment wrapText="1"/>
    </xf>
    <xf numFmtId="184" fontId="7" fillId="0" borderId="0" xfId="0" applyNumberFormat="1" applyFont="1" applyAlignment="1">
      <alignment horizontal="right" wrapText="1"/>
    </xf>
    <xf numFmtId="185" fontId="7" fillId="0" borderId="0" xfId="2" applyNumberFormat="1" applyFont="1"/>
    <xf numFmtId="38" fontId="7" fillId="0" borderId="0" xfId="0" applyNumberFormat="1" applyFont="1"/>
    <xf numFmtId="184" fontId="18" fillId="0" borderId="0" xfId="0" applyNumberFormat="1" applyFont="1"/>
    <xf numFmtId="0" fontId="3" fillId="4" borderId="7" xfId="0" applyFont="1" applyFill="1" applyBorder="1" applyAlignment="1">
      <alignment vertical="center" wrapText="1"/>
    </xf>
    <xf numFmtId="176" fontId="4" fillId="0" borderId="22" xfId="0" applyNumberFormat="1" applyFont="1" applyBorder="1"/>
    <xf numFmtId="176" fontId="4" fillId="0" borderId="81" xfId="0" applyNumberFormat="1" applyFont="1" applyBorder="1"/>
    <xf numFmtId="176" fontId="4" fillId="0" borderId="131" xfId="0" applyNumberFormat="1" applyFont="1" applyBorder="1" applyAlignment="1">
      <alignment wrapText="1"/>
    </xf>
    <xf numFmtId="176" fontId="4" fillId="0" borderId="22" xfId="0" applyNumberFormat="1" applyFont="1" applyBorder="1" applyAlignment="1">
      <alignment wrapText="1"/>
    </xf>
    <xf numFmtId="176" fontId="4" fillId="0" borderId="132" xfId="0" applyNumberFormat="1" applyFont="1" applyBorder="1" applyAlignment="1">
      <alignment wrapText="1"/>
    </xf>
    <xf numFmtId="176" fontId="4" fillId="0" borderId="105" xfId="0" applyNumberFormat="1" applyFont="1" applyBorder="1" applyAlignment="1">
      <alignment wrapText="1"/>
    </xf>
    <xf numFmtId="176" fontId="4" fillId="0" borderId="72" xfId="0" applyNumberFormat="1" applyFont="1" applyBorder="1" applyAlignment="1">
      <alignment wrapText="1"/>
    </xf>
    <xf numFmtId="176" fontId="4" fillId="0" borderId="71" xfId="0" applyNumberFormat="1" applyFont="1" applyBorder="1" applyAlignment="1">
      <alignment wrapText="1"/>
    </xf>
    <xf numFmtId="176" fontId="4" fillId="0" borderId="74" xfId="0" applyNumberFormat="1" applyFont="1" applyBorder="1"/>
    <xf numFmtId="176" fontId="4" fillId="0" borderId="86" xfId="0" applyNumberFormat="1" applyFont="1" applyBorder="1" applyAlignment="1">
      <alignment wrapText="1"/>
    </xf>
    <xf numFmtId="176" fontId="4" fillId="0" borderId="150" xfId="0" applyNumberFormat="1" applyFont="1" applyBorder="1"/>
    <xf numFmtId="176" fontId="4" fillId="0" borderId="10" xfId="0" applyNumberFormat="1" applyFont="1" applyBorder="1"/>
    <xf numFmtId="176" fontId="4" fillId="0" borderId="14" xfId="0" applyNumberFormat="1" applyFont="1" applyBorder="1"/>
    <xf numFmtId="49" fontId="4" fillId="0" borderId="133" xfId="0" applyNumberFormat="1" applyFont="1" applyBorder="1" applyAlignment="1">
      <alignment horizontal="right" wrapText="1"/>
    </xf>
    <xf numFmtId="176" fontId="4" fillId="0" borderId="10" xfId="0" applyNumberFormat="1" applyFont="1" applyBorder="1" applyAlignment="1">
      <alignment wrapText="1"/>
    </xf>
    <xf numFmtId="176" fontId="4" fillId="0" borderId="134" xfId="0" applyNumberFormat="1" applyFont="1" applyBorder="1" applyAlignment="1">
      <alignment wrapText="1"/>
    </xf>
    <xf numFmtId="49" fontId="4" fillId="0" borderId="151" xfId="0" applyNumberFormat="1" applyFont="1" applyBorder="1" applyAlignment="1">
      <alignment horizontal="right" wrapText="1"/>
    </xf>
    <xf numFmtId="176" fontId="4" fillId="0" borderId="106" xfId="0" applyNumberFormat="1" applyFont="1" applyBorder="1" applyAlignment="1">
      <alignment wrapText="1"/>
    </xf>
    <xf numFmtId="49" fontId="4" fillId="0" borderId="91" xfId="0" applyNumberFormat="1" applyFont="1" applyBorder="1" applyAlignment="1">
      <alignment horizontal="right" wrapText="1"/>
    </xf>
    <xf numFmtId="49" fontId="4" fillId="0" borderId="10" xfId="0" applyNumberFormat="1" applyFont="1" applyBorder="1" applyAlignment="1">
      <alignment horizontal="right" wrapText="1"/>
    </xf>
    <xf numFmtId="176" fontId="4" fillId="0" borderId="46" xfId="0" applyNumberFormat="1" applyFont="1" applyBorder="1" applyAlignment="1">
      <alignment wrapText="1"/>
    </xf>
    <xf numFmtId="176" fontId="4" fillId="0" borderId="62" xfId="0" applyNumberFormat="1" applyFont="1" applyBorder="1"/>
    <xf numFmtId="49" fontId="4" fillId="0" borderId="106" xfId="0" applyNumberFormat="1" applyFont="1" applyBorder="1" applyAlignment="1">
      <alignment horizontal="right" wrapText="1"/>
    </xf>
    <xf numFmtId="176" fontId="4" fillId="0" borderId="152" xfId="0" applyNumberFormat="1" applyFont="1" applyBorder="1"/>
    <xf numFmtId="176" fontId="4" fillId="0" borderId="154" xfId="0" applyNumberFormat="1" applyFont="1" applyBorder="1" applyAlignment="1">
      <alignment wrapText="1"/>
    </xf>
    <xf numFmtId="176" fontId="4" fillId="0" borderId="81" xfId="0" applyNumberFormat="1" applyFont="1" applyBorder="1" applyAlignment="1">
      <alignment wrapText="1"/>
    </xf>
    <xf numFmtId="176" fontId="4" fillId="0" borderId="71" xfId="0" applyNumberFormat="1" applyFont="1" applyBorder="1"/>
    <xf numFmtId="176" fontId="4" fillId="0" borderId="132" xfId="0" applyNumberFormat="1" applyFont="1" applyBorder="1"/>
    <xf numFmtId="176" fontId="4" fillId="0" borderId="23" xfId="0" applyNumberFormat="1" applyFont="1" applyBorder="1"/>
    <xf numFmtId="176" fontId="4" fillId="0" borderId="94" xfId="0" applyNumberFormat="1" applyFont="1" applyBorder="1"/>
    <xf numFmtId="49" fontId="4" fillId="0" borderId="137" xfId="0" applyNumberFormat="1" applyFont="1" applyBorder="1" applyAlignment="1">
      <alignment horizontal="right" wrapText="1"/>
    </xf>
    <xf numFmtId="176" fontId="4" fillId="0" borderId="23" xfId="0" applyNumberFormat="1" applyFont="1" applyBorder="1" applyAlignment="1">
      <alignment wrapText="1"/>
    </xf>
    <xf numFmtId="176" fontId="4" fillId="0" borderId="138" xfId="0" applyNumberFormat="1" applyFont="1" applyBorder="1" applyAlignment="1">
      <alignment wrapText="1"/>
    </xf>
    <xf numFmtId="49" fontId="4" fillId="0" borderId="155" xfId="0" applyNumberFormat="1" applyFont="1" applyBorder="1" applyAlignment="1">
      <alignment horizontal="right" wrapText="1"/>
    </xf>
    <xf numFmtId="176" fontId="4" fillId="0" borderId="110" xfId="0" applyNumberFormat="1" applyFont="1" applyBorder="1" applyAlignment="1">
      <alignment wrapText="1"/>
    </xf>
    <xf numFmtId="49" fontId="4" fillId="0" borderId="109" xfId="0" applyNumberFormat="1" applyFont="1" applyBorder="1" applyAlignment="1">
      <alignment horizontal="right" wrapText="1"/>
    </xf>
    <xf numFmtId="176" fontId="4" fillId="0" borderId="94" xfId="0" applyNumberFormat="1" applyFont="1" applyBorder="1" applyAlignment="1">
      <alignment wrapText="1"/>
    </xf>
    <xf numFmtId="49" fontId="4" fillId="0" borderId="23" xfId="0" applyNumberFormat="1" applyFont="1" applyBorder="1" applyAlignment="1">
      <alignment horizontal="right" wrapText="1"/>
    </xf>
    <xf numFmtId="176" fontId="4" fillId="0" borderId="95" xfId="0" applyNumberFormat="1" applyFont="1" applyBorder="1" applyAlignment="1">
      <alignment wrapText="1"/>
    </xf>
    <xf numFmtId="176" fontId="4" fillId="0" borderId="95" xfId="0" applyNumberFormat="1" applyFont="1" applyBorder="1"/>
    <xf numFmtId="49" fontId="4" fillId="0" borderId="185" xfId="0" applyNumberFormat="1" applyFont="1" applyBorder="1" applyAlignment="1">
      <alignment horizontal="right" wrapText="1"/>
    </xf>
    <xf numFmtId="176" fontId="4" fillId="0" borderId="138" xfId="0" applyNumberFormat="1" applyFont="1" applyBorder="1"/>
    <xf numFmtId="176" fontId="4" fillId="0" borderId="24" xfId="0" applyNumberFormat="1" applyFont="1" applyBorder="1" applyAlignment="1">
      <alignment wrapText="1"/>
    </xf>
    <xf numFmtId="176" fontId="4" fillId="0" borderId="24" xfId="0" applyNumberFormat="1" applyFont="1" applyBorder="1"/>
    <xf numFmtId="176" fontId="4" fillId="0" borderId="99" xfId="0" applyNumberFormat="1" applyFont="1" applyBorder="1"/>
    <xf numFmtId="49" fontId="4" fillId="0" borderId="141" xfId="0" applyNumberFormat="1" applyFont="1" applyBorder="1" applyAlignment="1">
      <alignment horizontal="right" wrapText="1"/>
    </xf>
    <xf numFmtId="176" fontId="4" fillId="0" borderId="142" xfId="0" applyNumberFormat="1" applyFont="1" applyBorder="1" applyAlignment="1">
      <alignment wrapText="1"/>
    </xf>
    <xf numFmtId="49" fontId="4" fillId="0" borderId="157" xfId="0" applyNumberFormat="1" applyFont="1" applyBorder="1" applyAlignment="1">
      <alignment horizontal="right" wrapText="1"/>
    </xf>
    <xf numFmtId="176" fontId="4" fillId="0" borderId="116" xfId="0" applyNumberFormat="1" applyFont="1" applyBorder="1" applyAlignment="1">
      <alignment wrapText="1"/>
    </xf>
    <xf numFmtId="49" fontId="4" fillId="0" borderId="117" xfId="0" applyNumberFormat="1" applyFont="1" applyBorder="1" applyAlignment="1">
      <alignment horizontal="right" wrapText="1"/>
    </xf>
    <xf numFmtId="176" fontId="4" fillId="0" borderId="99" xfId="0" applyNumberFormat="1" applyFont="1" applyBorder="1" applyAlignment="1">
      <alignment wrapText="1"/>
    </xf>
    <xf numFmtId="49" fontId="4" fillId="0" borderId="24" xfId="0" applyNumberFormat="1" applyFont="1" applyBorder="1" applyAlignment="1">
      <alignment horizontal="right" wrapText="1"/>
    </xf>
    <xf numFmtId="176" fontId="4" fillId="0" borderId="100" xfId="0" applyNumberFormat="1" applyFont="1" applyBorder="1" applyAlignment="1">
      <alignment wrapText="1"/>
    </xf>
    <xf numFmtId="176" fontId="4" fillId="0" borderId="100" xfId="0" applyNumberFormat="1" applyFont="1" applyBorder="1"/>
    <xf numFmtId="49" fontId="4" fillId="0" borderId="191" xfId="0" applyNumberFormat="1" applyFont="1" applyBorder="1" applyAlignment="1">
      <alignment horizontal="right" wrapText="1"/>
    </xf>
    <xf numFmtId="176" fontId="4" fillId="0" borderId="142" xfId="0" applyNumberFormat="1" applyFont="1" applyBorder="1"/>
    <xf numFmtId="49" fontId="4" fillId="0" borderId="10" xfId="0" applyNumberFormat="1" applyFont="1" applyBorder="1" applyAlignment="1">
      <alignment horizontal="right"/>
    </xf>
    <xf numFmtId="49" fontId="4" fillId="0" borderId="23" xfId="0" applyNumberFormat="1" applyFont="1" applyBorder="1" applyAlignment="1">
      <alignment horizontal="right"/>
    </xf>
    <xf numFmtId="49" fontId="4" fillId="0" borderId="24" xfId="0" applyNumberFormat="1" applyFont="1" applyBorder="1" applyAlignment="1">
      <alignment horizontal="right"/>
    </xf>
    <xf numFmtId="49" fontId="4" fillId="0" borderId="143" xfId="0" applyNumberFormat="1" applyFont="1" applyBorder="1" applyAlignment="1">
      <alignment horizontal="right" wrapText="1"/>
    </xf>
    <xf numFmtId="176" fontId="4" fillId="0" borderId="144" xfId="0" applyNumberFormat="1" applyFont="1" applyBorder="1" applyAlignment="1">
      <alignment wrapText="1"/>
    </xf>
    <xf numFmtId="176" fontId="4" fillId="0" borderId="145" xfId="0" applyNumberFormat="1" applyFont="1" applyBorder="1" applyAlignment="1">
      <alignment wrapText="1"/>
    </xf>
    <xf numFmtId="49" fontId="4" fillId="0" borderId="158" xfId="0" applyNumberFormat="1" applyFont="1" applyBorder="1" applyAlignment="1">
      <alignment horizontal="right" wrapText="1"/>
    </xf>
    <xf numFmtId="176" fontId="4" fillId="0" borderId="159" xfId="0" applyNumberFormat="1" applyFont="1" applyBorder="1" applyAlignment="1">
      <alignment wrapText="1"/>
    </xf>
    <xf numFmtId="49" fontId="4" fillId="0" borderId="160" xfId="0" applyNumberFormat="1" applyFont="1" applyBorder="1" applyAlignment="1">
      <alignment horizontal="right" wrapText="1"/>
    </xf>
    <xf numFmtId="176" fontId="4" fillId="0" borderId="161" xfId="0" applyNumberFormat="1" applyFont="1" applyBorder="1" applyAlignment="1">
      <alignment wrapText="1"/>
    </xf>
    <xf numFmtId="49" fontId="4" fillId="0" borderId="144" xfId="0" applyNumberFormat="1" applyFont="1" applyBorder="1" applyAlignment="1">
      <alignment horizontal="right" wrapText="1"/>
    </xf>
    <xf numFmtId="176" fontId="4" fillId="0" borderId="165" xfId="0" applyNumberFormat="1" applyFont="1" applyBorder="1" applyAlignment="1">
      <alignment wrapText="1"/>
    </xf>
    <xf numFmtId="176" fontId="4" fillId="0" borderId="144" xfId="0" applyNumberFormat="1" applyFont="1" applyBorder="1"/>
    <xf numFmtId="176" fontId="4" fillId="0" borderId="165" xfId="0" applyNumberFormat="1" applyFont="1" applyBorder="1"/>
    <xf numFmtId="49" fontId="4" fillId="0" borderId="192" xfId="0" applyNumberFormat="1" applyFont="1" applyBorder="1" applyAlignment="1">
      <alignment horizontal="right" wrapText="1"/>
    </xf>
    <xf numFmtId="176" fontId="4" fillId="0" borderId="145" xfId="0" applyNumberFormat="1" applyFont="1" applyBorder="1"/>
    <xf numFmtId="0" fontId="6" fillId="0" borderId="15" xfId="0" applyFont="1" applyBorder="1" applyAlignment="1">
      <alignment horizontal="center" vertical="center" wrapText="1"/>
    </xf>
    <xf numFmtId="176" fontId="3" fillId="0" borderId="23" xfId="0" applyNumberFormat="1" applyFont="1" applyBorder="1" applyAlignment="1">
      <alignment horizontal="right"/>
    </xf>
    <xf numFmtId="178" fontId="0" fillId="0" borderId="0" xfId="0" applyNumberFormat="1"/>
    <xf numFmtId="178" fontId="3" fillId="0" borderId="0" xfId="0" applyNumberFormat="1" applyFont="1" applyAlignment="1">
      <alignment horizontal="right"/>
    </xf>
    <xf numFmtId="178" fontId="3" fillId="0" borderId="227" xfId="0" applyNumberFormat="1" applyFont="1" applyBorder="1" applyAlignment="1">
      <alignment horizontal="center" vertical="center" wrapText="1"/>
    </xf>
    <xf numFmtId="178" fontId="3" fillId="0" borderId="22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1" xfId="0" applyFont="1" applyBorder="1" applyAlignment="1">
      <alignment horizontal="right"/>
    </xf>
    <xf numFmtId="38" fontId="3" fillId="0" borderId="101" xfId="2" applyFont="1" applyFill="1" applyBorder="1" applyAlignment="1">
      <alignment horizontal="right"/>
    </xf>
    <xf numFmtId="0" fontId="3" fillId="0" borderId="72" xfId="0" applyFont="1" applyBorder="1" applyAlignment="1">
      <alignment horizontal="right"/>
    </xf>
    <xf numFmtId="176" fontId="3" fillId="0" borderId="22" xfId="0" applyNumberFormat="1" applyFont="1" applyBorder="1"/>
    <xf numFmtId="176" fontId="3" fillId="0" borderId="72" xfId="0" applyNumberFormat="1" applyFont="1" applyBorder="1"/>
    <xf numFmtId="0" fontId="0" fillId="0" borderId="60" xfId="0" applyBorder="1" applyAlignment="1">
      <alignment horizontal="right"/>
    </xf>
    <xf numFmtId="176" fontId="3" fillId="0" borderId="10" xfId="0" applyNumberFormat="1" applyFont="1" applyBorder="1"/>
    <xf numFmtId="0" fontId="3" fillId="0" borderId="56" xfId="0" applyFont="1" applyBorder="1" applyAlignment="1">
      <alignment horizontal="right"/>
    </xf>
    <xf numFmtId="38" fontId="3" fillId="0" borderId="77" xfId="2" applyFont="1" applyFill="1" applyBorder="1" applyAlignment="1">
      <alignment horizontal="right"/>
    </xf>
    <xf numFmtId="38" fontId="3" fillId="0" borderId="107" xfId="2" applyFont="1" applyFill="1" applyBorder="1" applyAlignment="1">
      <alignment horizontal="right"/>
    </xf>
    <xf numFmtId="0" fontId="3" fillId="0" borderId="48" xfId="0" applyFont="1" applyBorder="1" applyAlignment="1">
      <alignment horizontal="right"/>
    </xf>
    <xf numFmtId="0" fontId="0" fillId="0" borderId="109" xfId="0" applyBorder="1" applyAlignment="1">
      <alignment horizontal="right"/>
    </xf>
    <xf numFmtId="0" fontId="0" fillId="0" borderId="117" xfId="0" applyBorder="1" applyAlignment="1">
      <alignment horizontal="right"/>
    </xf>
    <xf numFmtId="176" fontId="3" fillId="0" borderId="24" xfId="0" applyNumberFormat="1" applyFont="1" applyBorder="1"/>
    <xf numFmtId="0" fontId="3" fillId="0" borderId="44" xfId="0" applyFont="1" applyBorder="1" applyAlignment="1">
      <alignment horizontal="right"/>
    </xf>
    <xf numFmtId="38" fontId="3" fillId="0" borderId="3" xfId="2" applyFont="1" applyFill="1" applyBorder="1"/>
    <xf numFmtId="38" fontId="3" fillId="0" borderId="72" xfId="2" applyFont="1" applyFill="1" applyBorder="1"/>
    <xf numFmtId="176" fontId="3" fillId="0" borderId="22" xfId="1" applyNumberFormat="1" applyFont="1" applyFill="1" applyBorder="1"/>
    <xf numFmtId="176" fontId="3" fillId="0" borderId="71" xfId="1" applyNumberFormat="1" applyFont="1" applyFill="1" applyBorder="1"/>
    <xf numFmtId="176" fontId="3" fillId="0" borderId="4" xfId="1" applyNumberFormat="1" applyFont="1" applyFill="1" applyBorder="1"/>
    <xf numFmtId="176" fontId="3" fillId="0" borderId="45" xfId="1" applyNumberFormat="1" applyFont="1" applyFill="1" applyBorder="1"/>
    <xf numFmtId="0" fontId="3" fillId="0" borderId="79" xfId="0" applyFont="1" applyBorder="1" applyAlignment="1">
      <alignment horizontal="right"/>
    </xf>
    <xf numFmtId="38" fontId="3" fillId="0" borderId="30" xfId="2" applyFont="1" applyFill="1" applyBorder="1"/>
    <xf numFmtId="176" fontId="3" fillId="0" borderId="5" xfId="1" applyNumberFormat="1" applyFont="1" applyFill="1" applyBorder="1"/>
    <xf numFmtId="176" fontId="3" fillId="0" borderId="47" xfId="1" applyNumberFormat="1" applyFont="1" applyFill="1" applyBorder="1"/>
    <xf numFmtId="0" fontId="3" fillId="0" borderId="45" xfId="0" applyFont="1" applyBorder="1" applyAlignment="1">
      <alignment horizontal="right"/>
    </xf>
    <xf numFmtId="38" fontId="3" fillId="0" borderId="60" xfId="2" applyFont="1" applyFill="1" applyBorder="1"/>
    <xf numFmtId="176" fontId="3" fillId="0" borderId="10" xfId="1" applyNumberFormat="1" applyFont="1" applyFill="1" applyBorder="1"/>
    <xf numFmtId="176" fontId="3" fillId="0" borderId="46" xfId="1" applyNumberFormat="1" applyFont="1" applyFill="1" applyBorder="1"/>
    <xf numFmtId="38" fontId="3" fillId="0" borderId="66" xfId="2" applyFont="1" applyFill="1" applyBorder="1"/>
    <xf numFmtId="176" fontId="3" fillId="0" borderId="67" xfId="1" applyNumberFormat="1" applyFont="1" applyFill="1" applyBorder="1"/>
    <xf numFmtId="176" fontId="3" fillId="0" borderId="80" xfId="1" applyNumberFormat="1" applyFont="1" applyFill="1" applyBorder="1"/>
    <xf numFmtId="0" fontId="3" fillId="0" borderId="50" xfId="0" applyFont="1" applyBorder="1" applyAlignment="1">
      <alignment horizontal="right"/>
    </xf>
    <xf numFmtId="0" fontId="3" fillId="0" borderId="71" xfId="0" applyFont="1" applyBorder="1" applyAlignment="1">
      <alignment horizontal="right"/>
    </xf>
    <xf numFmtId="0" fontId="3" fillId="0" borderId="120" xfId="0" applyFont="1" applyBorder="1" applyAlignment="1">
      <alignment horizontal="right"/>
    </xf>
    <xf numFmtId="38" fontId="3" fillId="0" borderId="114" xfId="2" applyFont="1" applyFill="1" applyBorder="1"/>
    <xf numFmtId="176" fontId="3" fillId="0" borderId="120" xfId="1" applyNumberFormat="1" applyFont="1" applyFill="1" applyBorder="1"/>
    <xf numFmtId="0" fontId="3" fillId="0" borderId="95" xfId="0" applyFont="1" applyBorder="1" applyAlignment="1">
      <alignment horizontal="right"/>
    </xf>
    <xf numFmtId="38" fontId="3" fillId="0" borderId="109" xfId="2" applyFont="1" applyFill="1" applyBorder="1"/>
    <xf numFmtId="176" fontId="3" fillId="0" borderId="95" xfId="1" applyNumberFormat="1" applyFont="1" applyFill="1" applyBorder="1"/>
    <xf numFmtId="38" fontId="3" fillId="0" borderId="107" xfId="2" applyFont="1" applyFill="1" applyBorder="1"/>
    <xf numFmtId="38" fontId="3" fillId="0" borderId="101" xfId="2" applyFont="1" applyFill="1" applyBorder="1"/>
    <xf numFmtId="38" fontId="3" fillId="0" borderId="121" xfId="2" applyFont="1" applyFill="1" applyBorder="1"/>
    <xf numFmtId="176" fontId="3" fillId="0" borderId="98" xfId="1" applyNumberFormat="1" applyFont="1" applyFill="1" applyBorder="1"/>
    <xf numFmtId="38" fontId="3" fillId="0" borderId="44" xfId="2" applyFont="1" applyFill="1" applyBorder="1"/>
    <xf numFmtId="178" fontId="3" fillId="0" borderId="237" xfId="1" applyNumberFormat="1" applyFont="1" applyFill="1" applyBorder="1" applyAlignment="1">
      <alignment vertical="center"/>
    </xf>
    <xf numFmtId="178" fontId="3" fillId="0" borderId="38" xfId="1" applyNumberFormat="1" applyFont="1" applyFill="1" applyBorder="1" applyAlignment="1">
      <alignment vertical="center"/>
    </xf>
    <xf numFmtId="0" fontId="3" fillId="0" borderId="217" xfId="0" applyFont="1" applyBorder="1" applyAlignment="1">
      <alignment horizontal="center" vertical="center"/>
    </xf>
    <xf numFmtId="180" fontId="3" fillId="0" borderId="240" xfId="0" applyNumberFormat="1" applyFont="1" applyBorder="1" applyAlignment="1">
      <alignment horizontal="right" vertical="center"/>
    </xf>
    <xf numFmtId="178" fontId="3" fillId="0" borderId="238" xfId="1" applyNumberFormat="1" applyFont="1" applyFill="1" applyBorder="1" applyAlignment="1">
      <alignment vertical="center"/>
    </xf>
    <xf numFmtId="178" fontId="3" fillId="0" borderId="41" xfId="1" applyNumberFormat="1" applyFont="1" applyFill="1" applyBorder="1" applyAlignment="1">
      <alignment vertical="center"/>
    </xf>
    <xf numFmtId="0" fontId="3" fillId="0" borderId="9" xfId="0" applyFont="1" applyBorder="1" applyAlignment="1">
      <alignment horizontal="center" vertical="center"/>
    </xf>
    <xf numFmtId="180" fontId="3" fillId="0" borderId="19" xfId="0" applyNumberFormat="1" applyFont="1" applyBorder="1" applyAlignment="1">
      <alignment horizontal="right" vertical="center"/>
    </xf>
    <xf numFmtId="178" fontId="3" fillId="0" borderId="229" xfId="1" applyNumberFormat="1" applyFont="1" applyFill="1" applyBorder="1" applyAlignment="1">
      <alignment vertical="center"/>
    </xf>
    <xf numFmtId="178" fontId="3" fillId="0" borderId="27" xfId="1" applyNumberFormat="1" applyFont="1" applyFill="1" applyBorder="1" applyAlignment="1">
      <alignment vertical="center"/>
    </xf>
    <xf numFmtId="0" fontId="3" fillId="0" borderId="216" xfId="0" applyFont="1" applyBorder="1" applyAlignment="1">
      <alignment horizontal="center" vertical="center"/>
    </xf>
    <xf numFmtId="180" fontId="3" fillId="0" borderId="236" xfId="0" applyNumberFormat="1" applyFont="1" applyBorder="1" applyAlignment="1">
      <alignment horizontal="right" vertical="center"/>
    </xf>
    <xf numFmtId="180" fontId="3" fillId="0" borderId="13" xfId="0" applyNumberFormat="1" applyFont="1" applyBorder="1" applyAlignment="1">
      <alignment horizontal="right" vertical="center"/>
    </xf>
    <xf numFmtId="178" fontId="3" fillId="0" borderId="184" xfId="1" applyNumberFormat="1" applyFont="1" applyFill="1" applyBorder="1" applyAlignment="1">
      <alignment vertical="center"/>
    </xf>
    <xf numFmtId="178" fontId="3" fillId="0" borderId="47" xfId="1" applyNumberFormat="1" applyFont="1" applyFill="1" applyBorder="1" applyAlignment="1">
      <alignment vertical="center"/>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178" fontId="3" fillId="0" borderId="239" xfId="1" applyNumberFormat="1" applyFont="1" applyFill="1" applyBorder="1" applyAlignment="1">
      <alignment vertical="center"/>
    </xf>
    <xf numFmtId="178" fontId="3" fillId="0" borderId="118" xfId="1" applyNumberFormat="1" applyFont="1" applyFill="1" applyBorder="1" applyAlignment="1">
      <alignment vertical="center"/>
    </xf>
    <xf numFmtId="0" fontId="3" fillId="0" borderId="89" xfId="0" applyFont="1" applyBorder="1"/>
    <xf numFmtId="176" fontId="3" fillId="0" borderId="117" xfId="0" applyNumberFormat="1" applyFont="1" applyBorder="1"/>
    <xf numFmtId="176" fontId="3" fillId="0" borderId="182" xfId="0" applyNumberFormat="1" applyFont="1" applyBorder="1"/>
    <xf numFmtId="176" fontId="3" fillId="0" borderId="193" xfId="0" applyNumberFormat="1" applyFont="1" applyBorder="1"/>
    <xf numFmtId="0" fontId="3" fillId="0" borderId="93" xfId="0" applyFont="1" applyBorder="1"/>
    <xf numFmtId="176" fontId="3" fillId="0" borderId="109" xfId="0" applyNumberFormat="1" applyFont="1" applyBorder="1"/>
    <xf numFmtId="176" fontId="3" fillId="0" borderId="181" xfId="0" applyNumberFormat="1" applyFont="1" applyBorder="1"/>
    <xf numFmtId="176" fontId="3" fillId="0" borderId="179" xfId="0" applyNumberFormat="1" applyFont="1" applyBorder="1"/>
    <xf numFmtId="176" fontId="3" fillId="0" borderId="121" xfId="0" applyNumberFormat="1" applyFont="1" applyBorder="1"/>
    <xf numFmtId="176" fontId="3" fillId="0" borderId="183" xfId="0" applyNumberFormat="1" applyFont="1" applyBorder="1"/>
    <xf numFmtId="176" fontId="3" fillId="0" borderId="194" xfId="0" applyNumberFormat="1" applyFont="1" applyBorder="1"/>
    <xf numFmtId="38" fontId="3" fillId="0" borderId="7" xfId="2" applyFont="1" applyFill="1" applyBorder="1" applyAlignment="1">
      <alignment horizontal="right"/>
    </xf>
    <xf numFmtId="38" fontId="3" fillId="0" borderId="48" xfId="2" applyFont="1" applyFill="1" applyBorder="1" applyAlignment="1">
      <alignment horizontal="right"/>
    </xf>
    <xf numFmtId="38" fontId="3" fillId="0" borderId="3" xfId="2" applyFont="1" applyFill="1" applyBorder="1" applyAlignment="1">
      <alignment horizontal="right"/>
    </xf>
    <xf numFmtId="38" fontId="3" fillId="0" borderId="44" xfId="2" applyFont="1" applyFill="1" applyBorder="1" applyAlignment="1">
      <alignment horizontal="right"/>
    </xf>
    <xf numFmtId="176" fontId="3" fillId="0" borderId="111" xfId="1" applyNumberFormat="1" applyFont="1" applyFill="1" applyBorder="1"/>
    <xf numFmtId="176" fontId="3" fillId="0" borderId="115" xfId="1" applyNumberFormat="1" applyFont="1" applyFill="1" applyBorder="1"/>
    <xf numFmtId="176" fontId="3" fillId="0" borderId="190" xfId="1" applyNumberFormat="1" applyFont="1" applyFill="1" applyBorder="1"/>
    <xf numFmtId="176" fontId="3" fillId="0" borderId="197" xfId="1" applyNumberFormat="1" applyFont="1" applyFill="1" applyBorder="1"/>
    <xf numFmtId="38" fontId="3" fillId="0" borderId="82" xfId="2" applyFont="1" applyFill="1" applyBorder="1" applyAlignment="1">
      <alignment horizontal="right"/>
    </xf>
    <xf numFmtId="38" fontId="3" fillId="0" borderId="56" xfId="2" applyFont="1" applyFill="1" applyBorder="1" applyAlignment="1">
      <alignment horizontal="right"/>
    </xf>
    <xf numFmtId="0" fontId="3" fillId="0" borderId="16" xfId="0" applyFont="1" applyBorder="1"/>
    <xf numFmtId="0" fontId="3" fillId="0" borderId="88" xfId="0" applyFont="1" applyBorder="1"/>
    <xf numFmtId="0" fontId="3" fillId="0" borderId="1" xfId="0" applyFont="1" applyBorder="1"/>
    <xf numFmtId="176" fontId="3" fillId="0" borderId="110" xfId="1" applyNumberFormat="1" applyFont="1" applyFill="1" applyBorder="1"/>
    <xf numFmtId="176" fontId="3" fillId="0" borderId="23" xfId="1" applyNumberFormat="1" applyFont="1" applyFill="1" applyBorder="1"/>
    <xf numFmtId="176" fontId="3" fillId="0" borderId="94" xfId="1" applyNumberFormat="1" applyFont="1" applyFill="1" applyBorder="1"/>
    <xf numFmtId="176" fontId="3" fillId="0" borderId="185" xfId="1" applyNumberFormat="1" applyFont="1" applyFill="1" applyBorder="1"/>
    <xf numFmtId="176" fontId="3" fillId="0" borderId="234" xfId="1" applyNumberFormat="1" applyFont="1" applyFill="1" applyBorder="1"/>
    <xf numFmtId="38" fontId="3" fillId="0" borderId="6" xfId="2" applyFont="1" applyFill="1" applyBorder="1" applyAlignment="1">
      <alignment horizontal="right"/>
    </xf>
    <xf numFmtId="38" fontId="3" fillId="0" borderId="52" xfId="2" applyFont="1" applyFill="1" applyBorder="1" applyAlignment="1">
      <alignment horizontal="right"/>
    </xf>
    <xf numFmtId="0" fontId="3" fillId="0" borderId="54" xfId="0" applyFont="1" applyBorder="1"/>
    <xf numFmtId="176" fontId="3" fillId="0" borderId="116" xfId="1" applyNumberFormat="1" applyFont="1" applyFill="1" applyBorder="1"/>
    <xf numFmtId="176" fontId="3" fillId="0" borderId="24" xfId="1" applyNumberFormat="1" applyFont="1" applyFill="1" applyBorder="1"/>
    <xf numFmtId="176" fontId="3" fillId="0" borderId="99" xfId="1" applyNumberFormat="1" applyFont="1" applyFill="1" applyBorder="1"/>
    <xf numFmtId="176" fontId="3" fillId="0" borderId="191" xfId="1" applyNumberFormat="1" applyFont="1" applyFill="1" applyBorder="1"/>
    <xf numFmtId="176" fontId="3" fillId="0" borderId="198" xfId="1" applyNumberFormat="1" applyFont="1" applyFill="1" applyBorder="1"/>
    <xf numFmtId="0" fontId="3" fillId="0" borderId="8" xfId="0" applyFont="1" applyBorder="1" applyAlignment="1">
      <alignment vertical="center" wrapText="1"/>
    </xf>
    <xf numFmtId="38" fontId="3" fillId="0" borderId="78" xfId="0" applyNumberFormat="1" applyFont="1" applyBorder="1"/>
    <xf numFmtId="38" fontId="3" fillId="0" borderId="107" xfId="0" applyNumberFormat="1" applyFont="1" applyBorder="1"/>
    <xf numFmtId="38" fontId="3" fillId="0" borderId="77" xfId="0" applyNumberFormat="1" applyFont="1" applyBorder="1"/>
    <xf numFmtId="38" fontId="3" fillId="0" borderId="163" xfId="0" applyNumberFormat="1" applyFont="1" applyBorder="1"/>
    <xf numFmtId="38" fontId="3" fillId="0" borderId="7" xfId="0" applyNumberFormat="1" applyFont="1" applyBorder="1"/>
    <xf numFmtId="38" fontId="3" fillId="0" borderId="48" xfId="0" applyNumberFormat="1" applyFont="1" applyBorder="1"/>
    <xf numFmtId="38" fontId="3" fillId="0" borderId="1" xfId="0" applyNumberFormat="1" applyFont="1" applyBorder="1"/>
    <xf numFmtId="38" fontId="3" fillId="0" borderId="3" xfId="0" applyNumberFormat="1" applyFont="1" applyBorder="1"/>
    <xf numFmtId="38" fontId="3" fillId="0" borderId="44" xfId="0" applyNumberFormat="1" applyFont="1" applyBorder="1"/>
    <xf numFmtId="176" fontId="3" fillId="0" borderId="166" xfId="1" applyNumberFormat="1" applyFont="1" applyFill="1" applyBorder="1"/>
    <xf numFmtId="176" fontId="3" fillId="0" borderId="96" xfId="1" applyNumberFormat="1" applyFont="1" applyFill="1" applyBorder="1"/>
    <xf numFmtId="176" fontId="3" fillId="0" borderId="199" xfId="1" applyNumberFormat="1" applyFont="1" applyFill="1" applyBorder="1"/>
    <xf numFmtId="176" fontId="3" fillId="0" borderId="200" xfId="1" applyNumberFormat="1" applyFont="1" applyFill="1" applyBorder="1"/>
    <xf numFmtId="0" fontId="3" fillId="0" borderId="36" xfId="0" applyFont="1" applyBorder="1" applyAlignment="1">
      <alignment horizontal="right" vertical="center"/>
    </xf>
    <xf numFmtId="183" fontId="3" fillId="0" borderId="38" xfId="1" applyNumberFormat="1" applyFont="1" applyFill="1" applyBorder="1" applyAlignment="1">
      <alignment vertical="center"/>
    </xf>
    <xf numFmtId="0" fontId="3" fillId="0" borderId="41" xfId="0" applyFont="1" applyBorder="1" applyAlignment="1">
      <alignment horizontal="center" vertical="center"/>
    </xf>
    <xf numFmtId="180" fontId="3" fillId="0" borderId="40" xfId="0" applyNumberFormat="1" applyFont="1" applyBorder="1" applyAlignment="1">
      <alignment horizontal="right" vertical="center"/>
    </xf>
    <xf numFmtId="183" fontId="3" fillId="0" borderId="41" xfId="1" applyNumberFormat="1" applyFont="1" applyFill="1" applyBorder="1" applyAlignment="1">
      <alignment vertical="center"/>
    </xf>
    <xf numFmtId="0" fontId="3" fillId="0" borderId="27" xfId="0" applyFont="1" applyBorder="1" applyAlignment="1">
      <alignment horizontal="center" vertical="center"/>
    </xf>
    <xf numFmtId="180" fontId="3" fillId="0" borderId="20" xfId="0" applyNumberFormat="1" applyFont="1" applyBorder="1" applyAlignment="1">
      <alignment horizontal="right" vertical="center"/>
    </xf>
    <xf numFmtId="183" fontId="3" fillId="0" borderId="27" xfId="1" applyNumberFormat="1" applyFont="1" applyFill="1" applyBorder="1" applyAlignment="1">
      <alignment vertical="center"/>
    </xf>
    <xf numFmtId="0" fontId="3" fillId="0" borderId="27" xfId="0" applyFont="1" applyBorder="1" applyAlignment="1">
      <alignment horizontal="center" vertical="center" wrapText="1"/>
    </xf>
    <xf numFmtId="0" fontId="3" fillId="0" borderId="38" xfId="0" applyFont="1" applyBorder="1" applyAlignment="1">
      <alignment horizontal="center" vertical="center"/>
    </xf>
    <xf numFmtId="180" fontId="3" fillId="0" borderId="36" xfId="0" applyNumberFormat="1" applyFont="1" applyBorder="1" applyAlignment="1">
      <alignment horizontal="right" vertical="center"/>
    </xf>
    <xf numFmtId="0" fontId="3" fillId="0" borderId="47" xfId="0" applyFont="1" applyBorder="1" applyAlignment="1">
      <alignment horizontal="center" vertical="center"/>
    </xf>
    <xf numFmtId="180" fontId="3" fillId="0" borderId="30" xfId="0" applyNumberFormat="1" applyFont="1" applyBorder="1" applyAlignment="1">
      <alignment horizontal="right" vertical="center"/>
    </xf>
    <xf numFmtId="183" fontId="3" fillId="0" borderId="28" xfId="1" applyNumberFormat="1" applyFont="1" applyFill="1" applyBorder="1" applyAlignment="1">
      <alignment vertical="center"/>
    </xf>
    <xf numFmtId="183" fontId="3" fillId="0" borderId="29" xfId="1" applyNumberFormat="1" applyFont="1" applyFill="1" applyBorder="1" applyAlignment="1">
      <alignment vertical="center"/>
    </xf>
    <xf numFmtId="183" fontId="3" fillId="0" borderId="42" xfId="1" applyNumberFormat="1" applyFont="1" applyFill="1" applyBorder="1" applyAlignment="1">
      <alignment vertical="center"/>
    </xf>
    <xf numFmtId="0" fontId="3" fillId="0" borderId="47" xfId="0" applyFont="1" applyBorder="1" applyAlignment="1">
      <alignment horizontal="left" vertical="center" wrapText="1"/>
    </xf>
    <xf numFmtId="0" fontId="3" fillId="0" borderId="27" xfId="0" applyFont="1" applyBorder="1" applyAlignment="1">
      <alignment horizontal="left" vertical="center" wrapText="1"/>
    </xf>
    <xf numFmtId="183" fontId="3" fillId="0" borderId="118" xfId="1" applyNumberFormat="1" applyFont="1" applyFill="1" applyBorder="1" applyAlignment="1">
      <alignment vertical="center"/>
    </xf>
    <xf numFmtId="187" fontId="0" fillId="0" borderId="0" xfId="0" applyNumberFormat="1"/>
    <xf numFmtId="0" fontId="3" fillId="0" borderId="81" xfId="0" applyFont="1" applyBorder="1" applyAlignment="1">
      <alignment vertical="center"/>
    </xf>
    <xf numFmtId="176" fontId="3" fillId="0" borderId="72" xfId="1" applyNumberFormat="1" applyFont="1" applyFill="1" applyBorder="1"/>
    <xf numFmtId="176" fontId="3" fillId="0" borderId="81" xfId="1" applyNumberFormat="1" applyFont="1" applyFill="1" applyBorder="1"/>
    <xf numFmtId="176" fontId="3" fillId="0" borderId="75" xfId="1" applyNumberFormat="1" applyFont="1" applyFill="1" applyBorder="1"/>
    <xf numFmtId="0" fontId="3" fillId="0" borderId="14" xfId="0" applyFont="1" applyBorder="1" applyAlignment="1">
      <alignment vertical="center"/>
    </xf>
    <xf numFmtId="176" fontId="3" fillId="0" borderId="52" xfId="1" applyNumberFormat="1" applyFont="1" applyFill="1" applyBorder="1"/>
    <xf numFmtId="176" fontId="3" fillId="0" borderId="54" xfId="1" applyNumberFormat="1" applyFont="1" applyFill="1" applyBorder="1"/>
    <xf numFmtId="176" fontId="3" fillId="0" borderId="55" xfId="1" applyNumberFormat="1" applyFont="1" applyFill="1" applyBorder="1"/>
    <xf numFmtId="176" fontId="3" fillId="0" borderId="30" xfId="1" applyNumberFormat="1" applyFont="1" applyFill="1" applyBorder="1"/>
    <xf numFmtId="176" fontId="3" fillId="0" borderId="65" xfId="1" applyNumberFormat="1" applyFont="1" applyFill="1" applyBorder="1"/>
    <xf numFmtId="176" fontId="3" fillId="0" borderId="60" xfId="1" applyNumberFormat="1" applyFont="1" applyFill="1" applyBorder="1"/>
    <xf numFmtId="176" fontId="3" fillId="0" borderId="14" xfId="1" applyNumberFormat="1" applyFont="1" applyFill="1" applyBorder="1"/>
    <xf numFmtId="176" fontId="3" fillId="0" borderId="63" xfId="1" applyNumberFormat="1" applyFont="1" applyFill="1" applyBorder="1"/>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1" xfId="0" applyFont="1" applyBorder="1" applyAlignment="1">
      <alignment horizontal="right" vertical="center"/>
    </xf>
    <xf numFmtId="176" fontId="3" fillId="0" borderId="66" xfId="1" applyNumberFormat="1" applyFont="1" applyFill="1" applyBorder="1"/>
    <xf numFmtId="176" fontId="3" fillId="0" borderId="176" xfId="1" applyNumberFormat="1" applyFont="1" applyFill="1" applyBorder="1"/>
    <xf numFmtId="176" fontId="3" fillId="0" borderId="70" xfId="1" applyNumberFormat="1" applyFont="1" applyFill="1" applyBorder="1"/>
    <xf numFmtId="0" fontId="6" fillId="0" borderId="0" xfId="0" applyFont="1"/>
    <xf numFmtId="179" fontId="3" fillId="0" borderId="37" xfId="0" applyNumberFormat="1" applyFont="1" applyBorder="1" applyAlignment="1">
      <alignment horizontal="right" vertical="center"/>
    </xf>
    <xf numFmtId="176" fontId="3" fillId="0" borderId="38" xfId="1" applyNumberFormat="1" applyFont="1" applyFill="1" applyBorder="1" applyAlignment="1">
      <alignment vertical="center"/>
    </xf>
    <xf numFmtId="179" fontId="3" fillId="0" borderId="39" xfId="0" applyNumberFormat="1" applyFont="1" applyBorder="1" applyAlignment="1">
      <alignment horizontal="right" vertical="center"/>
    </xf>
    <xf numFmtId="176" fontId="3" fillId="0" borderId="41" xfId="1" applyNumberFormat="1" applyFont="1" applyFill="1" applyBorder="1" applyAlignment="1">
      <alignment vertical="center"/>
    </xf>
    <xf numFmtId="179" fontId="3" fillId="0" borderId="26" xfId="0" applyNumberFormat="1" applyFont="1" applyBorder="1" applyAlignment="1">
      <alignment horizontal="right" vertical="center"/>
    </xf>
    <xf numFmtId="176" fontId="3" fillId="0" borderId="27" xfId="1" applyNumberFormat="1" applyFont="1" applyFill="1" applyBorder="1" applyAlignment="1">
      <alignment vertical="center"/>
    </xf>
    <xf numFmtId="179" fontId="3" fillId="0" borderId="18" xfId="0" applyNumberFormat="1" applyFont="1" applyBorder="1" applyAlignment="1">
      <alignment horizontal="right" vertical="center"/>
    </xf>
    <xf numFmtId="176" fontId="3" fillId="0" borderId="28" xfId="1" applyNumberFormat="1" applyFont="1" applyFill="1" applyBorder="1" applyAlignment="1">
      <alignment vertical="center"/>
    </xf>
    <xf numFmtId="176" fontId="3" fillId="0" borderId="29" xfId="1" applyNumberFormat="1" applyFont="1" applyFill="1" applyBorder="1" applyAlignment="1">
      <alignment vertical="center"/>
    </xf>
    <xf numFmtId="176" fontId="3" fillId="0" borderId="42" xfId="1" applyNumberFormat="1" applyFont="1" applyFill="1" applyBorder="1" applyAlignment="1">
      <alignment vertical="center"/>
    </xf>
    <xf numFmtId="180" fontId="3" fillId="0" borderId="21" xfId="0" applyNumberFormat="1" applyFont="1" applyBorder="1" applyAlignment="1">
      <alignment horizontal="right" vertical="center" wrapText="1"/>
    </xf>
    <xf numFmtId="179" fontId="3" fillId="0" borderId="43" xfId="0" applyNumberFormat="1" applyFont="1" applyBorder="1" applyAlignment="1">
      <alignment horizontal="right" vertical="center"/>
    </xf>
    <xf numFmtId="179" fontId="3" fillId="0" borderId="25" xfId="0" applyNumberFormat="1" applyFont="1" applyBorder="1" applyAlignment="1">
      <alignment horizontal="right" vertical="center"/>
    </xf>
    <xf numFmtId="176" fontId="3" fillId="0" borderId="118" xfId="1" applyNumberFormat="1" applyFont="1" applyFill="1" applyBorder="1" applyAlignment="1">
      <alignment vertical="center"/>
    </xf>
    <xf numFmtId="180" fontId="3" fillId="0" borderId="0" xfId="0" applyNumberFormat="1" applyFont="1"/>
    <xf numFmtId="176" fontId="3" fillId="0" borderId="6" xfId="1" applyNumberFormat="1" applyFont="1" applyFill="1" applyBorder="1"/>
    <xf numFmtId="176" fontId="3" fillId="0" borderId="15" xfId="1" applyNumberFormat="1" applyFont="1" applyFill="1" applyBorder="1"/>
    <xf numFmtId="38" fontId="3" fillId="0" borderId="89" xfId="2" applyFont="1" applyFill="1" applyBorder="1" applyAlignment="1">
      <alignment horizontal="right"/>
    </xf>
    <xf numFmtId="38" fontId="3" fillId="0" borderId="93" xfId="2" applyFont="1" applyFill="1" applyBorder="1" applyAlignment="1">
      <alignment horizontal="right"/>
    </xf>
    <xf numFmtId="38" fontId="3" fillId="0" borderId="79" xfId="2" applyFont="1" applyFill="1" applyBorder="1" applyAlignment="1">
      <alignment horizontal="right"/>
    </xf>
    <xf numFmtId="38" fontId="3" fillId="0" borderId="201" xfId="0" applyNumberFormat="1" applyFont="1" applyBorder="1"/>
    <xf numFmtId="176" fontId="3" fillId="0" borderId="4" xfId="0" applyNumberFormat="1" applyFont="1" applyBorder="1" applyAlignment="1">
      <alignment horizontal="center" vertical="center"/>
    </xf>
    <xf numFmtId="38" fontId="3" fillId="0" borderId="89" xfId="0" applyNumberFormat="1" applyFont="1" applyBorder="1"/>
    <xf numFmtId="176" fontId="3" fillId="0" borderId="5" xfId="0" applyNumberFormat="1" applyFont="1" applyBorder="1" applyAlignment="1">
      <alignment horizontal="center" vertical="center"/>
    </xf>
    <xf numFmtId="38" fontId="3" fillId="0" borderId="102" xfId="2" applyFont="1" applyFill="1" applyBorder="1" applyAlignment="1">
      <alignment horizontal="right"/>
    </xf>
    <xf numFmtId="0" fontId="10" fillId="0" borderId="5" xfId="0" applyFont="1" applyBorder="1" applyAlignment="1">
      <alignment horizontal="center" vertical="center" wrapText="1"/>
    </xf>
    <xf numFmtId="0" fontId="10" fillId="0" borderId="9" xfId="0" applyFont="1" applyBorder="1" applyAlignment="1">
      <alignment horizontal="center" vertical="center"/>
    </xf>
    <xf numFmtId="0" fontId="0" fillId="8" borderId="0" xfId="0" applyFill="1"/>
    <xf numFmtId="176" fontId="3" fillId="0" borderId="115" xfId="1" applyNumberFormat="1" applyFont="1" applyFill="1" applyBorder="1" applyAlignment="1">
      <alignment horizontal="right"/>
    </xf>
    <xf numFmtId="176" fontId="3" fillId="0" borderId="97" xfId="1" applyNumberFormat="1" applyFont="1" applyFill="1" applyBorder="1" applyAlignment="1">
      <alignment horizontal="right"/>
    </xf>
    <xf numFmtId="176" fontId="3" fillId="0" borderId="22" xfId="1" applyNumberFormat="1" applyFont="1" applyFill="1" applyBorder="1" applyAlignment="1"/>
    <xf numFmtId="176" fontId="3" fillId="0" borderId="74" xfId="1" applyNumberFormat="1" applyFont="1" applyFill="1" applyBorder="1"/>
    <xf numFmtId="0" fontId="3" fillId="0" borderId="90" xfId="0" applyFont="1" applyBorder="1" applyAlignment="1">
      <alignment vertical="center"/>
    </xf>
    <xf numFmtId="176" fontId="3" fillId="0" borderId="197" xfId="1" applyNumberFormat="1" applyFont="1" applyFill="1" applyBorder="1" applyAlignment="1">
      <alignment horizontal="right"/>
    </xf>
    <xf numFmtId="0" fontId="12" fillId="0" borderId="53" xfId="0" applyFont="1" applyBorder="1"/>
    <xf numFmtId="0" fontId="12" fillId="0" borderId="54" xfId="0" applyFont="1" applyBorder="1"/>
    <xf numFmtId="0" fontId="12" fillId="0" borderId="55" xfId="0" applyFont="1" applyBorder="1"/>
    <xf numFmtId="176" fontId="12" fillId="0" borderId="72" xfId="0" applyNumberFormat="1" applyFont="1" applyBorder="1"/>
    <xf numFmtId="176" fontId="12" fillId="0" borderId="22" xfId="0" applyNumberFormat="1" applyFont="1" applyBorder="1"/>
    <xf numFmtId="176" fontId="12" fillId="0" borderId="73" xfId="0" applyNumberFormat="1" applyFont="1" applyBorder="1"/>
    <xf numFmtId="176" fontId="12" fillId="0" borderId="74" xfId="0" applyNumberFormat="1" applyFont="1" applyBorder="1"/>
    <xf numFmtId="176" fontId="12" fillId="0" borderId="75" xfId="0" applyNumberFormat="1" applyFont="1" applyBorder="1"/>
    <xf numFmtId="176" fontId="12" fillId="0" borderId="52" xfId="1" applyNumberFormat="1" applyFont="1" applyFill="1" applyBorder="1"/>
    <xf numFmtId="176" fontId="12" fillId="0" borderId="4" xfId="1" applyNumberFormat="1" applyFont="1" applyFill="1" applyBorder="1"/>
    <xf numFmtId="176" fontId="12" fillId="0" borderId="53" xfId="1" applyNumberFormat="1" applyFont="1" applyFill="1" applyBorder="1"/>
    <xf numFmtId="176" fontId="12" fillId="0" borderId="54" xfId="1" applyNumberFormat="1" applyFont="1" applyFill="1" applyBorder="1"/>
    <xf numFmtId="176" fontId="12" fillId="0" borderId="55" xfId="1" applyNumberFormat="1" applyFont="1" applyFill="1" applyBorder="1"/>
    <xf numFmtId="0" fontId="12" fillId="0" borderId="49" xfId="0" applyFont="1" applyBorder="1"/>
    <xf numFmtId="0" fontId="12" fillId="0" borderId="50" xfId="0" applyFont="1" applyBorder="1"/>
    <xf numFmtId="0" fontId="12" fillId="0" borderId="51" xfId="0" applyFont="1" applyBorder="1"/>
    <xf numFmtId="176" fontId="12" fillId="0" borderId="117" xfId="1" applyNumberFormat="1" applyFont="1" applyFill="1" applyBorder="1"/>
    <xf numFmtId="176" fontId="12" fillId="0" borderId="24" xfId="1" applyNumberFormat="1" applyFont="1" applyFill="1" applyBorder="1"/>
    <xf numFmtId="176" fontId="12" fillId="0" borderId="198" xfId="1" applyNumberFormat="1" applyFont="1" applyFill="1" applyBorder="1"/>
    <xf numFmtId="176" fontId="12" fillId="0" borderId="193" xfId="1" applyNumberFormat="1" applyFont="1" applyFill="1" applyBorder="1"/>
    <xf numFmtId="0" fontId="12" fillId="0" borderId="178" xfId="0" applyFont="1" applyBorder="1"/>
    <xf numFmtId="176" fontId="12" fillId="0" borderId="60" xfId="1" applyNumberFormat="1" applyFont="1" applyFill="1" applyBorder="1"/>
    <xf numFmtId="176" fontId="12" fillId="0" borderId="10" xfId="1" applyNumberFormat="1" applyFont="1" applyFill="1" applyBorder="1"/>
    <xf numFmtId="176" fontId="12" fillId="0" borderId="61" xfId="1" applyNumberFormat="1" applyFont="1" applyFill="1" applyBorder="1"/>
    <xf numFmtId="176" fontId="12" fillId="0" borderId="62" xfId="1" applyNumberFormat="1" applyFont="1" applyFill="1" applyBorder="1"/>
    <xf numFmtId="176" fontId="12" fillId="0" borderId="63" xfId="1" applyNumberFormat="1" applyFont="1" applyFill="1" applyBorder="1"/>
    <xf numFmtId="176" fontId="12" fillId="0" borderId="30" xfId="1" applyNumberFormat="1" applyFont="1" applyFill="1" applyBorder="1"/>
    <xf numFmtId="176" fontId="12" fillId="0" borderId="5" xfId="1" applyNumberFormat="1" applyFont="1" applyFill="1" applyBorder="1"/>
    <xf numFmtId="176" fontId="12" fillId="0" borderId="64" xfId="1" applyNumberFormat="1" applyFont="1" applyFill="1" applyBorder="1"/>
    <xf numFmtId="176" fontId="12" fillId="0" borderId="28" xfId="1" applyNumberFormat="1" applyFont="1" applyFill="1" applyBorder="1"/>
    <xf numFmtId="176" fontId="12" fillId="0" borderId="65" xfId="1" applyNumberFormat="1" applyFont="1" applyFill="1" applyBorder="1"/>
    <xf numFmtId="176" fontId="12" fillId="0" borderId="66" xfId="1" applyNumberFormat="1" applyFont="1" applyFill="1" applyBorder="1"/>
    <xf numFmtId="176" fontId="12" fillId="0" borderId="67" xfId="1" applyNumberFormat="1" applyFont="1" applyFill="1" applyBorder="1"/>
    <xf numFmtId="176" fontId="12" fillId="0" borderId="68" xfId="1" applyNumberFormat="1" applyFont="1" applyFill="1" applyBorder="1"/>
    <xf numFmtId="176" fontId="12" fillId="0" borderId="69" xfId="1" applyNumberFormat="1" applyFont="1" applyFill="1" applyBorder="1"/>
    <xf numFmtId="176" fontId="12" fillId="0" borderId="70" xfId="1" applyNumberFormat="1" applyFont="1" applyFill="1" applyBorder="1"/>
    <xf numFmtId="0" fontId="3" fillId="0" borderId="184" xfId="0" applyFont="1" applyBorder="1" applyAlignment="1">
      <alignment horizontal="center" vertical="center"/>
    </xf>
    <xf numFmtId="0" fontId="19" fillId="0" borderId="0" xfId="0" applyFont="1"/>
    <xf numFmtId="0" fontId="10" fillId="0" borderId="34" xfId="0" applyFont="1" applyBorder="1"/>
    <xf numFmtId="0" fontId="10" fillId="0" borderId="119" xfId="0" applyFont="1" applyBorder="1"/>
    <xf numFmtId="176" fontId="10" fillId="0" borderId="10" xfId="1" applyNumberFormat="1" applyFont="1" applyFill="1" applyBorder="1"/>
    <xf numFmtId="176" fontId="10" fillId="0" borderId="24" xfId="1" applyNumberFormat="1" applyFont="1" applyFill="1" applyBorder="1" applyAlignment="1">
      <alignment horizontal="right"/>
    </xf>
    <xf numFmtId="176" fontId="10" fillId="0" borderId="46" xfId="1" applyNumberFormat="1" applyFont="1" applyFill="1" applyBorder="1"/>
    <xf numFmtId="0" fontId="10" fillId="0" borderId="35" xfId="0" applyFont="1" applyBorder="1"/>
    <xf numFmtId="0" fontId="10" fillId="0" borderId="35" xfId="0" applyFont="1" applyBorder="1" applyAlignment="1">
      <alignment horizontal="right"/>
    </xf>
    <xf numFmtId="0" fontId="10" fillId="0" borderId="77" xfId="0" applyFont="1" applyBorder="1"/>
    <xf numFmtId="0" fontId="10" fillId="0" borderId="164" xfId="0" applyFont="1" applyBorder="1"/>
    <xf numFmtId="176" fontId="10" fillId="0" borderId="5" xfId="1" applyNumberFormat="1" applyFont="1" applyFill="1" applyBorder="1"/>
    <xf numFmtId="176" fontId="10" fillId="0" borderId="5" xfId="1" applyNumberFormat="1" applyFont="1" applyFill="1" applyBorder="1" applyAlignment="1">
      <alignment horizontal="right"/>
    </xf>
    <xf numFmtId="176" fontId="10" fillId="0" borderId="47" xfId="1" applyNumberFormat="1" applyFont="1" applyFill="1" applyBorder="1"/>
    <xf numFmtId="0" fontId="10" fillId="0" borderId="163" xfId="0" applyFont="1" applyBorder="1"/>
    <xf numFmtId="0" fontId="10" fillId="0" borderId="34" xfId="0" applyFont="1" applyBorder="1" applyAlignment="1">
      <alignment horizontal="right"/>
    </xf>
    <xf numFmtId="176" fontId="10" fillId="0" borderId="24" xfId="1" applyNumberFormat="1" applyFont="1" applyFill="1" applyBorder="1"/>
    <xf numFmtId="176" fontId="10" fillId="0" borderId="100" xfId="1" applyNumberFormat="1" applyFont="1" applyFill="1" applyBorder="1"/>
    <xf numFmtId="176" fontId="10" fillId="0" borderId="10" xfId="1" applyNumberFormat="1" applyFont="1" applyFill="1" applyBorder="1" applyAlignment="1">
      <alignment horizontal="right"/>
    </xf>
    <xf numFmtId="0" fontId="10" fillId="0" borderId="77" xfId="0" applyFont="1" applyBorder="1" applyAlignment="1">
      <alignment horizontal="right"/>
    </xf>
    <xf numFmtId="0" fontId="10" fillId="0" borderId="163" xfId="0" applyFont="1" applyBorder="1" applyAlignment="1">
      <alignment horizontal="right"/>
    </xf>
    <xf numFmtId="176" fontId="10" fillId="0" borderId="67" xfId="1" applyNumberFormat="1" applyFont="1" applyFill="1" applyBorder="1"/>
    <xf numFmtId="176" fontId="10" fillId="0" borderId="67" xfId="1" applyNumberFormat="1" applyFont="1" applyFill="1" applyBorder="1" applyAlignment="1">
      <alignment horizontal="right"/>
    </xf>
    <xf numFmtId="176" fontId="10" fillId="0" borderId="80" xfId="1" applyNumberFormat="1" applyFont="1" applyFill="1" applyBorder="1"/>
    <xf numFmtId="176" fontId="6" fillId="0" borderId="23" xfId="1" applyNumberFormat="1" applyFont="1" applyFill="1" applyBorder="1" applyAlignment="1">
      <alignment horizontal="right"/>
    </xf>
    <xf numFmtId="0" fontId="3" fillId="0" borderId="60" xfId="0" applyFont="1" applyBorder="1" applyAlignment="1">
      <alignment horizontal="right"/>
    </xf>
    <xf numFmtId="176" fontId="4" fillId="0" borderId="10" xfId="1" applyNumberFormat="1" applyFont="1" applyFill="1" applyBorder="1"/>
    <xf numFmtId="176" fontId="4" fillId="0" borderId="14" xfId="1" applyNumberFormat="1" applyFont="1" applyFill="1" applyBorder="1"/>
    <xf numFmtId="176" fontId="4" fillId="0" borderId="46" xfId="1" applyNumberFormat="1" applyFont="1" applyFill="1" applyBorder="1"/>
    <xf numFmtId="176" fontId="6" fillId="0" borderId="4" xfId="1" applyNumberFormat="1" applyFont="1" applyFill="1" applyBorder="1" applyAlignment="1">
      <alignment horizontal="right"/>
    </xf>
    <xf numFmtId="0" fontId="3" fillId="0" borderId="107" xfId="0" applyFont="1" applyBorder="1" applyAlignment="1">
      <alignment horizontal="right"/>
    </xf>
    <xf numFmtId="176" fontId="4" fillId="0" borderId="23" xfId="1" applyNumberFormat="1" applyFont="1" applyFill="1" applyBorder="1" applyAlignment="1">
      <alignment horizontal="right"/>
    </xf>
    <xf numFmtId="176" fontId="4" fillId="0" borderId="94" xfId="1" applyNumberFormat="1" applyFont="1" applyFill="1" applyBorder="1" applyAlignment="1">
      <alignment horizontal="right"/>
    </xf>
    <xf numFmtId="176" fontId="6" fillId="0" borderId="45" xfId="1" applyNumberFormat="1" applyFont="1" applyFill="1" applyBorder="1" applyAlignment="1">
      <alignment horizontal="right"/>
    </xf>
    <xf numFmtId="0" fontId="3" fillId="0" borderId="30" xfId="0" applyFont="1" applyBorder="1" applyAlignment="1">
      <alignment horizontal="right"/>
    </xf>
    <xf numFmtId="0" fontId="3" fillId="0" borderId="113" xfId="0" applyFont="1" applyBorder="1" applyAlignment="1">
      <alignment horizontal="right"/>
    </xf>
    <xf numFmtId="176" fontId="4" fillId="0" borderId="5" xfId="1" applyNumberFormat="1" applyFont="1" applyFill="1" applyBorder="1" applyAlignment="1">
      <alignment horizontal="right"/>
    </xf>
    <xf numFmtId="0" fontId="3" fillId="0" borderId="109" xfId="0" applyFont="1" applyBorder="1" applyAlignment="1">
      <alignment horizontal="right"/>
    </xf>
    <xf numFmtId="176" fontId="4" fillId="0" borderId="47" xfId="1" applyNumberFormat="1" applyFont="1" applyFill="1" applyBorder="1" applyAlignment="1">
      <alignment horizontal="right"/>
    </xf>
    <xf numFmtId="176" fontId="4" fillId="0" borderId="23" xfId="1" applyNumberFormat="1" applyFont="1" applyFill="1" applyBorder="1" applyAlignment="1">
      <alignment horizontal="right" shrinkToFit="1"/>
    </xf>
    <xf numFmtId="176" fontId="4" fillId="0" borderId="94" xfId="1" applyNumberFormat="1" applyFont="1" applyFill="1" applyBorder="1" applyAlignment="1">
      <alignment horizontal="right" shrinkToFit="1"/>
    </xf>
    <xf numFmtId="176" fontId="4" fillId="0" borderId="95" xfId="1" applyNumberFormat="1" applyFont="1" applyFill="1" applyBorder="1" applyAlignment="1">
      <alignment horizontal="right" shrinkToFit="1"/>
    </xf>
    <xf numFmtId="176" fontId="6" fillId="0" borderId="4" xfId="1" applyNumberFormat="1" applyFont="1" applyFill="1" applyBorder="1" applyAlignment="1">
      <alignment horizontal="right" shrinkToFit="1"/>
    </xf>
    <xf numFmtId="176" fontId="4" fillId="0" borderId="4" xfId="1" applyNumberFormat="1" applyFont="1" applyFill="1" applyBorder="1" applyAlignment="1">
      <alignment horizontal="right" shrinkToFit="1"/>
    </xf>
    <xf numFmtId="176" fontId="4" fillId="0" borderId="10" xfId="1" applyNumberFormat="1" applyFont="1" applyFill="1" applyBorder="1" applyAlignment="1">
      <alignment horizontal="right" shrinkToFit="1"/>
    </xf>
    <xf numFmtId="176" fontId="4" fillId="0" borderId="23" xfId="1" applyNumberFormat="1" applyFont="1" applyFill="1" applyBorder="1"/>
    <xf numFmtId="176" fontId="4" fillId="0" borderId="95" xfId="1" applyNumberFormat="1" applyFont="1" applyFill="1" applyBorder="1"/>
    <xf numFmtId="0" fontId="3" fillId="0" borderId="66" xfId="0" applyFont="1" applyBorder="1" applyAlignment="1">
      <alignment horizontal="right" vertical="center"/>
    </xf>
    <xf numFmtId="176" fontId="4" fillId="0" borderId="67" xfId="1" applyNumberFormat="1" applyFont="1" applyFill="1" applyBorder="1"/>
    <xf numFmtId="176" fontId="4" fillId="0" borderId="67" xfId="1" applyNumberFormat="1" applyFont="1" applyFill="1" applyBorder="1" applyAlignment="1">
      <alignment horizontal="right" shrinkToFit="1"/>
    </xf>
    <xf numFmtId="176" fontId="4" fillId="0" borderId="176" xfId="1" applyNumberFormat="1" applyFont="1" applyFill="1" applyBorder="1"/>
    <xf numFmtId="0" fontId="3" fillId="0" borderId="66" xfId="0" applyFont="1" applyBorder="1" applyAlignment="1">
      <alignment horizontal="right"/>
    </xf>
    <xf numFmtId="176" fontId="4" fillId="0" borderId="67" xfId="1" applyNumberFormat="1" applyFont="1" applyFill="1" applyBorder="1" applyAlignment="1">
      <alignment horizontal="right"/>
    </xf>
    <xf numFmtId="176" fontId="4" fillId="0" borderId="176" xfId="1" applyNumberFormat="1" applyFont="1" applyFill="1" applyBorder="1" applyAlignment="1">
      <alignment horizontal="right"/>
    </xf>
    <xf numFmtId="176" fontId="4" fillId="0" borderId="80" xfId="1" applyNumberFormat="1" applyFont="1" applyFill="1" applyBorder="1"/>
    <xf numFmtId="176" fontId="4" fillId="0" borderId="4" xfId="1" applyNumberFormat="1" applyFont="1" applyFill="1" applyBorder="1"/>
    <xf numFmtId="176" fontId="4" fillId="0" borderId="6" xfId="1" applyNumberFormat="1" applyFont="1" applyFill="1" applyBorder="1"/>
    <xf numFmtId="176" fontId="4" fillId="0" borderId="45" xfId="1" applyNumberFormat="1" applyFont="1" applyFill="1" applyBorder="1"/>
    <xf numFmtId="176" fontId="4" fillId="0" borderId="95" xfId="1" applyNumberFormat="1" applyFont="1" applyFill="1" applyBorder="1" applyAlignment="1">
      <alignment horizontal="right"/>
    </xf>
    <xf numFmtId="176" fontId="4" fillId="0" borderId="5" xfId="1" applyNumberFormat="1" applyFont="1" applyFill="1" applyBorder="1"/>
    <xf numFmtId="176" fontId="4" fillId="0" borderId="15" xfId="1" applyNumberFormat="1" applyFont="1" applyFill="1" applyBorder="1"/>
    <xf numFmtId="176" fontId="6" fillId="0" borderId="45" xfId="1" applyNumberFormat="1" applyFont="1" applyFill="1" applyBorder="1" applyAlignment="1">
      <alignment horizontal="right" shrinkToFit="1"/>
    </xf>
    <xf numFmtId="176" fontId="4" fillId="0" borderId="47" xfId="1" applyNumberFormat="1" applyFont="1" applyFill="1" applyBorder="1"/>
    <xf numFmtId="176" fontId="4" fillId="0" borderId="10" xfId="1" applyNumberFormat="1" applyFont="1" applyFill="1" applyBorder="1" applyAlignment="1">
      <alignment horizontal="right"/>
    </xf>
    <xf numFmtId="176" fontId="4" fillId="0" borderId="14" xfId="1" applyNumberFormat="1" applyFont="1" applyFill="1" applyBorder="1" applyAlignment="1">
      <alignment horizontal="right"/>
    </xf>
    <xf numFmtId="176" fontId="6" fillId="0" borderId="10" xfId="1" applyNumberFormat="1" applyFont="1" applyFill="1" applyBorder="1" applyAlignment="1">
      <alignment horizontal="center"/>
    </xf>
    <xf numFmtId="176" fontId="6" fillId="0" borderId="46" xfId="1" applyNumberFormat="1" applyFont="1" applyFill="1" applyBorder="1" applyAlignment="1">
      <alignment horizontal="center"/>
    </xf>
    <xf numFmtId="0" fontId="3" fillId="0" borderId="35" xfId="0" applyFont="1" applyBorder="1" applyAlignment="1">
      <alignment horizontal="right"/>
    </xf>
    <xf numFmtId="0" fontId="3" fillId="0" borderId="119" xfId="0" applyFont="1" applyBorder="1" applyAlignment="1">
      <alignment horizontal="right"/>
    </xf>
    <xf numFmtId="0" fontId="3" fillId="0" borderId="163" xfId="0" applyFont="1" applyBorder="1" applyAlignment="1">
      <alignment horizontal="right"/>
    </xf>
    <xf numFmtId="0" fontId="3" fillId="0" borderId="30" xfId="0" applyFont="1" applyBorder="1" applyAlignment="1">
      <alignment horizontal="right" vertical="center"/>
    </xf>
    <xf numFmtId="0" fontId="3" fillId="0" borderId="60" xfId="0" applyFont="1" applyBorder="1" applyAlignment="1">
      <alignment horizontal="right" vertical="center"/>
    </xf>
    <xf numFmtId="0" fontId="3" fillId="0" borderId="52" xfId="0" applyFont="1" applyBorder="1" applyAlignment="1">
      <alignment horizontal="right" vertical="center"/>
    </xf>
    <xf numFmtId="0" fontId="3" fillId="0" borderId="0" xfId="0" applyFont="1" applyAlignment="1">
      <alignment vertical="center"/>
    </xf>
    <xf numFmtId="0" fontId="10" fillId="0" borderId="0" xfId="0" applyFont="1" applyAlignment="1">
      <alignment vertical="center"/>
    </xf>
    <xf numFmtId="0" fontId="6" fillId="0" borderId="0" xfId="0" applyFont="1" applyAlignment="1">
      <alignment horizontal="left" vertical="center"/>
    </xf>
    <xf numFmtId="0" fontId="3" fillId="0" borderId="2" xfId="0" applyFont="1" applyBorder="1" applyAlignment="1">
      <alignment vertical="center"/>
    </xf>
    <xf numFmtId="0" fontId="12" fillId="3" borderId="12" xfId="0" applyFont="1" applyFill="1" applyBorder="1" applyAlignment="1">
      <alignment vertical="center"/>
    </xf>
    <xf numFmtId="0" fontId="3" fillId="3" borderId="12" xfId="0" applyFont="1" applyFill="1" applyBorder="1" applyAlignment="1">
      <alignment vertical="center"/>
    </xf>
    <xf numFmtId="0" fontId="12" fillId="3" borderId="83" xfId="0" applyFont="1" applyFill="1" applyBorder="1" applyAlignment="1">
      <alignment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176" fontId="6" fillId="0" borderId="0" xfId="1" applyNumberFormat="1" applyFont="1" applyBorder="1" applyAlignment="1">
      <alignment vertical="center"/>
    </xf>
    <xf numFmtId="0" fontId="7" fillId="0" borderId="0" xfId="0" applyFont="1" applyAlignment="1">
      <alignment vertical="center"/>
    </xf>
    <xf numFmtId="0" fontId="3" fillId="0" borderId="20" xfId="0" applyFont="1" applyBorder="1" applyAlignment="1">
      <alignment horizontal="center" vertical="center"/>
    </xf>
    <xf numFmtId="177" fontId="6" fillId="0" borderId="10" xfId="1" applyNumberFormat="1" applyFont="1" applyFill="1" applyBorder="1" applyAlignment="1">
      <alignment vertical="center"/>
    </xf>
    <xf numFmtId="177" fontId="6" fillId="0" borderId="46" xfId="1" applyNumberFormat="1" applyFont="1" applyFill="1" applyBorder="1" applyAlignment="1">
      <alignment vertical="center"/>
    </xf>
    <xf numFmtId="177" fontId="6" fillId="0" borderId="5" xfId="1" applyNumberFormat="1" applyFont="1" applyFill="1" applyBorder="1" applyAlignment="1">
      <alignment vertical="center"/>
    </xf>
    <xf numFmtId="177" fontId="6" fillId="0" borderId="47" xfId="1" applyNumberFormat="1" applyFont="1" applyFill="1" applyBorder="1" applyAlignment="1">
      <alignment vertical="center"/>
    </xf>
    <xf numFmtId="0" fontId="3" fillId="0" borderId="77" xfId="0" applyFont="1" applyBorder="1" applyAlignment="1">
      <alignment vertical="center"/>
    </xf>
    <xf numFmtId="0" fontId="3" fillId="0" borderId="163" xfId="0" applyFont="1" applyBorder="1" applyAlignment="1">
      <alignment vertical="center"/>
    </xf>
    <xf numFmtId="177" fontId="6" fillId="0" borderId="67" xfId="1" applyNumberFormat="1" applyFont="1" applyFill="1" applyBorder="1" applyAlignment="1">
      <alignment vertical="center"/>
    </xf>
    <xf numFmtId="177" fontId="6" fillId="0" borderId="80" xfId="1" applyNumberFormat="1" applyFont="1" applyFill="1" applyBorder="1" applyAlignment="1">
      <alignment vertical="center"/>
    </xf>
    <xf numFmtId="0" fontId="3" fillId="3" borderId="83" xfId="0" applyFont="1" applyFill="1" applyBorder="1" applyAlignment="1">
      <alignment vertical="center"/>
    </xf>
    <xf numFmtId="0" fontId="3" fillId="2" borderId="1" xfId="0" applyFont="1" applyFill="1" applyBorder="1" applyAlignment="1">
      <alignment vertical="center"/>
    </xf>
    <xf numFmtId="0" fontId="3" fillId="2" borderId="50" xfId="0" applyFont="1" applyFill="1" applyBorder="1" applyAlignment="1">
      <alignment vertical="center"/>
    </xf>
    <xf numFmtId="0" fontId="3" fillId="0" borderId="34" xfId="0" applyFont="1" applyBorder="1" applyAlignment="1">
      <alignment horizontal="right" vertical="center"/>
    </xf>
    <xf numFmtId="38" fontId="3" fillId="0" borderId="7" xfId="2" applyFont="1" applyFill="1" applyBorder="1" applyAlignment="1">
      <alignment horizontal="right" vertical="center"/>
    </xf>
    <xf numFmtId="0" fontId="3" fillId="0" borderId="101" xfId="0" applyFont="1" applyBorder="1" applyAlignment="1">
      <alignment horizontal="right" vertical="center"/>
    </xf>
    <xf numFmtId="176" fontId="3" fillId="0" borderId="115" xfId="0" applyNumberFormat="1" applyFont="1" applyBorder="1" applyAlignment="1">
      <alignment horizontal="right" vertical="center"/>
    </xf>
    <xf numFmtId="0" fontId="3" fillId="0" borderId="77" xfId="0" applyFont="1" applyBorder="1" applyAlignment="1">
      <alignment horizontal="right" vertical="center" wrapText="1"/>
    </xf>
    <xf numFmtId="38" fontId="3" fillId="0" borderId="82" xfId="2" applyFont="1" applyFill="1" applyBorder="1" applyAlignment="1">
      <alignment horizontal="right" vertical="center"/>
    </xf>
    <xf numFmtId="0" fontId="3" fillId="0" borderId="107" xfId="0" applyFont="1" applyBorder="1" applyAlignment="1">
      <alignment horizontal="right" vertical="center"/>
    </xf>
    <xf numFmtId="176" fontId="6" fillId="0" borderId="5" xfId="1" applyNumberFormat="1" applyFont="1" applyFill="1" applyBorder="1" applyAlignment="1">
      <alignment horizontal="right" vertical="center"/>
    </xf>
    <xf numFmtId="176" fontId="6" fillId="0" borderId="4" xfId="1" applyNumberFormat="1" applyFont="1" applyFill="1" applyBorder="1" applyAlignment="1">
      <alignment horizontal="right" vertical="center"/>
    </xf>
    <xf numFmtId="0" fontId="3" fillId="0" borderId="34" xfId="0" applyFont="1" applyBorder="1" applyAlignment="1">
      <alignment horizontal="right" vertical="center" wrapText="1"/>
    </xf>
    <xf numFmtId="0" fontId="3" fillId="0" borderId="113" xfId="0" applyFont="1" applyBorder="1" applyAlignment="1">
      <alignment horizontal="right" vertical="center"/>
    </xf>
    <xf numFmtId="176" fontId="3" fillId="0" borderId="94" xfId="0" applyNumberFormat="1" applyFont="1" applyBorder="1" applyAlignment="1">
      <alignment horizontal="right" vertical="center"/>
    </xf>
    <xf numFmtId="0" fontId="3" fillId="0" borderId="109" xfId="0" applyFont="1" applyBorder="1" applyAlignment="1">
      <alignment horizontal="right" vertical="center"/>
    </xf>
    <xf numFmtId="38" fontId="3" fillId="0" borderId="6" xfId="2" applyFont="1" applyFill="1" applyBorder="1" applyAlignment="1">
      <alignment horizontal="right" vertical="center"/>
    </xf>
    <xf numFmtId="176" fontId="3" fillId="0" borderId="99" xfId="0" applyNumberFormat="1" applyFont="1" applyBorder="1" applyAlignment="1">
      <alignment horizontal="right" vertical="center"/>
    </xf>
    <xf numFmtId="176" fontId="3" fillId="0" borderId="81" xfId="0" applyNumberFormat="1" applyFont="1" applyBorder="1" applyAlignment="1">
      <alignment horizontal="right" vertical="center"/>
    </xf>
    <xf numFmtId="176" fontId="3" fillId="0" borderId="0" xfId="1" applyNumberFormat="1" applyFont="1" applyBorder="1" applyAlignment="1">
      <alignment vertical="center"/>
    </xf>
    <xf numFmtId="0" fontId="3" fillId="0" borderId="102" xfId="0" applyFont="1" applyBorder="1" applyAlignment="1">
      <alignment horizontal="right" vertical="center"/>
    </xf>
    <xf numFmtId="0" fontId="3" fillId="0" borderId="119" xfId="0" applyFont="1" applyBorder="1" applyAlignment="1">
      <alignment horizontal="right" vertical="center"/>
    </xf>
    <xf numFmtId="0" fontId="3" fillId="0" borderId="77" xfId="0" applyFont="1" applyBorder="1" applyAlignment="1">
      <alignment horizontal="right" vertical="center"/>
    </xf>
    <xf numFmtId="0" fontId="3" fillId="0" borderId="163" xfId="0" applyFont="1" applyBorder="1" applyAlignment="1">
      <alignment horizontal="right" vertical="center"/>
    </xf>
    <xf numFmtId="0" fontId="3" fillId="0" borderId="35" xfId="0" applyFont="1" applyBorder="1" applyAlignment="1">
      <alignment horizontal="right" vertical="center"/>
    </xf>
    <xf numFmtId="0" fontId="3" fillId="0" borderId="76" xfId="0" applyFont="1" applyBorder="1" applyAlignment="1">
      <alignment horizontal="right" vertical="center"/>
    </xf>
    <xf numFmtId="0" fontId="3" fillId="0" borderId="164" xfId="0" applyFont="1" applyBorder="1" applyAlignment="1">
      <alignment horizontal="right" vertical="center"/>
    </xf>
    <xf numFmtId="38" fontId="3" fillId="0" borderId="78" xfId="0" applyNumberFormat="1" applyFont="1" applyBorder="1" applyAlignment="1">
      <alignment horizontal="right" vertical="center"/>
    </xf>
    <xf numFmtId="38" fontId="3" fillId="0" borderId="7" xfId="0" applyNumberFormat="1" applyFont="1" applyBorder="1" applyAlignment="1">
      <alignment horizontal="right" vertical="center"/>
    </xf>
    <xf numFmtId="0" fontId="4" fillId="0" borderId="0" xfId="0" applyFont="1" applyAlignment="1">
      <alignment horizontal="left" vertical="center"/>
    </xf>
    <xf numFmtId="0" fontId="11" fillId="0" borderId="0" xfId="0" applyFont="1" applyAlignment="1">
      <alignment vertical="center"/>
    </xf>
    <xf numFmtId="0" fontId="3" fillId="4" borderId="12" xfId="0" applyFont="1" applyFill="1" applyBorder="1" applyAlignment="1">
      <alignment vertical="center"/>
    </xf>
    <xf numFmtId="0" fontId="3" fillId="4" borderId="167" xfId="0" applyFont="1" applyFill="1" applyBorder="1" applyAlignment="1">
      <alignment vertical="center"/>
    </xf>
    <xf numFmtId="0" fontId="3" fillId="4" borderId="168" xfId="0" applyFont="1" applyFill="1" applyBorder="1" applyAlignment="1">
      <alignment vertical="center"/>
    </xf>
    <xf numFmtId="0" fontId="3" fillId="0" borderId="0" xfId="0" applyFont="1" applyAlignment="1">
      <alignment horizontal="center" vertical="center" textRotation="255" justifyLastLine="1"/>
    </xf>
    <xf numFmtId="176" fontId="6" fillId="0" borderId="0" xfId="1" applyNumberFormat="1" applyFont="1" applyFill="1" applyBorder="1" applyAlignment="1">
      <alignment vertical="center"/>
    </xf>
    <xf numFmtId="0" fontId="3" fillId="0" borderId="48" xfId="0" applyFont="1" applyBorder="1" applyAlignment="1">
      <alignment vertical="center"/>
    </xf>
    <xf numFmtId="0" fontId="3" fillId="0" borderId="3" xfId="0" applyFont="1" applyBorder="1" applyAlignment="1">
      <alignment vertical="center"/>
    </xf>
    <xf numFmtId="0" fontId="3" fillId="0" borderId="51" xfId="0" applyFont="1" applyBorder="1" applyAlignment="1">
      <alignment vertical="center"/>
    </xf>
    <xf numFmtId="176" fontId="6" fillId="0" borderId="72" xfId="1" applyNumberFormat="1" applyFont="1" applyBorder="1" applyAlignment="1">
      <alignment vertical="center"/>
    </xf>
    <xf numFmtId="176" fontId="6" fillId="0" borderId="22" xfId="1" applyNumberFormat="1" applyFont="1" applyBorder="1" applyAlignment="1">
      <alignment vertical="center"/>
    </xf>
    <xf numFmtId="176" fontId="6" fillId="0" borderId="22" xfId="1" applyNumberFormat="1" applyFont="1" applyFill="1" applyBorder="1" applyAlignment="1">
      <alignment vertical="center"/>
    </xf>
    <xf numFmtId="176" fontId="6" fillId="0" borderId="81" xfId="1" applyNumberFormat="1" applyFont="1" applyFill="1" applyBorder="1" applyAlignment="1">
      <alignment vertical="center"/>
    </xf>
    <xf numFmtId="176" fontId="6" fillId="0" borderId="171" xfId="1" applyNumberFormat="1" applyFont="1" applyFill="1" applyBorder="1" applyAlignment="1">
      <alignment vertical="center"/>
    </xf>
    <xf numFmtId="176" fontId="6" fillId="0" borderId="75" xfId="1" applyNumberFormat="1" applyFont="1" applyFill="1" applyBorder="1" applyAlignment="1">
      <alignment vertical="center"/>
    </xf>
    <xf numFmtId="176" fontId="3" fillId="0" borderId="52" xfId="1" applyNumberFormat="1" applyFont="1" applyBorder="1" applyAlignment="1">
      <alignment vertical="center"/>
    </xf>
    <xf numFmtId="176" fontId="6" fillId="0" borderId="4" xfId="1" applyNumberFormat="1" applyFont="1" applyBorder="1" applyAlignment="1">
      <alignment vertical="center"/>
    </xf>
    <xf numFmtId="176" fontId="6" fillId="0" borderId="6" xfId="1" applyNumberFormat="1" applyFont="1" applyBorder="1" applyAlignment="1">
      <alignment vertical="center"/>
    </xf>
    <xf numFmtId="176" fontId="6" fillId="0" borderId="55" xfId="1" applyNumberFormat="1" applyFont="1" applyFill="1" applyBorder="1" applyAlignment="1">
      <alignment vertical="center"/>
    </xf>
    <xf numFmtId="0" fontId="3" fillId="0" borderId="56" xfId="0" applyFont="1" applyBorder="1" applyAlignment="1">
      <alignment vertical="center"/>
    </xf>
    <xf numFmtId="0" fontId="3" fillId="0" borderId="8" xfId="0" applyFont="1" applyBorder="1" applyAlignment="1">
      <alignment vertical="center"/>
    </xf>
    <xf numFmtId="0" fontId="3" fillId="0" borderId="82" xfId="0" applyFont="1" applyBorder="1" applyAlignment="1">
      <alignment vertical="center"/>
    </xf>
    <xf numFmtId="0" fontId="3" fillId="0" borderId="173" xfId="0" applyFont="1" applyBorder="1" applyAlignment="1">
      <alignment vertical="center"/>
    </xf>
    <xf numFmtId="0" fontId="3" fillId="0" borderId="59" xfId="0" applyFont="1" applyBorder="1" applyAlignment="1">
      <alignment vertical="center"/>
    </xf>
    <xf numFmtId="176" fontId="3" fillId="0" borderId="30" xfId="1" applyNumberFormat="1" applyFont="1" applyBorder="1" applyAlignment="1">
      <alignment vertical="center"/>
    </xf>
    <xf numFmtId="0" fontId="3" fillId="0" borderId="170" xfId="0" applyFont="1" applyBorder="1" applyAlignment="1">
      <alignment vertical="center"/>
    </xf>
    <xf numFmtId="176" fontId="6" fillId="0" borderId="5" xfId="1" applyNumberFormat="1" applyFont="1" applyBorder="1" applyAlignment="1">
      <alignment vertical="center"/>
    </xf>
    <xf numFmtId="176" fontId="6" fillId="0" borderId="15" xfId="1" applyNumberFormat="1" applyFont="1" applyBorder="1" applyAlignment="1">
      <alignment vertical="center"/>
    </xf>
    <xf numFmtId="176" fontId="6" fillId="0" borderId="65" xfId="1" applyNumberFormat="1" applyFont="1" applyFill="1" applyBorder="1" applyAlignment="1">
      <alignment vertical="center"/>
    </xf>
    <xf numFmtId="176" fontId="3" fillId="0" borderId="60" xfId="1" applyNumberFormat="1" applyFont="1" applyBorder="1" applyAlignment="1">
      <alignment vertical="center"/>
    </xf>
    <xf numFmtId="176" fontId="6" fillId="0" borderId="63" xfId="1" applyNumberFormat="1" applyFont="1" applyFill="1" applyBorder="1" applyAlignment="1">
      <alignment vertical="center"/>
    </xf>
    <xf numFmtId="176" fontId="3" fillId="0" borderId="66" xfId="1" applyNumberFormat="1" applyFont="1" applyBorder="1" applyAlignment="1">
      <alignment vertical="center"/>
    </xf>
    <xf numFmtId="176" fontId="6" fillId="0" borderId="67" xfId="1" applyNumberFormat="1" applyFont="1" applyBorder="1" applyAlignment="1">
      <alignment vertical="center"/>
    </xf>
    <xf numFmtId="176" fontId="6" fillId="0" borderId="176" xfId="1" applyNumberFormat="1" applyFont="1" applyBorder="1" applyAlignment="1">
      <alignment vertical="center"/>
    </xf>
    <xf numFmtId="176" fontId="6" fillId="0" borderId="70" xfId="1" applyNumberFormat="1" applyFont="1" applyFill="1" applyBorder="1" applyAlignment="1">
      <alignment vertical="center"/>
    </xf>
    <xf numFmtId="0" fontId="3" fillId="0" borderId="49" xfId="0" applyFont="1" applyBorder="1" applyAlignment="1">
      <alignment vertical="center"/>
    </xf>
    <xf numFmtId="0" fontId="3" fillId="0" borderId="44" xfId="0" applyFont="1" applyBorder="1" applyAlignment="1">
      <alignment vertical="center"/>
    </xf>
    <xf numFmtId="176" fontId="6" fillId="0" borderId="73" xfId="1" applyNumberFormat="1" applyFont="1" applyFill="1" applyBorder="1" applyAlignment="1">
      <alignment vertical="center"/>
    </xf>
    <xf numFmtId="176" fontId="6" fillId="0" borderId="71" xfId="1" applyNumberFormat="1" applyFont="1" applyFill="1" applyBorder="1" applyAlignment="1">
      <alignment vertical="center"/>
    </xf>
    <xf numFmtId="176" fontId="6" fillId="0" borderId="61" xfId="1" applyNumberFormat="1" applyFont="1" applyBorder="1" applyAlignment="1">
      <alignment vertical="center"/>
    </xf>
    <xf numFmtId="176" fontId="6" fillId="0" borderId="45" xfId="1" applyNumberFormat="1" applyFont="1" applyBorder="1" applyAlignment="1">
      <alignment vertical="center"/>
    </xf>
    <xf numFmtId="176" fontId="6" fillId="0" borderId="64" xfId="1" applyNumberFormat="1" applyFont="1" applyBorder="1" applyAlignment="1">
      <alignment vertical="center"/>
    </xf>
    <xf numFmtId="176" fontId="6" fillId="0" borderId="47" xfId="1" applyNumberFormat="1" applyFont="1" applyBorder="1" applyAlignment="1">
      <alignment vertical="center"/>
    </xf>
    <xf numFmtId="176" fontId="6" fillId="0" borderId="68" xfId="1" applyNumberFormat="1" applyFont="1" applyBorder="1" applyAlignment="1">
      <alignment vertical="center"/>
    </xf>
    <xf numFmtId="176" fontId="6" fillId="0" borderId="80" xfId="1" applyNumberFormat="1" applyFont="1" applyBorder="1" applyAlignment="1">
      <alignment vertical="center"/>
    </xf>
    <xf numFmtId="176" fontId="9" fillId="0" borderId="0" xfId="1" applyNumberFormat="1" applyFont="1" applyBorder="1" applyAlignment="1">
      <alignment vertical="center"/>
    </xf>
    <xf numFmtId="176" fontId="9" fillId="0" borderId="0" xfId="1" applyNumberFormat="1" applyFont="1" applyFill="1" applyBorder="1" applyAlignment="1">
      <alignment vertical="center"/>
    </xf>
    <xf numFmtId="0" fontId="14" fillId="0" borderId="0" xfId="0" applyFont="1" applyAlignment="1">
      <alignment horizontal="lef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2" borderId="17" xfId="0" applyFont="1" applyFill="1" applyBorder="1" applyAlignment="1">
      <alignment horizontal="center" vertical="center" wrapText="1"/>
    </xf>
    <xf numFmtId="176" fontId="6" fillId="0" borderId="72" xfId="1" applyNumberFormat="1" applyFont="1" applyFill="1" applyBorder="1" applyAlignment="1">
      <alignment vertical="center"/>
    </xf>
    <xf numFmtId="176" fontId="3" fillId="0" borderId="52" xfId="1" applyNumberFormat="1" applyFont="1" applyFill="1" applyBorder="1" applyAlignment="1">
      <alignment vertical="center"/>
    </xf>
    <xf numFmtId="176" fontId="6" fillId="0" borderId="4" xfId="1" applyNumberFormat="1" applyFont="1" applyFill="1" applyBorder="1" applyAlignment="1">
      <alignment vertical="center"/>
    </xf>
    <xf numFmtId="176" fontId="6" fillId="0" borderId="6" xfId="1" applyNumberFormat="1" applyFont="1" applyFill="1" applyBorder="1" applyAlignment="1">
      <alignment vertical="center"/>
    </xf>
    <xf numFmtId="176" fontId="6" fillId="0" borderId="61" xfId="1" applyNumberFormat="1" applyFont="1" applyFill="1" applyBorder="1" applyAlignment="1">
      <alignment vertical="center"/>
    </xf>
    <xf numFmtId="176" fontId="6" fillId="0" borderId="45" xfId="1" applyNumberFormat="1" applyFont="1" applyFill="1" applyBorder="1" applyAlignment="1">
      <alignment vertical="center"/>
    </xf>
    <xf numFmtId="176" fontId="3" fillId="0" borderId="30" xfId="1" applyNumberFormat="1" applyFont="1" applyFill="1" applyBorder="1" applyAlignment="1">
      <alignment vertical="center"/>
    </xf>
    <xf numFmtId="176" fontId="6" fillId="0" borderId="6" xfId="1" applyNumberFormat="1" applyFont="1" applyFill="1" applyBorder="1" applyAlignment="1">
      <alignment horizontal="right" vertical="center"/>
    </xf>
    <xf numFmtId="176" fontId="6" fillId="0" borderId="172" xfId="1" applyNumberFormat="1" applyFont="1" applyFill="1" applyBorder="1" applyAlignment="1">
      <alignment horizontal="right" vertical="center"/>
    </xf>
    <xf numFmtId="176" fontId="6" fillId="0" borderId="172" xfId="1" applyNumberFormat="1" applyFont="1" applyFill="1" applyBorder="1" applyAlignment="1">
      <alignment vertical="center"/>
    </xf>
    <xf numFmtId="176" fontId="6" fillId="0" borderId="5" xfId="1" applyNumberFormat="1" applyFont="1" applyFill="1" applyBorder="1" applyAlignment="1">
      <alignment vertical="center"/>
    </xf>
    <xf numFmtId="176" fontId="6" fillId="0" borderId="15" xfId="1" applyNumberFormat="1" applyFont="1" applyFill="1" applyBorder="1" applyAlignment="1">
      <alignment vertical="center"/>
    </xf>
    <xf numFmtId="176" fontId="6" fillId="0" borderId="174" xfId="1" applyNumberFormat="1" applyFont="1" applyFill="1" applyBorder="1" applyAlignment="1">
      <alignment vertical="center"/>
    </xf>
    <xf numFmtId="176" fontId="3" fillId="0" borderId="60" xfId="1" applyNumberFormat="1" applyFont="1" applyFill="1" applyBorder="1" applyAlignment="1">
      <alignment vertical="center"/>
    </xf>
    <xf numFmtId="176" fontId="6" fillId="0" borderId="10" xfId="1" applyNumberFormat="1" applyFont="1" applyFill="1" applyBorder="1" applyAlignment="1">
      <alignment vertical="center"/>
    </xf>
    <xf numFmtId="176" fontId="6" fillId="0" borderId="14" xfId="1" applyNumberFormat="1" applyFont="1" applyFill="1" applyBorder="1" applyAlignment="1">
      <alignment vertical="center"/>
    </xf>
    <xf numFmtId="176" fontId="6" fillId="0" borderId="175" xfId="1" applyNumberFormat="1" applyFont="1" applyFill="1" applyBorder="1" applyAlignment="1">
      <alignment vertical="center"/>
    </xf>
    <xf numFmtId="176" fontId="6" fillId="0" borderId="64" xfId="1" applyNumberFormat="1" applyFont="1" applyFill="1" applyBorder="1" applyAlignment="1">
      <alignment vertical="center"/>
    </xf>
    <xf numFmtId="176" fontId="6" fillId="0" borderId="47" xfId="1" applyNumberFormat="1" applyFont="1" applyFill="1" applyBorder="1" applyAlignment="1">
      <alignment vertical="center"/>
    </xf>
    <xf numFmtId="176" fontId="3" fillId="0" borderId="66" xfId="1" applyNumberFormat="1" applyFont="1" applyFill="1" applyBorder="1" applyAlignment="1">
      <alignment vertical="center"/>
    </xf>
    <xf numFmtId="176" fontId="6" fillId="0" borderId="67" xfId="1" applyNumberFormat="1" applyFont="1" applyFill="1" applyBorder="1" applyAlignment="1">
      <alignment vertical="center"/>
    </xf>
    <xf numFmtId="176" fontId="6" fillId="0" borderId="176" xfId="1" applyNumberFormat="1" applyFont="1" applyFill="1" applyBorder="1" applyAlignment="1">
      <alignment vertical="center"/>
    </xf>
    <xf numFmtId="176" fontId="6" fillId="0" borderId="68" xfId="1" applyNumberFormat="1" applyFont="1" applyFill="1" applyBorder="1" applyAlignment="1">
      <alignment vertical="center"/>
    </xf>
    <xf numFmtId="176" fontId="6" fillId="0" borderId="80" xfId="1" applyNumberFormat="1" applyFont="1" applyFill="1" applyBorder="1" applyAlignment="1">
      <alignment vertical="center"/>
    </xf>
    <xf numFmtId="176" fontId="6" fillId="0" borderId="174" xfId="1" applyNumberFormat="1" applyFont="1" applyFill="1" applyBorder="1" applyAlignment="1">
      <alignment horizontal="right" vertical="center"/>
    </xf>
    <xf numFmtId="176" fontId="6" fillId="0" borderId="24" xfId="1" applyNumberFormat="1" applyFont="1" applyFill="1" applyBorder="1" applyAlignment="1">
      <alignment vertical="center"/>
    </xf>
    <xf numFmtId="176" fontId="6" fillId="0" borderId="177" xfId="1" applyNumberFormat="1" applyFont="1" applyFill="1" applyBorder="1" applyAlignment="1">
      <alignment vertical="center"/>
    </xf>
    <xf numFmtId="0" fontId="6" fillId="0" borderId="0" xfId="0" applyFont="1" applyAlignment="1">
      <alignment vertical="center"/>
    </xf>
    <xf numFmtId="0" fontId="3" fillId="0" borderId="13" xfId="0" applyFont="1" applyBorder="1" applyAlignment="1">
      <alignment vertical="center"/>
    </xf>
    <xf numFmtId="0" fontId="3" fillId="0" borderId="31" xfId="0" applyFont="1" applyBorder="1" applyAlignment="1">
      <alignment vertical="center"/>
    </xf>
    <xf numFmtId="0" fontId="3" fillId="0" borderId="31" xfId="0" applyFont="1" applyBorder="1" applyAlignment="1">
      <alignment horizontal="right" vertical="center"/>
    </xf>
    <xf numFmtId="0" fontId="3" fillId="3" borderId="0" xfId="0" applyFont="1" applyFill="1" applyAlignment="1">
      <alignment vertical="center"/>
    </xf>
    <xf numFmtId="0" fontId="3" fillId="3" borderId="92" xfId="0" applyFont="1" applyFill="1" applyBorder="1" applyAlignment="1">
      <alignment vertical="center"/>
    </xf>
    <xf numFmtId="0" fontId="3" fillId="3" borderId="180" xfId="0" applyFont="1" applyFill="1" applyBorder="1" applyAlignment="1">
      <alignment vertical="center"/>
    </xf>
    <xf numFmtId="0" fontId="3" fillId="0" borderId="85" xfId="0" applyFont="1" applyBorder="1" applyAlignment="1">
      <alignment vertical="center"/>
    </xf>
    <xf numFmtId="0" fontId="3" fillId="4" borderId="32" xfId="0" applyFont="1" applyFill="1" applyBorder="1" applyAlignment="1">
      <alignment vertical="center"/>
    </xf>
    <xf numFmtId="0" fontId="3" fillId="4" borderId="19" xfId="0" applyFont="1" applyFill="1" applyBorder="1" applyAlignment="1">
      <alignment vertical="center"/>
    </xf>
    <xf numFmtId="0" fontId="3" fillId="4" borderId="33" xfId="0" applyFont="1" applyFill="1" applyBorder="1" applyAlignment="1">
      <alignment vertical="center"/>
    </xf>
    <xf numFmtId="176" fontId="3" fillId="0" borderId="85" xfId="0" applyNumberFormat="1" applyFont="1" applyBorder="1" applyAlignment="1">
      <alignment vertical="center"/>
    </xf>
    <xf numFmtId="176" fontId="3" fillId="0" borderId="85" xfId="1" applyNumberFormat="1" applyFont="1" applyFill="1" applyBorder="1" applyAlignment="1">
      <alignment vertical="center"/>
    </xf>
    <xf numFmtId="0" fontId="3" fillId="0" borderId="207" xfId="0" applyFont="1" applyBorder="1" applyAlignment="1">
      <alignment horizontal="right" vertical="center"/>
    </xf>
    <xf numFmtId="0" fontId="3" fillId="0" borderId="53" xfId="0" applyFont="1" applyBorder="1" applyAlignment="1">
      <alignment horizontal="right" vertical="center"/>
    </xf>
    <xf numFmtId="0" fontId="3" fillId="0" borderId="85" xfId="0" applyFont="1" applyBorder="1" applyAlignment="1">
      <alignment horizontal="right" vertical="center"/>
    </xf>
    <xf numFmtId="0" fontId="3" fillId="0" borderId="55" xfId="0" applyFont="1" applyBorder="1" applyAlignment="1">
      <alignment horizontal="right" vertical="center"/>
    </xf>
    <xf numFmtId="0" fontId="3" fillId="0" borderId="204" xfId="0" applyFont="1" applyBorder="1" applyAlignment="1">
      <alignment vertical="center"/>
    </xf>
    <xf numFmtId="0" fontId="3" fillId="0" borderId="1" xfId="0" applyFont="1" applyBorder="1" applyAlignment="1">
      <alignment vertical="center"/>
    </xf>
    <xf numFmtId="0" fontId="3" fillId="0" borderId="55" xfId="0" applyFont="1" applyBorder="1" applyAlignment="1">
      <alignment vertical="center"/>
    </xf>
    <xf numFmtId="176" fontId="3" fillId="0" borderId="72" xfId="0" applyNumberFormat="1" applyFont="1" applyBorder="1" applyAlignment="1">
      <alignment vertical="center"/>
    </xf>
    <xf numFmtId="176" fontId="3" fillId="0" borderId="205" xfId="0" applyNumberFormat="1" applyFont="1" applyBorder="1" applyAlignment="1">
      <alignment vertical="center"/>
    </xf>
    <xf numFmtId="176" fontId="3" fillId="0" borderId="22" xfId="0" applyNumberFormat="1" applyFont="1" applyBorder="1" applyAlignment="1">
      <alignment vertical="center"/>
    </xf>
    <xf numFmtId="176" fontId="3" fillId="0" borderId="105" xfId="0" applyNumberFormat="1" applyFont="1" applyBorder="1" applyAlignment="1">
      <alignment vertical="center"/>
    </xf>
    <xf numFmtId="176" fontId="3" fillId="0" borderId="73" xfId="0" applyNumberFormat="1" applyFont="1" applyBorder="1" applyAlignment="1">
      <alignment vertical="center"/>
    </xf>
    <xf numFmtId="176" fontId="3" fillId="0" borderId="90" xfId="0" applyNumberFormat="1" applyFont="1" applyBorder="1" applyAlignment="1">
      <alignment vertical="center"/>
    </xf>
    <xf numFmtId="176" fontId="3" fillId="0" borderId="75" xfId="0" applyNumberFormat="1" applyFont="1" applyBorder="1" applyAlignment="1">
      <alignment vertical="center"/>
    </xf>
    <xf numFmtId="176" fontId="3" fillId="0" borderId="206" xfId="1" applyNumberFormat="1" applyFont="1" applyFill="1" applyBorder="1" applyAlignment="1">
      <alignment vertical="center"/>
    </xf>
    <xf numFmtId="176" fontId="3" fillId="0" borderId="10" xfId="1" applyNumberFormat="1" applyFont="1" applyFill="1" applyBorder="1" applyAlignment="1">
      <alignment vertical="center"/>
    </xf>
    <xf numFmtId="176" fontId="3" fillId="0" borderId="106" xfId="1" applyNumberFormat="1" applyFont="1" applyFill="1" applyBorder="1" applyAlignment="1">
      <alignment vertical="center"/>
    </xf>
    <xf numFmtId="176" fontId="3" fillId="0" borderId="24" xfId="1" applyNumberFormat="1" applyFont="1" applyFill="1" applyBorder="1" applyAlignment="1">
      <alignment vertical="center"/>
    </xf>
    <xf numFmtId="176" fontId="3" fillId="0" borderId="212" xfId="1" applyNumberFormat="1" applyFont="1" applyFill="1" applyBorder="1" applyAlignment="1">
      <alignment vertical="center"/>
    </xf>
    <xf numFmtId="176" fontId="3" fillId="0" borderId="91" xfId="1" applyNumberFormat="1" applyFont="1" applyFill="1" applyBorder="1" applyAlignment="1">
      <alignment vertical="center"/>
    </xf>
    <xf numFmtId="176" fontId="3" fillId="0" borderId="63" xfId="1" applyNumberFormat="1" applyFont="1" applyFill="1" applyBorder="1" applyAlignment="1">
      <alignment vertical="center"/>
    </xf>
    <xf numFmtId="0" fontId="3" fillId="0" borderId="52" xfId="0" applyFont="1" applyBorder="1" applyAlignment="1">
      <alignment vertical="center"/>
    </xf>
    <xf numFmtId="0" fontId="3" fillId="0" borderId="207" xfId="0" applyFont="1" applyBorder="1" applyAlignment="1">
      <alignment vertical="center"/>
    </xf>
    <xf numFmtId="0" fontId="3" fillId="0" borderId="4" xfId="0" applyFont="1" applyBorder="1" applyAlignment="1">
      <alignment vertical="center"/>
    </xf>
    <xf numFmtId="176" fontId="3" fillId="0" borderId="207" xfId="1" applyNumberFormat="1" applyFont="1" applyFill="1" applyBorder="1" applyAlignment="1">
      <alignment vertical="center"/>
    </xf>
    <xf numFmtId="176" fontId="3" fillId="0" borderId="4" xfId="1" applyNumberFormat="1" applyFont="1" applyFill="1" applyBorder="1" applyAlignment="1">
      <alignment vertical="center"/>
    </xf>
    <xf numFmtId="176" fontId="3" fillId="0" borderId="0" xfId="1" applyNumberFormat="1" applyFont="1" applyFill="1" applyBorder="1" applyAlignment="1">
      <alignment vertical="center"/>
    </xf>
    <xf numFmtId="176" fontId="3" fillId="0" borderId="23" xfId="1" applyNumberFormat="1" applyFont="1" applyFill="1" applyBorder="1" applyAlignment="1">
      <alignment vertical="center"/>
    </xf>
    <xf numFmtId="176" fontId="3" fillId="0" borderId="109" xfId="1" applyNumberFormat="1" applyFont="1" applyFill="1" applyBorder="1" applyAlignment="1">
      <alignment vertical="center"/>
    </xf>
    <xf numFmtId="176" fontId="3" fillId="0" borderId="211" xfId="1" applyNumberFormat="1" applyFont="1" applyFill="1" applyBorder="1" applyAlignment="1">
      <alignment vertical="center"/>
    </xf>
    <xf numFmtId="0" fontId="3" fillId="0" borderId="209" xfId="0" applyFont="1" applyBorder="1" applyAlignment="1">
      <alignment vertical="center"/>
    </xf>
    <xf numFmtId="0" fontId="3" fillId="0" borderId="7" xfId="0" applyFont="1" applyBorder="1" applyAlignment="1">
      <alignment vertical="center" wrapText="1"/>
    </xf>
    <xf numFmtId="176" fontId="3" fillId="0" borderId="208" xfId="1" applyNumberFormat="1" applyFont="1" applyFill="1" applyBorder="1" applyAlignment="1">
      <alignment vertical="center"/>
    </xf>
    <xf numFmtId="176" fontId="3" fillId="0" borderId="5" xfId="1" applyNumberFormat="1" applyFont="1" applyFill="1" applyBorder="1" applyAlignment="1">
      <alignment vertical="center"/>
    </xf>
    <xf numFmtId="176" fontId="3" fillId="0" borderId="13" xfId="1" applyNumberFormat="1" applyFont="1" applyFill="1" applyBorder="1" applyAlignment="1">
      <alignment vertical="center"/>
    </xf>
    <xf numFmtId="176" fontId="3" fillId="0" borderId="64" xfId="1" applyNumberFormat="1" applyFont="1" applyFill="1" applyBorder="1" applyAlignment="1">
      <alignment vertical="center"/>
    </xf>
    <xf numFmtId="176" fontId="3" fillId="0" borderId="184" xfId="1" applyNumberFormat="1" applyFont="1" applyFill="1" applyBorder="1" applyAlignment="1">
      <alignment vertical="center"/>
    </xf>
    <xf numFmtId="176" fontId="3" fillId="0" borderId="65" xfId="1" applyNumberFormat="1" applyFont="1" applyFill="1" applyBorder="1" applyAlignment="1">
      <alignment vertical="center"/>
    </xf>
    <xf numFmtId="0" fontId="3" fillId="0" borderId="6" xfId="0" applyFont="1" applyBorder="1" applyAlignment="1">
      <alignment vertical="center" wrapText="1"/>
    </xf>
    <xf numFmtId="176" fontId="3" fillId="0" borderId="210"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31" xfId="1" applyNumberFormat="1" applyFont="1" applyFill="1" applyBorder="1" applyAlignment="1">
      <alignment vertical="center"/>
    </xf>
    <xf numFmtId="176" fontId="3" fillId="0" borderId="68" xfId="1" applyNumberFormat="1" applyFont="1" applyFill="1" applyBorder="1" applyAlignment="1">
      <alignment vertical="center"/>
    </xf>
    <xf numFmtId="176" fontId="3" fillId="0" borderId="215" xfId="1" applyNumberFormat="1" applyFont="1" applyFill="1" applyBorder="1" applyAlignment="1">
      <alignment vertical="center"/>
    </xf>
    <xf numFmtId="176" fontId="3" fillId="0" borderId="70" xfId="1" applyNumberFormat="1" applyFont="1" applyFill="1" applyBorder="1" applyAlignment="1">
      <alignment vertical="center"/>
    </xf>
    <xf numFmtId="183" fontId="0" fillId="0" borderId="0" xfId="0" applyNumberFormat="1"/>
    <xf numFmtId="0" fontId="12" fillId="0" borderId="56" xfId="0" applyFont="1" applyBorder="1"/>
    <xf numFmtId="0" fontId="12" fillId="0" borderId="82" xfId="0" applyFont="1" applyBorder="1"/>
    <xf numFmtId="0" fontId="12" fillId="0" borderId="85" xfId="0" applyFont="1" applyBorder="1"/>
    <xf numFmtId="0" fontId="12" fillId="0" borderId="58" xfId="0" applyFont="1" applyBorder="1"/>
    <xf numFmtId="176" fontId="12" fillId="0" borderId="86" xfId="0" applyNumberFormat="1" applyFont="1" applyBorder="1"/>
    <xf numFmtId="176" fontId="12" fillId="0" borderId="81" xfId="0" applyNumberFormat="1" applyFont="1" applyBorder="1"/>
    <xf numFmtId="176" fontId="12" fillId="0" borderId="90" xfId="0" applyNumberFormat="1" applyFont="1" applyBorder="1"/>
    <xf numFmtId="176" fontId="12" fillId="0" borderId="71" xfId="0" applyNumberFormat="1" applyFont="1" applyBorder="1"/>
    <xf numFmtId="176" fontId="12" fillId="0" borderId="23" xfId="1" applyNumberFormat="1" applyFont="1" applyFill="1" applyBorder="1"/>
    <xf numFmtId="176" fontId="12" fillId="0" borderId="110" xfId="1" applyNumberFormat="1" applyFont="1" applyFill="1" applyBorder="1"/>
    <xf numFmtId="176" fontId="12" fillId="0" borderId="181" xfId="1" applyNumberFormat="1" applyFont="1" applyFill="1" applyBorder="1"/>
    <xf numFmtId="176" fontId="12" fillId="0" borderId="94" xfId="1" applyNumberFormat="1" applyFont="1" applyFill="1" applyBorder="1"/>
    <xf numFmtId="176" fontId="12" fillId="0" borderId="95" xfId="1" applyNumberFormat="1" applyFont="1" applyFill="1" applyBorder="1"/>
    <xf numFmtId="0" fontId="12" fillId="0" borderId="6" xfId="0" applyFont="1" applyBorder="1"/>
    <xf numFmtId="176" fontId="12" fillId="0" borderId="116" xfId="1" applyNumberFormat="1" applyFont="1" applyFill="1" applyBorder="1"/>
    <xf numFmtId="176" fontId="12" fillId="0" borderId="182" xfId="1" applyNumberFormat="1" applyFont="1" applyFill="1" applyBorder="1"/>
    <xf numFmtId="176" fontId="12" fillId="0" borderId="99" xfId="1" applyNumberFormat="1" applyFont="1" applyFill="1" applyBorder="1"/>
    <xf numFmtId="176" fontId="12" fillId="0" borderId="100" xfId="1" applyNumberFormat="1" applyFont="1" applyFill="1" applyBorder="1"/>
    <xf numFmtId="176" fontId="12" fillId="0" borderId="114" xfId="1" applyNumberFormat="1" applyFont="1" applyFill="1" applyBorder="1"/>
    <xf numFmtId="176" fontId="12" fillId="0" borderId="179" xfId="1" applyNumberFormat="1" applyFont="1" applyFill="1" applyBorder="1"/>
    <xf numFmtId="0" fontId="12" fillId="0" borderId="101" xfId="0" applyFont="1" applyBorder="1"/>
    <xf numFmtId="176" fontId="12" fillId="0" borderId="96" xfId="1" applyNumberFormat="1" applyFont="1" applyFill="1" applyBorder="1"/>
    <xf numFmtId="176" fontId="12" fillId="0" borderId="166" xfId="1" applyNumberFormat="1" applyFont="1" applyFill="1" applyBorder="1"/>
    <xf numFmtId="176" fontId="12" fillId="0" borderId="183" xfId="1" applyNumberFormat="1" applyFont="1" applyFill="1" applyBorder="1"/>
    <xf numFmtId="176" fontId="12" fillId="0" borderId="97" xfId="1" applyNumberFormat="1" applyFont="1" applyFill="1" applyBorder="1"/>
    <xf numFmtId="176" fontId="12" fillId="0" borderId="98" xfId="1" applyNumberFormat="1" applyFont="1" applyFill="1" applyBorder="1"/>
    <xf numFmtId="0" fontId="12" fillId="0" borderId="56" xfId="0" applyFont="1" applyBorder="1" applyAlignment="1">
      <alignment vertical="center"/>
    </xf>
    <xf numFmtId="0" fontId="12" fillId="0" borderId="8" xfId="0" applyFont="1" applyBorder="1" applyAlignment="1">
      <alignment vertical="center"/>
    </xf>
    <xf numFmtId="0" fontId="12" fillId="0" borderId="57" xfId="0" applyFont="1" applyBorder="1" applyAlignment="1">
      <alignment vertical="center"/>
    </xf>
    <xf numFmtId="0" fontId="12" fillId="0" borderId="58" xfId="0" applyFont="1" applyBorder="1" applyAlignment="1">
      <alignment vertical="center"/>
    </xf>
    <xf numFmtId="0" fontId="12" fillId="0" borderId="59" xfId="0" applyFont="1" applyBorder="1" applyAlignment="1">
      <alignment vertical="center"/>
    </xf>
    <xf numFmtId="176" fontId="12" fillId="0" borderId="72" xfId="0" applyNumberFormat="1" applyFont="1" applyBorder="1" applyAlignment="1">
      <alignment vertical="center"/>
    </xf>
    <xf numFmtId="176" fontId="12" fillId="0" borderId="22" xfId="0" applyNumberFormat="1" applyFont="1" applyBorder="1" applyAlignment="1">
      <alignment vertical="center"/>
    </xf>
    <xf numFmtId="176" fontId="12" fillId="0" borderId="73" xfId="0" applyNumberFormat="1" applyFont="1" applyBorder="1" applyAlignment="1">
      <alignment vertical="center"/>
    </xf>
    <xf numFmtId="176" fontId="12" fillId="0" borderId="74" xfId="0" applyNumberFormat="1" applyFont="1" applyBorder="1" applyAlignment="1">
      <alignment vertical="center"/>
    </xf>
    <xf numFmtId="176" fontId="12" fillId="0" borderId="75" xfId="0" applyNumberFormat="1" applyFont="1" applyBorder="1" applyAlignment="1">
      <alignment vertical="center"/>
    </xf>
    <xf numFmtId="176" fontId="12" fillId="0" borderId="52" xfId="1" applyNumberFormat="1" applyFont="1" applyFill="1" applyBorder="1" applyAlignment="1">
      <alignment vertical="center"/>
    </xf>
    <xf numFmtId="176" fontId="12" fillId="0" borderId="4" xfId="1" applyNumberFormat="1" applyFont="1" applyFill="1" applyBorder="1" applyAlignment="1">
      <alignment vertical="center"/>
    </xf>
    <xf numFmtId="176" fontId="12" fillId="0" borderId="53" xfId="1" applyNumberFormat="1" applyFont="1" applyFill="1" applyBorder="1" applyAlignment="1">
      <alignment vertical="center"/>
    </xf>
    <xf numFmtId="176" fontId="12" fillId="0" borderId="54" xfId="1" applyNumberFormat="1" applyFont="1" applyFill="1" applyBorder="1" applyAlignment="1">
      <alignment vertical="center"/>
    </xf>
    <xf numFmtId="176" fontId="12" fillId="0" borderId="55" xfId="1" applyNumberFormat="1" applyFont="1" applyFill="1" applyBorder="1" applyAlignment="1">
      <alignment vertical="center"/>
    </xf>
    <xf numFmtId="0" fontId="12" fillId="0" borderId="48" xfId="0" applyFont="1" applyBorder="1" applyAlignment="1">
      <alignment vertical="center"/>
    </xf>
    <xf numFmtId="0" fontId="12" fillId="0" borderId="3"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176" fontId="12" fillId="0" borderId="109" xfId="1" applyNumberFormat="1" applyFont="1" applyFill="1" applyBorder="1" applyAlignment="1">
      <alignment vertical="center"/>
    </xf>
    <xf numFmtId="176" fontId="12" fillId="0" borderId="23" xfId="1" applyNumberFormat="1" applyFont="1" applyFill="1" applyBorder="1" applyAlignment="1">
      <alignment vertical="center"/>
    </xf>
    <xf numFmtId="176" fontId="12" fillId="0" borderId="122" xfId="1" applyNumberFormat="1" applyFont="1" applyFill="1" applyBorder="1" applyAlignment="1">
      <alignment vertical="center"/>
    </xf>
    <xf numFmtId="176" fontId="12" fillId="0" borderId="234" xfId="1" applyNumberFormat="1" applyFont="1" applyFill="1" applyBorder="1" applyAlignment="1">
      <alignment vertical="center"/>
    </xf>
    <xf numFmtId="176" fontId="12" fillId="0" borderId="179" xfId="1" applyNumberFormat="1" applyFont="1" applyFill="1" applyBorder="1" applyAlignment="1">
      <alignment vertical="center"/>
    </xf>
    <xf numFmtId="0" fontId="12" fillId="0" borderId="52" xfId="0" applyFont="1" applyBorder="1" applyAlignment="1">
      <alignment vertical="center"/>
    </xf>
    <xf numFmtId="0" fontId="12" fillId="0" borderId="4" xfId="0" applyFont="1" applyBorder="1" applyAlignment="1">
      <alignment vertical="center"/>
    </xf>
    <xf numFmtId="0" fontId="12" fillId="0" borderId="53" xfId="0" applyFont="1" applyBorder="1" applyAlignment="1">
      <alignment vertical="center"/>
    </xf>
    <xf numFmtId="0" fontId="12" fillId="0" borderId="54" xfId="0" applyFont="1" applyBorder="1" applyAlignment="1">
      <alignment vertical="center"/>
    </xf>
    <xf numFmtId="0" fontId="12" fillId="0" borderId="55" xfId="0" applyFont="1" applyBorder="1" applyAlignment="1">
      <alignment vertical="center"/>
    </xf>
    <xf numFmtId="176" fontId="12" fillId="0" borderId="30" xfId="1" applyNumberFormat="1" applyFont="1" applyFill="1" applyBorder="1" applyAlignment="1">
      <alignment vertical="center"/>
    </xf>
    <xf numFmtId="176" fontId="12" fillId="0" borderId="5" xfId="1" applyNumberFormat="1" applyFont="1" applyFill="1" applyBorder="1" applyAlignment="1">
      <alignment vertical="center"/>
    </xf>
    <xf numFmtId="176" fontId="12" fillId="0" borderId="64" xfId="1" applyNumberFormat="1" applyFont="1" applyFill="1" applyBorder="1" applyAlignment="1">
      <alignment vertical="center"/>
    </xf>
    <xf numFmtId="176" fontId="12" fillId="0" borderId="60" xfId="1" applyNumberFormat="1" applyFont="1" applyFill="1" applyBorder="1" applyAlignment="1">
      <alignment vertical="center"/>
    </xf>
    <xf numFmtId="176" fontId="12" fillId="0" borderId="10" xfId="1" applyNumberFormat="1" applyFont="1" applyFill="1" applyBorder="1" applyAlignment="1">
      <alignment vertical="center"/>
    </xf>
    <xf numFmtId="176" fontId="12" fillId="0" borderId="61" xfId="1" applyNumberFormat="1" applyFont="1" applyFill="1" applyBorder="1" applyAlignment="1">
      <alignment vertical="center"/>
    </xf>
    <xf numFmtId="176" fontId="12" fillId="0" borderId="62" xfId="1" applyNumberFormat="1" applyFont="1" applyFill="1" applyBorder="1" applyAlignment="1">
      <alignment vertical="center"/>
    </xf>
    <xf numFmtId="176" fontId="12" fillId="0" borderId="63" xfId="1" applyNumberFormat="1" applyFont="1" applyFill="1" applyBorder="1" applyAlignment="1">
      <alignment vertical="center"/>
    </xf>
    <xf numFmtId="0" fontId="12" fillId="0" borderId="235" xfId="0" applyFont="1" applyBorder="1" applyAlignment="1">
      <alignment vertical="center"/>
    </xf>
    <xf numFmtId="176" fontId="12" fillId="0" borderId="66" xfId="1" applyNumberFormat="1" applyFont="1" applyFill="1" applyBorder="1" applyAlignment="1">
      <alignment vertical="center"/>
    </xf>
    <xf numFmtId="176" fontId="12" fillId="0" borderId="67" xfId="1" applyNumberFormat="1" applyFont="1" applyFill="1" applyBorder="1" applyAlignment="1">
      <alignment vertical="center"/>
    </xf>
    <xf numFmtId="176" fontId="12" fillId="0" borderId="68" xfId="1" applyNumberFormat="1" applyFont="1" applyFill="1" applyBorder="1" applyAlignment="1">
      <alignment vertical="center"/>
    </xf>
    <xf numFmtId="176" fontId="12" fillId="0" borderId="69" xfId="1" applyNumberFormat="1" applyFont="1" applyFill="1" applyBorder="1" applyAlignment="1">
      <alignment vertical="center"/>
    </xf>
    <xf numFmtId="176" fontId="12" fillId="0" borderId="70" xfId="1" applyNumberFormat="1" applyFont="1" applyFill="1" applyBorder="1" applyAlignment="1">
      <alignment vertical="center"/>
    </xf>
    <xf numFmtId="176" fontId="3" fillId="0" borderId="111" xfId="0" applyNumberFormat="1" applyFont="1" applyBorder="1" applyAlignment="1">
      <alignment horizontal="right"/>
    </xf>
    <xf numFmtId="176" fontId="3" fillId="0" borderId="72" xfId="0" applyNumberFormat="1" applyFont="1" applyBorder="1" applyAlignment="1">
      <alignment horizontal="right"/>
    </xf>
    <xf numFmtId="176" fontId="3" fillId="0" borderId="22" xfId="0" applyNumberFormat="1" applyFont="1" applyBorder="1" applyAlignment="1">
      <alignment horizontal="right"/>
    </xf>
    <xf numFmtId="176" fontId="3" fillId="0" borderId="96" xfId="0" applyNumberFormat="1" applyFont="1" applyBorder="1" applyAlignment="1">
      <alignment horizontal="right"/>
    </xf>
    <xf numFmtId="176" fontId="12" fillId="0" borderId="212" xfId="1" applyNumberFormat="1" applyFont="1" applyFill="1" applyBorder="1"/>
    <xf numFmtId="0" fontId="12" fillId="0" borderId="71" xfId="0" applyFont="1" applyBorder="1" applyAlignment="1">
      <alignment horizontal="right"/>
    </xf>
    <xf numFmtId="0" fontId="12" fillId="0" borderId="46" xfId="0" applyFont="1" applyBorder="1" applyAlignment="1">
      <alignment horizontal="right"/>
    </xf>
    <xf numFmtId="0" fontId="3" fillId="0" borderId="10" xfId="0" applyFont="1" applyBorder="1" applyAlignment="1">
      <alignment horizontal="right" wrapText="1"/>
    </xf>
    <xf numFmtId="0" fontId="3" fillId="0" borderId="15" xfId="0" applyFont="1" applyBorder="1" applyAlignment="1">
      <alignment horizontal="right" wrapText="1"/>
    </xf>
    <xf numFmtId="0" fontId="3" fillId="0" borderId="14" xfId="0" applyFont="1" applyBorder="1" applyAlignment="1">
      <alignment horizontal="right" wrapText="1"/>
    </xf>
    <xf numFmtId="0" fontId="3" fillId="0" borderId="5" xfId="0" applyFont="1" applyBorder="1" applyAlignment="1">
      <alignment horizontal="right" vertical="center" wrapText="1"/>
    </xf>
    <xf numFmtId="0" fontId="3" fillId="0" borderId="10" xfId="0" applyFont="1" applyBorder="1" applyAlignment="1">
      <alignment horizontal="right" vertical="center"/>
    </xf>
    <xf numFmtId="0" fontId="3" fillId="0" borderId="10" xfId="0" applyFont="1" applyBorder="1" applyAlignment="1">
      <alignment horizontal="right" vertical="center" wrapText="1"/>
    </xf>
    <xf numFmtId="0" fontId="12" fillId="0" borderId="7" xfId="0" applyFont="1" applyBorder="1"/>
    <xf numFmtId="0" fontId="12" fillId="0" borderId="89" xfId="0" applyFont="1" applyBorder="1"/>
    <xf numFmtId="176" fontId="12" fillId="0" borderId="87" xfId="1" applyNumberFormat="1" applyFont="1" applyFill="1" applyBorder="1"/>
    <xf numFmtId="176" fontId="12" fillId="0" borderId="106" xfId="1" applyNumberFormat="1" applyFont="1" applyFill="1" applyBorder="1"/>
    <xf numFmtId="176" fontId="12" fillId="0" borderId="91" xfId="1" applyNumberFormat="1" applyFont="1" applyFill="1" applyBorder="1"/>
    <xf numFmtId="176" fontId="12" fillId="0" borderId="14" xfId="1" applyNumberFormat="1" applyFont="1" applyFill="1" applyBorder="1"/>
    <xf numFmtId="176" fontId="12" fillId="0" borderId="46" xfId="1" applyNumberFormat="1" applyFont="1" applyFill="1" applyBorder="1"/>
    <xf numFmtId="176" fontId="12" fillId="0" borderId="117" xfId="0" applyNumberFormat="1" applyFont="1" applyBorder="1"/>
    <xf numFmtId="176" fontId="12" fillId="0" borderId="191" xfId="0" applyNumberFormat="1" applyFont="1" applyBorder="1"/>
    <xf numFmtId="176" fontId="12" fillId="0" borderId="24" xfId="0" applyNumberFormat="1" applyFont="1" applyBorder="1"/>
    <xf numFmtId="176" fontId="12" fillId="0" borderId="100" xfId="0" applyNumberFormat="1" applyFont="1" applyBorder="1"/>
    <xf numFmtId="178" fontId="12" fillId="0" borderId="3" xfId="0" applyNumberFormat="1" applyFont="1" applyBorder="1" applyAlignment="1">
      <alignment vertical="center"/>
    </xf>
    <xf numFmtId="176" fontId="12" fillId="0" borderId="28" xfId="1" applyNumberFormat="1" applyFont="1" applyFill="1" applyBorder="1" applyAlignment="1">
      <alignment vertical="center"/>
    </xf>
    <xf numFmtId="176" fontId="12" fillId="0" borderId="65" xfId="1" applyNumberFormat="1" applyFont="1" applyFill="1" applyBorder="1" applyAlignment="1">
      <alignment vertical="center"/>
    </xf>
    <xf numFmtId="0" fontId="3" fillId="0" borderId="4" xfId="0" applyFont="1" applyBorder="1" applyAlignment="1">
      <alignment horizontal="right" vertical="center"/>
    </xf>
    <xf numFmtId="0" fontId="3" fillId="0" borderId="57" xfId="0" applyFont="1" applyBorder="1" applyAlignment="1">
      <alignment vertical="center"/>
    </xf>
    <xf numFmtId="176" fontId="3" fillId="0" borderId="122" xfId="1" applyNumberFormat="1" applyFont="1" applyFill="1" applyBorder="1" applyAlignment="1">
      <alignment vertical="center"/>
    </xf>
    <xf numFmtId="176" fontId="3" fillId="0" borderId="55" xfId="1" applyNumberFormat="1" applyFont="1" applyFill="1" applyBorder="1" applyAlignment="1">
      <alignment vertical="center"/>
    </xf>
    <xf numFmtId="0" fontId="3" fillId="0" borderId="53" xfId="0" applyFont="1" applyBorder="1" applyAlignment="1">
      <alignment vertical="center"/>
    </xf>
    <xf numFmtId="0" fontId="3" fillId="0" borderId="89" xfId="0" applyFont="1" applyBorder="1" applyAlignment="1">
      <alignment vertical="center"/>
    </xf>
    <xf numFmtId="176" fontId="3" fillId="0" borderId="214" xfId="1" applyNumberFormat="1" applyFont="1" applyFill="1" applyBorder="1" applyAlignment="1">
      <alignment vertical="center"/>
    </xf>
    <xf numFmtId="176" fontId="3" fillId="0" borderId="181" xfId="1" applyNumberFormat="1" applyFont="1" applyFill="1" applyBorder="1" applyAlignment="1">
      <alignment vertical="center"/>
    </xf>
    <xf numFmtId="176" fontId="3" fillId="0" borderId="179" xfId="1" applyNumberFormat="1" applyFont="1" applyFill="1" applyBorder="1" applyAlignment="1">
      <alignment vertical="center"/>
    </xf>
    <xf numFmtId="176" fontId="3" fillId="0" borderId="61" xfId="1" applyNumberFormat="1" applyFont="1" applyFill="1" applyBorder="1" applyAlignment="1">
      <alignment vertical="center"/>
    </xf>
    <xf numFmtId="0" fontId="3" fillId="0" borderId="16" xfId="0" applyFont="1" applyBorder="1" applyAlignment="1">
      <alignment vertical="center"/>
    </xf>
    <xf numFmtId="0" fontId="3" fillId="0" borderId="93" xfId="0" applyFont="1" applyBorder="1" applyAlignment="1">
      <alignment vertical="center"/>
    </xf>
    <xf numFmtId="0" fontId="3" fillId="0" borderId="77" xfId="0" applyFont="1" applyBorder="1" applyAlignment="1">
      <alignment horizontal="right"/>
    </xf>
    <xf numFmtId="176" fontId="3" fillId="0" borderId="24" xfId="0" applyNumberFormat="1" applyFont="1" applyBorder="1" applyAlignment="1">
      <alignment horizontal="right"/>
    </xf>
    <xf numFmtId="0" fontId="6" fillId="0" borderId="81" xfId="0" applyFont="1" applyBorder="1" applyAlignment="1">
      <alignment vertical="center"/>
    </xf>
    <xf numFmtId="0" fontId="6" fillId="0" borderId="14" xfId="0" applyFont="1" applyBorder="1" applyAlignment="1">
      <alignment vertical="center"/>
    </xf>
    <xf numFmtId="182" fontId="3" fillId="0" borderId="119" xfId="0" applyNumberFormat="1" applyFont="1" applyBorder="1"/>
    <xf numFmtId="38" fontId="3" fillId="9" borderId="7" xfId="2" applyFont="1" applyFill="1" applyBorder="1" applyAlignment="1">
      <alignment horizontal="right"/>
    </xf>
    <xf numFmtId="0" fontId="3" fillId="9" borderId="3" xfId="0" applyFont="1" applyFill="1" applyBorder="1"/>
    <xf numFmtId="0" fontId="3" fillId="9" borderId="7" xfId="0" applyFont="1" applyFill="1" applyBorder="1"/>
    <xf numFmtId="0" fontId="3" fillId="9" borderId="50" xfId="0" applyFont="1" applyFill="1" applyBorder="1"/>
    <xf numFmtId="0" fontId="3" fillId="9" borderId="8" xfId="0" applyFont="1" applyFill="1" applyBorder="1"/>
    <xf numFmtId="0" fontId="3" fillId="9" borderId="82" xfId="0" applyFont="1" applyFill="1" applyBorder="1"/>
    <xf numFmtId="0" fontId="3" fillId="9" borderId="58" xfId="0" applyFont="1" applyFill="1" applyBorder="1"/>
    <xf numFmtId="38" fontId="3" fillId="0" borderId="34" xfId="0" applyNumberFormat="1" applyFont="1" applyBorder="1" applyAlignment="1">
      <alignment horizontal="right"/>
    </xf>
    <xf numFmtId="0" fontId="4" fillId="0" borderId="0" xfId="0" applyFont="1"/>
    <xf numFmtId="0" fontId="3" fillId="9" borderId="3" xfId="0" applyFont="1" applyFill="1" applyBorder="1" applyAlignment="1">
      <alignment vertical="center"/>
    </xf>
    <xf numFmtId="176" fontId="6" fillId="9" borderId="22" xfId="1" applyNumberFormat="1" applyFont="1" applyFill="1" applyBorder="1" applyAlignment="1">
      <alignment vertical="center"/>
    </xf>
    <xf numFmtId="0" fontId="3" fillId="9" borderId="8" xfId="0" applyFont="1" applyFill="1" applyBorder="1" applyAlignment="1">
      <alignment vertical="center"/>
    </xf>
    <xf numFmtId="176" fontId="6" fillId="9" borderId="5" xfId="1" applyNumberFormat="1" applyFont="1" applyFill="1" applyBorder="1" applyAlignment="1">
      <alignment vertical="center"/>
    </xf>
    <xf numFmtId="176" fontId="6" fillId="9" borderId="10" xfId="1" applyNumberFormat="1" applyFont="1" applyFill="1" applyBorder="1" applyAlignment="1">
      <alignment vertical="center"/>
    </xf>
    <xf numFmtId="0" fontId="3" fillId="9" borderId="113" xfId="0" applyFont="1" applyFill="1" applyBorder="1"/>
    <xf numFmtId="180" fontId="3" fillId="0" borderId="21" xfId="0" applyNumberFormat="1" applyFont="1" applyBorder="1" applyAlignment="1">
      <alignment horizontal="right" vertical="center"/>
    </xf>
    <xf numFmtId="0" fontId="3" fillId="0" borderId="172" xfId="0" applyFont="1" applyBorder="1" applyAlignment="1">
      <alignment vertical="center"/>
    </xf>
    <xf numFmtId="0" fontId="3" fillId="0" borderId="115" xfId="0" applyFont="1" applyBorder="1" applyAlignment="1">
      <alignment horizontal="right"/>
    </xf>
    <xf numFmtId="0" fontId="3" fillId="0" borderId="7" xfId="0" applyFont="1" applyBorder="1" applyAlignment="1">
      <alignment horizontal="right"/>
    </xf>
    <xf numFmtId="0" fontId="3" fillId="0" borderId="94" xfId="0" applyFont="1" applyBorder="1" applyAlignment="1">
      <alignment horizontal="right"/>
    </xf>
    <xf numFmtId="38" fontId="3" fillId="0" borderId="78" xfId="2" applyFont="1" applyFill="1" applyBorder="1" applyAlignment="1">
      <alignment horizontal="right"/>
    </xf>
    <xf numFmtId="0" fontId="3" fillId="4" borderId="89" xfId="0" applyFont="1" applyFill="1" applyBorder="1" applyAlignment="1">
      <alignment vertical="center" wrapText="1"/>
    </xf>
    <xf numFmtId="176" fontId="3" fillId="0" borderId="72" xfId="1" applyNumberFormat="1" applyFont="1" applyFill="1" applyBorder="1" applyAlignment="1"/>
    <xf numFmtId="176" fontId="3" fillId="0" borderId="114" xfId="1" applyNumberFormat="1" applyFont="1" applyFill="1" applyBorder="1"/>
    <xf numFmtId="0" fontId="3" fillId="9" borderId="48" xfId="0" applyFont="1" applyFill="1" applyBorder="1"/>
    <xf numFmtId="176" fontId="3" fillId="0" borderId="121" xfId="1" applyNumberFormat="1" applyFont="1" applyFill="1" applyBorder="1"/>
    <xf numFmtId="0" fontId="0" fillId="0" borderId="95" xfId="0" applyBorder="1" applyAlignment="1">
      <alignment horizontal="right"/>
    </xf>
    <xf numFmtId="0" fontId="0" fillId="0" borderId="100" xfId="0" applyBorder="1" applyAlignment="1">
      <alignment horizontal="right"/>
    </xf>
    <xf numFmtId="38" fontId="3" fillId="0" borderId="164" xfId="2" applyFont="1" applyFill="1" applyBorder="1" applyAlignment="1">
      <alignment horizontal="right"/>
    </xf>
    <xf numFmtId="0" fontId="20" fillId="0" borderId="0" xfId="0" applyFont="1"/>
    <xf numFmtId="0" fontId="3" fillId="0" borderId="10" xfId="0" applyFont="1" applyBorder="1" applyAlignment="1">
      <alignment justifyLastLine="1"/>
    </xf>
    <xf numFmtId="0" fontId="3" fillId="0" borderId="5" xfId="0" applyFont="1" applyBorder="1" applyAlignment="1">
      <alignment wrapText="1"/>
    </xf>
    <xf numFmtId="0" fontId="3" fillId="0" borderId="23" xfId="0" applyFont="1" applyBorder="1" applyAlignment="1">
      <alignment wrapText="1"/>
    </xf>
    <xf numFmtId="0" fontId="3" fillId="0" borderId="10" xfId="0" applyFont="1" applyBorder="1" applyAlignment="1">
      <alignment wrapText="1"/>
    </xf>
    <xf numFmtId="0" fontId="3" fillId="0" borderId="15" xfId="0" applyFont="1" applyBorder="1" applyAlignment="1">
      <alignment wrapText="1"/>
    </xf>
    <xf numFmtId="0" fontId="3" fillId="0" borderId="95" xfId="0" applyFont="1" applyBorder="1" applyAlignment="1">
      <alignment wrapText="1"/>
    </xf>
    <xf numFmtId="0" fontId="3" fillId="0" borderId="100" xfId="0" applyFont="1" applyBorder="1" applyAlignment="1">
      <alignment wrapText="1"/>
    </xf>
    <xf numFmtId="0" fontId="6" fillId="0" borderId="105" xfId="0" applyFont="1" applyBorder="1" applyAlignment="1">
      <alignment vertical="center"/>
    </xf>
    <xf numFmtId="0" fontId="6" fillId="0" borderId="106" xfId="0" applyFont="1" applyBorder="1" applyAlignment="1">
      <alignment vertical="center"/>
    </xf>
    <xf numFmtId="176" fontId="3" fillId="0" borderId="71" xfId="1" applyNumberFormat="1" applyFont="1" applyBorder="1"/>
    <xf numFmtId="176" fontId="3" fillId="0" borderId="45" xfId="1" applyNumberFormat="1" applyFont="1" applyBorder="1"/>
    <xf numFmtId="176" fontId="22" fillId="0" borderId="4" xfId="1" applyNumberFormat="1" applyFont="1" applyBorder="1" applyAlignment="1">
      <alignment horizontal="right" shrinkToFit="1"/>
    </xf>
    <xf numFmtId="176" fontId="21" fillId="0" borderId="23" xfId="1" applyNumberFormat="1" applyFont="1" applyBorder="1"/>
    <xf numFmtId="38" fontId="23" fillId="0" borderId="164" xfId="2" applyFont="1" applyBorder="1" applyAlignment="1">
      <alignment horizontal="right"/>
    </xf>
    <xf numFmtId="176" fontId="12" fillId="0" borderId="0" xfId="0" applyNumberFormat="1" applyFont="1"/>
    <xf numFmtId="176" fontId="12" fillId="0" borderId="197" xfId="0" applyNumberFormat="1" applyFont="1" applyBorder="1"/>
    <xf numFmtId="176" fontId="12" fillId="0" borderId="234" xfId="0" applyNumberFormat="1" applyFont="1" applyBorder="1"/>
    <xf numFmtId="176" fontId="12" fillId="0" borderId="198" xfId="0" applyNumberFormat="1" applyFont="1" applyBorder="1"/>
    <xf numFmtId="176" fontId="12" fillId="0" borderId="200" xfId="0" applyNumberFormat="1" applyFont="1" applyBorder="1"/>
    <xf numFmtId="38" fontId="3" fillId="0" borderId="79" xfId="0" applyNumberFormat="1" applyFont="1" applyBorder="1" applyAlignment="1">
      <alignment horizontal="right"/>
    </xf>
    <xf numFmtId="38" fontId="3" fillId="0" borderId="44" xfId="0" applyNumberFormat="1" applyFont="1" applyBorder="1" applyAlignment="1">
      <alignment horizontal="right"/>
    </xf>
    <xf numFmtId="38" fontId="3" fillId="0" borderId="45" xfId="0" applyNumberFormat="1" applyFont="1" applyBorder="1" applyAlignment="1">
      <alignment horizontal="right"/>
    </xf>
    <xf numFmtId="38" fontId="3" fillId="0" borderId="7" xfId="0" applyNumberFormat="1" applyFont="1" applyBorder="1" applyAlignment="1">
      <alignment vertical="center"/>
    </xf>
    <xf numFmtId="38" fontId="3" fillId="0" borderId="6" xfId="0" applyNumberFormat="1" applyFont="1" applyBorder="1" applyAlignment="1">
      <alignment horizontal="right" vertical="center"/>
    </xf>
    <xf numFmtId="38" fontId="3" fillId="0" borderId="56" xfId="0" applyNumberFormat="1" applyFont="1" applyBorder="1"/>
    <xf numFmtId="38" fontId="23" fillId="0" borderId="79" xfId="0" applyNumberFormat="1" applyFont="1" applyBorder="1" applyAlignment="1">
      <alignment horizontal="right"/>
    </xf>
    <xf numFmtId="38" fontId="23" fillId="0" borderId="44" xfId="0" applyNumberFormat="1" applyFont="1" applyBorder="1" applyAlignment="1">
      <alignment horizontal="right"/>
    </xf>
    <xf numFmtId="38" fontId="23" fillId="0" borderId="45" xfId="0" applyNumberFormat="1" applyFont="1" applyBorder="1" applyAlignment="1">
      <alignment horizontal="right"/>
    </xf>
    <xf numFmtId="0" fontId="3" fillId="4" borderId="168" xfId="0" applyFont="1" applyFill="1" applyBorder="1" applyAlignment="1">
      <alignment horizontal="center" vertical="center"/>
    </xf>
    <xf numFmtId="176" fontId="3" fillId="0" borderId="47" xfId="1" applyNumberFormat="1" applyFont="1" applyFill="1" applyBorder="1" applyAlignment="1">
      <alignment horizontal="right" vertical="center"/>
    </xf>
    <xf numFmtId="176" fontId="3" fillId="0" borderId="0" xfId="1" applyNumberFormat="1" applyFont="1" applyFill="1" applyBorder="1"/>
    <xf numFmtId="38" fontId="3" fillId="0" borderId="2" xfId="0" applyNumberFormat="1" applyFont="1" applyBorder="1"/>
    <xf numFmtId="0" fontId="23" fillId="0" borderId="0" xfId="0" applyFont="1"/>
    <xf numFmtId="0" fontId="23" fillId="0" borderId="34" xfId="0" applyFont="1" applyBorder="1" applyAlignment="1">
      <alignment horizontal="right" wrapText="1"/>
    </xf>
    <xf numFmtId="0" fontId="23" fillId="0" borderId="56" xfId="0" applyFont="1" applyBorder="1"/>
    <xf numFmtId="0" fontId="23" fillId="0" borderId="52" xfId="0" applyFont="1" applyBorder="1"/>
    <xf numFmtId="176" fontId="3" fillId="0" borderId="109" xfId="1" applyNumberFormat="1" applyFont="1" applyFill="1" applyBorder="1"/>
    <xf numFmtId="176" fontId="23" fillId="0" borderId="22" xfId="1" applyNumberFormat="1" applyFont="1" applyBorder="1"/>
    <xf numFmtId="176" fontId="23" fillId="0" borderId="71" xfId="1" applyNumberFormat="1" applyFont="1" applyBorder="1"/>
    <xf numFmtId="38" fontId="3" fillId="0" borderId="77" xfId="0" applyNumberFormat="1" applyFont="1" applyBorder="1" applyAlignment="1">
      <alignment horizontal="right" wrapText="1"/>
    </xf>
    <xf numFmtId="38" fontId="3" fillId="0" borderId="35" xfId="0" applyNumberFormat="1" applyFont="1" applyBorder="1" applyAlignment="1">
      <alignment horizontal="right" wrapText="1"/>
    </xf>
    <xf numFmtId="0" fontId="3" fillId="0" borderId="23" xfId="0" applyFont="1" applyBorder="1" applyAlignment="1">
      <alignment horizontal="right" wrapText="1"/>
    </xf>
    <xf numFmtId="38" fontId="3" fillId="0" borderId="34" xfId="0" applyNumberFormat="1" applyFont="1" applyBorder="1" applyAlignment="1">
      <alignment horizontal="right" wrapText="1"/>
    </xf>
    <xf numFmtId="38" fontId="3" fillId="0" borderId="78" xfId="0" applyNumberFormat="1" applyFont="1" applyBorder="1" applyAlignment="1">
      <alignment horizontal="right" wrapText="1"/>
    </xf>
    <xf numFmtId="38" fontId="3" fillId="0" borderId="102" xfId="0" applyNumberFormat="1" applyFont="1" applyBorder="1" applyAlignment="1">
      <alignment horizontal="right" wrapText="1"/>
    </xf>
    <xf numFmtId="38" fontId="3" fillId="0" borderId="77" xfId="0" applyNumberFormat="1" applyFont="1" applyBorder="1" applyAlignment="1">
      <alignment wrapText="1"/>
    </xf>
    <xf numFmtId="38" fontId="3" fillId="0" borderId="3" xfId="0" applyNumberFormat="1" applyFont="1" applyBorder="1" applyAlignment="1">
      <alignment wrapText="1"/>
    </xf>
    <xf numFmtId="0" fontId="3" fillId="0" borderId="107" xfId="0" applyFont="1" applyBorder="1" applyAlignment="1">
      <alignment vertical="center"/>
    </xf>
    <xf numFmtId="38" fontId="3" fillId="0" borderId="34" xfId="0" applyNumberFormat="1" applyFont="1" applyBorder="1" applyAlignment="1">
      <alignment wrapText="1"/>
    </xf>
    <xf numFmtId="38" fontId="3" fillId="0" borderId="34" xfId="0" applyNumberFormat="1" applyFont="1" applyBorder="1" applyAlignment="1">
      <alignment justifyLastLine="1"/>
    </xf>
    <xf numFmtId="38" fontId="3" fillId="0" borderId="79" xfId="0" applyNumberFormat="1" applyFont="1" applyBorder="1" applyAlignment="1">
      <alignment wrapText="1"/>
    </xf>
    <xf numFmtId="38" fontId="3" fillId="0" borderId="7" xfId="0" applyNumberFormat="1" applyFont="1" applyBorder="1" applyAlignment="1">
      <alignment wrapText="1"/>
    </xf>
    <xf numFmtId="38" fontId="3" fillId="0" borderId="119" xfId="0" applyNumberFormat="1" applyFont="1" applyBorder="1" applyAlignment="1">
      <alignment wrapText="1"/>
    </xf>
    <xf numFmtId="38" fontId="3" fillId="0" borderId="163" xfId="0" applyNumberFormat="1" applyFont="1" applyBorder="1" applyAlignment="1">
      <alignment wrapText="1"/>
    </xf>
    <xf numFmtId="0" fontId="23" fillId="0" borderId="35" xfId="0" applyFont="1" applyBorder="1" applyAlignment="1">
      <alignment horizontal="right" vertical="center"/>
    </xf>
    <xf numFmtId="176" fontId="21" fillId="0" borderId="10" xfId="1" applyNumberFormat="1" applyFont="1" applyBorder="1" applyAlignment="1">
      <alignment horizontal="righ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77" xfId="0" applyFont="1" applyFill="1" applyBorder="1" applyAlignment="1">
      <alignment vertical="center"/>
    </xf>
    <xf numFmtId="0" fontId="3" fillId="0" borderId="164" xfId="0" applyFont="1" applyFill="1" applyBorder="1" applyAlignment="1">
      <alignment vertical="center"/>
    </xf>
    <xf numFmtId="0" fontId="3" fillId="0" borderId="119" xfId="0" applyFont="1" applyFill="1" applyBorder="1" applyAlignment="1">
      <alignment vertical="center"/>
    </xf>
    <xf numFmtId="0" fontId="3" fillId="0" borderId="163" xfId="0" applyFont="1" applyFill="1" applyBorder="1" applyAlignment="1">
      <alignment vertical="center"/>
    </xf>
    <xf numFmtId="0" fontId="3" fillId="0" borderId="9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3" xfId="0" applyFont="1" applyFill="1" applyBorder="1"/>
    <xf numFmtId="0" fontId="3" fillId="0" borderId="83" xfId="0" applyFont="1" applyFill="1" applyBorder="1" applyAlignment="1">
      <alignment horizontal="center" vertical="center"/>
    </xf>
    <xf numFmtId="0" fontId="3" fillId="0" borderId="1"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 xfId="0" applyFont="1" applyBorder="1" applyAlignment="1">
      <alignment horizontal="center" vertical="center" wrapText="1"/>
    </xf>
    <xf numFmtId="176" fontId="3" fillId="0" borderId="100" xfId="1" applyNumberFormat="1" applyFont="1" applyFill="1" applyBorder="1"/>
    <xf numFmtId="0" fontId="3" fillId="0" borderId="75" xfId="0" applyFont="1" applyBorder="1" applyAlignment="1">
      <alignment vertical="center"/>
    </xf>
    <xf numFmtId="0" fontId="3" fillId="0" borderId="59" xfId="0" applyFont="1" applyBorder="1" applyAlignment="1">
      <alignment horizontal="right"/>
    </xf>
    <xf numFmtId="0" fontId="3" fillId="0" borderId="203" xfId="0" applyFont="1" applyBorder="1" applyAlignment="1">
      <alignment horizontal="right"/>
    </xf>
    <xf numFmtId="0" fontId="3" fillId="0" borderId="51" xfId="0" applyFont="1" applyBorder="1" applyAlignment="1">
      <alignment horizontal="right"/>
    </xf>
    <xf numFmtId="0" fontId="3" fillId="0" borderId="55" xfId="0" applyFont="1" applyBorder="1" applyAlignment="1">
      <alignment horizontal="right"/>
    </xf>
    <xf numFmtId="0" fontId="3" fillId="0" borderId="194" xfId="0" applyFont="1" applyBorder="1" applyAlignment="1">
      <alignment horizontal="right"/>
    </xf>
    <xf numFmtId="0" fontId="3" fillId="0" borderId="179" xfId="0" applyFont="1" applyBorder="1" applyAlignment="1">
      <alignment horizontal="right"/>
    </xf>
    <xf numFmtId="38" fontId="3" fillId="0" borderId="51" xfId="2" applyFont="1" applyBorder="1" applyAlignment="1">
      <alignment horizontal="right"/>
    </xf>
    <xf numFmtId="38" fontId="3" fillId="0" borderId="55" xfId="2" applyFont="1" applyBorder="1" applyAlignment="1">
      <alignment horizontal="right"/>
    </xf>
    <xf numFmtId="38" fontId="3" fillId="0" borderId="178" xfId="2" applyFont="1" applyFill="1" applyBorder="1" applyAlignment="1">
      <alignment horizontal="right"/>
    </xf>
    <xf numFmtId="38" fontId="3" fillId="0" borderId="235" xfId="2" applyFont="1" applyFill="1" applyBorder="1" applyAlignment="1">
      <alignment horizontal="right"/>
    </xf>
    <xf numFmtId="38" fontId="3" fillId="0" borderId="235" xfId="2" applyFont="1" applyBorder="1"/>
    <xf numFmtId="0" fontId="3" fillId="0" borderId="22" xfId="0" applyFont="1" applyBorder="1" applyAlignment="1">
      <alignment horizontal="right"/>
    </xf>
    <xf numFmtId="0" fontId="0" fillId="0" borderId="10" xfId="0" applyBorder="1" applyAlignment="1">
      <alignment horizontal="right"/>
    </xf>
    <xf numFmtId="0" fontId="3" fillId="0" borderId="8" xfId="0" applyFont="1" applyBorder="1" applyAlignment="1">
      <alignment horizontal="right"/>
    </xf>
    <xf numFmtId="176" fontId="3" fillId="0" borderId="5" xfId="0" applyNumberFormat="1" applyFont="1" applyBorder="1" applyAlignment="1">
      <alignment horizontal="right"/>
    </xf>
    <xf numFmtId="0" fontId="3" fillId="0" borderId="3" xfId="0" applyFont="1" applyBorder="1" applyAlignment="1">
      <alignment horizontal="right"/>
    </xf>
    <xf numFmtId="0" fontId="0" fillId="0" borderId="23" xfId="0" applyBorder="1" applyAlignment="1">
      <alignment horizontal="right"/>
    </xf>
    <xf numFmtId="0" fontId="3" fillId="0" borderId="4" xfId="0" applyFont="1" applyBorder="1" applyAlignment="1">
      <alignment horizontal="right"/>
    </xf>
    <xf numFmtId="0" fontId="0" fillId="0" borderId="24" xfId="0" applyBorder="1" applyAlignment="1">
      <alignment horizontal="right"/>
    </xf>
    <xf numFmtId="0" fontId="3" fillId="3" borderId="12" xfId="0" applyFont="1" applyFill="1" applyBorder="1" applyAlignment="1">
      <alignment horizontal="center" vertical="center" textRotation="255" wrapText="1"/>
    </xf>
    <xf numFmtId="0" fontId="3" fillId="3" borderId="83" xfId="0" applyFont="1" applyFill="1" applyBorder="1" applyAlignment="1">
      <alignment horizontal="center" vertical="center" textRotation="255" wrapText="1"/>
    </xf>
    <xf numFmtId="176" fontId="3" fillId="0" borderId="71" xfId="0" applyNumberFormat="1" applyFont="1" applyBorder="1"/>
    <xf numFmtId="176" fontId="3" fillId="0" borderId="46" xfId="1" applyNumberFormat="1" applyFont="1" applyFill="1" applyBorder="1" applyAlignment="1">
      <alignment horizontal="right"/>
    </xf>
    <xf numFmtId="176" fontId="3" fillId="0" borderId="95" xfId="1" applyNumberFormat="1" applyFont="1" applyFill="1" applyBorder="1" applyAlignment="1">
      <alignment horizontal="right"/>
    </xf>
    <xf numFmtId="176" fontId="3" fillId="0" borderId="100" xfId="1" applyNumberFormat="1" applyFont="1" applyFill="1" applyBorder="1" applyAlignment="1">
      <alignment horizontal="right"/>
    </xf>
    <xf numFmtId="0" fontId="0" fillId="0" borderId="121" xfId="0" applyBorder="1" applyAlignment="1">
      <alignment horizontal="right"/>
    </xf>
    <xf numFmtId="176" fontId="3" fillId="0" borderId="96" xfId="0" applyNumberFormat="1" applyFont="1" applyBorder="1"/>
    <xf numFmtId="176" fontId="3" fillId="0" borderId="96" xfId="1" applyNumberFormat="1" applyFont="1" applyFill="1" applyBorder="1" applyAlignment="1">
      <alignment horizontal="right"/>
    </xf>
    <xf numFmtId="176" fontId="3" fillId="0" borderId="98" xfId="1" applyNumberFormat="1" applyFont="1" applyFill="1" applyBorder="1" applyAlignment="1">
      <alignment horizontal="right"/>
    </xf>
    <xf numFmtId="0" fontId="3" fillId="0" borderId="0" xfId="0" applyFont="1" applyBorder="1" applyAlignment="1">
      <alignment wrapText="1"/>
    </xf>
    <xf numFmtId="0" fontId="3" fillId="3" borderId="222" xfId="0" applyFont="1" applyFill="1" applyBorder="1" applyAlignment="1">
      <alignment horizontal="center" vertical="top" textRotation="255"/>
    </xf>
    <xf numFmtId="0" fontId="3" fillId="3" borderId="12" xfId="0" applyFont="1" applyFill="1" applyBorder="1" applyAlignment="1">
      <alignment horizontal="right"/>
    </xf>
    <xf numFmtId="0" fontId="3" fillId="3" borderId="12" xfId="0" applyFont="1" applyFill="1" applyBorder="1" applyAlignment="1">
      <alignment wrapText="1"/>
    </xf>
    <xf numFmtId="0" fontId="3" fillId="3" borderId="12" xfId="0" applyFont="1" applyFill="1" applyBorder="1" applyAlignment="1">
      <alignment horizontal="right" wrapText="1"/>
    </xf>
    <xf numFmtId="0" fontId="3" fillId="3" borderId="241" xfId="0" applyFont="1" applyFill="1" applyBorder="1" applyAlignment="1">
      <alignment wrapText="1"/>
    </xf>
    <xf numFmtId="0" fontId="3" fillId="3" borderId="0" xfId="0" applyFont="1" applyFill="1" applyBorder="1" applyAlignment="1">
      <alignment horizontal="center" vertical="center" textRotation="255"/>
    </xf>
    <xf numFmtId="0" fontId="3" fillId="0" borderId="242" xfId="0" applyFont="1" applyBorder="1"/>
    <xf numFmtId="0" fontId="3" fillId="0" borderId="0" xfId="0" applyFont="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textRotation="255" wrapText="1"/>
    </xf>
    <xf numFmtId="49" fontId="5" fillId="0" borderId="96" xfId="0" applyNumberFormat="1" applyFont="1" applyBorder="1" applyAlignment="1">
      <alignment horizontal="right"/>
    </xf>
    <xf numFmtId="176" fontId="4" fillId="0" borderId="96" xfId="0" applyNumberFormat="1" applyFont="1" applyBorder="1"/>
    <xf numFmtId="176" fontId="4" fillId="0" borderId="97" xfId="0" applyNumberFormat="1" applyFont="1" applyBorder="1"/>
    <xf numFmtId="49" fontId="4" fillId="0" borderId="243" xfId="0" applyNumberFormat="1" applyFont="1" applyBorder="1" applyAlignment="1">
      <alignment horizontal="right" wrapText="1"/>
    </xf>
    <xf numFmtId="176" fontId="4" fillId="0" borderId="96" xfId="0" applyNumberFormat="1" applyFont="1" applyBorder="1" applyAlignment="1">
      <alignment wrapText="1"/>
    </xf>
    <xf numFmtId="176" fontId="4" fillId="0" borderId="244" xfId="0" applyNumberFormat="1" applyFont="1" applyBorder="1" applyAlignment="1">
      <alignment wrapText="1"/>
    </xf>
    <xf numFmtId="49" fontId="4" fillId="0" borderId="245" xfId="0" applyNumberFormat="1" applyFont="1" applyBorder="1" applyAlignment="1">
      <alignment horizontal="right" wrapText="1"/>
    </xf>
    <xf numFmtId="176" fontId="4" fillId="0" borderId="166" xfId="0" applyNumberFormat="1" applyFont="1" applyBorder="1" applyAlignment="1">
      <alignment wrapText="1"/>
    </xf>
    <xf numFmtId="49" fontId="4" fillId="0" borderId="121" xfId="0" applyNumberFormat="1" applyFont="1" applyBorder="1" applyAlignment="1">
      <alignment horizontal="right" wrapText="1"/>
    </xf>
    <xf numFmtId="176" fontId="4" fillId="0" borderId="97" xfId="0" applyNumberFormat="1" applyFont="1" applyBorder="1" applyAlignment="1">
      <alignment wrapText="1"/>
    </xf>
    <xf numFmtId="49" fontId="4" fillId="0" borderId="96" xfId="0" applyNumberFormat="1" applyFont="1" applyBorder="1" applyAlignment="1">
      <alignment horizontal="right" wrapText="1"/>
    </xf>
    <xf numFmtId="176" fontId="4" fillId="0" borderId="98" xfId="0" applyNumberFormat="1" applyFont="1" applyBorder="1" applyAlignment="1">
      <alignment wrapText="1"/>
    </xf>
    <xf numFmtId="176" fontId="4" fillId="0" borderId="98" xfId="0" applyNumberFormat="1" applyFont="1" applyBorder="1"/>
    <xf numFmtId="49" fontId="4" fillId="0" borderId="199" xfId="0" applyNumberFormat="1" applyFont="1" applyBorder="1" applyAlignment="1">
      <alignment horizontal="right" wrapText="1"/>
    </xf>
    <xf numFmtId="0" fontId="3" fillId="3" borderId="196" xfId="0" applyFont="1" applyFill="1" applyBorder="1"/>
    <xf numFmtId="49" fontId="4" fillId="0" borderId="96" xfId="0" applyNumberFormat="1" applyFont="1" applyBorder="1" applyAlignment="1">
      <alignment horizontal="right"/>
    </xf>
    <xf numFmtId="176" fontId="21" fillId="0" borderId="95" xfId="1" applyNumberFormat="1" applyFont="1" applyBorder="1"/>
    <xf numFmtId="0" fontId="3" fillId="0" borderId="101" xfId="0" applyFont="1" applyBorder="1" applyAlignment="1">
      <alignment horizontal="right" shrinkToFit="1"/>
    </xf>
    <xf numFmtId="0" fontId="3" fillId="0" borderId="34" xfId="0" applyFont="1" applyBorder="1" applyAlignment="1">
      <alignment shrinkToFit="1"/>
    </xf>
    <xf numFmtId="0" fontId="3" fillId="0" borderId="102" xfId="0" applyFont="1" applyBorder="1" applyAlignment="1">
      <alignment shrinkToFit="1"/>
    </xf>
    <xf numFmtId="0" fontId="3" fillId="0" borderId="119" xfId="0" applyFont="1" applyBorder="1" applyAlignment="1">
      <alignment shrinkToFit="1"/>
    </xf>
    <xf numFmtId="0" fontId="3" fillId="0" borderId="60" xfId="0" applyFont="1" applyBorder="1" applyAlignment="1">
      <alignment horizontal="right" shrinkToFit="1"/>
    </xf>
    <xf numFmtId="176" fontId="4" fillId="0" borderId="10" xfId="1" applyNumberFormat="1" applyFont="1" applyFill="1" applyBorder="1" applyAlignment="1">
      <alignment shrinkToFit="1"/>
    </xf>
    <xf numFmtId="176" fontId="4" fillId="0" borderId="14" xfId="1" applyNumberFormat="1" applyFont="1" applyFill="1" applyBorder="1" applyAlignment="1">
      <alignment shrinkToFit="1"/>
    </xf>
    <xf numFmtId="0" fontId="4" fillId="0" borderId="60" xfId="0" applyFont="1" applyBorder="1" applyAlignment="1">
      <alignment horizontal="right" shrinkToFit="1"/>
    </xf>
    <xf numFmtId="176" fontId="4" fillId="0" borderId="46" xfId="1" applyNumberFormat="1" applyFont="1" applyFill="1" applyBorder="1" applyAlignment="1">
      <alignment shrinkToFit="1"/>
    </xf>
    <xf numFmtId="0" fontId="3" fillId="0" borderId="107" xfId="0" applyFont="1" applyBorder="1" applyAlignment="1">
      <alignment horizontal="right" shrinkToFit="1"/>
    </xf>
    <xf numFmtId="0" fontId="3" fillId="0" borderId="77" xfId="0" applyFont="1" applyBorder="1" applyAlignment="1">
      <alignment shrinkToFit="1"/>
    </xf>
    <xf numFmtId="0" fontId="3" fillId="0" borderId="163" xfId="0" applyFont="1" applyBorder="1" applyAlignment="1">
      <alignment shrinkToFit="1"/>
    </xf>
    <xf numFmtId="0" fontId="3" fillId="0" borderId="78" xfId="0" applyFont="1" applyBorder="1" applyAlignment="1">
      <alignment shrinkToFit="1"/>
    </xf>
    <xf numFmtId="0" fontId="3" fillId="0" borderId="52" xfId="0" applyFont="1" applyBorder="1" applyAlignment="1">
      <alignment horizontal="right" shrinkToFit="1"/>
    </xf>
    <xf numFmtId="176" fontId="21" fillId="0" borderId="23" xfId="1" applyNumberFormat="1" applyFont="1" applyBorder="1" applyAlignment="1">
      <alignment horizontal="right" shrinkToFit="1"/>
    </xf>
    <xf numFmtId="0" fontId="4" fillId="0" borderId="52" xfId="0" applyFont="1" applyBorder="1" applyAlignment="1">
      <alignment horizontal="right" shrinkToFit="1"/>
    </xf>
    <xf numFmtId="176" fontId="21" fillId="0" borderId="111" xfId="1" applyNumberFormat="1" applyFont="1" applyBorder="1" applyAlignment="1">
      <alignment horizontal="right" shrinkToFit="1"/>
    </xf>
    <xf numFmtId="176" fontId="4" fillId="0" borderId="111" xfId="1" applyNumberFormat="1" applyFont="1" applyFill="1" applyBorder="1" applyAlignment="1">
      <alignment horizontal="right" shrinkToFit="1"/>
    </xf>
    <xf numFmtId="0" fontId="3" fillId="0" borderId="30" xfId="0" applyFont="1" applyBorder="1" applyAlignment="1">
      <alignment horizontal="right" shrinkToFit="1"/>
    </xf>
    <xf numFmtId="176" fontId="21" fillId="0" borderId="4" xfId="1" applyNumberFormat="1" applyFont="1" applyBorder="1" applyAlignment="1">
      <alignment horizontal="right" shrinkToFit="1"/>
    </xf>
    <xf numFmtId="0" fontId="3" fillId="0" borderId="113" xfId="0" applyFont="1" applyBorder="1" applyAlignment="1">
      <alignment horizontal="right" shrinkToFit="1"/>
    </xf>
    <xf numFmtId="0" fontId="4" fillId="0" borderId="30" xfId="0" applyFont="1" applyBorder="1" applyAlignment="1">
      <alignment horizontal="right" shrinkToFit="1"/>
    </xf>
    <xf numFmtId="0" fontId="3" fillId="0" borderId="109" xfId="0" applyFont="1" applyBorder="1" applyAlignment="1">
      <alignment horizontal="right" shrinkToFit="1"/>
    </xf>
    <xf numFmtId="176" fontId="4" fillId="0" borderId="24" xfId="1" applyNumberFormat="1" applyFont="1" applyFill="1" applyBorder="1" applyAlignment="1">
      <alignment horizontal="right" shrinkToFit="1"/>
    </xf>
    <xf numFmtId="176" fontId="21" fillId="0" borderId="24" xfId="1" applyNumberFormat="1" applyFont="1" applyBorder="1" applyAlignment="1">
      <alignment horizontal="right" shrinkToFit="1"/>
    </xf>
    <xf numFmtId="0" fontId="4" fillId="0" borderId="114" xfId="0" applyFont="1" applyBorder="1" applyAlignment="1">
      <alignment horizontal="right" shrinkToFit="1"/>
    </xf>
    <xf numFmtId="0" fontId="3" fillId="0" borderId="35" xfId="0" applyFont="1" applyBorder="1" applyAlignment="1">
      <alignment shrinkToFit="1"/>
    </xf>
    <xf numFmtId="0" fontId="3" fillId="0" borderId="76" xfId="0" applyFont="1" applyBorder="1" applyAlignment="1">
      <alignment shrinkToFit="1"/>
    </xf>
    <xf numFmtId="0" fontId="3" fillId="0" borderId="164" xfId="0" applyFont="1" applyBorder="1" applyAlignment="1">
      <alignment shrinkToFit="1"/>
    </xf>
    <xf numFmtId="176" fontId="4" fillId="0" borderId="45" xfId="1" applyNumberFormat="1" applyFont="1" applyFill="1" applyBorder="1" applyAlignment="1">
      <alignment horizontal="right" shrinkToFit="1"/>
    </xf>
    <xf numFmtId="176" fontId="4" fillId="0" borderId="5" xfId="1" applyNumberFormat="1" applyFont="1" applyFill="1" applyBorder="1" applyAlignment="1">
      <alignment horizontal="right" shrinkToFit="1"/>
    </xf>
    <xf numFmtId="0" fontId="6" fillId="0" borderId="109" xfId="0" applyFont="1" applyBorder="1" applyAlignment="1">
      <alignment horizontal="right" shrinkToFit="1"/>
    </xf>
    <xf numFmtId="9" fontId="6" fillId="0" borderId="4" xfId="1" applyFont="1" applyFill="1" applyBorder="1" applyAlignment="1">
      <alignment horizontal="right" shrinkToFit="1"/>
    </xf>
    <xf numFmtId="176" fontId="6" fillId="0" borderId="6" xfId="1" applyNumberFormat="1" applyFont="1" applyFill="1" applyBorder="1" applyAlignment="1">
      <alignment horizontal="right" shrinkToFit="1"/>
    </xf>
    <xf numFmtId="176" fontId="4" fillId="0" borderId="24" xfId="1" applyNumberFormat="1" applyFont="1" applyFill="1" applyBorder="1" applyAlignment="1">
      <alignment shrinkToFit="1"/>
    </xf>
    <xf numFmtId="176" fontId="21" fillId="0" borderId="24" xfId="1" applyNumberFormat="1" applyFont="1" applyBorder="1" applyAlignment="1">
      <alignment shrinkToFit="1"/>
    </xf>
    <xf numFmtId="0" fontId="3" fillId="0" borderId="117" xfId="0" applyFont="1" applyBorder="1" applyAlignment="1">
      <alignment horizontal="right" shrinkToFit="1"/>
    </xf>
    <xf numFmtId="176" fontId="4" fillId="0" borderId="23" xfId="1" applyNumberFormat="1" applyFont="1" applyFill="1" applyBorder="1" applyAlignment="1">
      <alignment shrinkToFit="1"/>
    </xf>
    <xf numFmtId="176" fontId="4" fillId="0" borderId="94" xfId="1" applyNumberFormat="1" applyFont="1" applyFill="1" applyBorder="1" applyAlignment="1">
      <alignment shrinkToFit="1"/>
    </xf>
    <xf numFmtId="176" fontId="4" fillId="0" borderId="95" xfId="1" applyNumberFormat="1" applyFont="1" applyFill="1" applyBorder="1" applyAlignment="1">
      <alignment shrinkToFit="1"/>
    </xf>
    <xf numFmtId="0" fontId="3" fillId="0" borderId="66" xfId="0" applyFont="1" applyBorder="1" applyAlignment="1">
      <alignment horizontal="right" vertical="center" shrinkToFit="1"/>
    </xf>
    <xf numFmtId="176" fontId="4" fillId="0" borderId="67" xfId="1" applyNumberFormat="1" applyFont="1" applyFill="1" applyBorder="1" applyAlignment="1">
      <alignment shrinkToFit="1"/>
    </xf>
    <xf numFmtId="176" fontId="4" fillId="0" borderId="176" xfId="1" applyNumberFormat="1" applyFont="1" applyFill="1" applyBorder="1" applyAlignment="1">
      <alignment shrinkToFit="1"/>
    </xf>
    <xf numFmtId="0" fontId="3" fillId="0" borderId="66" xfId="0" applyFont="1" applyBorder="1" applyAlignment="1">
      <alignment horizontal="right" shrinkToFit="1"/>
    </xf>
    <xf numFmtId="176" fontId="4" fillId="0" borderId="176" xfId="1" applyNumberFormat="1" applyFont="1" applyFill="1" applyBorder="1" applyAlignment="1">
      <alignment horizontal="right" shrinkToFit="1"/>
    </xf>
    <xf numFmtId="176" fontId="4" fillId="0" borderId="80" xfId="1" applyNumberFormat="1" applyFont="1" applyFill="1" applyBorder="1" applyAlignment="1">
      <alignment shrinkToFit="1"/>
    </xf>
    <xf numFmtId="176" fontId="21" fillId="0" borderId="67" xfId="1" applyNumberFormat="1" applyFont="1" applyBorder="1" applyAlignment="1">
      <alignment horizontal="right" shrinkToFit="1"/>
    </xf>
    <xf numFmtId="38" fontId="3" fillId="0" borderId="34" xfId="0" applyNumberFormat="1" applyFont="1" applyBorder="1" applyAlignment="1">
      <alignment horizontal="right" shrinkToFit="1"/>
    </xf>
    <xf numFmtId="0" fontId="3" fillId="0" borderId="10" xfId="0" applyFont="1" applyBorder="1" applyAlignment="1">
      <alignment horizontal="right" shrinkToFit="1"/>
    </xf>
    <xf numFmtId="176" fontId="3" fillId="0" borderId="115" xfId="0" applyNumberFormat="1" applyFont="1" applyBorder="1" applyAlignment="1">
      <alignment horizontal="right" shrinkToFit="1"/>
    </xf>
    <xf numFmtId="38" fontId="3" fillId="0" borderId="77" xfId="0" applyNumberFormat="1" applyFont="1" applyBorder="1" applyAlignment="1">
      <alignment horizontal="right" shrinkToFit="1"/>
    </xf>
    <xf numFmtId="38" fontId="3" fillId="0" borderId="78" xfId="0" applyNumberFormat="1" applyFont="1" applyBorder="1" applyAlignment="1">
      <alignment horizontal="right" shrinkToFit="1"/>
    </xf>
    <xf numFmtId="0" fontId="3" fillId="0" borderId="5" xfId="0" applyFont="1" applyBorder="1" applyAlignment="1">
      <alignment horizontal="right" shrinkToFit="1"/>
    </xf>
    <xf numFmtId="0" fontId="3" fillId="0" borderId="15" xfId="0" applyFont="1" applyBorder="1" applyAlignment="1">
      <alignment horizontal="right" shrinkToFit="1"/>
    </xf>
    <xf numFmtId="176" fontId="4" fillId="0" borderId="4" xfId="1" applyNumberFormat="1" applyFont="1" applyFill="1" applyBorder="1" applyAlignment="1">
      <alignment shrinkToFit="1"/>
    </xf>
    <xf numFmtId="176" fontId="4" fillId="0" borderId="6" xfId="1" applyNumberFormat="1" applyFont="1" applyFill="1" applyBorder="1" applyAlignment="1">
      <alignment shrinkToFit="1"/>
    </xf>
    <xf numFmtId="176" fontId="4" fillId="0" borderId="45" xfId="1" applyNumberFormat="1" applyFont="1" applyFill="1" applyBorder="1" applyAlignment="1">
      <alignment shrinkToFit="1"/>
    </xf>
    <xf numFmtId="38" fontId="3" fillId="0" borderId="102" xfId="0" applyNumberFormat="1" applyFont="1" applyBorder="1" applyAlignment="1">
      <alignment horizontal="right" shrinkToFit="1"/>
    </xf>
    <xf numFmtId="176" fontId="4" fillId="0" borderId="5" xfId="1" applyNumberFormat="1" applyFont="1" applyFill="1" applyBorder="1" applyAlignment="1">
      <alignment shrinkToFit="1"/>
    </xf>
    <xf numFmtId="176" fontId="4" fillId="0" borderId="15" xfId="1" applyNumberFormat="1" applyFont="1" applyFill="1" applyBorder="1" applyAlignment="1">
      <alignment shrinkToFit="1"/>
    </xf>
    <xf numFmtId="176" fontId="4" fillId="0" borderId="47" xfId="1" applyNumberFormat="1" applyFont="1" applyFill="1" applyBorder="1" applyAlignment="1">
      <alignment shrinkToFit="1"/>
    </xf>
    <xf numFmtId="176" fontId="21" fillId="0" borderId="5" xfId="1" applyNumberFormat="1" applyFont="1" applyBorder="1" applyAlignment="1">
      <alignment shrinkToFit="1"/>
    </xf>
    <xf numFmtId="176" fontId="4" fillId="0" borderId="14" xfId="1" applyNumberFormat="1" applyFont="1" applyFill="1" applyBorder="1" applyAlignment="1">
      <alignment horizontal="right" shrinkToFit="1"/>
    </xf>
    <xf numFmtId="176" fontId="21" fillId="0" borderId="4" xfId="1" applyNumberFormat="1" applyFont="1" applyBorder="1" applyAlignment="1">
      <alignment shrinkToFit="1"/>
    </xf>
    <xf numFmtId="0" fontId="3" fillId="0" borderId="14" xfId="0" applyFont="1" applyBorder="1" applyAlignment="1">
      <alignment horizontal="right" shrinkToFit="1"/>
    </xf>
    <xf numFmtId="176" fontId="21" fillId="0" borderId="10" xfId="1" applyNumberFormat="1" applyFont="1" applyBorder="1" applyAlignment="1">
      <alignment shrinkToFit="1"/>
    </xf>
    <xf numFmtId="38" fontId="3" fillId="0" borderId="78" xfId="2" applyFont="1" applyFill="1" applyBorder="1" applyAlignment="1">
      <alignment horizontal="right" shrinkToFit="1"/>
    </xf>
    <xf numFmtId="0" fontId="3" fillId="0" borderId="94" xfId="0" applyFont="1" applyBorder="1" applyAlignment="1">
      <alignment horizontal="right" shrinkToFit="1"/>
    </xf>
    <xf numFmtId="38" fontId="3" fillId="0" borderId="102" xfId="2" applyFont="1" applyFill="1" applyBorder="1" applyAlignment="1">
      <alignment horizontal="right" shrinkToFit="1"/>
    </xf>
    <xf numFmtId="176" fontId="21" fillId="0" borderId="67" xfId="1" applyNumberFormat="1" applyFont="1" applyBorder="1" applyAlignment="1">
      <alignment shrinkToFit="1"/>
    </xf>
    <xf numFmtId="176" fontId="21" fillId="0" borderId="100" xfId="1" applyNumberFormat="1" applyFont="1" applyBorder="1" applyAlignment="1">
      <alignment horizontal="right" shrinkToFit="1"/>
    </xf>
    <xf numFmtId="176" fontId="21" fillId="0" borderId="100" xfId="1" applyNumberFormat="1" applyFont="1" applyBorder="1" applyAlignment="1">
      <alignment shrinkToFit="1"/>
    </xf>
    <xf numFmtId="176" fontId="21" fillId="0" borderId="80" xfId="1" applyNumberFormat="1" applyFont="1" applyBorder="1" applyAlignment="1">
      <alignment horizontal="right" shrinkToFit="1"/>
    </xf>
    <xf numFmtId="176" fontId="22" fillId="0" borderId="45" xfId="1" applyNumberFormat="1" applyFont="1" applyBorder="1" applyAlignment="1">
      <alignment horizontal="right" shrinkToFit="1"/>
    </xf>
    <xf numFmtId="176" fontId="21" fillId="0" borderId="47" xfId="1" applyNumberFormat="1" applyFont="1" applyBorder="1" applyAlignment="1">
      <alignment shrinkToFit="1"/>
    </xf>
    <xf numFmtId="0" fontId="23" fillId="0" borderId="35" xfId="0" applyFont="1" applyBorder="1"/>
    <xf numFmtId="0" fontId="23" fillId="0" borderId="35" xfId="0" applyFont="1" applyBorder="1" applyAlignment="1">
      <alignment horizontal="right"/>
    </xf>
    <xf numFmtId="0" fontId="23" fillId="0" borderId="164" xfId="0" applyFont="1" applyBorder="1"/>
    <xf numFmtId="176" fontId="23" fillId="0" borderId="23" xfId="1" applyNumberFormat="1" applyFont="1" applyFill="1" applyBorder="1" applyAlignment="1">
      <alignment horizontal="center"/>
    </xf>
    <xf numFmtId="176" fontId="23" fillId="0" borderId="5" xfId="1" applyNumberFormat="1" applyFont="1" applyFill="1" applyBorder="1" applyAlignment="1">
      <alignment horizontal="right"/>
    </xf>
    <xf numFmtId="176" fontId="23" fillId="0" borderId="95" xfId="1" applyNumberFormat="1" applyFont="1" applyFill="1" applyBorder="1" applyAlignment="1">
      <alignment horizontal="center"/>
    </xf>
    <xf numFmtId="176" fontId="23" fillId="0" borderId="23" xfId="1" applyNumberFormat="1" applyFont="1" applyBorder="1"/>
    <xf numFmtId="0" fontId="23" fillId="0" borderId="34" xfId="0" applyFont="1" applyBorder="1"/>
    <xf numFmtId="0" fontId="23" fillId="0" borderId="119" xfId="0" applyFont="1" applyBorder="1"/>
    <xf numFmtId="176" fontId="23" fillId="0" borderId="23" xfId="1" applyNumberFormat="1" applyFont="1" applyFill="1" applyBorder="1"/>
    <xf numFmtId="176" fontId="23" fillId="0" borderId="10" xfId="1" applyNumberFormat="1" applyFont="1" applyFill="1" applyBorder="1" applyAlignment="1">
      <alignment horizontal="center"/>
    </xf>
    <xf numFmtId="0" fontId="23" fillId="0" borderId="77" xfId="0" applyFont="1" applyBorder="1"/>
    <xf numFmtId="0" fontId="23" fillId="0" borderId="163" xfId="0" applyFont="1" applyBorder="1"/>
    <xf numFmtId="176" fontId="23" fillId="0" borderId="5" xfId="1" applyNumberFormat="1" applyFont="1" applyBorder="1" applyAlignment="1">
      <alignment horizontal="right"/>
    </xf>
    <xf numFmtId="176" fontId="23" fillId="0" borderId="23" xfId="1" applyNumberFormat="1" applyFont="1" applyFill="1" applyBorder="1" applyAlignment="1">
      <alignment horizontal="right"/>
    </xf>
    <xf numFmtId="176" fontId="3" fillId="0" borderId="24" xfId="1" applyNumberFormat="1" applyFont="1" applyBorder="1" applyAlignment="1">
      <alignment horizontal="right"/>
    </xf>
    <xf numFmtId="176" fontId="3" fillId="0" borderId="120" xfId="1" applyNumberFormat="1" applyFont="1" applyFill="1" applyBorder="1" applyAlignment="1">
      <alignment horizontal="center"/>
    </xf>
    <xf numFmtId="176" fontId="3" fillId="0" borderId="100" xfId="1" applyNumberFormat="1" applyFont="1" applyFill="1" applyBorder="1" applyAlignment="1">
      <alignment horizontal="center"/>
    </xf>
    <xf numFmtId="176" fontId="3" fillId="0" borderId="23" xfId="1" applyNumberFormat="1" applyFont="1" applyBorder="1" applyAlignment="1">
      <alignment horizontal="center"/>
    </xf>
    <xf numFmtId="176" fontId="3" fillId="0" borderId="96" xfId="1" applyNumberFormat="1" applyFont="1" applyBorder="1" applyAlignment="1">
      <alignment horizontal="center"/>
    </xf>
    <xf numFmtId="176" fontId="3" fillId="0" borderId="67" xfId="1" applyNumberFormat="1" applyFont="1" applyFill="1" applyBorder="1" applyAlignment="1">
      <alignment horizontal="right"/>
    </xf>
    <xf numFmtId="176" fontId="3" fillId="0" borderId="98" xfId="1" applyNumberFormat="1" applyFont="1" applyFill="1" applyBorder="1" applyAlignment="1">
      <alignment horizontal="center"/>
    </xf>
    <xf numFmtId="176" fontId="3" fillId="0" borderId="96" xfId="1" applyNumberFormat="1" applyFont="1" applyFill="1" applyBorder="1" applyAlignment="1">
      <alignment horizontal="center"/>
    </xf>
    <xf numFmtId="176" fontId="21" fillId="0" borderId="46" xfId="1" applyNumberFormat="1" applyFont="1" applyBorder="1" applyAlignment="1">
      <alignment horizontal="right" vertical="center"/>
    </xf>
    <xf numFmtId="176" fontId="21" fillId="0" borderId="47" xfId="1" applyNumberFormat="1" applyFont="1" applyBorder="1" applyAlignment="1">
      <alignment horizontal="right" vertical="center"/>
    </xf>
    <xf numFmtId="176" fontId="3" fillId="0" borderId="117" xfId="1" applyNumberFormat="1" applyFont="1" applyFill="1" applyBorder="1"/>
    <xf numFmtId="176" fontId="6" fillId="0" borderId="246" xfId="1" applyNumberFormat="1" applyFont="1" applyFill="1" applyBorder="1" applyAlignment="1">
      <alignment vertical="center"/>
    </xf>
    <xf numFmtId="0" fontId="0" fillId="0" borderId="9" xfId="0" applyBorder="1"/>
    <xf numFmtId="0" fontId="0" fillId="0" borderId="26" xfId="0" applyBorder="1"/>
    <xf numFmtId="0" fontId="0" fillId="0" borderId="17" xfId="0" applyBorder="1"/>
    <xf numFmtId="0" fontId="25" fillId="0" borderId="26" xfId="3" applyBorder="1"/>
    <xf numFmtId="0" fontId="25" fillId="0" borderId="9" xfId="3" applyBorder="1"/>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center"/>
    </xf>
    <xf numFmtId="0" fontId="3" fillId="0" borderId="5" xfId="0" applyFont="1" applyBorder="1" applyAlignment="1">
      <alignment horizontal="center" vertical="center" wrapText="1"/>
    </xf>
    <xf numFmtId="0" fontId="3" fillId="6" borderId="12"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83" xfId="0" applyFont="1" applyFill="1" applyBorder="1" applyAlignment="1">
      <alignment horizontal="center" vertical="center"/>
    </xf>
    <xf numFmtId="0" fontId="3" fillId="10" borderId="7" xfId="0" applyFont="1" applyFill="1" applyBorder="1" applyAlignment="1">
      <alignment horizontal="center" vertical="center"/>
    </xf>
    <xf numFmtId="0" fontId="3" fillId="10" borderId="19" xfId="0" applyFont="1" applyFill="1" applyBorder="1" applyAlignment="1">
      <alignment horizontal="center" vertical="center"/>
    </xf>
    <xf numFmtId="0" fontId="7" fillId="10" borderId="19" xfId="0" applyFont="1" applyFill="1" applyBorder="1" applyAlignment="1">
      <alignment horizontal="center" vertical="center"/>
    </xf>
    <xf numFmtId="0" fontId="7" fillId="10" borderId="26" xfId="0" applyFont="1" applyFill="1" applyBorder="1" applyAlignment="1">
      <alignment horizontal="center" vertical="center"/>
    </xf>
    <xf numFmtId="176" fontId="3" fillId="0" borderId="22" xfId="1" applyNumberFormat="1" applyFont="1" applyFill="1" applyBorder="1" applyAlignment="1">
      <alignment horizontal="right"/>
    </xf>
    <xf numFmtId="176" fontId="3" fillId="0" borderId="5" xfId="1" applyNumberFormat="1" applyFont="1" applyFill="1" applyBorder="1" applyAlignment="1">
      <alignment horizontal="right" vertical="center"/>
    </xf>
    <xf numFmtId="0" fontId="3" fillId="4" borderId="83" xfId="0" applyFont="1" applyFill="1" applyBorder="1" applyAlignment="1">
      <alignment horizontal="center" vertical="center"/>
    </xf>
    <xf numFmtId="0" fontId="0" fillId="0" borderId="6" xfId="0" applyBorder="1" applyAlignment="1">
      <alignment horizontal="right"/>
    </xf>
    <xf numFmtId="0" fontId="3" fillId="0" borderId="82" xfId="0" applyFont="1" applyBorder="1" applyAlignment="1">
      <alignment horizontal="right"/>
    </xf>
    <xf numFmtId="176" fontId="3" fillId="0" borderId="15" xfId="0" applyNumberFormat="1" applyFont="1" applyBorder="1" applyAlignment="1">
      <alignment horizontal="right"/>
    </xf>
    <xf numFmtId="0" fontId="3" fillId="0" borderId="6" xfId="0" applyFont="1" applyBorder="1" applyAlignment="1">
      <alignment horizontal="right"/>
    </xf>
    <xf numFmtId="0" fontId="0" fillId="0" borderId="15" xfId="0" applyBorder="1" applyAlignment="1">
      <alignment horizontal="right"/>
    </xf>
    <xf numFmtId="0" fontId="0" fillId="0" borderId="14" xfId="0" applyBorder="1" applyAlignment="1">
      <alignment horizontal="right"/>
    </xf>
    <xf numFmtId="38" fontId="12" fillId="0" borderId="55" xfId="0" applyNumberFormat="1" applyFont="1" applyBorder="1"/>
    <xf numFmtId="176" fontId="4" fillId="0" borderId="6" xfId="1" applyNumberFormat="1" applyFont="1" applyFill="1" applyBorder="1" applyAlignment="1">
      <alignment horizontal="right" shrinkToFit="1"/>
    </xf>
    <xf numFmtId="176" fontId="4" fillId="0" borderId="4" xfId="1" applyNumberFormat="1" applyFont="1" applyFill="1" applyBorder="1" applyAlignment="1">
      <alignment horizontal="right"/>
    </xf>
    <xf numFmtId="176" fontId="4" fillId="0" borderId="6" xfId="1" applyNumberFormat="1" applyFont="1" applyFill="1" applyBorder="1" applyAlignment="1">
      <alignment horizontal="right"/>
    </xf>
    <xf numFmtId="176" fontId="4" fillId="0" borderId="45" xfId="1" applyNumberFormat="1" applyFont="1" applyFill="1" applyBorder="1" applyAlignment="1">
      <alignment horizontal="right"/>
    </xf>
    <xf numFmtId="176" fontId="21" fillId="0" borderId="5" xfId="1" applyNumberFormat="1" applyFont="1" applyBorder="1" applyAlignment="1">
      <alignment horizontal="right"/>
    </xf>
    <xf numFmtId="176" fontId="21" fillId="0" borderId="47" xfId="1" applyNumberFormat="1" applyFont="1" applyBorder="1" applyAlignment="1">
      <alignment horizontal="right"/>
    </xf>
    <xf numFmtId="178" fontId="12" fillId="0" borderId="48" xfId="0" applyNumberFormat="1" applyFont="1" applyBorder="1" applyAlignment="1">
      <alignment vertical="center"/>
    </xf>
    <xf numFmtId="0" fontId="3" fillId="0" borderId="81" xfId="0" applyFont="1" applyBorder="1" applyAlignment="1">
      <alignment horizontal="right" wrapText="1"/>
    </xf>
    <xf numFmtId="0" fontId="3" fillId="0" borderId="15" xfId="0" applyFont="1" applyBorder="1" applyAlignment="1"/>
    <xf numFmtId="0" fontId="3" fillId="0" borderId="81" xfId="0" applyFont="1" applyBorder="1" applyAlignment="1">
      <alignment horizontal="right"/>
    </xf>
    <xf numFmtId="0" fontId="3" fillId="0" borderId="0" xfId="0" applyFont="1" applyAlignment="1"/>
    <xf numFmtId="176" fontId="4" fillId="0" borderId="47" xfId="1" applyNumberFormat="1" applyFont="1" applyFill="1" applyBorder="1" applyAlignment="1">
      <alignment horizontal="right" shrinkToFit="1"/>
    </xf>
    <xf numFmtId="188" fontId="3" fillId="0" borderId="0" xfId="0" applyNumberFormat="1" applyFont="1"/>
    <xf numFmtId="189" fontId="3" fillId="0" borderId="0" xfId="0" applyNumberFormat="1" applyFont="1"/>
    <xf numFmtId="176" fontId="21" fillId="0" borderId="5" xfId="1" applyNumberFormat="1" applyFont="1" applyFill="1" applyBorder="1" applyAlignment="1">
      <alignment horizontal="right" vertical="center"/>
    </xf>
    <xf numFmtId="176" fontId="21" fillId="0" borderId="5" xfId="1" applyNumberFormat="1" applyFont="1" applyBorder="1" applyAlignment="1">
      <alignment horizontal="right" vertical="center"/>
    </xf>
    <xf numFmtId="0" fontId="21" fillId="0" borderId="30" xfId="0" applyFont="1" applyBorder="1" applyAlignment="1">
      <alignment horizontal="right" vertical="center"/>
    </xf>
    <xf numFmtId="0" fontId="21" fillId="0" borderId="109" xfId="0" applyFont="1" applyBorder="1" applyAlignment="1">
      <alignment horizontal="right" vertical="center"/>
    </xf>
    <xf numFmtId="176" fontId="21" fillId="0" borderId="10" xfId="1" applyNumberFormat="1" applyFont="1" applyFill="1" applyBorder="1" applyAlignment="1">
      <alignment horizontal="right" vertical="center"/>
    </xf>
    <xf numFmtId="176" fontId="21" fillId="0" borderId="14" xfId="1" applyNumberFormat="1" applyFont="1" applyFill="1" applyBorder="1" applyAlignment="1">
      <alignment horizontal="right" vertical="center"/>
    </xf>
    <xf numFmtId="0" fontId="21" fillId="0" borderId="60" xfId="0" applyFont="1" applyBorder="1" applyAlignment="1">
      <alignment horizontal="right" vertical="center"/>
    </xf>
    <xf numFmtId="176" fontId="21" fillId="0" borderId="46" xfId="1" applyNumberFormat="1" applyFont="1" applyFill="1" applyBorder="1" applyAlignment="1">
      <alignment horizontal="right" vertical="center"/>
    </xf>
    <xf numFmtId="176" fontId="21" fillId="0" borderId="5" xfId="1" applyNumberFormat="1" applyFont="1" applyFill="1" applyBorder="1" applyAlignment="1">
      <alignment horizontal="right" vertical="center" shrinkToFit="1"/>
    </xf>
    <xf numFmtId="176" fontId="21" fillId="0" borderId="15" xfId="1" applyNumberFormat="1" applyFont="1" applyFill="1" applyBorder="1" applyAlignment="1">
      <alignment horizontal="right" vertical="center"/>
    </xf>
    <xf numFmtId="176" fontId="21" fillId="0" borderId="47" xfId="1" applyNumberFormat="1" applyFont="1" applyFill="1" applyBorder="1" applyAlignment="1">
      <alignment horizontal="right" vertical="center"/>
    </xf>
    <xf numFmtId="176" fontId="21" fillId="0" borderId="23" xfId="1" applyNumberFormat="1" applyFont="1" applyFill="1" applyBorder="1" applyAlignment="1">
      <alignment horizontal="right" vertical="center"/>
    </xf>
    <xf numFmtId="176" fontId="21" fillId="0" borderId="95" xfId="1" applyNumberFormat="1" applyFont="1" applyFill="1" applyBorder="1" applyAlignment="1">
      <alignment horizontal="right" vertical="center"/>
    </xf>
    <xf numFmtId="176" fontId="21" fillId="0" borderId="24" xfId="1" applyNumberFormat="1" applyFont="1" applyFill="1" applyBorder="1" applyAlignment="1">
      <alignment horizontal="right" vertical="center"/>
    </xf>
    <xf numFmtId="176" fontId="21" fillId="0" borderId="24" xfId="1" applyNumberFormat="1" applyFont="1" applyFill="1" applyBorder="1" applyAlignment="1">
      <alignment horizontal="right" vertical="center" shrinkToFit="1"/>
    </xf>
    <xf numFmtId="176" fontId="21" fillId="0" borderId="100" xfId="1" applyNumberFormat="1" applyFont="1" applyFill="1" applyBorder="1" applyAlignment="1">
      <alignment horizontal="right" vertical="center"/>
    </xf>
    <xf numFmtId="0" fontId="21" fillId="0" borderId="52" xfId="0" applyFont="1" applyBorder="1" applyAlignment="1">
      <alignment horizontal="right" vertical="center"/>
    </xf>
    <xf numFmtId="176" fontId="21" fillId="0" borderId="67" xfId="1" applyNumberFormat="1" applyFont="1" applyFill="1" applyBorder="1" applyAlignment="1">
      <alignment horizontal="right" vertical="center"/>
    </xf>
    <xf numFmtId="176" fontId="21" fillId="0" borderId="176" xfId="1" applyNumberFormat="1" applyFont="1" applyFill="1" applyBorder="1" applyAlignment="1">
      <alignment horizontal="right" vertical="center"/>
    </xf>
    <xf numFmtId="0" fontId="21" fillId="0" borderId="66" xfId="0" applyFont="1" applyBorder="1" applyAlignment="1">
      <alignment horizontal="right" vertical="center"/>
    </xf>
    <xf numFmtId="176" fontId="21" fillId="0" borderId="67" xfId="1" applyNumberFormat="1" applyFont="1" applyFill="1" applyBorder="1" applyAlignment="1">
      <alignment horizontal="right" vertical="center" shrinkToFit="1"/>
    </xf>
    <xf numFmtId="176" fontId="21" fillId="0" borderId="80" xfId="1" applyNumberFormat="1" applyFont="1" applyFill="1" applyBorder="1" applyAlignment="1">
      <alignment horizontal="right" vertical="center"/>
    </xf>
    <xf numFmtId="176" fontId="21" fillId="0" borderId="23" xfId="1" applyNumberFormat="1" applyFont="1" applyBorder="1" applyAlignment="1">
      <alignment horizontal="right" vertical="center"/>
    </xf>
    <xf numFmtId="176" fontId="21" fillId="0" borderId="95" xfId="1" applyNumberFormat="1" applyFont="1" applyBorder="1" applyAlignment="1">
      <alignment horizontal="right" vertical="center"/>
    </xf>
    <xf numFmtId="176" fontId="21" fillId="0" borderId="24" xfId="1" applyNumberFormat="1" applyFont="1" applyBorder="1" applyAlignment="1">
      <alignment horizontal="right" vertical="center"/>
    </xf>
    <xf numFmtId="176" fontId="21" fillId="0" borderId="67" xfId="1" applyNumberFormat="1" applyFont="1" applyBorder="1" applyAlignment="1">
      <alignment horizontal="right" vertical="center"/>
    </xf>
    <xf numFmtId="176" fontId="21" fillId="0" borderId="80" xfId="1" applyNumberFormat="1" applyFont="1" applyBorder="1" applyAlignment="1">
      <alignment horizontal="right" vertical="center"/>
    </xf>
    <xf numFmtId="176" fontId="21" fillId="0" borderId="4" xfId="1" applyNumberFormat="1" applyFont="1" applyFill="1" applyBorder="1" applyAlignment="1">
      <alignment horizontal="right" vertical="center"/>
    </xf>
    <xf numFmtId="176" fontId="21" fillId="0" borderId="45" xfId="1" applyNumberFormat="1" applyFont="1" applyFill="1" applyBorder="1" applyAlignment="1">
      <alignment horizontal="right" vertical="center"/>
    </xf>
    <xf numFmtId="11" fontId="3" fillId="0" borderId="0" xfId="0" applyNumberFormat="1" applyFont="1"/>
    <xf numFmtId="0" fontId="15" fillId="0" borderId="0" xfId="0" applyFont="1" applyAlignment="1">
      <alignment horizont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82"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0" fillId="0" borderId="15" xfId="0" applyBorder="1" applyAlignment="1"/>
    <xf numFmtId="0" fontId="3" fillId="0" borderId="5" xfId="0" applyFont="1" applyBorder="1" applyAlignment="1">
      <alignment horizontal="center" vertical="center" textRotation="255"/>
    </xf>
    <xf numFmtId="0" fontId="3" fillId="0" borderId="217"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216"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14" xfId="0" applyBorder="1" applyAlignment="1">
      <alignment horizontal="center" vertical="center"/>
    </xf>
    <xf numFmtId="0" fontId="0" fillId="0" borderId="106" xfId="0" applyBorder="1" applyAlignment="1">
      <alignment horizontal="center" vertical="center"/>
    </xf>
    <xf numFmtId="0" fontId="3" fillId="0" borderId="7"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0" fillId="2" borderId="15" xfId="0" applyFill="1" applyBorder="1" applyAlignment="1">
      <alignment horizontal="center" vertical="center" textRotation="255" wrapText="1"/>
    </xf>
    <xf numFmtId="0" fontId="3" fillId="0" borderId="3" xfId="0" applyFont="1" applyBorder="1" applyAlignment="1">
      <alignment horizontal="center" vertical="center" textRotation="255" wrapText="1"/>
    </xf>
    <xf numFmtId="0" fontId="0" fillId="0" borderId="5" xfId="0" applyBorder="1" applyAlignment="1">
      <alignment horizontal="center" vertical="center" textRotation="255" wrapText="1"/>
    </xf>
    <xf numFmtId="0" fontId="3" fillId="0" borderId="44" xfId="0" applyFont="1" applyBorder="1" applyAlignment="1">
      <alignment horizontal="center" vertical="center" textRotation="255" wrapText="1"/>
    </xf>
    <xf numFmtId="0" fontId="0" fillId="0" borderId="47" xfId="0"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0" xfId="0" applyFont="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3" fillId="3" borderId="92" xfId="0" applyFont="1" applyFill="1" applyBorder="1" applyAlignment="1">
      <alignment horizontal="center" vertical="center" textRotation="255" wrapText="1"/>
    </xf>
    <xf numFmtId="0" fontId="0" fillId="3" borderId="85" xfId="0" applyFill="1" applyBorder="1" applyAlignment="1">
      <alignment horizontal="center" vertical="center" textRotation="255" wrapText="1"/>
    </xf>
    <xf numFmtId="0" fontId="0" fillId="3" borderId="184" xfId="0" applyFill="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3" borderId="85" xfId="0" applyFont="1" applyFill="1" applyBorder="1" applyAlignment="1">
      <alignment horizontal="center" vertical="center" textRotation="255" wrapText="1"/>
    </xf>
    <xf numFmtId="0" fontId="3" fillId="3" borderId="184" xfId="0" applyFont="1" applyFill="1" applyBorder="1" applyAlignment="1">
      <alignment horizontal="center" vertical="center" textRotation="255" wrapText="1"/>
    </xf>
    <xf numFmtId="0" fontId="3" fillId="0" borderId="50" xfId="0" applyFont="1" applyBorder="1" applyAlignment="1">
      <alignment horizontal="center" vertical="center" textRotation="255" wrapText="1"/>
    </xf>
    <xf numFmtId="0" fontId="0" fillId="0" borderId="28" xfId="0"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2" borderId="45" xfId="0" applyFont="1" applyFill="1" applyBorder="1" applyAlignment="1">
      <alignment horizontal="center" vertical="center" textRotation="255"/>
    </xf>
    <xf numFmtId="0" fontId="3" fillId="2" borderId="47" xfId="0" applyFont="1" applyFill="1" applyBorder="1" applyAlignment="1">
      <alignment horizontal="center" vertical="center" textRotation="255"/>
    </xf>
    <xf numFmtId="0" fontId="3" fillId="2" borderId="4"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3" fillId="2" borderId="15" xfId="0" applyFont="1" applyFill="1" applyBorder="1" applyAlignment="1">
      <alignment horizontal="center" vertical="center" textRotation="255"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5"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2" borderId="85"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0" borderId="126" xfId="0" applyFont="1" applyBorder="1" applyAlignment="1">
      <alignment horizontal="center" vertical="center" wrapText="1"/>
    </xf>
    <xf numFmtId="0" fontId="3" fillId="0" borderId="220" xfId="0" applyFont="1" applyBorder="1" applyAlignment="1">
      <alignment horizontal="center" vertical="center" wrapText="1"/>
    </xf>
    <xf numFmtId="0" fontId="3" fillId="0" borderId="221"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3" borderId="4"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3" borderId="6" xfId="0" applyFont="1" applyFill="1" applyBorder="1" applyAlignment="1">
      <alignment horizontal="center" vertical="center" textRotation="255"/>
    </xf>
    <xf numFmtId="0" fontId="3" fillId="3" borderId="15" xfId="0" applyFont="1" applyFill="1" applyBorder="1" applyAlignment="1">
      <alignment horizontal="center" vertical="center" textRotation="255"/>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22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6" fillId="2" borderId="85"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3" fillId="0" borderId="218" xfId="0" applyFont="1" applyBorder="1" applyAlignment="1">
      <alignment horizontal="center" vertical="center" textRotation="255" wrapText="1"/>
    </xf>
    <xf numFmtId="0" fontId="3" fillId="0" borderId="219" xfId="0" applyFont="1" applyBorder="1" applyAlignment="1">
      <alignment horizontal="center" vertical="center" textRotation="255" wrapText="1"/>
    </xf>
    <xf numFmtId="0" fontId="3" fillId="0" borderId="4"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3" xfId="0" applyFont="1" applyBorder="1" applyAlignment="1">
      <alignment horizontal="center" vertical="center" wrapText="1"/>
    </xf>
    <xf numFmtId="0" fontId="0" fillId="0" borderId="5" xfId="0" applyBorder="1" applyAlignment="1"/>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48" xfId="0" applyFont="1" applyBorder="1" applyAlignment="1">
      <alignment horizontal="center" vertical="center" wrapText="1"/>
    </xf>
    <xf numFmtId="0" fontId="3" fillId="2" borderId="218" xfId="0" applyFont="1" applyFill="1" applyBorder="1" applyAlignment="1">
      <alignment horizontal="center" vertical="center" textRotation="255"/>
    </xf>
    <xf numFmtId="0" fontId="3" fillId="2" borderId="219" xfId="0" applyFont="1" applyFill="1" applyBorder="1" applyAlignment="1">
      <alignment horizontal="center" vertical="center" textRotation="255"/>
    </xf>
    <xf numFmtId="0" fontId="3" fillId="2" borderId="0" xfId="0" applyFont="1" applyFill="1" applyAlignment="1">
      <alignment horizontal="center" vertical="center" wrapText="1"/>
    </xf>
    <xf numFmtId="0" fontId="3" fillId="0" borderId="14"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3" fillId="0" borderId="7"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4" xfId="0" applyFont="1" applyBorder="1" applyAlignment="1">
      <alignment horizontal="center" vertical="center" justifyLastLine="1"/>
    </xf>
    <xf numFmtId="0" fontId="3" fillId="0" borderId="106" xfId="0" applyFont="1" applyBorder="1" applyAlignment="1">
      <alignment horizontal="center" vertical="center" justifyLastLine="1"/>
    </xf>
    <xf numFmtId="0" fontId="3" fillId="0" borderId="82" xfId="0" applyFont="1" applyBorder="1" applyAlignment="1">
      <alignment horizontal="center" vertical="center" wrapText="1"/>
    </xf>
    <xf numFmtId="0" fontId="3" fillId="0" borderId="15" xfId="0" applyFont="1" applyBorder="1" applyAlignment="1">
      <alignment horizontal="center" vertical="center" wrapText="1"/>
    </xf>
    <xf numFmtId="38" fontId="3" fillId="4" borderId="223" xfId="2" applyFont="1" applyFill="1" applyBorder="1" applyAlignment="1">
      <alignment horizontal="center" vertical="center" wrapText="1"/>
    </xf>
    <xf numFmtId="38" fontId="3" fillId="4" borderId="52" xfId="2" applyFont="1" applyFill="1" applyBorder="1" applyAlignment="1">
      <alignment horizontal="center" vertical="center" wrapText="1"/>
    </xf>
    <xf numFmtId="38" fontId="3" fillId="4" borderId="30" xfId="2" applyFont="1" applyFill="1"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3" fillId="4" borderId="22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9" xfId="0" applyFont="1" applyBorder="1" applyAlignment="1">
      <alignment horizontal="center"/>
    </xf>
    <xf numFmtId="0" fontId="3" fillId="0" borderId="17" xfId="0" applyFont="1" applyBorder="1" applyAlignment="1">
      <alignment horizontal="center"/>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38" fontId="3" fillId="4" borderId="92" xfId="2" applyFont="1" applyFill="1" applyBorder="1" applyAlignment="1">
      <alignment horizontal="center" vertical="center" wrapText="1"/>
    </xf>
    <xf numFmtId="38" fontId="3" fillId="4" borderId="85" xfId="2" applyFont="1" applyFill="1" applyBorder="1" applyAlignment="1">
      <alignment horizontal="center" vertical="center" wrapText="1"/>
    </xf>
    <xf numFmtId="38" fontId="3" fillId="4" borderId="184" xfId="2" applyFont="1" applyFill="1" applyBorder="1" applyAlignment="1">
      <alignment horizontal="center" vertical="center" wrapText="1"/>
    </xf>
    <xf numFmtId="0" fontId="3" fillId="0" borderId="2"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3" borderId="180" xfId="0" applyFont="1" applyFill="1" applyBorder="1" applyAlignment="1">
      <alignment horizontal="center" vertical="center" wrapText="1"/>
    </xf>
    <xf numFmtId="0" fontId="3" fillId="3" borderId="55" xfId="0" applyFont="1" applyFill="1" applyBorder="1" applyAlignment="1">
      <alignment horizontal="center" vertical="center"/>
    </xf>
    <xf numFmtId="0" fontId="3" fillId="3" borderId="65" xfId="0" applyFont="1" applyFill="1" applyBorder="1" applyAlignment="1">
      <alignment horizontal="center" vertical="center"/>
    </xf>
    <xf numFmtId="0" fontId="3" fillId="0" borderId="8" xfId="0" applyFont="1" applyBorder="1" applyAlignment="1">
      <alignment horizontal="center" vertical="center" wrapText="1"/>
    </xf>
    <xf numFmtId="0" fontId="3" fillId="3" borderId="92" xfId="0" applyFont="1" applyFill="1" applyBorder="1" applyAlignment="1">
      <alignment horizontal="center" vertical="center" wrapText="1"/>
    </xf>
    <xf numFmtId="0" fontId="3" fillId="3" borderId="85" xfId="0" applyFont="1" applyFill="1" applyBorder="1" applyAlignment="1">
      <alignment horizontal="center" vertical="center"/>
    </xf>
    <xf numFmtId="0" fontId="3" fillId="3" borderId="184" xfId="0" applyFont="1" applyFill="1" applyBorder="1" applyAlignment="1">
      <alignment horizontal="center" vertical="center"/>
    </xf>
    <xf numFmtId="0" fontId="3" fillId="3" borderId="85" xfId="0" applyFont="1" applyFill="1" applyBorder="1" applyAlignment="1">
      <alignment horizontal="center" vertical="center" wrapText="1"/>
    </xf>
    <xf numFmtId="0" fontId="3" fillId="3" borderId="18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22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2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2" borderId="222"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0" borderId="22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center"/>
    </xf>
    <xf numFmtId="0" fontId="3" fillId="0" borderId="227" xfId="0" applyFont="1" applyBorder="1" applyAlignment="1">
      <alignment horizontal="center" vertical="center"/>
    </xf>
    <xf numFmtId="0" fontId="3" fillId="0" borderId="168"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87" xfId="0" applyFont="1" applyBorder="1" applyAlignment="1">
      <alignment horizontal="center" vertical="center" justifyLastLine="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7" xfId="0" applyFont="1" applyBorder="1" applyAlignment="1">
      <alignment horizontal="center" vertical="center" wrapText="1"/>
    </xf>
    <xf numFmtId="0" fontId="3" fillId="4" borderId="180"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3" fillId="4" borderId="92" xfId="0" applyFont="1" applyFill="1" applyBorder="1" applyAlignment="1">
      <alignment horizontal="center" vertical="center" wrapText="1"/>
    </xf>
    <xf numFmtId="0" fontId="3" fillId="4" borderId="85" xfId="0" applyFont="1" applyFill="1" applyBorder="1" applyAlignment="1">
      <alignment horizontal="center" vertical="center" wrapText="1"/>
    </xf>
    <xf numFmtId="0" fontId="3" fillId="4" borderId="184" xfId="0" applyFont="1" applyFill="1" applyBorder="1" applyAlignment="1">
      <alignment horizontal="center" vertical="center" wrapText="1"/>
    </xf>
    <xf numFmtId="0" fontId="3" fillId="0" borderId="167"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3" fillId="2" borderId="180"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0" borderId="4" xfId="0" applyFont="1" applyBorder="1" applyAlignment="1"/>
    <xf numFmtId="0" fontId="3" fillId="0" borderId="5" xfId="0" applyFont="1" applyBorder="1" applyAlignment="1"/>
    <xf numFmtId="0" fontId="0" fillId="0" borderId="6" xfId="0" applyBorder="1" applyAlignment="1"/>
    <xf numFmtId="0" fontId="3" fillId="4" borderId="5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0" borderId="180" xfId="0" applyFont="1" applyBorder="1" applyAlignment="1">
      <alignment horizontal="center" vertical="center" wrapText="1"/>
    </xf>
    <xf numFmtId="0" fontId="0" fillId="0" borderId="55" xfId="0" applyBorder="1" applyAlignment="1">
      <alignment horizontal="center" vertical="center" wrapText="1"/>
    </xf>
    <xf numFmtId="0" fontId="0" fillId="0" borderId="65" xfId="0" applyBorder="1" applyAlignment="1">
      <alignment horizontal="center" vertical="center" wrapText="1"/>
    </xf>
    <xf numFmtId="0" fontId="3" fillId="7" borderId="50" xfId="0" applyFont="1" applyFill="1" applyBorder="1" applyAlignment="1">
      <alignment horizontal="center" vertical="center" wrapText="1"/>
    </xf>
    <xf numFmtId="0" fontId="3" fillId="7" borderId="54"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0" fillId="0" borderId="1" xfId="0" applyBorder="1" applyAlignment="1"/>
    <xf numFmtId="0" fontId="0" fillId="0" borderId="0" xfId="0" applyAlignment="1"/>
    <xf numFmtId="0" fontId="0" fillId="0" borderId="4" xfId="0" applyBorder="1" applyAlignment="1"/>
    <xf numFmtId="0" fontId="3" fillId="0" borderId="92" xfId="0" applyFont="1" applyBorder="1" applyAlignment="1">
      <alignment horizontal="center" vertical="center"/>
    </xf>
    <xf numFmtId="0" fontId="3" fillId="0" borderId="12" xfId="0" applyFont="1" applyBorder="1" applyAlignment="1">
      <alignment horizontal="center" vertical="center"/>
    </xf>
    <xf numFmtId="0" fontId="3" fillId="0" borderId="83" xfId="0" applyFont="1" applyBorder="1" applyAlignment="1">
      <alignment horizontal="center" vertical="center"/>
    </xf>
    <xf numFmtId="0" fontId="3" fillId="6" borderId="4" xfId="0" applyFont="1" applyFill="1" applyBorder="1" applyAlignment="1"/>
    <xf numFmtId="0" fontId="3" fillId="6" borderId="5" xfId="0" applyFont="1" applyFill="1" applyBorder="1" applyAlignment="1"/>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0" borderId="89" xfId="0" applyFont="1" applyBorder="1" applyAlignment="1">
      <alignment horizontal="center" vertical="center" wrapText="1"/>
    </xf>
    <xf numFmtId="0" fontId="3" fillId="0" borderId="85" xfId="0" applyFont="1" applyBorder="1" applyAlignment="1">
      <alignment horizontal="center" vertical="center"/>
    </xf>
    <xf numFmtId="0" fontId="3" fillId="0" borderId="184" xfId="0" applyFont="1" applyBorder="1" applyAlignment="1">
      <alignment horizontal="center" vertical="center"/>
    </xf>
    <xf numFmtId="0" fontId="3" fillId="0" borderId="17" xfId="0" applyFont="1" applyBorder="1" applyAlignment="1">
      <alignment horizontal="center" vertical="center"/>
    </xf>
    <xf numFmtId="0" fontId="6" fillId="0" borderId="50" xfId="0" applyFont="1" applyBorder="1" applyAlignment="1">
      <alignment horizontal="center" vertical="center" wrapText="1"/>
    </xf>
    <xf numFmtId="0" fontId="6" fillId="0" borderId="28" xfId="0" applyFont="1" applyBorder="1" applyAlignment="1">
      <alignment horizontal="center" vertical="center" wrapText="1"/>
    </xf>
    <xf numFmtId="0" fontId="6" fillId="3" borderId="92"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6" fillId="3" borderId="18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3" borderId="180"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7" xfId="0" applyFont="1" applyBorder="1" applyAlignment="1">
      <alignment horizontal="center" vertical="center" wrapText="1"/>
    </xf>
    <xf numFmtId="0" fontId="3" fillId="0" borderId="230" xfId="0" applyFont="1" applyBorder="1" applyAlignment="1">
      <alignment horizontal="center" vertical="center"/>
    </xf>
    <xf numFmtId="0" fontId="3" fillId="0" borderId="231" xfId="0" applyFont="1" applyBorder="1" applyAlignment="1">
      <alignment horizontal="center" vertical="center"/>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7" xfId="0" applyFont="1" applyBorder="1" applyAlignment="1">
      <alignment horizontal="center" vertical="center" justifyLastLine="1"/>
    </xf>
    <xf numFmtId="0" fontId="10" fillId="0" borderId="2" xfId="0" applyFont="1" applyBorder="1" applyAlignment="1">
      <alignment horizontal="center" vertical="center" justifyLastLine="1"/>
    </xf>
    <xf numFmtId="0" fontId="10" fillId="0" borderId="14" xfId="0" applyFont="1" applyBorder="1" applyAlignment="1">
      <alignment horizontal="center" vertical="center" justifyLastLine="1"/>
    </xf>
    <xf numFmtId="0" fontId="10" fillId="0" borderId="87" xfId="0" applyFont="1" applyBorder="1" applyAlignment="1">
      <alignment horizontal="center" vertical="center" justifyLastLine="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10" xfId="0" applyFont="1" applyBorder="1" applyAlignment="1">
      <alignment horizontal="center" vertical="center" wrapText="1"/>
    </xf>
    <xf numFmtId="0" fontId="10" fillId="0" borderId="52" xfId="0" applyFont="1" applyBorder="1" applyAlignment="1">
      <alignment horizontal="right" vertical="center"/>
    </xf>
    <xf numFmtId="0" fontId="10" fillId="0" borderId="30" xfId="0" applyFont="1" applyBorder="1" applyAlignment="1">
      <alignment horizontal="right" vertical="center"/>
    </xf>
    <xf numFmtId="0" fontId="10" fillId="0" borderId="48" xfId="0" applyFont="1" applyBorder="1" applyAlignment="1">
      <alignment horizontal="right" vertical="center"/>
    </xf>
    <xf numFmtId="0" fontId="10" fillId="0" borderId="7" xfId="0" applyFont="1" applyBorder="1" applyAlignment="1">
      <alignment horizontal="right" vertical="center" wrapText="1"/>
    </xf>
    <xf numFmtId="0" fontId="10" fillId="0" borderId="15" xfId="0" applyFont="1" applyBorder="1" applyAlignment="1">
      <alignment horizontal="right" vertical="center" wrapText="1"/>
    </xf>
    <xf numFmtId="38" fontId="10" fillId="0" borderId="3" xfId="0" applyNumberFormat="1" applyFont="1" applyBorder="1" applyAlignment="1">
      <alignment horizontal="right" vertical="center" wrapText="1"/>
    </xf>
    <xf numFmtId="0" fontId="10" fillId="0" borderId="5" xfId="0" applyFont="1" applyBorder="1" applyAlignment="1">
      <alignment horizontal="right" vertical="center" wrapText="1"/>
    </xf>
    <xf numFmtId="0" fontId="10" fillId="0" borderId="3" xfId="0" applyFont="1" applyBorder="1" applyAlignment="1">
      <alignment horizontal="right" vertical="center" wrapText="1"/>
    </xf>
    <xf numFmtId="0" fontId="10" fillId="0" borderId="9" xfId="0" applyFont="1" applyBorder="1" applyAlignment="1">
      <alignment horizontal="center" vertical="center"/>
    </xf>
    <xf numFmtId="0" fontId="10" fillId="0" borderId="60" xfId="0" applyFont="1" applyBorder="1" applyAlignment="1">
      <alignment horizontal="right" vertical="center"/>
    </xf>
    <xf numFmtId="0" fontId="10" fillId="0" borderId="229" xfId="0" applyFont="1" applyBorder="1" applyAlignment="1">
      <alignment horizontal="center" vertical="center"/>
    </xf>
    <xf numFmtId="0" fontId="10" fillId="0" borderId="19" xfId="0" applyFont="1" applyBorder="1" applyAlignment="1">
      <alignment horizontal="center" vertical="center"/>
    </xf>
    <xf numFmtId="0" fontId="10" fillId="0" borderId="26" xfId="0" applyFont="1" applyBorder="1" applyAlignment="1">
      <alignment horizontal="center" vertical="center"/>
    </xf>
    <xf numFmtId="0" fontId="10" fillId="0" borderId="3" xfId="0" applyFont="1" applyBorder="1" applyAlignment="1">
      <alignment horizontal="right" vertical="center"/>
    </xf>
    <xf numFmtId="0" fontId="10" fillId="0" borderId="10" xfId="0" applyFont="1" applyBorder="1" applyAlignment="1">
      <alignment horizontal="right" vertical="center"/>
    </xf>
    <xf numFmtId="182" fontId="10" fillId="0" borderId="3" xfId="0" applyNumberFormat="1" applyFont="1" applyBorder="1" applyAlignment="1">
      <alignment horizontal="right" vertical="center"/>
    </xf>
    <xf numFmtId="182" fontId="10" fillId="0" borderId="10" xfId="0" applyNumberFormat="1" applyFont="1" applyBorder="1" applyAlignment="1">
      <alignment horizontal="right" vertical="center"/>
    </xf>
    <xf numFmtId="0" fontId="10" fillId="0" borderId="4" xfId="0" applyFont="1" applyBorder="1" applyAlignment="1">
      <alignment horizontal="right" vertical="center"/>
    </xf>
    <xf numFmtId="0" fontId="10" fillId="0" borderId="5" xfId="0" applyFont="1" applyBorder="1" applyAlignment="1">
      <alignment horizontal="right" vertical="center"/>
    </xf>
    <xf numFmtId="0" fontId="10" fillId="0" borderId="56" xfId="0" applyFont="1" applyBorder="1" applyAlignment="1">
      <alignment horizontal="right" vertical="center"/>
    </xf>
    <xf numFmtId="0" fontId="10" fillId="0" borderId="8" xfId="0" applyFont="1" applyBorder="1" applyAlignment="1">
      <alignment horizontal="right" vertical="center"/>
    </xf>
    <xf numFmtId="0" fontId="10" fillId="0" borderId="226" xfId="0" applyFont="1" applyBorder="1" applyAlignment="1">
      <alignment horizontal="center" vertical="center"/>
    </xf>
    <xf numFmtId="0" fontId="10" fillId="0" borderId="225" xfId="0" applyFont="1" applyBorder="1" applyAlignment="1">
      <alignment horizontal="center" vertical="center"/>
    </xf>
    <xf numFmtId="0" fontId="10" fillId="0" borderId="224" xfId="0" applyFont="1" applyBorder="1" applyAlignment="1">
      <alignment horizontal="center" vertical="center"/>
    </xf>
    <xf numFmtId="0" fontId="10" fillId="0" borderId="229" xfId="0" applyFont="1" applyBorder="1" applyAlignment="1">
      <alignment horizontal="distributed" vertical="center" justifyLastLine="1"/>
    </xf>
    <xf numFmtId="0" fontId="10" fillId="0" borderId="19" xfId="0" applyFont="1" applyBorder="1" applyAlignment="1">
      <alignment horizontal="distributed" vertical="center" justifyLastLine="1"/>
    </xf>
    <xf numFmtId="0" fontId="10" fillId="0" borderId="26" xfId="0" applyFont="1" applyBorder="1" applyAlignment="1">
      <alignment horizontal="distributed" vertical="center" justifyLastLine="1"/>
    </xf>
    <xf numFmtId="0" fontId="10" fillId="0" borderId="17"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67" xfId="0" applyFont="1" applyBorder="1" applyAlignment="1">
      <alignment horizontal="right" vertical="center"/>
    </xf>
    <xf numFmtId="0" fontId="10" fillId="0" borderId="66" xfId="0" applyFont="1" applyBorder="1" applyAlignment="1">
      <alignment horizontal="right" vertical="center"/>
    </xf>
    <xf numFmtId="0" fontId="10" fillId="0" borderId="5" xfId="0" applyFont="1" applyBorder="1" applyAlignment="1">
      <alignment horizontal="center" vertical="center" wrapText="1"/>
    </xf>
    <xf numFmtId="0" fontId="10" fillId="0" borderId="3" xfId="0" applyFont="1" applyBorder="1" applyAlignment="1">
      <alignment horizontal="right" vertical="center" justifyLastLine="1"/>
    </xf>
    <xf numFmtId="0" fontId="10" fillId="0" borderId="10" xfId="0" applyFont="1" applyBorder="1" applyAlignment="1">
      <alignment horizontal="right" vertical="center" justifyLastLine="1"/>
    </xf>
    <xf numFmtId="0" fontId="10" fillId="0" borderId="8" xfId="0" applyFont="1" applyBorder="1" applyAlignment="1">
      <alignment horizontal="right" vertical="center" wrapText="1"/>
    </xf>
    <xf numFmtId="0" fontId="10" fillId="0" borderId="227" xfId="0" applyFont="1" applyBorder="1" applyAlignment="1">
      <alignment horizontal="center" vertical="center"/>
    </xf>
    <xf numFmtId="0" fontId="10" fillId="0" borderId="167" xfId="0" applyFont="1" applyBorder="1" applyAlignment="1">
      <alignment horizontal="center" vertical="center"/>
    </xf>
    <xf numFmtId="0" fontId="15" fillId="0" borderId="167" xfId="0" applyFont="1" applyBorder="1" applyAlignment="1">
      <alignment horizontal="center" vertical="center"/>
    </xf>
    <xf numFmtId="0" fontId="15" fillId="0" borderId="168" xfId="0" applyFont="1" applyBorder="1" applyAlignment="1">
      <alignment horizontal="center" vertical="center"/>
    </xf>
    <xf numFmtId="0" fontId="10" fillId="0" borderId="10" xfId="0" applyFont="1" applyBorder="1" applyAlignment="1">
      <alignment horizontal="right"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7" xfId="0" applyFont="1" applyBorder="1" applyAlignment="1">
      <alignment horizontal="right" vertical="center" justifyLastLine="1"/>
    </xf>
    <xf numFmtId="0" fontId="10" fillId="0" borderId="14" xfId="0" applyFont="1" applyBorder="1" applyAlignment="1">
      <alignment horizontal="right" vertical="center" justifyLastLine="1"/>
    </xf>
    <xf numFmtId="0" fontId="10" fillId="0" borderId="82" xfId="0" applyFont="1" applyBorder="1" applyAlignment="1">
      <alignment horizontal="right" vertical="center" wrapText="1"/>
    </xf>
    <xf numFmtId="0" fontId="10" fillId="0" borderId="14" xfId="0" applyFont="1" applyBorder="1" applyAlignment="1">
      <alignment horizontal="right" vertical="center" wrapText="1"/>
    </xf>
    <xf numFmtId="0" fontId="3" fillId="3" borderId="92" xfId="0" applyFont="1" applyFill="1" applyBorder="1" applyAlignment="1">
      <alignment horizontal="center" vertical="center" justifyLastLine="1"/>
    </xf>
    <xf numFmtId="0" fontId="3" fillId="3" borderId="12" xfId="0" applyFont="1" applyFill="1" applyBorder="1" applyAlignment="1">
      <alignment horizontal="center" vertical="center" justifyLastLine="1"/>
    </xf>
    <xf numFmtId="0" fontId="3" fillId="3" borderId="184" xfId="0" applyFont="1" applyFill="1" applyBorder="1" applyAlignment="1">
      <alignment horizontal="center" vertical="center" justifyLastLine="1"/>
    </xf>
    <xf numFmtId="0" fontId="3" fillId="3" borderId="13" xfId="0" applyFont="1" applyFill="1" applyBorder="1" applyAlignment="1">
      <alignment horizontal="center" vertical="center" justifyLastLine="1"/>
    </xf>
    <xf numFmtId="0" fontId="3" fillId="0" borderId="227" xfId="0" applyFont="1" applyBorder="1" applyAlignment="1">
      <alignment horizontal="distributed" vertical="center" justifyLastLine="1"/>
    </xf>
    <xf numFmtId="0" fontId="3" fillId="0" borderId="167" xfId="0" applyFont="1" applyBorder="1" applyAlignment="1">
      <alignment horizontal="distributed" vertical="center" justifyLastLine="1"/>
    </xf>
    <xf numFmtId="0" fontId="3" fillId="0" borderId="168" xfId="0" applyFont="1" applyBorder="1" applyAlignment="1">
      <alignment horizontal="distributed" vertical="center" justifyLastLine="1"/>
    </xf>
    <xf numFmtId="0" fontId="3" fillId="2" borderId="89" xfId="0" applyFont="1" applyFill="1" applyBorder="1" applyAlignment="1">
      <alignment horizontal="center" wrapText="1"/>
    </xf>
    <xf numFmtId="0" fontId="3" fillId="2" borderId="184" xfId="0" applyFont="1" applyFill="1" applyBorder="1" applyAlignment="1">
      <alignment horizontal="center" wrapText="1"/>
    </xf>
    <xf numFmtId="0" fontId="0" fillId="0" borderId="167" xfId="0" applyBorder="1" applyAlignment="1"/>
    <xf numFmtId="0" fontId="0" fillId="0" borderId="168" xfId="0" applyBorder="1" applyAlignment="1"/>
    <xf numFmtId="0" fontId="3" fillId="0" borderId="3" xfId="0" applyFont="1" applyBorder="1" applyAlignment="1">
      <alignment horizontal="right" vertical="center" wrapText="1"/>
    </xf>
    <xf numFmtId="0" fontId="3" fillId="0" borderId="5" xfId="0" applyFont="1" applyBorder="1" applyAlignment="1">
      <alignment horizontal="right" vertical="center" wrapText="1"/>
    </xf>
    <xf numFmtId="38" fontId="23" fillId="0" borderId="3" xfId="0" applyNumberFormat="1" applyFont="1" applyBorder="1" applyAlignment="1">
      <alignment horizontal="right" vertical="center" wrapText="1"/>
    </xf>
    <xf numFmtId="0" fontId="23" fillId="0" borderId="5" xfId="0" applyFont="1" applyBorder="1" applyAlignment="1">
      <alignment horizontal="right" vertical="center" wrapText="1"/>
    </xf>
    <xf numFmtId="0" fontId="23" fillId="0" borderId="10" xfId="0" applyFont="1" applyBorder="1" applyAlignment="1">
      <alignment horizontal="right" vertical="center" wrapText="1"/>
    </xf>
    <xf numFmtId="38" fontId="23" fillId="0" borderId="8" xfId="0" applyNumberFormat="1" applyFont="1" applyBorder="1" applyAlignment="1">
      <alignment horizontal="right" vertical="center" wrapText="1"/>
    </xf>
    <xf numFmtId="0" fontId="3" fillId="0" borderId="8" xfId="0" applyFont="1" applyBorder="1" applyAlignment="1">
      <alignment horizontal="right" vertical="center" wrapText="1"/>
    </xf>
    <xf numFmtId="0" fontId="23" fillId="0" borderId="3" xfId="0" applyFont="1" applyBorder="1" applyAlignment="1">
      <alignment horizontal="right" vertical="center" justifyLastLine="1"/>
    </xf>
    <xf numFmtId="0" fontId="23" fillId="0" borderId="10" xfId="0" applyFont="1" applyBorder="1" applyAlignment="1">
      <alignment horizontal="right" vertical="center" justifyLastLine="1"/>
    </xf>
    <xf numFmtId="38" fontId="23" fillId="0" borderId="3" xfId="0" applyNumberFormat="1" applyFont="1" applyBorder="1" applyAlignment="1">
      <alignment horizontal="right" vertical="center" justifyLastLine="1"/>
    </xf>
    <xf numFmtId="0" fontId="3" fillId="0" borderId="7" xfId="0" applyFont="1" applyBorder="1" applyAlignment="1">
      <alignment horizontal="right" vertical="center" wrapText="1"/>
    </xf>
    <xf numFmtId="0" fontId="3" fillId="0" borderId="15" xfId="0" applyFont="1" applyBorder="1" applyAlignment="1">
      <alignment horizontal="right" vertical="center" wrapText="1"/>
    </xf>
    <xf numFmtId="0" fontId="23" fillId="0" borderId="4" xfId="0" applyFont="1" applyBorder="1" applyAlignment="1">
      <alignment horizontal="right" vertical="center"/>
    </xf>
    <xf numFmtId="0" fontId="3" fillId="0" borderId="67" xfId="0" applyFont="1" applyBorder="1" applyAlignment="1">
      <alignment horizontal="right" vertical="center"/>
    </xf>
    <xf numFmtId="0" fontId="23" fillId="0" borderId="52" xfId="0" applyFont="1" applyBorder="1" applyAlignment="1">
      <alignment horizontal="right" vertical="center"/>
    </xf>
    <xf numFmtId="0" fontId="3" fillId="0" borderId="66" xfId="0" applyFont="1" applyBorder="1" applyAlignment="1">
      <alignment horizontal="right" vertical="center"/>
    </xf>
    <xf numFmtId="0" fontId="23" fillId="0" borderId="48" xfId="0" applyFont="1" applyBorder="1" applyAlignment="1">
      <alignment horizontal="right" vertical="center"/>
    </xf>
    <xf numFmtId="0" fontId="23" fillId="0" borderId="30" xfId="0" applyFont="1" applyBorder="1" applyAlignment="1">
      <alignment horizontal="right" vertical="center"/>
    </xf>
    <xf numFmtId="0" fontId="3" fillId="0" borderId="60" xfId="0" applyFont="1" applyBorder="1" applyAlignment="1">
      <alignment horizontal="right" vertical="center"/>
    </xf>
    <xf numFmtId="0" fontId="23" fillId="0" borderId="5" xfId="0" applyFont="1" applyBorder="1" applyAlignment="1">
      <alignment horizontal="right" vertical="center"/>
    </xf>
    <xf numFmtId="0" fontId="23" fillId="0" borderId="3" xfId="0" applyFont="1" applyBorder="1" applyAlignment="1">
      <alignment horizontal="right" vertical="center"/>
    </xf>
    <xf numFmtId="0" fontId="3" fillId="0" borderId="10" xfId="0" applyFont="1" applyBorder="1" applyAlignment="1">
      <alignment horizontal="right" vertical="center"/>
    </xf>
    <xf numFmtId="0" fontId="23" fillId="0" borderId="8" xfId="0" applyFont="1" applyBorder="1" applyAlignment="1">
      <alignment horizontal="right" vertical="center"/>
    </xf>
    <xf numFmtId="0" fontId="3" fillId="0" borderId="226" xfId="0" applyFont="1" applyBorder="1" applyAlignment="1">
      <alignment horizontal="center" vertical="center"/>
    </xf>
    <xf numFmtId="0" fontId="3" fillId="0" borderId="225" xfId="0" applyFont="1" applyBorder="1" applyAlignment="1">
      <alignment horizontal="center" vertical="center"/>
    </xf>
    <xf numFmtId="0" fontId="3" fillId="0" borderId="224" xfId="0" applyFont="1" applyBorder="1" applyAlignment="1">
      <alignment horizontal="center" vertical="center"/>
    </xf>
    <xf numFmtId="0" fontId="3" fillId="0" borderId="48" xfId="0" applyFont="1" applyBorder="1" applyAlignment="1">
      <alignment horizontal="right" vertical="center"/>
    </xf>
    <xf numFmtId="0" fontId="6" fillId="9" borderId="48" xfId="0" applyFont="1" applyFill="1" applyBorder="1" applyAlignment="1">
      <alignment horizontal="center" vertical="center" wrapText="1"/>
    </xf>
    <xf numFmtId="0" fontId="6" fillId="9" borderId="30"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27" xfId="0" applyFont="1" applyBorder="1" applyAlignment="1">
      <alignment horizontal="center" vertical="center"/>
    </xf>
    <xf numFmtId="0" fontId="6" fillId="0" borderId="50" xfId="0" applyFont="1" applyBorder="1" applyAlignment="1">
      <alignment horizontal="center" vertical="center"/>
    </xf>
    <xf numFmtId="0" fontId="6" fillId="0" borderId="28" xfId="0" applyFont="1" applyBorder="1" applyAlignment="1">
      <alignment horizontal="center" vertical="center"/>
    </xf>
    <xf numFmtId="0" fontId="23" fillId="0" borderId="56" xfId="0" applyFont="1" applyBorder="1" applyAlignment="1">
      <alignment horizontal="right" vertical="center"/>
    </xf>
    <xf numFmtId="0" fontId="6" fillId="0" borderId="83" xfId="0" applyFont="1" applyBorder="1" applyAlignment="1">
      <alignment horizontal="center" vertical="center" wrapText="1"/>
    </xf>
    <xf numFmtId="0" fontId="6" fillId="0" borderId="54" xfId="0" applyFont="1" applyBorder="1" applyAlignment="1">
      <alignment horizontal="center" vertical="center"/>
    </xf>
    <xf numFmtId="0" fontId="6" fillId="4" borderId="85"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2" borderId="184" xfId="0" applyFont="1" applyFill="1" applyBorder="1" applyAlignment="1">
      <alignment horizontal="center" vertical="center" wrapText="1"/>
    </xf>
    <xf numFmtId="0" fontId="3" fillId="0" borderId="232" xfId="0" applyFont="1" applyBorder="1" applyAlignment="1">
      <alignment horizontal="center" vertical="center" wrapText="1"/>
    </xf>
    <xf numFmtId="0" fontId="1" fillId="0" borderId="52" xfId="0" applyFont="1" applyBorder="1" applyAlignment="1"/>
    <xf numFmtId="0" fontId="1" fillId="0" borderId="30" xfId="0" applyFont="1" applyBorder="1" applyAlignment="1"/>
    <xf numFmtId="0" fontId="3" fillId="0" borderId="233" xfId="0" applyFont="1" applyBorder="1" applyAlignment="1">
      <alignment horizontal="center" vertical="center" wrapText="1"/>
    </xf>
    <xf numFmtId="0" fontId="1" fillId="0" borderId="4" xfId="0" applyFont="1" applyBorder="1" applyAlignment="1"/>
    <xf numFmtId="0" fontId="1" fillId="0" borderId="5" xfId="0" applyFont="1" applyBorder="1" applyAlignment="1"/>
    <xf numFmtId="0" fontId="12" fillId="0" borderId="50" xfId="0" applyFont="1" applyBorder="1" applyAlignment="1">
      <alignment horizontal="center" vertical="center" wrapText="1"/>
    </xf>
    <xf numFmtId="0" fontId="12" fillId="0" borderId="28" xfId="0" applyFont="1" applyBorder="1" applyAlignment="1">
      <alignment horizontal="center" vertical="center" wrapText="1"/>
    </xf>
    <xf numFmtId="0" fontId="12" fillId="3" borderId="180" xfId="0" applyFont="1" applyFill="1" applyBorder="1" applyAlignment="1">
      <alignment horizontal="center" vertical="center" wrapText="1"/>
    </xf>
    <xf numFmtId="0" fontId="12" fillId="3" borderId="55"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92" xfId="0" applyFont="1" applyFill="1" applyBorder="1" applyAlignment="1">
      <alignment horizontal="center" vertical="center" wrapText="1"/>
    </xf>
    <xf numFmtId="0" fontId="12" fillId="3" borderId="85" xfId="0" applyFont="1" applyFill="1" applyBorder="1" applyAlignment="1">
      <alignment horizontal="center" vertical="center" wrapText="1"/>
    </xf>
    <xf numFmtId="0" fontId="12" fillId="3" borderId="184" xfId="0" applyFont="1" applyFill="1" applyBorder="1" applyAlignment="1">
      <alignment horizontal="center" vertical="center" wrapText="1"/>
    </xf>
    <xf numFmtId="38" fontId="3" fillId="0" borderId="48" xfId="2" applyFont="1" applyFill="1" applyBorder="1" applyAlignment="1">
      <alignment horizontal="right" vertical="center"/>
    </xf>
    <xf numFmtId="38" fontId="3" fillId="0" borderId="30" xfId="2" applyFont="1" applyFill="1" applyBorder="1" applyAlignment="1">
      <alignment horizontal="right" vertical="center"/>
    </xf>
    <xf numFmtId="38" fontId="3" fillId="0" borderId="8"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3" xfId="2" applyFont="1" applyFill="1" applyBorder="1" applyAlignment="1">
      <alignment horizontal="right" vertical="center"/>
    </xf>
    <xf numFmtId="38" fontId="24" fillId="0" borderId="8" xfId="0" applyNumberFormat="1" applyFont="1" applyBorder="1" applyAlignment="1">
      <alignment horizontal="right" vertical="center" wrapText="1"/>
    </xf>
    <xf numFmtId="0" fontId="24" fillId="0" borderId="5" xfId="0" applyFont="1" applyBorder="1" applyAlignment="1">
      <alignment horizontal="right" vertical="center" wrapText="1"/>
    </xf>
    <xf numFmtId="38" fontId="24" fillId="0" borderId="3" xfId="0" applyNumberFormat="1" applyFont="1" applyBorder="1" applyAlignment="1">
      <alignment horizontal="right" vertical="center" wrapText="1"/>
    </xf>
    <xf numFmtId="38" fontId="3" fillId="0" borderId="48" xfId="2" applyFont="1" applyFill="1" applyBorder="1" applyAlignment="1">
      <alignment horizontal="right" vertical="center" wrapText="1"/>
    </xf>
    <xf numFmtId="38" fontId="3" fillId="0" borderId="30" xfId="2" applyFont="1" applyFill="1" applyBorder="1" applyAlignment="1">
      <alignment horizontal="right" vertical="center" wrapText="1"/>
    </xf>
    <xf numFmtId="38" fontId="3" fillId="0" borderId="4" xfId="2" applyFont="1" applyFill="1" applyBorder="1" applyAlignment="1">
      <alignment horizontal="right" vertical="center" wrapText="1"/>
    </xf>
    <xf numFmtId="38" fontId="3" fillId="0" borderId="67" xfId="2" applyFont="1" applyFill="1" applyBorder="1" applyAlignment="1">
      <alignment horizontal="right" vertical="center" wrapText="1"/>
    </xf>
    <xf numFmtId="38" fontId="3" fillId="0" borderId="60" xfId="2" applyFont="1" applyFill="1" applyBorder="1" applyAlignment="1">
      <alignment horizontal="right" vertical="center"/>
    </xf>
    <xf numFmtId="38" fontId="3" fillId="0" borderId="10" xfId="2" applyFont="1" applyFill="1" applyBorder="1" applyAlignment="1">
      <alignment horizontal="right" vertical="center"/>
    </xf>
    <xf numFmtId="38" fontId="3" fillId="0" borderId="56" xfId="2" applyFont="1" applyFill="1" applyBorder="1" applyAlignment="1">
      <alignment horizontal="right" vertical="center"/>
    </xf>
    <xf numFmtId="38" fontId="3" fillId="0" borderId="10" xfId="2" applyFont="1" applyFill="1" applyBorder="1" applyAlignment="1">
      <alignment horizontal="right" vertical="center" wrapText="1"/>
    </xf>
    <xf numFmtId="38" fontId="3" fillId="0" borderId="85" xfId="2" applyFont="1" applyFill="1" applyBorder="1" applyAlignment="1">
      <alignment horizontal="right" vertical="center" wrapText="1"/>
    </xf>
    <xf numFmtId="38" fontId="3" fillId="0" borderId="91" xfId="2" applyFont="1" applyFill="1" applyBorder="1" applyAlignment="1">
      <alignment horizontal="right" vertical="center" wrapText="1"/>
    </xf>
    <xf numFmtId="38" fontId="3" fillId="0" borderId="89" xfId="2" applyFont="1" applyFill="1" applyBorder="1" applyAlignment="1">
      <alignment horizontal="right" vertical="center" wrapText="1"/>
    </xf>
    <xf numFmtId="38" fontId="3" fillId="0" borderId="184" xfId="2" applyFont="1" applyFill="1" applyBorder="1" applyAlignment="1">
      <alignment horizontal="right" vertical="center" wrapText="1"/>
    </xf>
    <xf numFmtId="38" fontId="3" fillId="0" borderId="3" xfId="2" applyFont="1" applyFill="1" applyBorder="1" applyAlignment="1">
      <alignment horizontal="right" vertical="center" wrapText="1"/>
    </xf>
    <xf numFmtId="38" fontId="3" fillId="0" borderId="5" xfId="2" applyFont="1" applyFill="1" applyBorder="1" applyAlignment="1">
      <alignment horizontal="right" vertical="center" wrapText="1"/>
    </xf>
    <xf numFmtId="0" fontId="24" fillId="0" borderId="10" xfId="0" applyFont="1" applyBorder="1" applyAlignment="1">
      <alignment horizontal="right" vertical="center" wrapText="1"/>
    </xf>
    <xf numFmtId="38" fontId="3" fillId="0" borderId="52" xfId="2" applyFont="1" applyFill="1" applyBorder="1" applyAlignment="1">
      <alignment horizontal="right" vertical="center" wrapText="1"/>
    </xf>
    <xf numFmtId="38" fontId="3" fillId="0" borderId="60" xfId="2" applyFont="1" applyFill="1" applyBorder="1" applyAlignment="1">
      <alignment horizontal="right" vertical="center" wrapText="1"/>
    </xf>
    <xf numFmtId="38" fontId="3" fillId="0" borderId="93" xfId="2" applyFont="1" applyFill="1" applyBorder="1" applyAlignment="1">
      <alignment horizontal="right" vertical="center" wrapText="1"/>
    </xf>
    <xf numFmtId="38" fontId="3" fillId="0" borderId="8" xfId="2" applyFont="1" applyFill="1" applyBorder="1" applyAlignment="1">
      <alignment horizontal="right" vertical="center" wrapText="1"/>
    </xf>
    <xf numFmtId="38" fontId="3" fillId="0" borderId="11" xfId="2" applyFont="1" applyFill="1" applyBorder="1" applyAlignment="1">
      <alignment horizontal="right" vertical="center" wrapText="1"/>
    </xf>
    <xf numFmtId="38" fontId="3" fillId="0" borderId="18" xfId="2" applyFont="1" applyFill="1" applyBorder="1" applyAlignment="1">
      <alignment horizontal="right" vertical="center" wrapText="1"/>
    </xf>
    <xf numFmtId="38" fontId="3" fillId="0" borderId="9" xfId="2" applyFont="1" applyFill="1" applyBorder="1" applyAlignment="1">
      <alignment horizontal="right" vertical="center"/>
    </xf>
    <xf numFmtId="38" fontId="3" fillId="0" borderId="216" xfId="2" applyFont="1" applyFill="1" applyBorder="1" applyAlignment="1">
      <alignment horizontal="right" vertical="center"/>
    </xf>
    <xf numFmtId="0" fontId="3" fillId="0" borderId="229"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2" borderId="13" xfId="0" applyFont="1" applyFill="1" applyBorder="1" applyAlignment="1">
      <alignment horizontal="center" vertical="center"/>
    </xf>
    <xf numFmtId="0" fontId="3" fillId="2" borderId="28" xfId="0" applyFont="1" applyFill="1" applyBorder="1" applyAlignment="1">
      <alignment horizontal="center" vertical="center"/>
    </xf>
    <xf numFmtId="38" fontId="3" fillId="0" borderId="217" xfId="2" applyFont="1" applyFill="1" applyBorder="1" applyAlignment="1">
      <alignment horizontal="right" vertical="center"/>
    </xf>
    <xf numFmtId="38" fontId="3" fillId="0" borderId="56" xfId="2" applyFont="1" applyFill="1" applyBorder="1" applyAlignment="1">
      <alignment horizontal="right" vertical="center" wrapText="1"/>
    </xf>
    <xf numFmtId="0" fontId="3" fillId="0" borderId="13" xfId="0" applyFont="1" applyBorder="1" applyAlignment="1">
      <alignment horizontal="center" vertical="center"/>
    </xf>
    <xf numFmtId="0" fontId="3" fillId="0" borderId="18" xfId="0" applyFont="1" applyBorder="1" applyAlignment="1">
      <alignment horizontal="center" vertical="center"/>
    </xf>
    <xf numFmtId="38" fontId="10" fillId="0" borderId="3" xfId="0" applyNumberFormat="1" applyFont="1" applyBorder="1" applyAlignment="1">
      <alignment horizontal="right" vertical="center" justifyLastLine="1"/>
    </xf>
    <xf numFmtId="38" fontId="10" fillId="0" borderId="7" xfId="0" applyNumberFormat="1" applyFont="1" applyBorder="1" applyAlignment="1">
      <alignment horizontal="right" vertical="center" justifyLastLine="1"/>
    </xf>
    <xf numFmtId="38" fontId="3" fillId="0" borderId="52" xfId="2" applyFont="1" applyFill="1" applyBorder="1" applyAlignment="1">
      <alignment horizontal="right" vertical="center"/>
    </xf>
    <xf numFmtId="38" fontId="3" fillId="0" borderId="66" xfId="2" applyFont="1" applyFill="1" applyBorder="1" applyAlignment="1">
      <alignment horizontal="right" vertical="center"/>
    </xf>
    <xf numFmtId="38" fontId="3" fillId="0" borderId="4" xfId="2" applyFont="1" applyFill="1" applyBorder="1" applyAlignment="1">
      <alignment horizontal="right" vertical="center"/>
    </xf>
    <xf numFmtId="38" fontId="3" fillId="0" borderId="67" xfId="2" applyFont="1" applyFill="1" applyBorder="1" applyAlignment="1">
      <alignment horizontal="right" vertical="center"/>
    </xf>
    <xf numFmtId="38" fontId="10" fillId="0" borderId="7" xfId="0" applyNumberFormat="1" applyFont="1" applyBorder="1" applyAlignment="1">
      <alignment horizontal="right" vertical="center" wrapText="1"/>
    </xf>
    <xf numFmtId="38" fontId="3" fillId="0" borderId="66" xfId="2" applyFont="1" applyFill="1" applyBorder="1" applyAlignment="1">
      <alignment horizontal="right" vertical="center" wrapText="1"/>
    </xf>
    <xf numFmtId="0" fontId="3" fillId="2" borderId="89" xfId="0" applyFont="1" applyFill="1" applyBorder="1" applyAlignment="1">
      <alignment horizontal="center" vertical="center" wrapText="1"/>
    </xf>
    <xf numFmtId="0" fontId="3" fillId="2" borderId="184" xfId="0" applyFont="1" applyFill="1" applyBorder="1" applyAlignment="1">
      <alignment horizontal="center" vertical="center" wrapText="1"/>
    </xf>
    <xf numFmtId="0" fontId="6" fillId="4" borderId="180"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92" xfId="0" applyFont="1" applyFill="1" applyBorder="1" applyAlignment="1">
      <alignment horizontal="center" vertical="center" wrapText="1"/>
    </xf>
    <xf numFmtId="0" fontId="6" fillId="4" borderId="18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172" xfId="0" applyFont="1" applyBorder="1" applyAlignment="1">
      <alignment horizontal="center" vertical="center" wrapText="1"/>
    </xf>
    <xf numFmtId="0" fontId="8" fillId="0" borderId="174" xfId="0" applyFont="1" applyBorder="1" applyAlignment="1">
      <alignment horizontal="center" vertical="center" wrapText="1"/>
    </xf>
    <xf numFmtId="38" fontId="3" fillId="0" borderId="44" xfId="0" applyNumberFormat="1" applyFont="1" applyBorder="1" applyAlignment="1">
      <alignment horizontal="right" vertical="center" wrapText="1"/>
    </xf>
    <xf numFmtId="0" fontId="3" fillId="0" borderId="47" xfId="0" applyFont="1" applyBorder="1" applyAlignment="1">
      <alignment horizontal="right" vertical="center" wrapText="1"/>
    </xf>
    <xf numFmtId="38" fontId="3" fillId="0" borderId="79" xfId="0" applyNumberFormat="1" applyFont="1" applyBorder="1" applyAlignment="1">
      <alignment horizontal="right" vertical="center" wrapText="1"/>
    </xf>
    <xf numFmtId="0" fontId="3" fillId="0" borderId="46" xfId="0" applyFont="1" applyBorder="1" applyAlignment="1">
      <alignment horizontal="right" vertical="center" wrapText="1"/>
    </xf>
    <xf numFmtId="38" fontId="3" fillId="0" borderId="8" xfId="0" applyNumberFormat="1" applyFont="1" applyBorder="1" applyAlignment="1">
      <alignment horizontal="right" vertical="center" wrapText="1"/>
    </xf>
    <xf numFmtId="0" fontId="3" fillId="0" borderId="79" xfId="0" applyFont="1" applyBorder="1" applyAlignment="1">
      <alignment horizontal="right" vertical="center" wrapText="1"/>
    </xf>
    <xf numFmtId="38" fontId="3" fillId="0" borderId="3" xfId="0" applyNumberFormat="1" applyFont="1" applyBorder="1" applyAlignment="1">
      <alignment horizontal="right" vertical="center" wrapText="1"/>
    </xf>
    <xf numFmtId="0" fontId="3" fillId="0" borderId="10" xfId="0" applyFont="1" applyBorder="1" applyAlignment="1">
      <alignment horizontal="right" vertical="center" wrapText="1"/>
    </xf>
    <xf numFmtId="0" fontId="3" fillId="0" borderId="3" xfId="0" applyFont="1" applyBorder="1" applyAlignment="1">
      <alignment horizontal="right" vertical="center" justifyLastLine="1"/>
    </xf>
    <xf numFmtId="0" fontId="3" fillId="0" borderId="10" xfId="0" applyFont="1" applyBorder="1" applyAlignment="1">
      <alignment horizontal="right" vertical="center" justifyLastLine="1"/>
    </xf>
    <xf numFmtId="0" fontId="3" fillId="0" borderId="44" xfId="0" applyFont="1" applyBorder="1" applyAlignment="1">
      <alignment horizontal="right" vertical="center" justifyLastLine="1"/>
    </xf>
    <xf numFmtId="0" fontId="3" fillId="0" borderId="46" xfId="0" applyFont="1" applyBorder="1" applyAlignment="1">
      <alignment horizontal="right" vertical="center" justifyLastLine="1"/>
    </xf>
    <xf numFmtId="0" fontId="3" fillId="0" borderId="227" xfId="0" applyFont="1" applyBorder="1" applyAlignment="1">
      <alignment horizontal="center"/>
    </xf>
    <xf numFmtId="0" fontId="3" fillId="0" borderId="167" xfId="0" applyFont="1" applyBorder="1" applyAlignment="1">
      <alignment horizontal="center"/>
    </xf>
    <xf numFmtId="0" fontId="3" fillId="0" borderId="168" xfId="0" applyFont="1" applyBorder="1" applyAlignment="1">
      <alignment horizontal="center"/>
    </xf>
    <xf numFmtId="0" fontId="3" fillId="0" borderId="18" xfId="0" applyFont="1" applyBorder="1" applyAlignment="1">
      <alignment horizontal="center"/>
    </xf>
    <xf numFmtId="38" fontId="3" fillId="0" borderId="89" xfId="2" applyFont="1" applyFill="1" applyBorder="1" applyAlignment="1">
      <alignment horizontal="right" vertical="center"/>
    </xf>
    <xf numFmtId="38" fontId="3" fillId="0" borderId="91" xfId="2" applyFont="1" applyFill="1" applyBorder="1" applyAlignment="1">
      <alignment horizontal="right" vertical="center"/>
    </xf>
    <xf numFmtId="38" fontId="3" fillId="0" borderId="7" xfId="2" applyFont="1" applyFill="1" applyBorder="1" applyAlignment="1">
      <alignment horizontal="right" vertical="center"/>
    </xf>
    <xf numFmtId="38" fontId="3" fillId="0" borderId="14" xfId="2" applyFont="1" applyFill="1" applyBorder="1" applyAlignment="1">
      <alignment horizontal="right" vertical="center"/>
    </xf>
    <xf numFmtId="0" fontId="3" fillId="0" borderId="44" xfId="0" applyFont="1" applyBorder="1" applyAlignment="1">
      <alignment horizontal="right"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7" xfId="0" applyFont="1" applyFill="1" applyBorder="1" applyAlignment="1">
      <alignment horizontal="center" vertical="center" wrapText="1" shrinkToFit="1"/>
    </xf>
    <xf numFmtId="0" fontId="3" fillId="2" borderId="19"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6" fillId="0" borderId="204" xfId="0" applyFont="1" applyBorder="1" applyAlignment="1">
      <alignment horizontal="center" vertical="center" wrapText="1"/>
    </xf>
    <xf numFmtId="0" fontId="6" fillId="0" borderId="20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4" xfId="0" applyFont="1" applyBorder="1" applyAlignment="1">
      <alignment horizontal="center" vertical="center" wrapText="1"/>
    </xf>
    <xf numFmtId="0" fontId="3" fillId="3" borderId="0" xfId="0" applyFont="1" applyFill="1" applyAlignment="1">
      <alignment horizontal="center" vertical="center" wrapText="1"/>
    </xf>
    <xf numFmtId="0" fontId="3" fillId="3" borderId="13"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3" fillId="0" borderId="213" xfId="0" applyFont="1" applyBorder="1" applyAlignment="1">
      <alignment horizontal="center" vertical="center" wrapText="1"/>
    </xf>
    <xf numFmtId="0" fontId="3" fillId="0" borderId="208" xfId="0" applyFont="1" applyBorder="1" applyAlignment="1">
      <alignment horizontal="center" vertical="center" wrapText="1"/>
    </xf>
    <xf numFmtId="0" fontId="3" fillId="0" borderId="85" xfId="0" applyFont="1" applyBorder="1" applyAlignment="1">
      <alignment horizontal="center" vertical="top" wrapText="1"/>
    </xf>
    <xf numFmtId="0" fontId="3" fillId="0" borderId="184" xfId="0" applyFont="1" applyBorder="1" applyAlignment="1">
      <alignment horizontal="center" vertical="top" wrapText="1"/>
    </xf>
    <xf numFmtId="0" fontId="3" fillId="0" borderId="184" xfId="0" applyFont="1" applyBorder="1" applyAlignment="1">
      <alignment horizontal="center" vertical="center" wrapText="1"/>
    </xf>
    <xf numFmtId="0" fontId="0" fillId="0" borderId="13" xfId="0" applyBorder="1" applyAlignment="1">
      <alignment wrapText="1"/>
    </xf>
    <xf numFmtId="0" fontId="0" fillId="0" borderId="28" xfId="0" applyBorder="1" applyAlignment="1">
      <alignment wrapText="1"/>
    </xf>
    <xf numFmtId="0" fontId="3" fillId="0" borderId="14" xfId="0" applyFont="1" applyBorder="1" applyAlignment="1">
      <alignment horizontal="center" vertical="center"/>
    </xf>
    <xf numFmtId="0" fontId="3" fillId="0" borderId="87" xfId="0" applyFont="1"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3" fillId="0" borderId="44" xfId="0" applyFont="1" applyBorder="1" applyAlignment="1">
      <alignment horizontal="center" vertical="top"/>
    </xf>
    <xf numFmtId="0" fontId="3" fillId="0" borderId="47" xfId="0" applyFont="1" applyBorder="1" applyAlignment="1">
      <alignment horizontal="center" vertical="top"/>
    </xf>
    <xf numFmtId="0" fontId="3" fillId="0" borderId="44" xfId="0" applyFont="1" applyBorder="1" applyAlignment="1">
      <alignment horizontal="center" vertical="top" wrapText="1"/>
    </xf>
    <xf numFmtId="0" fontId="3" fillId="0" borderId="47" xfId="0" applyFont="1" applyBorder="1" applyAlignment="1">
      <alignment horizontal="center" vertical="top" wrapText="1"/>
    </xf>
    <xf numFmtId="0" fontId="3" fillId="0" borderId="7" xfId="0" applyFont="1" applyBorder="1" applyAlignment="1">
      <alignment horizontal="center" vertical="top" wrapText="1"/>
    </xf>
    <xf numFmtId="0" fontId="3" fillId="0" borderId="15" xfId="0" applyFont="1" applyBorder="1" applyAlignment="1">
      <alignment horizontal="center" vertical="top" wrapText="1"/>
    </xf>
    <xf numFmtId="0" fontId="0" fillId="0" borderId="13" xfId="0" applyBorder="1" applyAlignment="1"/>
    <xf numFmtId="0" fontId="0" fillId="0" borderId="28" xfId="0" applyBorder="1" applyAlignment="1"/>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13" xfId="0" applyBorder="1" applyAlignment="1">
      <alignment horizontal="center" vertical="center" wrapText="1"/>
    </xf>
    <xf numFmtId="0" fontId="0" fillId="0" borderId="28" xfId="0" applyBorder="1" applyAlignment="1">
      <alignment horizontal="center" vertical="center" wrapText="1"/>
    </xf>
    <xf numFmtId="0" fontId="3" fillId="0" borderId="83" xfId="0" applyFont="1" applyBorder="1" applyAlignment="1">
      <alignment horizontal="center" vertical="center" wrapText="1"/>
    </xf>
    <xf numFmtId="0" fontId="3" fillId="0" borderId="54" xfId="0" applyFont="1" applyBorder="1" applyAlignment="1">
      <alignment horizontal="center" vertical="center" wrapText="1"/>
    </xf>
    <xf numFmtId="0" fontId="1" fillId="0" borderId="52" xfId="0" applyFont="1" applyBorder="1" applyAlignment="1">
      <alignment horizontal="center"/>
    </xf>
    <xf numFmtId="0" fontId="1" fillId="0" borderId="30"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6" fillId="0" borderId="22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27" xfId="0" applyFont="1" applyBorder="1" applyAlignment="1">
      <alignment horizontal="center" vertical="center" wrapText="1"/>
    </xf>
    <xf numFmtId="0" fontId="6" fillId="0" borderId="229" xfId="0" applyFont="1" applyBorder="1" applyAlignment="1">
      <alignment horizontal="center" vertical="center" wrapText="1"/>
    </xf>
    <xf numFmtId="0" fontId="6" fillId="0" borderId="228"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228" xfId="0" applyFont="1" applyBorder="1" applyAlignment="1">
      <alignment horizontal="center" vertical="center" wrapText="1"/>
    </xf>
    <xf numFmtId="0" fontId="4" fillId="0" borderId="17" xfId="0" applyFont="1" applyBorder="1" applyAlignment="1">
      <alignment horizontal="center" vertical="center" wrapText="1"/>
    </xf>
    <xf numFmtId="0" fontId="6" fillId="10" borderId="180" xfId="0" applyFont="1" applyFill="1" applyBorder="1" applyAlignment="1">
      <alignment horizontal="center" vertical="center" wrapText="1"/>
    </xf>
    <xf numFmtId="0" fontId="6" fillId="10" borderId="55" xfId="0" applyFont="1" applyFill="1" applyBorder="1" applyAlignment="1">
      <alignment horizontal="center" vertical="center" wrapText="1"/>
    </xf>
    <xf numFmtId="0" fontId="6" fillId="10" borderId="65" xfId="0" applyFont="1" applyFill="1" applyBorder="1" applyAlignment="1">
      <alignment horizontal="center" vertical="center" wrapText="1"/>
    </xf>
    <xf numFmtId="0" fontId="6" fillId="6" borderId="92" xfId="0" applyFont="1" applyFill="1" applyBorder="1" applyAlignment="1">
      <alignment horizontal="center" vertical="center" wrapText="1"/>
    </xf>
    <xf numFmtId="0" fontId="6" fillId="6" borderId="85" xfId="0" applyFont="1" applyFill="1" applyBorder="1" applyAlignment="1">
      <alignment horizontal="center" vertical="center" wrapText="1"/>
    </xf>
    <xf numFmtId="0" fontId="6" fillId="6" borderId="184"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13"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center" vertical="center" wrapText="1"/>
    </xf>
    <xf numFmtId="0" fontId="6" fillId="10" borderId="47" xfId="0" applyFont="1" applyFill="1" applyBorder="1" applyAlignment="1">
      <alignment horizontal="center" vertical="center" wrapText="1"/>
    </xf>
    <xf numFmtId="0" fontId="1" fillId="0" borderId="52" xfId="0" applyFont="1" applyBorder="1"/>
    <xf numFmtId="0" fontId="1" fillId="0" borderId="30" xfId="0" applyFont="1" applyBorder="1"/>
    <xf numFmtId="0" fontId="1" fillId="0" borderId="4" xfId="0" applyFont="1" applyBorder="1"/>
    <xf numFmtId="0" fontId="1" fillId="0" borderId="5" xfId="0" applyFont="1" applyBorder="1"/>
  </cellXfs>
  <cellStyles count="4">
    <cellStyle name="パーセント" xfId="1" builtinId="5"/>
    <cellStyle name="ハイパーリンク" xfId="3" builtinId="8"/>
    <cellStyle name="桁区切り" xfId="2" builtinId="6"/>
    <cellStyle name="標準" xfId="0" builtinId="0"/>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00008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0-68B7-4691-A2F6-26D52B1D9AC6}"/>
            </c:ext>
          </c:extLst>
        </c:ser>
        <c:ser>
          <c:idx val="1"/>
          <c:order val="1"/>
          <c:spPr>
            <a:solidFill>
              <a:srgbClr val="3366FF"/>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1-68B7-4691-A2F6-26D52B1D9AC6}"/>
            </c:ext>
          </c:extLst>
        </c:ser>
        <c:ser>
          <c:idx val="2"/>
          <c:order val="2"/>
          <c:spPr>
            <a:solidFill>
              <a:srgbClr val="99CCFF"/>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2-68B7-4691-A2F6-26D52B1D9AC6}"/>
            </c:ext>
          </c:extLst>
        </c:ser>
        <c:ser>
          <c:idx val="3"/>
          <c:order val="3"/>
          <c:spPr>
            <a:pattFill prst="wdUpDiag">
              <a:fgClr>
                <a:srgbClr val="8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3-68B7-4691-A2F6-26D52B1D9AC6}"/>
            </c:ext>
          </c:extLst>
        </c:ser>
        <c:ser>
          <c:idx val="4"/>
          <c:order val="4"/>
          <c:spPr>
            <a:pattFill prst="solidDmnd">
              <a:fgClr>
                <a:srgbClr val="8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4-68B7-4691-A2F6-26D52B1D9AC6}"/>
            </c:ext>
          </c:extLst>
        </c:ser>
        <c:ser>
          <c:idx val="5"/>
          <c:order val="5"/>
          <c:spPr>
            <a:pattFill prst="narVert">
              <a:fgClr>
                <a:srgbClr val="8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5-68B7-4691-A2F6-26D52B1D9AC6}"/>
            </c:ext>
          </c:extLst>
        </c:ser>
        <c:dLbls>
          <c:showLegendKey val="0"/>
          <c:showVal val="0"/>
          <c:showCatName val="0"/>
          <c:showSerName val="0"/>
          <c:showPercent val="0"/>
          <c:showBubbleSize val="0"/>
        </c:dLbls>
        <c:gapWidth val="80"/>
        <c:overlap val="100"/>
        <c:axId val="78082816"/>
        <c:axId val="78084352"/>
      </c:barChart>
      <c:catAx>
        <c:axId val="780828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8084352"/>
        <c:crosses val="autoZero"/>
        <c:auto val="1"/>
        <c:lblAlgn val="ctr"/>
        <c:lblOffset val="100"/>
        <c:tickLblSkip val="2"/>
        <c:tickMarkSkip val="1"/>
        <c:noMultiLvlLbl val="0"/>
      </c:catAx>
      <c:valAx>
        <c:axId val="78084352"/>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8082816"/>
        <c:crosses val="autoZero"/>
        <c:crossBetween val="between"/>
        <c:majorUnit val="0.1"/>
      </c:valAx>
      <c:spPr>
        <a:solidFill>
          <a:srgbClr val="FFFF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図５　従業員の雇用形態別内訳（女性）</a:t>
            </a:r>
          </a:p>
        </c:rich>
      </c:tx>
      <c:overlay val="0"/>
      <c:spPr>
        <a:noFill/>
        <a:ln w="25400">
          <a:noFill/>
        </a:ln>
      </c:spPr>
    </c:title>
    <c:autoTitleDeleted val="0"/>
    <c:plotArea>
      <c:layout/>
      <c:barChart>
        <c:barDir val="bar"/>
        <c:grouping val="percentStacked"/>
        <c:varyColors val="0"/>
        <c:ser>
          <c:idx val="0"/>
          <c:order val="0"/>
          <c:spPr>
            <a:solidFill>
              <a:srgbClr val="8080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0-EDD4-4287-AEE6-0856D6C1130C}"/>
            </c:ext>
          </c:extLst>
        </c:ser>
        <c:ser>
          <c:idx val="1"/>
          <c:order val="1"/>
          <c:spPr>
            <a:solidFill>
              <a:srgbClr val="99CC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1-EDD4-4287-AEE6-0856D6C1130C}"/>
            </c:ext>
          </c:extLst>
        </c:ser>
        <c:ser>
          <c:idx val="2"/>
          <c:order val="2"/>
          <c:spPr>
            <a:solidFill>
              <a:srgbClr val="CCFFCC"/>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2-EDD4-4287-AEE6-0856D6C1130C}"/>
            </c:ext>
          </c:extLst>
        </c:ser>
        <c:ser>
          <c:idx val="3"/>
          <c:order val="3"/>
          <c:spPr>
            <a:pattFill prst="dkUpDiag">
              <a:fgClr>
                <a:srgbClr val="0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3-EDD4-4287-AEE6-0856D6C1130C}"/>
            </c:ext>
          </c:extLst>
        </c:ser>
        <c:ser>
          <c:idx val="4"/>
          <c:order val="4"/>
          <c:spPr>
            <a:pattFill prst="lgCheck">
              <a:fgClr>
                <a:srgbClr val="0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4-EDD4-4287-AEE6-0856D6C1130C}"/>
            </c:ext>
          </c:extLst>
        </c:ser>
        <c:ser>
          <c:idx val="5"/>
          <c:order val="5"/>
          <c:spPr>
            <a:solidFill>
              <a:srgbClr val="0000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5-EDD4-4287-AEE6-0856D6C1130C}"/>
            </c:ext>
          </c:extLst>
        </c:ser>
        <c:dLbls>
          <c:showLegendKey val="0"/>
          <c:showVal val="0"/>
          <c:showCatName val="0"/>
          <c:showSerName val="0"/>
          <c:showPercent val="0"/>
          <c:showBubbleSize val="0"/>
        </c:dLbls>
        <c:gapWidth val="80"/>
        <c:overlap val="100"/>
        <c:axId val="82728448"/>
        <c:axId val="82729984"/>
      </c:barChart>
      <c:catAx>
        <c:axId val="827284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82729984"/>
        <c:crosses val="autoZero"/>
        <c:auto val="1"/>
        <c:lblAlgn val="ctr"/>
        <c:lblOffset val="100"/>
        <c:tickLblSkip val="1"/>
        <c:tickMarkSkip val="1"/>
        <c:noMultiLvlLbl val="0"/>
      </c:catAx>
      <c:valAx>
        <c:axId val="8272998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8272844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図４　従業員の雇用形態別内訳（男性）</a:t>
            </a:r>
          </a:p>
        </c:rich>
      </c:tx>
      <c:overlay val="0"/>
      <c:spPr>
        <a:noFill/>
        <a:ln w="25400">
          <a:noFill/>
        </a:ln>
      </c:spPr>
    </c:title>
    <c:autoTitleDeleted val="0"/>
    <c:plotArea>
      <c:layout/>
      <c:barChart>
        <c:barDir val="bar"/>
        <c:grouping val="percentStacked"/>
        <c:varyColors val="0"/>
        <c:ser>
          <c:idx val="0"/>
          <c:order val="0"/>
          <c:spPr>
            <a:solidFill>
              <a:srgbClr val="8080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0-BF8E-49E7-9F32-B40427094D3D}"/>
            </c:ext>
          </c:extLst>
        </c:ser>
        <c:ser>
          <c:idx val="1"/>
          <c:order val="1"/>
          <c:spPr>
            <a:solidFill>
              <a:srgbClr val="99CC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1-BF8E-49E7-9F32-B40427094D3D}"/>
            </c:ext>
          </c:extLst>
        </c:ser>
        <c:ser>
          <c:idx val="2"/>
          <c:order val="2"/>
          <c:spPr>
            <a:solidFill>
              <a:srgbClr val="CCFFCC"/>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2-BF8E-49E7-9F32-B40427094D3D}"/>
            </c:ext>
          </c:extLst>
        </c:ser>
        <c:ser>
          <c:idx val="3"/>
          <c:order val="3"/>
          <c:spPr>
            <a:pattFill prst="dkUpDiag">
              <a:fgClr>
                <a:srgbClr val="0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3-BF8E-49E7-9F32-B40427094D3D}"/>
            </c:ext>
          </c:extLst>
        </c:ser>
        <c:ser>
          <c:idx val="4"/>
          <c:order val="4"/>
          <c:spPr>
            <a:pattFill prst="lgCheck">
              <a:fgClr>
                <a:srgbClr val="0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4-BF8E-49E7-9F32-B40427094D3D}"/>
            </c:ext>
          </c:extLst>
        </c:ser>
        <c:ser>
          <c:idx val="5"/>
          <c:order val="5"/>
          <c:spPr>
            <a:solidFill>
              <a:srgbClr val="0000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5-BF8E-49E7-9F32-B40427094D3D}"/>
            </c:ext>
          </c:extLst>
        </c:ser>
        <c:dLbls>
          <c:showLegendKey val="0"/>
          <c:showVal val="0"/>
          <c:showCatName val="0"/>
          <c:showSerName val="0"/>
          <c:showPercent val="0"/>
          <c:showBubbleSize val="0"/>
        </c:dLbls>
        <c:gapWidth val="80"/>
        <c:overlap val="100"/>
        <c:axId val="82648064"/>
        <c:axId val="82658048"/>
      </c:barChart>
      <c:catAx>
        <c:axId val="826480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82658048"/>
        <c:crosses val="autoZero"/>
        <c:auto val="1"/>
        <c:lblAlgn val="ctr"/>
        <c:lblOffset val="100"/>
        <c:tickLblSkip val="1"/>
        <c:tickMarkSkip val="1"/>
        <c:noMultiLvlLbl val="0"/>
      </c:catAx>
      <c:valAx>
        <c:axId val="82658048"/>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82648064"/>
        <c:crosses val="autoZero"/>
        <c:crossBetween val="between"/>
        <c:majorUnit val="0.2"/>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6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図３　従業員の内訳（雇用形態別・男女別）　　　　　　　　</a:t>
            </a:r>
          </a:p>
        </c:rich>
      </c:tx>
      <c:overlay val="0"/>
      <c:spPr>
        <a:noFill/>
        <a:ln w="25400">
          <a:noFill/>
        </a:ln>
      </c:spPr>
    </c:title>
    <c:autoTitleDeleted val="0"/>
    <c:plotArea>
      <c:layout/>
      <c:barChart>
        <c:barDir val="col"/>
        <c:grouping val="clustered"/>
        <c:varyColors val="0"/>
        <c:ser>
          <c:idx val="0"/>
          <c:order val="0"/>
          <c:spPr>
            <a:solidFill>
              <a:srgbClr val="CCFFFF"/>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0-7D95-4545-AED7-EA5653188204}"/>
            </c:ext>
          </c:extLst>
        </c:ser>
        <c:ser>
          <c:idx val="1"/>
          <c:order val="1"/>
          <c:spPr>
            <a:solidFill>
              <a:srgbClr val="00008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1-7D95-4545-AED7-EA5653188204}"/>
            </c:ext>
          </c:extLst>
        </c:ser>
        <c:dLbls>
          <c:showLegendKey val="0"/>
          <c:showVal val="0"/>
          <c:showCatName val="0"/>
          <c:showSerName val="0"/>
          <c:showPercent val="0"/>
          <c:showBubbleSize val="0"/>
        </c:dLbls>
        <c:gapWidth val="150"/>
        <c:axId val="82699392"/>
        <c:axId val="82700928"/>
      </c:barChart>
      <c:catAx>
        <c:axId val="82699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82700928"/>
        <c:crosses val="autoZero"/>
        <c:auto val="1"/>
        <c:lblAlgn val="ctr"/>
        <c:lblOffset val="100"/>
        <c:tickLblSkip val="1"/>
        <c:tickMarkSkip val="1"/>
        <c:noMultiLvlLbl val="0"/>
      </c:catAx>
      <c:valAx>
        <c:axId val="82700928"/>
        <c:scaling>
          <c:orientation val="minMax"/>
          <c:max val="24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82699392"/>
        <c:crosses val="autoZero"/>
        <c:crossBetween val="between"/>
        <c:majorUnit val="3000"/>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6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図６　従業員の男女比（雇用形態別）</a:t>
            </a:r>
          </a:p>
        </c:rich>
      </c:tx>
      <c:overlay val="0"/>
      <c:spPr>
        <a:noFill/>
        <a:ln w="25400">
          <a:noFill/>
        </a:ln>
      </c:spPr>
    </c:title>
    <c:autoTitleDeleted val="0"/>
    <c:plotArea>
      <c:layout/>
      <c:barChart>
        <c:barDir val="col"/>
        <c:grouping val="percentStacked"/>
        <c:varyColors val="0"/>
        <c:ser>
          <c:idx val="0"/>
          <c:order val="0"/>
          <c:spPr>
            <a:solidFill>
              <a:srgbClr val="CCFFFF"/>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0-2022-4514-8A7F-59A963540665}"/>
            </c:ext>
          </c:extLst>
        </c:ser>
        <c:ser>
          <c:idx val="1"/>
          <c:order val="1"/>
          <c:spPr>
            <a:solidFill>
              <a:srgbClr val="00008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1-2022-4514-8A7F-59A963540665}"/>
            </c:ext>
          </c:extLst>
        </c:ser>
        <c:dLbls>
          <c:showLegendKey val="0"/>
          <c:showVal val="0"/>
          <c:showCatName val="0"/>
          <c:showSerName val="0"/>
          <c:showPercent val="0"/>
          <c:showBubbleSize val="0"/>
        </c:dLbls>
        <c:gapWidth val="150"/>
        <c:overlap val="100"/>
        <c:axId val="82791424"/>
        <c:axId val="82797312"/>
      </c:barChart>
      <c:catAx>
        <c:axId val="827914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82797312"/>
        <c:crosses val="autoZero"/>
        <c:auto val="1"/>
        <c:lblAlgn val="ctr"/>
        <c:lblOffset val="100"/>
        <c:tickLblSkip val="1"/>
        <c:tickMarkSkip val="1"/>
        <c:noMultiLvlLbl val="0"/>
      </c:catAx>
      <c:valAx>
        <c:axId val="8279731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82791424"/>
        <c:crosses val="autoZero"/>
        <c:crossBetween val="between"/>
        <c:majorUnit val="0.2"/>
      </c:valAx>
      <c:spPr>
        <a:solidFill>
          <a:srgbClr val="FFFF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6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19050</xdr:colOff>
      <xdr:row>60</xdr:row>
      <xdr:rowOff>0</xdr:rowOff>
    </xdr:from>
    <xdr:to>
      <xdr:col>10</xdr:col>
      <xdr:colOff>0</xdr:colOff>
      <xdr:row>60</xdr:row>
      <xdr:rowOff>0</xdr:rowOff>
    </xdr:to>
    <xdr:graphicFrame macro="">
      <xdr:nvGraphicFramePr>
        <xdr:cNvPr id="33589" name="Chart 1">
          <a:extLst>
            <a:ext uri="{FF2B5EF4-FFF2-40B4-BE49-F238E27FC236}">
              <a16:creationId xmlns:a16="http://schemas.microsoft.com/office/drawing/2014/main" id="{00000000-0008-0000-0100-000035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152400</xdr:colOff>
      <xdr:row>60</xdr:row>
      <xdr:rowOff>0</xdr:rowOff>
    </xdr:from>
    <xdr:to>
      <xdr:col>10</xdr:col>
      <xdr:colOff>0</xdr:colOff>
      <xdr:row>60</xdr:row>
      <xdr:rowOff>0</xdr:rowOff>
    </xdr:to>
    <xdr:graphicFrame macro="">
      <xdr:nvGraphicFramePr>
        <xdr:cNvPr id="33590" name="Chart 2">
          <a:extLst>
            <a:ext uri="{FF2B5EF4-FFF2-40B4-BE49-F238E27FC236}">
              <a16:creationId xmlns:a16="http://schemas.microsoft.com/office/drawing/2014/main" id="{00000000-0008-0000-0100-000036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171450</xdr:colOff>
      <xdr:row>60</xdr:row>
      <xdr:rowOff>0</xdr:rowOff>
    </xdr:from>
    <xdr:to>
      <xdr:col>10</xdr:col>
      <xdr:colOff>0</xdr:colOff>
      <xdr:row>60</xdr:row>
      <xdr:rowOff>0</xdr:rowOff>
    </xdr:to>
    <xdr:graphicFrame macro="">
      <xdr:nvGraphicFramePr>
        <xdr:cNvPr id="33591" name="Chart 3">
          <a:extLst>
            <a:ext uri="{FF2B5EF4-FFF2-40B4-BE49-F238E27FC236}">
              <a16:creationId xmlns:a16="http://schemas.microsoft.com/office/drawing/2014/main" id="{00000000-0008-0000-0100-000037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60</xdr:row>
      <xdr:rowOff>0</xdr:rowOff>
    </xdr:from>
    <xdr:to>
      <xdr:col>29</xdr:col>
      <xdr:colOff>0</xdr:colOff>
      <xdr:row>60</xdr:row>
      <xdr:rowOff>0</xdr:rowOff>
    </xdr:to>
    <xdr:graphicFrame macro="">
      <xdr:nvGraphicFramePr>
        <xdr:cNvPr id="33592" name="Chart 4">
          <a:extLst>
            <a:ext uri="{FF2B5EF4-FFF2-40B4-BE49-F238E27FC236}">
              <a16:creationId xmlns:a16="http://schemas.microsoft.com/office/drawing/2014/main" id="{00000000-0008-0000-0100-00003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60</xdr:row>
      <xdr:rowOff>0</xdr:rowOff>
    </xdr:from>
    <xdr:to>
      <xdr:col>29</xdr:col>
      <xdr:colOff>0</xdr:colOff>
      <xdr:row>60</xdr:row>
      <xdr:rowOff>0</xdr:rowOff>
    </xdr:to>
    <xdr:graphicFrame macro="">
      <xdr:nvGraphicFramePr>
        <xdr:cNvPr id="33593" name="Chart 5">
          <a:extLst>
            <a:ext uri="{FF2B5EF4-FFF2-40B4-BE49-F238E27FC236}">
              <a16:creationId xmlns:a16="http://schemas.microsoft.com/office/drawing/2014/main" id="{00000000-0008-0000-0100-000039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E29E3-4D7B-4EB8-A775-2A8FEB130964}">
  <sheetPr>
    <tabColor rgb="FFFFC000"/>
  </sheetPr>
  <dimension ref="B1:D84"/>
  <sheetViews>
    <sheetView tabSelected="1" view="pageBreakPreview" zoomScale="110" zoomScaleNormal="100" zoomScaleSheetLayoutView="110" workbookViewId="0">
      <selection activeCell="C84" sqref="C84"/>
    </sheetView>
  </sheetViews>
  <sheetFormatPr defaultRowHeight="13.2" x14ac:dyDescent="0.2"/>
  <cols>
    <col min="1" max="1" width="1.5546875" customWidth="1"/>
    <col min="2" max="2" width="3.6640625" customWidth="1"/>
    <col min="3" max="3" width="11.21875" customWidth="1"/>
    <col min="4" max="4" width="87.77734375" customWidth="1"/>
  </cols>
  <sheetData>
    <row r="1" spans="2:4" ht="24" customHeight="1" x14ac:dyDescent="0.2">
      <c r="B1" s="1400" t="s">
        <v>706</v>
      </c>
      <c r="C1" s="1400"/>
      <c r="D1" s="1400"/>
    </row>
    <row r="2" spans="2:4" ht="10.95" customHeight="1" x14ac:dyDescent="0.2"/>
    <row r="3" spans="2:4" ht="18" customHeight="1" x14ac:dyDescent="0.2">
      <c r="B3" s="1332" t="s">
        <v>618</v>
      </c>
      <c r="C3" s="1332"/>
      <c r="D3" s="1331"/>
    </row>
    <row r="4" spans="2:4" ht="18" customHeight="1" x14ac:dyDescent="0.2">
      <c r="B4" s="1332"/>
      <c r="C4" s="1333" t="s">
        <v>506</v>
      </c>
      <c r="D4" s="1334" t="s">
        <v>507</v>
      </c>
    </row>
    <row r="5" spans="2:4" ht="18" customHeight="1" x14ac:dyDescent="0.2">
      <c r="B5" s="1332"/>
      <c r="C5" s="1333" t="s">
        <v>508</v>
      </c>
      <c r="D5" s="1334" t="s">
        <v>509</v>
      </c>
    </row>
    <row r="6" spans="2:4" ht="18" customHeight="1" x14ac:dyDescent="0.2">
      <c r="B6" s="1332"/>
      <c r="C6" s="1333" t="s">
        <v>511</v>
      </c>
      <c r="D6" s="1334" t="s">
        <v>510</v>
      </c>
    </row>
    <row r="7" spans="2:4" ht="18" customHeight="1" x14ac:dyDescent="0.2">
      <c r="B7" s="1332"/>
      <c r="C7" s="1333" t="s">
        <v>512</v>
      </c>
      <c r="D7" s="1334" t="s">
        <v>514</v>
      </c>
    </row>
    <row r="8" spans="2:4" ht="18" customHeight="1" x14ac:dyDescent="0.2">
      <c r="B8" s="1332"/>
      <c r="C8" s="1333" t="s">
        <v>513</v>
      </c>
      <c r="D8" s="1334" t="s">
        <v>515</v>
      </c>
    </row>
    <row r="9" spans="2:4" ht="18" customHeight="1" x14ac:dyDescent="0.2">
      <c r="B9" s="1332"/>
      <c r="C9" s="1333" t="s">
        <v>516</v>
      </c>
      <c r="D9" s="1334" t="s">
        <v>520</v>
      </c>
    </row>
    <row r="10" spans="2:4" ht="18" customHeight="1" x14ac:dyDescent="0.2">
      <c r="B10" s="1332"/>
      <c r="C10" s="1333" t="s">
        <v>517</v>
      </c>
      <c r="D10" s="1334" t="s">
        <v>521</v>
      </c>
    </row>
    <row r="11" spans="2:4" ht="18" customHeight="1" x14ac:dyDescent="0.2">
      <c r="B11" s="1332"/>
      <c r="C11" s="1333" t="s">
        <v>518</v>
      </c>
      <c r="D11" s="1334" t="s">
        <v>522</v>
      </c>
    </row>
    <row r="12" spans="2:4" ht="18" customHeight="1" x14ac:dyDescent="0.2">
      <c r="B12" s="1332"/>
      <c r="C12" s="1333" t="s">
        <v>519</v>
      </c>
      <c r="D12" s="1334" t="s">
        <v>523</v>
      </c>
    </row>
    <row r="13" spans="2:4" ht="18" customHeight="1" x14ac:dyDescent="0.2">
      <c r="B13" s="1332" t="s">
        <v>619</v>
      </c>
      <c r="C13" s="1332"/>
      <c r="D13" s="1331"/>
    </row>
    <row r="14" spans="2:4" ht="18" customHeight="1" x14ac:dyDescent="0.2">
      <c r="B14" s="1332"/>
      <c r="C14" s="1333" t="s">
        <v>524</v>
      </c>
      <c r="D14" s="1334" t="s">
        <v>531</v>
      </c>
    </row>
    <row r="15" spans="2:4" ht="18" customHeight="1" x14ac:dyDescent="0.2">
      <c r="B15" s="1332" t="s">
        <v>620</v>
      </c>
      <c r="C15" s="1332"/>
      <c r="D15" s="1331"/>
    </row>
    <row r="16" spans="2:4" ht="18" customHeight="1" x14ac:dyDescent="0.2">
      <c r="B16" s="1332"/>
      <c r="C16" s="1333" t="s">
        <v>525</v>
      </c>
      <c r="D16" s="1334" t="s">
        <v>532</v>
      </c>
    </row>
    <row r="17" spans="2:4" ht="18" customHeight="1" x14ac:dyDescent="0.2">
      <c r="B17" s="1332"/>
      <c r="C17" s="1333" t="s">
        <v>526</v>
      </c>
      <c r="D17" s="1334" t="s">
        <v>533</v>
      </c>
    </row>
    <row r="18" spans="2:4" ht="18" customHeight="1" x14ac:dyDescent="0.2">
      <c r="B18" s="1332"/>
      <c r="C18" s="1333" t="s">
        <v>527</v>
      </c>
      <c r="D18" s="1334" t="s">
        <v>534</v>
      </c>
    </row>
    <row r="19" spans="2:4" ht="18" customHeight="1" x14ac:dyDescent="0.2">
      <c r="B19" s="1332"/>
      <c r="C19" s="1333" t="s">
        <v>528</v>
      </c>
      <c r="D19" s="1334" t="s">
        <v>535</v>
      </c>
    </row>
    <row r="20" spans="2:4" ht="18" customHeight="1" x14ac:dyDescent="0.2">
      <c r="B20" s="1332"/>
      <c r="C20" s="1333" t="s">
        <v>529</v>
      </c>
      <c r="D20" s="1334" t="s">
        <v>536</v>
      </c>
    </row>
    <row r="21" spans="2:4" ht="18" customHeight="1" x14ac:dyDescent="0.2">
      <c r="B21" s="1332" t="s">
        <v>621</v>
      </c>
      <c r="C21" s="1332"/>
      <c r="D21" s="1331"/>
    </row>
    <row r="22" spans="2:4" ht="18" customHeight="1" x14ac:dyDescent="0.2">
      <c r="B22" s="1332"/>
      <c r="C22" s="1333" t="s">
        <v>530</v>
      </c>
      <c r="D22" s="1334" t="s">
        <v>537</v>
      </c>
    </row>
    <row r="23" spans="2:4" ht="18" customHeight="1" x14ac:dyDescent="0.2">
      <c r="B23" s="1332" t="s">
        <v>622</v>
      </c>
      <c r="C23" s="1332"/>
      <c r="D23" s="1331"/>
    </row>
    <row r="24" spans="2:4" ht="18" customHeight="1" x14ac:dyDescent="0.2">
      <c r="B24" s="1332"/>
      <c r="C24" s="1333" t="s">
        <v>538</v>
      </c>
      <c r="D24" s="1334" t="s">
        <v>540</v>
      </c>
    </row>
    <row r="25" spans="2:4" ht="18" customHeight="1" x14ac:dyDescent="0.2">
      <c r="B25" s="1332"/>
      <c r="C25" s="1333" t="s">
        <v>539</v>
      </c>
      <c r="D25" s="1334" t="s">
        <v>541</v>
      </c>
    </row>
    <row r="26" spans="2:4" ht="18" customHeight="1" x14ac:dyDescent="0.2">
      <c r="B26" s="1332"/>
      <c r="C26" s="1333" t="s">
        <v>711</v>
      </c>
      <c r="D26" s="1334" t="s">
        <v>566</v>
      </c>
    </row>
    <row r="27" spans="2:4" ht="18" customHeight="1" x14ac:dyDescent="0.2">
      <c r="B27" s="1332"/>
      <c r="C27" s="1333" t="s">
        <v>713</v>
      </c>
      <c r="D27" s="1334" t="s">
        <v>567</v>
      </c>
    </row>
    <row r="28" spans="2:4" ht="18" customHeight="1" x14ac:dyDescent="0.2">
      <c r="B28" s="1332"/>
      <c r="C28" s="1333" t="s">
        <v>715</v>
      </c>
      <c r="D28" s="1334" t="s">
        <v>568</v>
      </c>
    </row>
    <row r="29" spans="2:4" ht="18" customHeight="1" x14ac:dyDescent="0.2">
      <c r="B29" s="1332"/>
      <c r="C29" s="1333" t="s">
        <v>717</v>
      </c>
      <c r="D29" s="1334" t="s">
        <v>569</v>
      </c>
    </row>
    <row r="30" spans="2:4" ht="18" customHeight="1" x14ac:dyDescent="0.2">
      <c r="B30" s="1332"/>
      <c r="C30" s="1333" t="s">
        <v>542</v>
      </c>
      <c r="D30" s="1334" t="s">
        <v>570</v>
      </c>
    </row>
    <row r="31" spans="2:4" ht="18" customHeight="1" x14ac:dyDescent="0.2">
      <c r="B31" s="1332"/>
      <c r="C31" s="1333" t="s">
        <v>543</v>
      </c>
      <c r="D31" s="1334" t="s">
        <v>571</v>
      </c>
    </row>
    <row r="32" spans="2:4" ht="18" customHeight="1" x14ac:dyDescent="0.2">
      <c r="B32" s="1332"/>
      <c r="C32" s="1333" t="s">
        <v>721</v>
      </c>
      <c r="D32" s="1334" t="s">
        <v>572</v>
      </c>
    </row>
    <row r="33" spans="2:4" ht="18" customHeight="1" x14ac:dyDescent="0.2">
      <c r="B33" s="1332"/>
      <c r="C33" s="1333" t="s">
        <v>723</v>
      </c>
      <c r="D33" s="1334" t="s">
        <v>573</v>
      </c>
    </row>
    <row r="34" spans="2:4" ht="18" customHeight="1" x14ac:dyDescent="0.2">
      <c r="B34" s="1332"/>
      <c r="C34" s="1333" t="s">
        <v>725</v>
      </c>
      <c r="D34" s="1334" t="s">
        <v>574</v>
      </c>
    </row>
    <row r="35" spans="2:4" ht="18" customHeight="1" x14ac:dyDescent="0.2">
      <c r="B35" s="1332"/>
      <c r="C35" s="1333" t="s">
        <v>544</v>
      </c>
      <c r="D35" s="1334" t="s">
        <v>575</v>
      </c>
    </row>
    <row r="36" spans="2:4" ht="18" customHeight="1" x14ac:dyDescent="0.2">
      <c r="B36" s="1332"/>
      <c r="C36" s="1333" t="s">
        <v>545</v>
      </c>
      <c r="D36" s="1334" t="s">
        <v>576</v>
      </c>
    </row>
    <row r="37" spans="2:4" ht="18" customHeight="1" x14ac:dyDescent="0.2">
      <c r="B37" s="1332"/>
      <c r="C37" s="1333" t="s">
        <v>729</v>
      </c>
      <c r="D37" s="1334" t="s">
        <v>577</v>
      </c>
    </row>
    <row r="38" spans="2:4" ht="18" customHeight="1" x14ac:dyDescent="0.2">
      <c r="B38" s="1332"/>
      <c r="C38" s="1333" t="s">
        <v>731</v>
      </c>
      <c r="D38" s="1334" t="s">
        <v>578</v>
      </c>
    </row>
    <row r="39" spans="2:4" ht="18" customHeight="1" x14ac:dyDescent="0.2">
      <c r="B39" s="1332"/>
      <c r="C39" s="1333" t="s">
        <v>734</v>
      </c>
      <c r="D39" s="1334" t="s">
        <v>579</v>
      </c>
    </row>
    <row r="40" spans="2:4" ht="18" customHeight="1" x14ac:dyDescent="0.2">
      <c r="B40" s="1332"/>
      <c r="C40" s="1333" t="s">
        <v>735</v>
      </c>
      <c r="D40" s="1334" t="s">
        <v>580</v>
      </c>
    </row>
    <row r="41" spans="2:4" ht="18" customHeight="1" x14ac:dyDescent="0.2">
      <c r="B41" s="1332" t="s">
        <v>624</v>
      </c>
      <c r="C41" s="1332"/>
      <c r="D41" s="1331"/>
    </row>
    <row r="42" spans="2:4" ht="18" customHeight="1" x14ac:dyDescent="0.2">
      <c r="B42" s="1332"/>
      <c r="C42" s="1333" t="s">
        <v>737</v>
      </c>
      <c r="D42" s="1334" t="s">
        <v>581</v>
      </c>
    </row>
    <row r="43" spans="2:4" ht="18" customHeight="1" x14ac:dyDescent="0.2">
      <c r="B43" s="1332"/>
      <c r="C43" s="1333" t="s">
        <v>746</v>
      </c>
      <c r="D43" s="1334" t="s">
        <v>582</v>
      </c>
    </row>
    <row r="44" spans="2:4" ht="18" customHeight="1" x14ac:dyDescent="0.2">
      <c r="B44" s="1332"/>
      <c r="C44" s="1333" t="s">
        <v>747</v>
      </c>
      <c r="D44" s="1334" t="s">
        <v>583</v>
      </c>
    </row>
    <row r="45" spans="2:4" ht="18" customHeight="1" x14ac:dyDescent="0.2">
      <c r="B45" s="1332"/>
      <c r="C45" s="1333" t="s">
        <v>748</v>
      </c>
      <c r="D45" s="1334" t="s">
        <v>584</v>
      </c>
    </row>
    <row r="46" spans="2:4" ht="18" customHeight="1" x14ac:dyDescent="0.2">
      <c r="B46" s="1332"/>
      <c r="C46" s="1333" t="s">
        <v>749</v>
      </c>
      <c r="D46" s="1334" t="s">
        <v>585</v>
      </c>
    </row>
    <row r="47" spans="2:4" ht="18" customHeight="1" x14ac:dyDescent="0.2">
      <c r="B47" s="1332"/>
      <c r="C47" s="1333" t="s">
        <v>750</v>
      </c>
      <c r="D47" s="1334" t="s">
        <v>586</v>
      </c>
    </row>
    <row r="48" spans="2:4" ht="18" customHeight="1" x14ac:dyDescent="0.2">
      <c r="B48" s="1332"/>
      <c r="C48" s="1333" t="s">
        <v>751</v>
      </c>
      <c r="D48" s="1334" t="s">
        <v>587</v>
      </c>
    </row>
    <row r="49" spans="2:4" ht="18" customHeight="1" x14ac:dyDescent="0.2">
      <c r="B49" s="1332"/>
      <c r="C49" s="1333" t="s">
        <v>752</v>
      </c>
      <c r="D49" s="1334" t="s">
        <v>588</v>
      </c>
    </row>
    <row r="50" spans="2:4" ht="18" customHeight="1" x14ac:dyDescent="0.2">
      <c r="B50" s="1332"/>
      <c r="C50" s="1333" t="s">
        <v>753</v>
      </c>
      <c r="D50" s="1334" t="s">
        <v>589</v>
      </c>
    </row>
    <row r="51" spans="2:4" ht="18" customHeight="1" x14ac:dyDescent="0.2">
      <c r="B51" s="1332"/>
      <c r="C51" s="1333" t="s">
        <v>546</v>
      </c>
      <c r="D51" s="1334" t="s">
        <v>590</v>
      </c>
    </row>
    <row r="52" spans="2:4" ht="18" customHeight="1" x14ac:dyDescent="0.2">
      <c r="B52" s="1332"/>
      <c r="C52" s="1333" t="s">
        <v>547</v>
      </c>
      <c r="D52" s="1334" t="s">
        <v>591</v>
      </c>
    </row>
    <row r="53" spans="2:4" ht="18" customHeight="1" x14ac:dyDescent="0.2">
      <c r="B53" s="1332"/>
      <c r="C53" s="1333" t="s">
        <v>548</v>
      </c>
      <c r="D53" s="1334" t="s">
        <v>592</v>
      </c>
    </row>
    <row r="54" spans="2:4" ht="18" customHeight="1" x14ac:dyDescent="0.2">
      <c r="B54" s="1332"/>
      <c r="C54" s="1333" t="s">
        <v>549</v>
      </c>
      <c r="D54" s="1334" t="s">
        <v>593</v>
      </c>
    </row>
    <row r="55" spans="2:4" ht="18" customHeight="1" x14ac:dyDescent="0.2">
      <c r="B55" s="1332"/>
      <c r="C55" s="1333" t="s">
        <v>550</v>
      </c>
      <c r="D55" s="1334" t="s">
        <v>594</v>
      </c>
    </row>
    <row r="56" spans="2:4" ht="18" customHeight="1" x14ac:dyDescent="0.2">
      <c r="B56" s="1332"/>
      <c r="C56" s="1333" t="s">
        <v>551</v>
      </c>
      <c r="D56" s="1334" t="s">
        <v>595</v>
      </c>
    </row>
    <row r="57" spans="2:4" ht="18" customHeight="1" x14ac:dyDescent="0.2">
      <c r="B57" s="1332"/>
      <c r="C57" s="1333" t="s">
        <v>552</v>
      </c>
      <c r="D57" s="1334" t="s">
        <v>596</v>
      </c>
    </row>
    <row r="58" spans="2:4" ht="18" customHeight="1" x14ac:dyDescent="0.2">
      <c r="B58" s="1332"/>
      <c r="C58" s="1333" t="s">
        <v>762</v>
      </c>
      <c r="D58" s="1334" t="s">
        <v>597</v>
      </c>
    </row>
    <row r="59" spans="2:4" ht="18" customHeight="1" x14ac:dyDescent="0.2">
      <c r="B59" s="1332"/>
      <c r="C59" s="1333" t="s">
        <v>553</v>
      </c>
      <c r="D59" s="1334" t="s">
        <v>598</v>
      </c>
    </row>
    <row r="60" spans="2:4" ht="18" customHeight="1" x14ac:dyDescent="0.2">
      <c r="B60" s="1332" t="s">
        <v>623</v>
      </c>
      <c r="C60" s="1332"/>
      <c r="D60" s="1331"/>
    </row>
    <row r="61" spans="2:4" ht="18" customHeight="1" x14ac:dyDescent="0.2">
      <c r="B61" s="1332"/>
      <c r="C61" s="1333" t="s">
        <v>766</v>
      </c>
      <c r="D61" s="1334" t="s">
        <v>599</v>
      </c>
    </row>
    <row r="62" spans="2:4" ht="18" customHeight="1" x14ac:dyDescent="0.2">
      <c r="B62" s="1332"/>
      <c r="C62" s="1333" t="s">
        <v>767</v>
      </c>
      <c r="D62" s="1334" t="s">
        <v>600</v>
      </c>
    </row>
    <row r="63" spans="2:4" ht="18" customHeight="1" x14ac:dyDescent="0.2">
      <c r="B63" s="1332" t="s">
        <v>625</v>
      </c>
      <c r="C63" s="1332"/>
      <c r="D63" s="1331"/>
    </row>
    <row r="64" spans="2:4" ht="18" customHeight="1" x14ac:dyDescent="0.2">
      <c r="B64" s="1332"/>
      <c r="C64" s="1333" t="s">
        <v>554</v>
      </c>
      <c r="D64" s="1334" t="s">
        <v>601</v>
      </c>
    </row>
    <row r="65" spans="2:4" ht="18" customHeight="1" x14ac:dyDescent="0.2">
      <c r="B65" s="1332"/>
      <c r="C65" s="1333" t="s">
        <v>555</v>
      </c>
      <c r="D65" s="1334" t="s">
        <v>602</v>
      </c>
    </row>
    <row r="66" spans="2:4" ht="18" customHeight="1" x14ac:dyDescent="0.2">
      <c r="B66" s="1332" t="s">
        <v>626</v>
      </c>
      <c r="C66" s="1332"/>
      <c r="D66" s="1331"/>
    </row>
    <row r="67" spans="2:4" ht="18" customHeight="1" x14ac:dyDescent="0.2">
      <c r="B67" s="1332"/>
      <c r="C67" s="1333" t="s">
        <v>770</v>
      </c>
      <c r="D67" s="1334" t="s">
        <v>603</v>
      </c>
    </row>
    <row r="68" spans="2:4" ht="18" customHeight="1" x14ac:dyDescent="0.2">
      <c r="B68" s="1332"/>
      <c r="C68" s="1333" t="s">
        <v>556</v>
      </c>
      <c r="D68" s="1334" t="s">
        <v>604</v>
      </c>
    </row>
    <row r="69" spans="2:4" ht="18" customHeight="1" x14ac:dyDescent="0.2">
      <c r="B69" s="1332"/>
      <c r="C69" s="1333" t="s">
        <v>557</v>
      </c>
      <c r="D69" s="1334" t="s">
        <v>605</v>
      </c>
    </row>
    <row r="70" spans="2:4" ht="18" customHeight="1" x14ac:dyDescent="0.2">
      <c r="B70" s="1332"/>
      <c r="C70" s="1333" t="s">
        <v>774</v>
      </c>
      <c r="D70" s="1334" t="s">
        <v>606</v>
      </c>
    </row>
    <row r="71" spans="2:4" ht="18" customHeight="1" x14ac:dyDescent="0.2">
      <c r="B71" s="1332"/>
      <c r="C71" s="1333" t="s">
        <v>775</v>
      </c>
      <c r="D71" s="1334" t="s">
        <v>607</v>
      </c>
    </row>
    <row r="72" spans="2:4" ht="18" customHeight="1" x14ac:dyDescent="0.2">
      <c r="B72" s="1332" t="s">
        <v>627</v>
      </c>
      <c r="C72" s="1332"/>
      <c r="D72" s="1330"/>
    </row>
    <row r="73" spans="2:4" ht="18" customHeight="1" x14ac:dyDescent="0.2">
      <c r="B73" s="1332"/>
      <c r="C73" s="1333" t="s">
        <v>558</v>
      </c>
      <c r="D73" s="1334" t="s">
        <v>608</v>
      </c>
    </row>
    <row r="74" spans="2:4" ht="18" customHeight="1" x14ac:dyDescent="0.2">
      <c r="B74" s="1332"/>
      <c r="C74" s="1333" t="s">
        <v>559</v>
      </c>
      <c r="D74" s="1334" t="s">
        <v>609</v>
      </c>
    </row>
    <row r="75" spans="2:4" ht="18" customHeight="1" x14ac:dyDescent="0.2">
      <c r="B75" s="1332" t="s">
        <v>628</v>
      </c>
      <c r="C75" s="1332"/>
      <c r="D75" s="1330"/>
    </row>
    <row r="76" spans="2:4" ht="18" customHeight="1" x14ac:dyDescent="0.2">
      <c r="B76" s="1332"/>
      <c r="C76" s="1333" t="s">
        <v>560</v>
      </c>
      <c r="D76" s="1334" t="s">
        <v>610</v>
      </c>
    </row>
    <row r="77" spans="2:4" ht="18" customHeight="1" x14ac:dyDescent="0.2">
      <c r="B77" s="1332"/>
      <c r="C77" s="1333" t="s">
        <v>561</v>
      </c>
      <c r="D77" s="1334" t="s">
        <v>611</v>
      </c>
    </row>
    <row r="78" spans="2:4" ht="18" customHeight="1" x14ac:dyDescent="0.2">
      <c r="B78" s="1332"/>
      <c r="C78" s="1333" t="s">
        <v>784</v>
      </c>
      <c r="D78" s="1334" t="s">
        <v>612</v>
      </c>
    </row>
    <row r="79" spans="2:4" ht="18" customHeight="1" x14ac:dyDescent="0.2">
      <c r="B79" s="1332"/>
      <c r="C79" s="1333" t="s">
        <v>785</v>
      </c>
      <c r="D79" s="1334" t="s">
        <v>613</v>
      </c>
    </row>
    <row r="80" spans="2:4" ht="18" customHeight="1" x14ac:dyDescent="0.2">
      <c r="B80" s="1332" t="s">
        <v>629</v>
      </c>
      <c r="C80" s="1332"/>
      <c r="D80" s="1330"/>
    </row>
    <row r="81" spans="2:4" ht="18" customHeight="1" x14ac:dyDescent="0.2">
      <c r="B81" s="1332"/>
      <c r="C81" s="1333" t="s">
        <v>562</v>
      </c>
      <c r="D81" s="1334" t="s">
        <v>614</v>
      </c>
    </row>
    <row r="82" spans="2:4" ht="18" customHeight="1" x14ac:dyDescent="0.2">
      <c r="B82" s="1332"/>
      <c r="C82" s="1333" t="s">
        <v>563</v>
      </c>
      <c r="D82" s="1334" t="s">
        <v>615</v>
      </c>
    </row>
    <row r="83" spans="2:4" ht="18" customHeight="1" x14ac:dyDescent="0.2">
      <c r="B83" s="1332"/>
      <c r="C83" s="1333" t="s">
        <v>564</v>
      </c>
      <c r="D83" s="1334" t="s">
        <v>616</v>
      </c>
    </row>
    <row r="84" spans="2:4" ht="18" customHeight="1" x14ac:dyDescent="0.2">
      <c r="B84" s="1332"/>
      <c r="C84" s="1333" t="s">
        <v>565</v>
      </c>
      <c r="D84" s="1334" t="s">
        <v>617</v>
      </c>
    </row>
  </sheetData>
  <mergeCells count="1">
    <mergeCell ref="B1:D1"/>
  </mergeCells>
  <phoneticPr fontId="2"/>
  <hyperlinks>
    <hyperlink ref="C4" location="表1!A1" display="表１" xr:uid="{D5D5E82F-91DB-4309-917A-F34FA69C0399}"/>
    <hyperlink ref="C4:D4" location="表1!A1" display="表１" xr:uid="{E6A498F7-38B7-49EB-AC8A-33775FB9CD72}"/>
    <hyperlink ref="C5:D5" location="表2!A1" display="表２" xr:uid="{60331EA2-770A-4173-924E-2A26CF7A51E5}"/>
    <hyperlink ref="C6:D6" location="表3‐1!A1" display="表３－１" xr:uid="{4FB2ACF3-FB2E-4AF5-B3EF-C1FD437F24E6}"/>
    <hyperlink ref="C7:D7" location="'表3-2'!A1" display="表３－２" xr:uid="{298A9043-ED33-4E2D-9D97-A7F5B707C455}"/>
    <hyperlink ref="C8:D8" location="'表3-3'!A1" display="表３－３" xr:uid="{42C04871-94D5-44D6-BB97-A9204AA36D5D}"/>
    <hyperlink ref="C9:D9" location="表4!A1" display="表４" xr:uid="{68A1CF29-5F36-437C-B315-609A05FC69E8}"/>
    <hyperlink ref="C10:D10" location="'表5-1'!A1" display="表５－１" xr:uid="{A130E636-CDF6-483C-A26D-04C9B873AFF0}"/>
    <hyperlink ref="C11:D11" location="'表5-2'!A1" display="表５－２" xr:uid="{1B4AF3BA-4D02-4851-9AC0-FF2B6992FF17}"/>
    <hyperlink ref="C12:D12" location="'表5-3'!A1" display="表５－３" xr:uid="{769C8E5D-E05C-49DD-A619-0E58453DC253}"/>
    <hyperlink ref="C14:D14" location="表6!A1" display="表６" xr:uid="{41CEAEA1-0DF6-4108-9D89-3783877DA394}"/>
    <hyperlink ref="C16:D16" location="表7!A1" display="表７" xr:uid="{E37EB5DC-4664-4FD8-8929-959527EA5E86}"/>
    <hyperlink ref="C17:D17" location="表8!A1" display="表８" xr:uid="{26B15840-0B06-4279-9E35-E4ABAC1AE755}"/>
    <hyperlink ref="C18:D18" location="表9!A1" display="表９" xr:uid="{681CB564-3288-4089-8DE0-8FF6386EA6A0}"/>
    <hyperlink ref="C19:D19" location="表10!Print_Area" display="表１０" xr:uid="{9C7987F7-1B95-4D79-847C-A1C122406316}"/>
    <hyperlink ref="C20:D20" location="表11!Print_Area" display="表１１" xr:uid="{4FED33A2-94B1-457B-BC7F-759224283269}"/>
    <hyperlink ref="C22:D22" location="表12!A1" display="表１２" xr:uid="{6F110416-E0CB-4DB4-B164-F12B2FA44363}"/>
    <hyperlink ref="C24:D24" location="表13!A1" display="表１３－１" xr:uid="{015E918B-A33F-4733-A190-23EF49091DBF}"/>
    <hyperlink ref="C25:D25" location="表13!A1" display="表１３－２" xr:uid="{BC43BBFE-C8F2-4893-894A-57E2B54B518F}"/>
    <hyperlink ref="C26:D26" location="表14!A1" display="表１４" xr:uid="{6B7B5444-A3D8-4621-AC78-2EF1D0B63294}"/>
    <hyperlink ref="C27:D27" location="'表15-1'!A1" display="表１５－１" xr:uid="{96D81E04-1562-4D2D-8500-E2F5D53FA130}"/>
    <hyperlink ref="C28:D28" location="'表15-2'!A1" display="表１５－２" xr:uid="{C09BBBFA-B277-4183-8E59-79F1D40147D8}"/>
    <hyperlink ref="C29:D29" location="'表15-3'!A1" display="表１５－３" xr:uid="{A0FD451D-745D-4858-9A82-BC0DAE727C28}"/>
    <hyperlink ref="C30:D30" location="'表16-1'!A1" display="表１６－１" xr:uid="{A786713B-3305-48A8-A35F-C9F154A4D37A}"/>
    <hyperlink ref="C31:D31" location="'表16-2'!A1" display="表１６－２" xr:uid="{30C1C7FE-CC18-43AF-B1A1-81E61C62E55A}"/>
    <hyperlink ref="C32:D32" location="表17!A1" display="表１７" xr:uid="{3DCC885A-BA7D-4DAE-AF0C-32B6B3AC6F7A}"/>
    <hyperlink ref="C33:D33" location="'表18-1'!A1" display="表１８－１" xr:uid="{CDF9E04F-FB6B-48D6-B4DB-502B333C94F0}"/>
    <hyperlink ref="C34:D34" location="'表18-2'!A1" display="表１８－２" xr:uid="{192AFACA-E3EC-4450-83C7-813F887DCF67}"/>
    <hyperlink ref="C35:D36" location="表20!A1" display="表２０－１" xr:uid="{90207398-4E1A-41A9-B276-CD38C317E113}"/>
    <hyperlink ref="C37:D37" location="表20!A1" display="表２０" xr:uid="{9DD98B28-E035-43B7-9E90-9BBB859EC88C}"/>
    <hyperlink ref="C38:D38" location="'表21-1'!A1" display="表２１－１" xr:uid="{CED7EEB2-DC0B-4C69-803E-4C7194F11F7A}"/>
    <hyperlink ref="C39:D39" location="'表21-2'!A1" display="表２１－２" xr:uid="{FF8DCD3A-C2BB-4CFC-B1B0-1CAF944490B0}"/>
    <hyperlink ref="C40:D40" location="'表21-3'!A1" display="表２１－３" xr:uid="{30B9D851-CA0E-4D2D-8D1E-70889E3C4444}"/>
    <hyperlink ref="C42:D42" location="表22!A1" display="表２２" xr:uid="{E674B64D-EBF5-43F9-8C35-5B995C7D92B1}"/>
    <hyperlink ref="C43:D43" location="表23!A1" display="表２３－１" xr:uid="{D1BB1DE4-FC29-40F5-8F68-A8BF6937DE85}"/>
    <hyperlink ref="C44:D50" location="表24!A1" display="表２４－２" xr:uid="{8558383B-9371-423E-ADF3-0AB312D0A616}"/>
    <hyperlink ref="C51:D51" location="'表24-1'!A1" display="表２４－１" xr:uid="{F76B590F-8505-476D-9738-F48F53149FE8}"/>
    <hyperlink ref="C52:D52" location="'表24-2'!A1" display="表２４－２" xr:uid="{651A1A31-2394-42BB-938D-4456BD7F2C6D}"/>
    <hyperlink ref="C53:D53" location="'表24-3'!Print_Area" display="表２４－３" xr:uid="{C8051116-DE43-41C8-931E-7C4FB05D50A9}"/>
    <hyperlink ref="C54:D54" location="'表24-4'!A1" display="表２４－４" xr:uid="{CF710315-452E-48BA-A3E6-A299E75ECEF5}"/>
    <hyperlink ref="C55:D55" location="'表24-5'!A1" display="表２４－５" xr:uid="{FDB14A97-5961-4748-8BFB-6E48C2684DC4}"/>
    <hyperlink ref="C56:D56" location="'表24-6'!A1" display="表２４－６" xr:uid="{FD1DF09C-3D61-44CB-AD6C-1BFFC2064DD9}"/>
    <hyperlink ref="C57:D57" location="'表24-7'!A1" display="表２４－７" xr:uid="{755CE8C9-AD82-4B51-9802-62962C662768}"/>
    <hyperlink ref="C58:D58" location="表25!A1" display="表２５" xr:uid="{9977D9B6-ABFB-4244-9D21-1CD1687C1AEC}"/>
    <hyperlink ref="C59:D59" location="表26!A1" display="表２６" xr:uid="{37FC79C1-D8BE-4741-9888-8FB403D8184F}"/>
    <hyperlink ref="C61:D61" location="'表27-1'!A1" display="表２７－１" xr:uid="{14F7ECF6-C9DD-4C98-A769-7A3764D83787}"/>
    <hyperlink ref="C62:D62" location="'表27-2'!A1" display="表２７－２" xr:uid="{78D0A80F-08C1-4846-97C3-E517EC643454}"/>
    <hyperlink ref="C64:D64" location="'表28-1'!A1" display="表２８－１" xr:uid="{8717933F-E83A-4E6C-B0E1-09C80F2EFE72}"/>
    <hyperlink ref="C65:D65" location="'表28-2'!A1" display="表２８－２" xr:uid="{12FEB0BF-22F0-4E6A-A50E-0BB0CD2806D9}"/>
    <hyperlink ref="C67:D67" location="表29!A1" display="表２９" xr:uid="{9C819B2B-9C95-4C21-B06B-39EE238057DD}"/>
    <hyperlink ref="C68:D68" location="'表30-1'!A1" display="表３０－１" xr:uid="{991C0915-5FA8-462F-96B7-5F86C3DEEB1D}"/>
    <hyperlink ref="C69:D69" location="'表30-2'!A1" display="表３０－２" xr:uid="{A994543B-7DF5-47E7-888D-90B6DD05D0CF}"/>
    <hyperlink ref="C70:D70" location="'表31-1'!A1" display="表３１－１" xr:uid="{821B1E6D-10EF-4CE9-BBDB-094AFE8C89D5}"/>
    <hyperlink ref="C71:D71" location="'表31-2'!A1" display="表３１－２" xr:uid="{7FCA8EF3-8604-4D4F-87A6-9F600FA1C5B8}"/>
    <hyperlink ref="C73:D73" location="'表32-1'!A1" display="表３２－１" xr:uid="{0772200C-51E6-4237-82DB-0D17AC4B32CE}"/>
    <hyperlink ref="C74:D74" location="'表32-2'!A1" display="表３２－２" xr:uid="{C0C57B3C-0779-4004-AAE7-901588663D23}"/>
    <hyperlink ref="C76:D76" location="'表33-1'!A1" display="表３３－１" xr:uid="{205DC46B-B819-4782-8D35-203468C2AD24}"/>
    <hyperlink ref="C77:D77" location="'表33-2'!A1" display="表３３－２" xr:uid="{6D7BA850-C86E-4841-890C-5E69917D2637}"/>
    <hyperlink ref="C78:D78" location="'表33-3'!A1" display="表３３－３" xr:uid="{B9221BA4-A449-4657-BD58-5CC4B101F98D}"/>
    <hyperlink ref="C79:D79" location="'表33-4'!A1" display="表３３－４" xr:uid="{5AAA12B7-9D19-4316-866B-A5C18E732E77}"/>
    <hyperlink ref="C81:D81" location="'表34-1'!A1" display="表３４－１" xr:uid="{F965825F-9BC8-4246-A123-FFF22F80DEAB}"/>
    <hyperlink ref="C82:D82" location="'表34-2'!A1" display="表３４－２" xr:uid="{93390A7E-7846-48AE-A6B8-C154BBF82D70}"/>
    <hyperlink ref="C83:D83" location="'表35-1'!A1" display="表３５－１" xr:uid="{DD9242D2-33E1-4B57-AAA7-73113CF36676}"/>
    <hyperlink ref="C84:D84" location="'表35-2'!A1" display="表３５－２" xr:uid="{2C96B02C-5D46-4BF5-B65A-B2E29EA23675}"/>
    <hyperlink ref="C22" location="表12!Print_Area" display="表１２" xr:uid="{D36802D9-2ADA-4591-9EC0-6232EDD89570}"/>
    <hyperlink ref="C24" location="表13!A1" display="表１３－１" xr:uid="{2398766E-C9F8-43E3-908D-DEA2D303F488}"/>
    <hyperlink ref="C25" location="表13!A1" display="表１３－２" xr:uid="{D79553C3-5462-4485-82F3-667D35D82B02}"/>
    <hyperlink ref="C26" location="表14!A1" display="表１４" xr:uid="{755E3186-A990-43D1-A7B0-FF7D88A2DE2B}"/>
    <hyperlink ref="C27" location="'表15-1'!A1" display="表１５－１" xr:uid="{CE9298ED-7185-4457-9901-E3CFF26CD642}"/>
    <hyperlink ref="C28" location="'表15-2'!A1" display="表１５－２" xr:uid="{8BF75078-AF83-4955-A8F9-685E95298352}"/>
    <hyperlink ref="C29" location="'表15-3'!A1" display="表１５－３" xr:uid="{D829B22F-D64A-4A72-BB35-0361C030C316}"/>
    <hyperlink ref="C30" location="'表16-1'!A1" display="表１６－１" xr:uid="{2554F6C9-3174-4054-A81F-F0DEA4A9411F}"/>
    <hyperlink ref="C31" location="'表16-2'!A1" display="表１６－２" xr:uid="{7ACE42BC-2264-4500-83E0-9A27CBA1916C}"/>
    <hyperlink ref="C35:D35" location="表19!A1" display="表１９－１" xr:uid="{D0C02466-38A1-4128-B45F-3B9179B8FB89}"/>
    <hyperlink ref="C36:D36" location="表19!A1" display="表１９－２" xr:uid="{164E9FA2-A815-4073-8112-2916E5D34FCA}"/>
    <hyperlink ref="C44:D44" location="表23!A60" display="表２３－２" xr:uid="{7B58D97E-831C-4078-B65E-182BDED8FBB1}"/>
    <hyperlink ref="C45:D45" location="表23!A118" display="表２３－３" xr:uid="{E554F7FE-5A36-4735-BD27-A9811FEB2725}"/>
    <hyperlink ref="C46:D46" location="表23!A176" display="表２３－４" xr:uid="{35E57BEE-9C60-4A3C-99ED-8A2F6177F570}"/>
    <hyperlink ref="C47:D47" location="表23!A234" display="表２３－５" xr:uid="{0985CFFC-FF04-4E82-A1C4-EB1BB3CE7BA5}"/>
    <hyperlink ref="C48:D48" location="表23!A292" display="表２３－６" xr:uid="{F357675C-20F7-48A4-8487-07869489A3C3}"/>
    <hyperlink ref="C49:D49" location="表23!A350" display="表２３－７" xr:uid="{7D932565-0C7B-46CC-B842-FD40A2177019}"/>
    <hyperlink ref="C50:D50" location="表23!A408" display="表２３－８" xr:uid="{8AE86FEA-0F69-4AA8-AA8A-126BDE80FDB9}"/>
  </hyperlinks>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2:X54"/>
  <sheetViews>
    <sheetView view="pageBreakPreview" zoomScaleNormal="87" zoomScaleSheetLayoutView="100" workbookViewId="0"/>
  </sheetViews>
  <sheetFormatPr defaultColWidth="9" defaultRowHeight="13.2" x14ac:dyDescent="0.2"/>
  <cols>
    <col min="3" max="3" width="19.6640625" customWidth="1"/>
    <col min="4" max="6" width="26.33203125" customWidth="1"/>
  </cols>
  <sheetData>
    <row r="2" spans="1:24" ht="14.4" x14ac:dyDescent="0.2">
      <c r="B2" s="26" t="s">
        <v>120</v>
      </c>
    </row>
    <row r="4" spans="1:24" s="1" customFormat="1" x14ac:dyDescent="0.2">
      <c r="A4" s="19"/>
      <c r="E4" s="43" t="s">
        <v>121</v>
      </c>
    </row>
    <row r="5" spans="1:24" s="1" customFormat="1" x14ac:dyDescent="0.2">
      <c r="A5" s="19"/>
      <c r="E5" s="43" t="s">
        <v>122</v>
      </c>
    </row>
    <row r="6" spans="1:24" s="1" customFormat="1" ht="6.75" customHeight="1" x14ac:dyDescent="0.2">
      <c r="A6" s="19"/>
    </row>
    <row r="7" spans="1:24" s="1" customFormat="1" ht="15" thickBot="1" x14ac:dyDescent="0.25">
      <c r="A7" s="19"/>
      <c r="B7" s="26"/>
      <c r="E7" s="2"/>
      <c r="F7" s="2" t="s">
        <v>89</v>
      </c>
    </row>
    <row r="8" spans="1:24" s="1" customFormat="1" ht="15" customHeight="1" x14ac:dyDescent="0.2">
      <c r="A8" s="19"/>
      <c r="B8" s="1521"/>
      <c r="C8" s="1521"/>
      <c r="D8" s="1502" t="s">
        <v>117</v>
      </c>
      <c r="E8" s="1527" t="s">
        <v>123</v>
      </c>
      <c r="F8" s="301"/>
    </row>
    <row r="9" spans="1:24" s="1" customFormat="1" ht="15" customHeight="1" x14ac:dyDescent="0.2">
      <c r="A9" s="19"/>
      <c r="B9" s="1521"/>
      <c r="C9" s="1521"/>
      <c r="D9" s="1525"/>
      <c r="E9" s="1528"/>
      <c r="F9" s="1502" t="s">
        <v>124</v>
      </c>
    </row>
    <row r="10" spans="1:24" s="1" customFormat="1" ht="10.5" customHeight="1" x14ac:dyDescent="0.2">
      <c r="A10" s="19"/>
      <c r="B10" s="1521"/>
      <c r="C10" s="1521"/>
      <c r="D10" s="1525"/>
      <c r="E10" s="1528"/>
      <c r="F10" s="1503"/>
    </row>
    <row r="11" spans="1:24" s="1" customFormat="1" ht="44.25" customHeight="1" x14ac:dyDescent="0.2">
      <c r="A11" s="19"/>
      <c r="B11" s="1521"/>
      <c r="C11" s="1521"/>
      <c r="D11" s="1526"/>
      <c r="E11" s="1529"/>
      <c r="F11" s="1504"/>
      <c r="X11" s="1" t="s">
        <v>95</v>
      </c>
    </row>
    <row r="12" spans="1:24" s="1" customFormat="1" ht="20.25" customHeight="1" x14ac:dyDescent="0.2">
      <c r="A12" s="19"/>
      <c r="B12" s="1505" t="s">
        <v>96</v>
      </c>
      <c r="C12" s="1530"/>
      <c r="D12" s="494">
        <v>432</v>
      </c>
      <c r="E12" s="312">
        <v>4864</v>
      </c>
      <c r="F12" s="506">
        <v>1528</v>
      </c>
    </row>
    <row r="13" spans="1:24" s="1" customFormat="1" ht="20.25" customHeight="1" thickBot="1" x14ac:dyDescent="0.25">
      <c r="A13" s="19"/>
      <c r="B13" s="1507"/>
      <c r="C13" s="1531"/>
      <c r="D13" s="495"/>
      <c r="E13" s="478"/>
      <c r="F13" s="480">
        <v>0.31414473684210525</v>
      </c>
    </row>
    <row r="14" spans="1:24" s="1" customFormat="1" ht="20.25" customHeight="1" thickTop="1" x14ac:dyDescent="0.2">
      <c r="A14" s="19"/>
      <c r="B14" s="1404" t="s">
        <v>97</v>
      </c>
      <c r="C14" s="1511" t="s">
        <v>98</v>
      </c>
      <c r="D14" s="483">
        <v>48</v>
      </c>
      <c r="E14" s="311">
        <v>121</v>
      </c>
      <c r="F14" s="139">
        <v>12</v>
      </c>
    </row>
    <row r="15" spans="1:24" s="1" customFormat="1" ht="20.25" customHeight="1" x14ac:dyDescent="0.2">
      <c r="A15" s="19"/>
      <c r="B15" s="1405"/>
      <c r="C15" s="1409"/>
      <c r="D15" s="496"/>
      <c r="E15" s="497"/>
      <c r="F15" s="498">
        <v>9.9173553719008267E-2</v>
      </c>
    </row>
    <row r="16" spans="1:24" s="1" customFormat="1" ht="20.25" customHeight="1" x14ac:dyDescent="0.2">
      <c r="A16" s="19"/>
      <c r="B16" s="1405"/>
      <c r="C16" s="1408" t="s">
        <v>99</v>
      </c>
      <c r="D16" s="476">
        <v>72</v>
      </c>
      <c r="E16" s="312">
        <v>1009</v>
      </c>
      <c r="F16" s="141">
        <v>111</v>
      </c>
    </row>
    <row r="17" spans="1:6" s="1" customFormat="1" ht="20.25" customHeight="1" x14ac:dyDescent="0.2">
      <c r="A17" s="19"/>
      <c r="B17" s="1405"/>
      <c r="C17" s="1409"/>
      <c r="D17" s="499"/>
      <c r="E17" s="500"/>
      <c r="F17" s="501">
        <v>0.11000991080277503</v>
      </c>
    </row>
    <row r="18" spans="1:6" s="1" customFormat="1" ht="20.25" customHeight="1" x14ac:dyDescent="0.2">
      <c r="A18" s="19"/>
      <c r="B18" s="1405"/>
      <c r="C18" s="1523" t="s">
        <v>100</v>
      </c>
      <c r="D18" s="476">
        <v>24</v>
      </c>
      <c r="E18" s="312">
        <v>452</v>
      </c>
      <c r="F18" s="141">
        <v>11</v>
      </c>
    </row>
    <row r="19" spans="1:6" s="1" customFormat="1" ht="20.25" customHeight="1" x14ac:dyDescent="0.2">
      <c r="A19" s="19"/>
      <c r="B19" s="1405"/>
      <c r="C19" s="1494"/>
      <c r="D19" s="499"/>
      <c r="E19" s="500"/>
      <c r="F19" s="501">
        <v>2.4336283185840708E-2</v>
      </c>
    </row>
    <row r="20" spans="1:6" s="1" customFormat="1" ht="20.25" customHeight="1" x14ac:dyDescent="0.2">
      <c r="A20" s="19"/>
      <c r="B20" s="1405"/>
      <c r="C20" s="1408" t="s">
        <v>101</v>
      </c>
      <c r="D20" s="476">
        <v>102</v>
      </c>
      <c r="E20" s="312">
        <v>331</v>
      </c>
      <c r="F20" s="141">
        <v>109</v>
      </c>
    </row>
    <row r="21" spans="1:6" s="1" customFormat="1" ht="20.25" customHeight="1" x14ac:dyDescent="0.2">
      <c r="A21" s="19"/>
      <c r="B21" s="1405"/>
      <c r="C21" s="1409"/>
      <c r="D21" s="499"/>
      <c r="E21" s="500"/>
      <c r="F21" s="501">
        <v>0.32930513595166161</v>
      </c>
    </row>
    <row r="22" spans="1:6" s="1" customFormat="1" ht="20.25" customHeight="1" x14ac:dyDescent="0.2">
      <c r="A22" s="19"/>
      <c r="B22" s="1405"/>
      <c r="C22" s="1408" t="s">
        <v>102</v>
      </c>
      <c r="D22" s="476">
        <v>15</v>
      </c>
      <c r="E22" s="312">
        <v>411</v>
      </c>
      <c r="F22" s="141">
        <v>117</v>
      </c>
    </row>
    <row r="23" spans="1:6" s="1" customFormat="1" ht="20.25" customHeight="1" x14ac:dyDescent="0.2">
      <c r="A23" s="19"/>
      <c r="B23" s="1405"/>
      <c r="C23" s="1409"/>
      <c r="D23" s="499"/>
      <c r="E23" s="500"/>
      <c r="F23" s="501">
        <v>0.28467153284671531</v>
      </c>
    </row>
    <row r="24" spans="1:6" s="1" customFormat="1" ht="20.25" customHeight="1" x14ac:dyDescent="0.2">
      <c r="A24" s="19"/>
      <c r="B24" s="1405"/>
      <c r="C24" s="1408" t="s">
        <v>103</v>
      </c>
      <c r="D24" s="476">
        <v>171</v>
      </c>
      <c r="E24" s="312">
        <v>2540</v>
      </c>
      <c r="F24" s="141">
        <v>1168</v>
      </c>
    </row>
    <row r="25" spans="1:6" s="1" customFormat="1" ht="20.25" customHeight="1" thickBot="1" x14ac:dyDescent="0.25">
      <c r="A25" s="19"/>
      <c r="B25" s="1405"/>
      <c r="C25" s="1409"/>
      <c r="D25" s="496"/>
      <c r="E25" s="497"/>
      <c r="F25" s="498">
        <v>0.45984251968503936</v>
      </c>
    </row>
    <row r="26" spans="1:6" s="1" customFormat="1" ht="20.25" customHeight="1" thickTop="1" x14ac:dyDescent="0.2">
      <c r="A26" s="19"/>
      <c r="B26" s="1404" t="s">
        <v>104</v>
      </c>
      <c r="C26" s="1511" t="s">
        <v>105</v>
      </c>
      <c r="D26" s="483">
        <v>100</v>
      </c>
      <c r="E26" s="311">
        <v>64</v>
      </c>
      <c r="F26" s="139">
        <v>29</v>
      </c>
    </row>
    <row r="27" spans="1:6" s="1" customFormat="1" ht="20.25" customHeight="1" x14ac:dyDescent="0.2">
      <c r="A27" s="19"/>
      <c r="B27" s="1405"/>
      <c r="C27" s="1409"/>
      <c r="D27" s="499"/>
      <c r="E27" s="500"/>
      <c r="F27" s="501">
        <v>0.453125</v>
      </c>
    </row>
    <row r="28" spans="1:6" s="1" customFormat="1" ht="20.25" customHeight="1" x14ac:dyDescent="0.2">
      <c r="A28" s="19"/>
      <c r="B28" s="1405"/>
      <c r="C28" s="1408" t="s">
        <v>106</v>
      </c>
      <c r="D28" s="487">
        <v>177</v>
      </c>
      <c r="E28" s="313">
        <v>291</v>
      </c>
      <c r="F28" s="140">
        <v>124</v>
      </c>
    </row>
    <row r="29" spans="1:6" s="1" customFormat="1" ht="20.25" customHeight="1" x14ac:dyDescent="0.2">
      <c r="A29" s="19"/>
      <c r="B29" s="1405"/>
      <c r="C29" s="1409"/>
      <c r="D29" s="499"/>
      <c r="E29" s="478"/>
      <c r="F29" s="480">
        <v>0.42611683848797249</v>
      </c>
    </row>
    <row r="30" spans="1:6" s="1" customFormat="1" ht="20.25" customHeight="1" x14ac:dyDescent="0.2">
      <c r="A30" s="19"/>
      <c r="B30" s="1405"/>
      <c r="C30" s="1408" t="s">
        <v>107</v>
      </c>
      <c r="D30" s="496">
        <v>54</v>
      </c>
      <c r="E30" s="312">
        <v>155</v>
      </c>
      <c r="F30" s="141">
        <v>77</v>
      </c>
    </row>
    <row r="31" spans="1:6" s="1" customFormat="1" ht="20.25" customHeight="1" x14ac:dyDescent="0.2">
      <c r="A31" s="19"/>
      <c r="B31" s="1405"/>
      <c r="C31" s="1409"/>
      <c r="D31" s="499"/>
      <c r="E31" s="478"/>
      <c r="F31" s="480">
        <v>0.49677419354838709</v>
      </c>
    </row>
    <row r="32" spans="1:6" s="1" customFormat="1" ht="20.25" customHeight="1" x14ac:dyDescent="0.2">
      <c r="A32" s="19"/>
      <c r="B32" s="1405"/>
      <c r="C32" s="1408" t="s">
        <v>108</v>
      </c>
      <c r="D32" s="496">
        <v>36</v>
      </c>
      <c r="E32" s="312">
        <v>297</v>
      </c>
      <c r="F32" s="141">
        <v>156</v>
      </c>
    </row>
    <row r="33" spans="1:6" s="1" customFormat="1" ht="20.25" customHeight="1" x14ac:dyDescent="0.2">
      <c r="A33" s="19"/>
      <c r="B33" s="1405"/>
      <c r="C33" s="1409"/>
      <c r="D33" s="499"/>
      <c r="E33" s="478"/>
      <c r="F33" s="480">
        <v>0.5252525252525253</v>
      </c>
    </row>
    <row r="34" spans="1:6" s="1" customFormat="1" ht="20.25" customHeight="1" x14ac:dyDescent="0.2">
      <c r="A34" s="19"/>
      <c r="B34" s="1405"/>
      <c r="C34" s="1408" t="s">
        <v>109</v>
      </c>
      <c r="D34" s="496">
        <v>28</v>
      </c>
      <c r="E34" s="312">
        <v>487</v>
      </c>
      <c r="F34" s="141">
        <v>188</v>
      </c>
    </row>
    <row r="35" spans="1:6" s="1" customFormat="1" ht="20.25" customHeight="1" x14ac:dyDescent="0.2">
      <c r="A35" s="19"/>
      <c r="B35" s="1405"/>
      <c r="C35" s="1409"/>
      <c r="D35" s="499"/>
      <c r="E35" s="478"/>
      <c r="F35" s="480">
        <v>0.38603696098562629</v>
      </c>
    </row>
    <row r="36" spans="1:6" s="1" customFormat="1" ht="20.25" customHeight="1" x14ac:dyDescent="0.2">
      <c r="A36" s="19"/>
      <c r="B36" s="1405"/>
      <c r="C36" s="1408" t="s">
        <v>110</v>
      </c>
      <c r="D36" s="487">
        <v>37</v>
      </c>
      <c r="E36" s="312">
        <v>3570</v>
      </c>
      <c r="F36" s="141">
        <v>954</v>
      </c>
    </row>
    <row r="37" spans="1:6" s="1" customFormat="1" ht="20.25" customHeight="1" thickBot="1" x14ac:dyDescent="0.25">
      <c r="A37" s="19"/>
      <c r="B37" s="1405"/>
      <c r="C37" s="1409"/>
      <c r="D37" s="496"/>
      <c r="E37" s="497"/>
      <c r="F37" s="498">
        <v>0.26722689075630252</v>
      </c>
    </row>
    <row r="38" spans="1:6" s="1" customFormat="1" ht="20.25" customHeight="1" thickTop="1" x14ac:dyDescent="0.2">
      <c r="A38" s="19"/>
      <c r="B38" s="1405"/>
      <c r="C38" s="308" t="s">
        <v>111</v>
      </c>
      <c r="D38" s="309">
        <v>295</v>
      </c>
      <c r="E38" s="502">
        <v>1230</v>
      </c>
      <c r="F38" s="338">
        <v>545</v>
      </c>
    </row>
    <row r="39" spans="1:6" s="1" customFormat="1" ht="20.25" customHeight="1" x14ac:dyDescent="0.2">
      <c r="A39" s="19"/>
      <c r="B39" s="1405"/>
      <c r="C39" s="21" t="s">
        <v>112</v>
      </c>
      <c r="D39" s="499"/>
      <c r="E39" s="500"/>
      <c r="F39" s="501">
        <v>0.44308943089430897</v>
      </c>
    </row>
    <row r="40" spans="1:6" s="1" customFormat="1" ht="20.25" customHeight="1" x14ac:dyDescent="0.2">
      <c r="A40" s="19"/>
      <c r="B40" s="1405"/>
      <c r="C40" s="306" t="s">
        <v>111</v>
      </c>
      <c r="D40" s="310">
        <v>155</v>
      </c>
      <c r="E40" s="503">
        <v>4509</v>
      </c>
      <c r="F40" s="1063">
        <v>1375</v>
      </c>
    </row>
    <row r="41" spans="1:6" s="1" customFormat="1" ht="20.25" customHeight="1" thickBot="1" x14ac:dyDescent="0.25">
      <c r="A41" s="19"/>
      <c r="B41" s="1411"/>
      <c r="C41" s="21" t="s">
        <v>113</v>
      </c>
      <c r="D41" s="499"/>
      <c r="E41" s="504"/>
      <c r="F41" s="505">
        <v>0.30494566422710134</v>
      </c>
    </row>
    <row r="42" spans="1:6" s="1" customFormat="1" x14ac:dyDescent="0.2">
      <c r="A42" s="19"/>
      <c r="B42" s="22"/>
      <c r="C42" s="27"/>
      <c r="D42" s="23"/>
      <c r="E42" s="303"/>
    </row>
    <row r="43" spans="1:6" s="363" customFormat="1" x14ac:dyDescent="0.2">
      <c r="A43" s="362"/>
    </row>
    <row r="44" spans="1:6" s="1" customFormat="1" x14ac:dyDescent="0.2">
      <c r="A44" s="19"/>
      <c r="B44" s="45"/>
      <c r="E44" s="94"/>
      <c r="F44" s="94"/>
    </row>
    <row r="45" spans="1:6" s="1" customFormat="1" x14ac:dyDescent="0.2">
      <c r="A45" s="19"/>
      <c r="B45" s="45"/>
      <c r="E45" s="94"/>
      <c r="F45" s="94"/>
    </row>
    <row r="46" spans="1:6" s="1" customFormat="1" x14ac:dyDescent="0.2">
      <c r="A46" s="19"/>
      <c r="B46" s="45"/>
      <c r="D46" s="7"/>
      <c r="E46" s="7"/>
      <c r="F46" s="7"/>
    </row>
    <row r="47" spans="1:6" s="1" customFormat="1" x14ac:dyDescent="0.2">
      <c r="A47" s="19"/>
      <c r="B47" s="45"/>
      <c r="D47" s="7"/>
      <c r="E47" s="7"/>
      <c r="F47" s="7"/>
    </row>
    <row r="48" spans="1:6" s="1" customFormat="1" x14ac:dyDescent="0.2">
      <c r="A48" s="19"/>
      <c r="B48" s="19"/>
      <c r="E48" s="94"/>
      <c r="F48" s="94"/>
    </row>
    <row r="49" spans="1:6" s="357" customFormat="1" x14ac:dyDescent="0.2">
      <c r="A49" s="360"/>
      <c r="B49" s="360"/>
      <c r="C49" s="360"/>
      <c r="D49" s="360"/>
      <c r="E49" s="360"/>
      <c r="F49" s="360"/>
    </row>
    <row r="50" spans="1:6" s="357" customFormat="1" x14ac:dyDescent="0.2">
      <c r="A50" s="360"/>
      <c r="B50" s="360"/>
      <c r="C50" s="360"/>
      <c r="D50" s="360"/>
      <c r="E50" s="360"/>
      <c r="F50" s="360"/>
    </row>
    <row r="51" spans="1:6" s="1" customFormat="1" x14ac:dyDescent="0.2">
      <c r="A51" s="19"/>
      <c r="B51" s="19"/>
      <c r="C51" s="19"/>
      <c r="D51" s="19"/>
      <c r="E51" s="19"/>
      <c r="F51" s="19"/>
    </row>
    <row r="52" spans="1:6" s="1" customFormat="1" x14ac:dyDescent="0.2">
      <c r="A52" s="19"/>
      <c r="B52" s="19"/>
      <c r="C52" s="19"/>
      <c r="D52" s="366"/>
      <c r="E52" s="366"/>
      <c r="F52" s="366"/>
    </row>
    <row r="53" spans="1:6" s="1" customFormat="1" x14ac:dyDescent="0.2">
      <c r="A53" s="19"/>
      <c r="B53" s="19"/>
      <c r="C53" s="19"/>
      <c r="D53" s="366"/>
      <c r="E53" s="366"/>
      <c r="F53" s="366"/>
    </row>
    <row r="54" spans="1:6" s="1" customFormat="1" x14ac:dyDescent="0.2">
      <c r="A54" s="19"/>
      <c r="B54" s="19"/>
      <c r="C54" s="19"/>
      <c r="D54" s="19"/>
    </row>
  </sheetData>
  <mergeCells count="19">
    <mergeCell ref="C22:C23"/>
    <mergeCell ref="C24:C25"/>
    <mergeCell ref="B26:B41"/>
    <mergeCell ref="C26:C27"/>
    <mergeCell ref="C28:C29"/>
    <mergeCell ref="C30:C31"/>
    <mergeCell ref="C32:C33"/>
    <mergeCell ref="C34:C35"/>
    <mergeCell ref="C36:C37"/>
    <mergeCell ref="B14:B25"/>
    <mergeCell ref="C14:C15"/>
    <mergeCell ref="C16:C17"/>
    <mergeCell ref="C18:C19"/>
    <mergeCell ref="C20:C21"/>
    <mergeCell ref="B8:C11"/>
    <mergeCell ref="D8:D11"/>
    <mergeCell ref="E8:E11"/>
    <mergeCell ref="F9:F11"/>
    <mergeCell ref="B12:C13"/>
  </mergeCells>
  <phoneticPr fontId="2"/>
  <pageMargins left="0.92" right="0.53" top="0.39" bottom="0.75"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B2:F24"/>
  <sheetViews>
    <sheetView view="pageBreakPreview" zoomScaleNormal="100" zoomScaleSheetLayoutView="100" workbookViewId="0"/>
  </sheetViews>
  <sheetFormatPr defaultColWidth="9" defaultRowHeight="13.2" x14ac:dyDescent="0.2"/>
  <cols>
    <col min="2" max="2" width="7.33203125" customWidth="1"/>
    <col min="3" max="3" width="18.21875" customWidth="1"/>
    <col min="4" max="4" width="23.6640625" customWidth="1"/>
    <col min="5" max="6" width="23.6640625" style="453" customWidth="1"/>
  </cols>
  <sheetData>
    <row r="2" spans="2:6" ht="14.4" x14ac:dyDescent="0.2">
      <c r="B2" s="26" t="s">
        <v>125</v>
      </c>
    </row>
    <row r="4" spans="2:6" ht="13.8" thickBot="1" x14ac:dyDescent="0.25">
      <c r="B4" s="1" t="s">
        <v>126</v>
      </c>
      <c r="C4" s="1"/>
      <c r="D4" s="1"/>
      <c r="E4" s="454"/>
      <c r="F4" s="454" t="s">
        <v>127</v>
      </c>
    </row>
    <row r="5" spans="2:6" ht="42" customHeight="1" x14ac:dyDescent="0.2">
      <c r="B5" s="1521"/>
      <c r="C5" s="1521"/>
      <c r="D5" s="343" t="s">
        <v>117</v>
      </c>
      <c r="E5" s="455" t="s">
        <v>128</v>
      </c>
      <c r="F5" s="456" t="s">
        <v>129</v>
      </c>
    </row>
    <row r="6" spans="2:6" ht="42" customHeight="1" thickBot="1" x14ac:dyDescent="0.25">
      <c r="B6" s="1416" t="s">
        <v>96</v>
      </c>
      <c r="C6" s="1416"/>
      <c r="D6" s="518">
        <v>432</v>
      </c>
      <c r="E6" s="507">
        <v>13.52</v>
      </c>
      <c r="F6" s="508">
        <v>12.034000000000001</v>
      </c>
    </row>
    <row r="7" spans="2:6" ht="42" customHeight="1" thickTop="1" x14ac:dyDescent="0.2">
      <c r="B7" s="1404" t="s">
        <v>130</v>
      </c>
      <c r="C7" s="509" t="s">
        <v>98</v>
      </c>
      <c r="D7" s="510">
        <v>48</v>
      </c>
      <c r="E7" s="511">
        <v>15.03</v>
      </c>
      <c r="F7" s="512">
        <v>12.317</v>
      </c>
    </row>
    <row r="8" spans="2:6" ht="42" customHeight="1" x14ac:dyDescent="0.2">
      <c r="B8" s="1405"/>
      <c r="C8" s="513" t="s">
        <v>99</v>
      </c>
      <c r="D8" s="514">
        <v>72</v>
      </c>
      <c r="E8" s="515">
        <v>14.455</v>
      </c>
      <c r="F8" s="516">
        <v>11.718999999999999</v>
      </c>
    </row>
    <row r="9" spans="2:6" ht="42" customHeight="1" x14ac:dyDescent="0.2">
      <c r="B9" s="1405"/>
      <c r="C9" s="10" t="s">
        <v>131</v>
      </c>
      <c r="D9" s="514">
        <v>24</v>
      </c>
      <c r="E9" s="515">
        <v>12.736000000000001</v>
      </c>
      <c r="F9" s="516">
        <v>12.411</v>
      </c>
    </row>
    <row r="10" spans="2:6" ht="42" customHeight="1" x14ac:dyDescent="0.2">
      <c r="B10" s="1405"/>
      <c r="C10" s="10" t="s">
        <v>101</v>
      </c>
      <c r="D10" s="514">
        <v>102</v>
      </c>
      <c r="E10" s="515">
        <v>14.398999999999999</v>
      </c>
      <c r="F10" s="516">
        <v>12.394</v>
      </c>
    </row>
    <row r="11" spans="2:6" ht="42" customHeight="1" x14ac:dyDescent="0.2">
      <c r="B11" s="1405"/>
      <c r="C11" s="513" t="s">
        <v>102</v>
      </c>
      <c r="D11" s="514">
        <v>15</v>
      </c>
      <c r="E11" s="515">
        <v>14.5</v>
      </c>
      <c r="F11" s="516">
        <v>14.23</v>
      </c>
    </row>
    <row r="12" spans="2:6" ht="42" customHeight="1" thickBot="1" x14ac:dyDescent="0.25">
      <c r="B12" s="1406"/>
      <c r="C12" s="517" t="s">
        <v>103</v>
      </c>
      <c r="D12" s="518">
        <v>171</v>
      </c>
      <c r="E12" s="507">
        <v>13.134</v>
      </c>
      <c r="F12" s="508">
        <v>11.625</v>
      </c>
    </row>
    <row r="13" spans="2:6" ht="42" customHeight="1" thickTop="1" x14ac:dyDescent="0.2">
      <c r="B13" s="1405" t="s">
        <v>132</v>
      </c>
      <c r="C13" s="6" t="s">
        <v>133</v>
      </c>
      <c r="D13" s="519">
        <v>100</v>
      </c>
      <c r="E13" s="520">
        <v>14.592000000000001</v>
      </c>
      <c r="F13" s="521">
        <v>12.731</v>
      </c>
    </row>
    <row r="14" spans="2:6" ht="42" customHeight="1" x14ac:dyDescent="0.2">
      <c r="B14" s="1405"/>
      <c r="C14" s="513" t="s">
        <v>134</v>
      </c>
      <c r="D14" s="514">
        <v>177</v>
      </c>
      <c r="E14" s="515">
        <v>13.48</v>
      </c>
      <c r="F14" s="516">
        <v>12.029</v>
      </c>
    </row>
    <row r="15" spans="2:6" ht="42" customHeight="1" x14ac:dyDescent="0.2">
      <c r="B15" s="1405"/>
      <c r="C15" s="513" t="s">
        <v>135</v>
      </c>
      <c r="D15" s="514">
        <v>54</v>
      </c>
      <c r="E15" s="515">
        <v>11.14</v>
      </c>
      <c r="F15" s="516">
        <v>11.429</v>
      </c>
    </row>
    <row r="16" spans="2:6" ht="42" customHeight="1" x14ac:dyDescent="0.2">
      <c r="B16" s="1405"/>
      <c r="C16" s="513" t="s">
        <v>136</v>
      </c>
      <c r="D16" s="514">
        <v>36</v>
      </c>
      <c r="E16" s="515">
        <v>12.7</v>
      </c>
      <c r="F16" s="516">
        <v>10.396000000000001</v>
      </c>
    </row>
    <row r="17" spans="2:6" ht="42" customHeight="1" x14ac:dyDescent="0.2">
      <c r="B17" s="1405"/>
      <c r="C17" s="513" t="s">
        <v>137</v>
      </c>
      <c r="D17" s="514">
        <v>28</v>
      </c>
      <c r="E17" s="515">
        <v>14.085000000000001</v>
      </c>
      <c r="F17" s="516">
        <v>12.581</v>
      </c>
    </row>
    <row r="18" spans="2:6" ht="42" customHeight="1" thickBot="1" x14ac:dyDescent="0.25">
      <c r="B18" s="1405"/>
      <c r="C18" s="517" t="s">
        <v>138</v>
      </c>
      <c r="D18" s="518">
        <v>37</v>
      </c>
      <c r="E18" s="507">
        <v>14.972</v>
      </c>
      <c r="F18" s="508">
        <v>12.622</v>
      </c>
    </row>
    <row r="19" spans="2:6" ht="42" customHeight="1" thickTop="1" x14ac:dyDescent="0.2">
      <c r="B19" s="1405"/>
      <c r="C19" s="522" t="s">
        <v>139</v>
      </c>
      <c r="D19" s="514">
        <v>295</v>
      </c>
      <c r="E19" s="515">
        <v>12.852</v>
      </c>
      <c r="F19" s="516">
        <v>11.609</v>
      </c>
    </row>
    <row r="20" spans="2:6" ht="42" customHeight="1" thickBot="1" x14ac:dyDescent="0.25">
      <c r="B20" s="1411"/>
      <c r="C20" s="523" t="s">
        <v>140</v>
      </c>
      <c r="D20" s="514">
        <v>155</v>
      </c>
      <c r="E20" s="524">
        <v>13.225</v>
      </c>
      <c r="F20" s="525">
        <v>11.757</v>
      </c>
    </row>
    <row r="22" spans="2:6" x14ac:dyDescent="0.2">
      <c r="B22" s="363"/>
      <c r="D22" s="318"/>
    </row>
    <row r="23" spans="2:6" x14ac:dyDescent="0.2">
      <c r="D23" s="318"/>
    </row>
    <row r="24" spans="2:6" x14ac:dyDescent="0.2">
      <c r="D24" s="318"/>
    </row>
  </sheetData>
  <mergeCells count="4">
    <mergeCell ref="B5:C5"/>
    <mergeCell ref="B6:C6"/>
    <mergeCell ref="B7:B12"/>
    <mergeCell ref="B13:B20"/>
  </mergeCells>
  <phoneticPr fontId="2"/>
  <pageMargins left="1.05"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2:J53"/>
  <sheetViews>
    <sheetView view="pageBreakPreview" zoomScaleNormal="75" zoomScaleSheetLayoutView="100" workbookViewId="0"/>
  </sheetViews>
  <sheetFormatPr defaultColWidth="9" defaultRowHeight="13.2" x14ac:dyDescent="0.2"/>
  <cols>
    <col min="1" max="1" width="9" style="1"/>
    <col min="2" max="2" width="4.33203125" style="1" customWidth="1"/>
    <col min="3" max="7" width="17.21875" style="1" customWidth="1"/>
    <col min="8" max="9" width="9" style="1"/>
    <col min="10" max="10" width="9" style="357"/>
    <col min="11" max="16384" width="9" style="1"/>
  </cols>
  <sheetData>
    <row r="2" spans="2:10" ht="14.4" x14ac:dyDescent="0.2">
      <c r="B2" s="26" t="s">
        <v>141</v>
      </c>
    </row>
    <row r="4" spans="2:10" x14ac:dyDescent="0.2">
      <c r="F4" s="43" t="s">
        <v>1</v>
      </c>
    </row>
    <row r="5" spans="2:10" x14ac:dyDescent="0.2">
      <c r="F5" s="43" t="s">
        <v>142</v>
      </c>
    </row>
    <row r="6" spans="2:10" ht="14.25" customHeight="1" x14ac:dyDescent="0.2"/>
    <row r="7" spans="2:10" ht="13.8" thickBot="1" x14ac:dyDescent="0.25">
      <c r="F7" s="2"/>
      <c r="G7" s="2" t="s">
        <v>4</v>
      </c>
    </row>
    <row r="8" spans="2:10" ht="15" customHeight="1" x14ac:dyDescent="0.2">
      <c r="B8" s="8"/>
      <c r="C8" s="4"/>
      <c r="D8" s="1502" t="s">
        <v>90</v>
      </c>
      <c r="E8" s="1536" t="s">
        <v>143</v>
      </c>
      <c r="F8" s="1536" t="s">
        <v>144</v>
      </c>
      <c r="G8" s="1532" t="s">
        <v>145</v>
      </c>
    </row>
    <row r="9" spans="2:10" ht="15.75" customHeight="1" x14ac:dyDescent="0.2">
      <c r="B9" s="18"/>
      <c r="C9" s="11"/>
      <c r="D9" s="1525"/>
      <c r="E9" s="1539"/>
      <c r="F9" s="1537"/>
      <c r="G9" s="1533"/>
    </row>
    <row r="10" spans="2:10" ht="72" customHeight="1" x14ac:dyDescent="0.2">
      <c r="B10" s="36"/>
      <c r="C10" s="37"/>
      <c r="D10" s="1526"/>
      <c r="E10" s="1540"/>
      <c r="F10" s="1538"/>
      <c r="G10" s="1534"/>
      <c r="J10" s="360"/>
    </row>
    <row r="11" spans="2:10" ht="20.25" customHeight="1" x14ac:dyDescent="0.2">
      <c r="B11" s="1505" t="s">
        <v>96</v>
      </c>
      <c r="C11" s="1530"/>
      <c r="D11" s="494">
        <v>432</v>
      </c>
      <c r="E11" s="63">
        <v>405</v>
      </c>
      <c r="F11" s="526">
        <v>20</v>
      </c>
      <c r="G11" s="245">
        <v>7</v>
      </c>
      <c r="J11" s="360"/>
    </row>
    <row r="12" spans="2:10" ht="20.25" customHeight="1" thickBot="1" x14ac:dyDescent="0.25">
      <c r="B12" s="1507"/>
      <c r="C12" s="1531"/>
      <c r="D12" s="495"/>
      <c r="E12" s="527">
        <v>0.9375</v>
      </c>
      <c r="F12" s="528">
        <v>4.6296296296296294E-2</v>
      </c>
      <c r="G12" s="529">
        <v>1.6203703703703703E-2</v>
      </c>
      <c r="H12" s="45"/>
      <c r="I12" s="45"/>
      <c r="J12" s="360"/>
    </row>
    <row r="13" spans="2:10" ht="20.25" customHeight="1" thickTop="1" x14ac:dyDescent="0.2">
      <c r="B13" s="1404" t="s">
        <v>130</v>
      </c>
      <c r="C13" s="1535" t="s">
        <v>98</v>
      </c>
      <c r="D13" s="483">
        <v>48</v>
      </c>
      <c r="E13" s="65">
        <v>45</v>
      </c>
      <c r="F13" s="530">
        <v>3</v>
      </c>
      <c r="G13" s="248">
        <v>0</v>
      </c>
      <c r="J13" s="360"/>
    </row>
    <row r="14" spans="2:10" ht="20.25" customHeight="1" x14ac:dyDescent="0.2">
      <c r="B14" s="1405"/>
      <c r="C14" s="1453"/>
      <c r="D14" s="496"/>
      <c r="E14" s="531">
        <v>0.9375</v>
      </c>
      <c r="F14" s="532">
        <v>6.25E-2</v>
      </c>
      <c r="G14" s="533">
        <v>0</v>
      </c>
      <c r="I14" s="45"/>
      <c r="J14" s="360"/>
    </row>
    <row r="15" spans="2:10" ht="20.25" customHeight="1" x14ac:dyDescent="0.2">
      <c r="B15" s="1405"/>
      <c r="C15" s="1492" t="s">
        <v>99</v>
      </c>
      <c r="D15" s="476">
        <v>72</v>
      </c>
      <c r="E15" s="63">
        <v>69</v>
      </c>
      <c r="F15" s="526">
        <v>3</v>
      </c>
      <c r="G15" s="245">
        <v>0</v>
      </c>
      <c r="J15" s="360"/>
    </row>
    <row r="16" spans="2:10" ht="20.25" customHeight="1" x14ac:dyDescent="0.2">
      <c r="B16" s="1405"/>
      <c r="C16" s="1453"/>
      <c r="D16" s="499"/>
      <c r="E16" s="531">
        <v>0.95833333333333337</v>
      </c>
      <c r="F16" s="532">
        <v>4.1666666666666664E-2</v>
      </c>
      <c r="G16" s="533">
        <v>0</v>
      </c>
      <c r="I16" s="45"/>
      <c r="J16" s="360"/>
    </row>
    <row r="17" spans="2:10" ht="20.25" customHeight="1" x14ac:dyDescent="0.2">
      <c r="B17" s="1405"/>
      <c r="C17" s="1492" t="s">
        <v>131</v>
      </c>
      <c r="D17" s="476">
        <v>24</v>
      </c>
      <c r="E17" s="63">
        <v>24</v>
      </c>
      <c r="F17" s="526">
        <v>0</v>
      </c>
      <c r="G17" s="245">
        <v>0</v>
      </c>
      <c r="J17" s="360"/>
    </row>
    <row r="18" spans="2:10" ht="20.25" customHeight="1" x14ac:dyDescent="0.2">
      <c r="B18" s="1405"/>
      <c r="C18" s="1453"/>
      <c r="D18" s="499"/>
      <c r="E18" s="531">
        <v>1</v>
      </c>
      <c r="F18" s="532">
        <v>0</v>
      </c>
      <c r="G18" s="533">
        <v>0</v>
      </c>
      <c r="I18" s="45"/>
      <c r="J18" s="360"/>
    </row>
    <row r="19" spans="2:10" ht="20.25" customHeight="1" x14ac:dyDescent="0.2">
      <c r="B19" s="1405"/>
      <c r="C19" s="1492" t="s">
        <v>101</v>
      </c>
      <c r="D19" s="476">
        <v>102</v>
      </c>
      <c r="E19" s="63">
        <v>95</v>
      </c>
      <c r="F19" s="526">
        <v>3</v>
      </c>
      <c r="G19" s="245">
        <v>4</v>
      </c>
      <c r="J19" s="360"/>
    </row>
    <row r="20" spans="2:10" ht="20.25" customHeight="1" x14ac:dyDescent="0.2">
      <c r="B20" s="1405"/>
      <c r="C20" s="1453"/>
      <c r="D20" s="499"/>
      <c r="E20" s="531">
        <v>0.93137254901960786</v>
      </c>
      <c r="F20" s="532">
        <v>2.9411764705882353E-2</v>
      </c>
      <c r="G20" s="533">
        <v>3.9215686274509803E-2</v>
      </c>
      <c r="I20" s="45"/>
      <c r="J20" s="360"/>
    </row>
    <row r="21" spans="2:10" ht="20.25" customHeight="1" x14ac:dyDescent="0.2">
      <c r="B21" s="1405"/>
      <c r="C21" s="1452" t="s">
        <v>102</v>
      </c>
      <c r="D21" s="476">
        <v>15</v>
      </c>
      <c r="E21" s="64">
        <v>15</v>
      </c>
      <c r="F21" s="86">
        <v>0</v>
      </c>
      <c r="G21" s="249">
        <v>0</v>
      </c>
      <c r="J21" s="360"/>
    </row>
    <row r="22" spans="2:10" ht="20.25" customHeight="1" x14ac:dyDescent="0.2">
      <c r="B22" s="1405"/>
      <c r="C22" s="1453"/>
      <c r="D22" s="499"/>
      <c r="E22" s="531">
        <v>1</v>
      </c>
      <c r="F22" s="532">
        <v>0</v>
      </c>
      <c r="G22" s="533">
        <v>0</v>
      </c>
      <c r="I22" s="45"/>
      <c r="J22" s="360"/>
    </row>
    <row r="23" spans="2:10" ht="20.25" customHeight="1" x14ac:dyDescent="0.2">
      <c r="B23" s="1405"/>
      <c r="C23" s="1492" t="s">
        <v>103</v>
      </c>
      <c r="D23" s="476">
        <v>171</v>
      </c>
      <c r="E23" s="63">
        <v>157</v>
      </c>
      <c r="F23" s="526">
        <v>11</v>
      </c>
      <c r="G23" s="245">
        <v>3</v>
      </c>
      <c r="J23" s="360"/>
    </row>
    <row r="24" spans="2:10" ht="20.25" customHeight="1" thickBot="1" x14ac:dyDescent="0.25">
      <c r="B24" s="1405"/>
      <c r="C24" s="1541"/>
      <c r="D24" s="496"/>
      <c r="E24" s="527">
        <v>0.91812865497076024</v>
      </c>
      <c r="F24" s="528">
        <v>6.4327485380116955E-2</v>
      </c>
      <c r="G24" s="529">
        <v>1.7543859649122806E-2</v>
      </c>
      <c r="I24" s="45"/>
      <c r="J24" s="360"/>
    </row>
    <row r="25" spans="2:10" ht="20.25" customHeight="1" thickTop="1" x14ac:dyDescent="0.2">
      <c r="B25" s="1404" t="s">
        <v>132</v>
      </c>
      <c r="C25" s="1413" t="s">
        <v>25</v>
      </c>
      <c r="D25" s="483">
        <v>100</v>
      </c>
      <c r="E25" s="64">
        <v>79</v>
      </c>
      <c r="F25" s="86">
        <v>16</v>
      </c>
      <c r="G25" s="249">
        <v>5</v>
      </c>
      <c r="J25" s="360"/>
    </row>
    <row r="26" spans="2:10" ht="20.25" customHeight="1" x14ac:dyDescent="0.2">
      <c r="B26" s="1405"/>
      <c r="C26" s="1413"/>
      <c r="D26" s="499"/>
      <c r="E26" s="531">
        <v>0.79</v>
      </c>
      <c r="F26" s="532">
        <v>0.16</v>
      </c>
      <c r="G26" s="533">
        <v>0.05</v>
      </c>
      <c r="I26" s="45"/>
      <c r="J26" s="360"/>
    </row>
    <row r="27" spans="2:10" ht="20.25" customHeight="1" x14ac:dyDescent="0.2">
      <c r="B27" s="1405"/>
      <c r="C27" s="1414" t="s">
        <v>26</v>
      </c>
      <c r="D27" s="487">
        <v>177</v>
      </c>
      <c r="E27" s="63">
        <v>171</v>
      </c>
      <c r="F27" s="526">
        <v>4</v>
      </c>
      <c r="G27" s="245">
        <v>2</v>
      </c>
      <c r="J27" s="360"/>
    </row>
    <row r="28" spans="2:10" ht="20.25" customHeight="1" x14ac:dyDescent="0.2">
      <c r="B28" s="1405"/>
      <c r="C28" s="1414"/>
      <c r="D28" s="499"/>
      <c r="E28" s="531">
        <v>0.96610169491525422</v>
      </c>
      <c r="F28" s="532">
        <v>2.2598870056497175E-2</v>
      </c>
      <c r="G28" s="533">
        <v>1.1299435028248588E-2</v>
      </c>
      <c r="I28" s="45"/>
      <c r="J28" s="360"/>
    </row>
    <row r="29" spans="2:10" ht="20.25" customHeight="1" x14ac:dyDescent="0.2">
      <c r="B29" s="1405"/>
      <c r="C29" s="1414" t="s">
        <v>27</v>
      </c>
      <c r="D29" s="496">
        <v>54</v>
      </c>
      <c r="E29" s="63">
        <v>54</v>
      </c>
      <c r="F29" s="526">
        <v>0</v>
      </c>
      <c r="G29" s="245">
        <v>0</v>
      </c>
      <c r="J29" s="360"/>
    </row>
    <row r="30" spans="2:10" ht="20.25" customHeight="1" x14ac:dyDescent="0.2">
      <c r="B30" s="1405"/>
      <c r="C30" s="1414"/>
      <c r="D30" s="499"/>
      <c r="E30" s="531">
        <v>1</v>
      </c>
      <c r="F30" s="532">
        <v>0</v>
      </c>
      <c r="G30" s="533">
        <v>0</v>
      </c>
      <c r="I30" s="45"/>
      <c r="J30" s="360"/>
    </row>
    <row r="31" spans="2:10" ht="20.25" customHeight="1" x14ac:dyDescent="0.2">
      <c r="B31" s="1405"/>
      <c r="C31" s="1414" t="s">
        <v>28</v>
      </c>
      <c r="D31" s="496">
        <v>36</v>
      </c>
      <c r="E31" s="63">
        <v>36</v>
      </c>
      <c r="F31" s="526">
        <v>0</v>
      </c>
      <c r="G31" s="245">
        <v>0</v>
      </c>
      <c r="J31" s="360"/>
    </row>
    <row r="32" spans="2:10" ht="20.25" customHeight="1" x14ac:dyDescent="0.2">
      <c r="B32" s="1405"/>
      <c r="C32" s="1414"/>
      <c r="D32" s="499"/>
      <c r="E32" s="531">
        <v>1</v>
      </c>
      <c r="F32" s="532">
        <v>0</v>
      </c>
      <c r="G32" s="533">
        <v>0</v>
      </c>
      <c r="I32" s="45"/>
      <c r="J32" s="360"/>
    </row>
    <row r="33" spans="2:10" ht="20.25" customHeight="1" x14ac:dyDescent="0.2">
      <c r="B33" s="1405"/>
      <c r="C33" s="1414" t="s">
        <v>29</v>
      </c>
      <c r="D33" s="496">
        <v>28</v>
      </c>
      <c r="E33" s="63">
        <v>28</v>
      </c>
      <c r="F33" s="526">
        <v>0</v>
      </c>
      <c r="G33" s="245">
        <v>0</v>
      </c>
      <c r="J33" s="360"/>
    </row>
    <row r="34" spans="2:10" ht="20.25" customHeight="1" x14ac:dyDescent="0.2">
      <c r="B34" s="1405"/>
      <c r="C34" s="1414"/>
      <c r="D34" s="499"/>
      <c r="E34" s="531">
        <v>1</v>
      </c>
      <c r="F34" s="532">
        <v>0</v>
      </c>
      <c r="G34" s="533">
        <v>0</v>
      </c>
      <c r="I34" s="45"/>
      <c r="J34" s="360"/>
    </row>
    <row r="35" spans="2:10" ht="20.25" customHeight="1" x14ac:dyDescent="0.2">
      <c r="B35" s="1405"/>
      <c r="C35" s="1413" t="s">
        <v>30</v>
      </c>
      <c r="D35" s="487">
        <v>37</v>
      </c>
      <c r="E35" s="64">
        <v>37</v>
      </c>
      <c r="F35" s="86">
        <v>0</v>
      </c>
      <c r="G35" s="249">
        <v>0</v>
      </c>
      <c r="J35" s="360"/>
    </row>
    <row r="36" spans="2:10" ht="20.25" customHeight="1" thickBot="1" x14ac:dyDescent="0.25">
      <c r="B36" s="1405"/>
      <c r="C36" s="1416"/>
      <c r="D36" s="496"/>
      <c r="E36" s="527">
        <v>1</v>
      </c>
      <c r="F36" s="528">
        <v>0</v>
      </c>
      <c r="G36" s="529">
        <v>0</v>
      </c>
      <c r="I36" s="45"/>
      <c r="J36" s="360"/>
    </row>
    <row r="37" spans="2:10" ht="20.25" customHeight="1" thickTop="1" x14ac:dyDescent="0.2">
      <c r="B37" s="1405"/>
      <c r="C37" s="5" t="s">
        <v>31</v>
      </c>
      <c r="D37" s="309">
        <v>295</v>
      </c>
      <c r="E37" s="86">
        <v>289</v>
      </c>
      <c r="F37" s="86">
        <v>4</v>
      </c>
      <c r="G37" s="249">
        <v>2</v>
      </c>
      <c r="J37" s="360"/>
    </row>
    <row r="38" spans="2:10" ht="20.25" customHeight="1" x14ac:dyDescent="0.2">
      <c r="B38" s="1405"/>
      <c r="C38" s="6" t="s">
        <v>32</v>
      </c>
      <c r="D38" s="499"/>
      <c r="E38" s="531">
        <v>0.97966101694915253</v>
      </c>
      <c r="F38" s="532">
        <v>1.3559322033898305E-2</v>
      </c>
      <c r="G38" s="533">
        <v>6.7796610169491523E-3</v>
      </c>
      <c r="I38" s="45"/>
      <c r="J38" s="360"/>
    </row>
    <row r="39" spans="2:10" ht="20.25" customHeight="1" x14ac:dyDescent="0.2">
      <c r="B39" s="1405"/>
      <c r="C39" s="5" t="s">
        <v>31</v>
      </c>
      <c r="D39" s="310">
        <v>155</v>
      </c>
      <c r="E39" s="86">
        <v>155</v>
      </c>
      <c r="F39" s="86">
        <v>0</v>
      </c>
      <c r="G39" s="249">
        <v>0</v>
      </c>
      <c r="J39" s="360"/>
    </row>
    <row r="40" spans="2:10" ht="20.25" customHeight="1" thickBot="1" x14ac:dyDescent="0.25">
      <c r="B40" s="1411"/>
      <c r="C40" s="6" t="s">
        <v>33</v>
      </c>
      <c r="D40" s="499"/>
      <c r="E40" s="534">
        <v>1</v>
      </c>
      <c r="F40" s="535">
        <v>0</v>
      </c>
      <c r="G40" s="536">
        <v>0</v>
      </c>
      <c r="I40" s="45"/>
      <c r="J40" s="360"/>
    </row>
    <row r="41" spans="2:10" ht="20.25" customHeight="1" x14ac:dyDescent="0.2">
      <c r="C41" s="15"/>
      <c r="D41" s="16"/>
      <c r="E41" s="24"/>
      <c r="F41" s="24"/>
      <c r="G41" s="24"/>
    </row>
    <row r="43" spans="2:10" x14ac:dyDescent="0.2">
      <c r="B43" s="363"/>
    </row>
    <row r="44" spans="2:10" s="45" customFormat="1" x14ac:dyDescent="0.2">
      <c r="E44" s="94"/>
      <c r="F44" s="94"/>
      <c r="G44" s="94"/>
      <c r="J44" s="357"/>
    </row>
    <row r="45" spans="2:10" s="45" customFormat="1" x14ac:dyDescent="0.2">
      <c r="E45" s="94"/>
      <c r="F45" s="94"/>
      <c r="G45" s="94"/>
      <c r="J45" s="357"/>
    </row>
    <row r="46" spans="2:10" s="361" customFormat="1" x14ac:dyDescent="0.2"/>
    <row r="47" spans="2:10" s="361" customFormat="1" x14ac:dyDescent="0.2"/>
    <row r="49" spans="2:7" s="357" customFormat="1" x14ac:dyDescent="0.2">
      <c r="B49" s="360"/>
      <c r="C49" s="360"/>
      <c r="D49" s="360"/>
      <c r="E49" s="360"/>
      <c r="F49" s="360"/>
      <c r="G49" s="360"/>
    </row>
    <row r="50" spans="2:7" s="357" customFormat="1" x14ac:dyDescent="0.2">
      <c r="B50" s="360"/>
      <c r="C50" s="360"/>
      <c r="D50" s="360"/>
      <c r="E50" s="360"/>
      <c r="F50" s="360"/>
      <c r="G50" s="360"/>
    </row>
    <row r="51" spans="2:7" x14ac:dyDescent="0.2">
      <c r="B51" s="19"/>
      <c r="C51" s="19"/>
      <c r="D51" s="19"/>
      <c r="E51" s="376"/>
      <c r="F51" s="376"/>
      <c r="G51" s="376"/>
    </row>
    <row r="52" spans="2:7" x14ac:dyDescent="0.2">
      <c r="B52" s="19"/>
      <c r="C52" s="19"/>
      <c r="D52" s="360"/>
      <c r="E52" s="360"/>
      <c r="F52" s="360"/>
      <c r="G52" s="360"/>
    </row>
    <row r="53" spans="2:7" x14ac:dyDescent="0.2">
      <c r="B53" s="19"/>
      <c r="C53" s="19"/>
      <c r="D53" s="360"/>
      <c r="E53" s="360"/>
      <c r="F53" s="360"/>
      <c r="G53" s="360"/>
    </row>
  </sheetData>
  <mergeCells count="19">
    <mergeCell ref="G8:G10"/>
    <mergeCell ref="B11:C12"/>
    <mergeCell ref="C13:C14"/>
    <mergeCell ref="B13:B24"/>
    <mergeCell ref="C17:C18"/>
    <mergeCell ref="C15:C16"/>
    <mergeCell ref="C19:C20"/>
    <mergeCell ref="C21:C22"/>
    <mergeCell ref="D8:D10"/>
    <mergeCell ref="F8:F10"/>
    <mergeCell ref="E8:E10"/>
    <mergeCell ref="C23:C24"/>
    <mergeCell ref="C25:C26"/>
    <mergeCell ref="B25:B40"/>
    <mergeCell ref="C31:C32"/>
    <mergeCell ref="C33:C34"/>
    <mergeCell ref="C27:C28"/>
    <mergeCell ref="C35:C36"/>
    <mergeCell ref="C29:C30"/>
  </mergeCells>
  <phoneticPr fontId="2"/>
  <printOptions horizontalCentered="1"/>
  <pageMargins left="0.82677165354330717" right="0.43307086614173229" top="0.59055118110236227" bottom="0.35433070866141736" header="0.19685039370078741" footer="0.19685039370078741"/>
  <pageSetup paperSize="9" firstPageNumber="2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O50"/>
  <sheetViews>
    <sheetView view="pageBreakPreview" zoomScaleNormal="100" zoomScaleSheetLayoutView="100" workbookViewId="0"/>
  </sheetViews>
  <sheetFormatPr defaultColWidth="9" defaultRowHeight="13.2" x14ac:dyDescent="0.2"/>
  <cols>
    <col min="1" max="1" width="9" style="1"/>
    <col min="2" max="2" width="4.6640625" style="1" customWidth="1"/>
    <col min="3" max="3" width="15.6640625" style="1" customWidth="1"/>
    <col min="4" max="9" width="8.77734375" style="1" customWidth="1"/>
    <col min="10" max="10" width="9.33203125" style="1" customWidth="1"/>
    <col min="11" max="12" width="8.77734375" style="1" customWidth="1"/>
    <col min="13" max="14" width="9" style="1"/>
    <col min="15" max="15" width="9" style="365"/>
    <col min="16" max="16384" width="9" style="1"/>
  </cols>
  <sheetData>
    <row r="1" spans="2:15" ht="14.4" x14ac:dyDescent="0.2">
      <c r="B1" s="26" t="s">
        <v>147</v>
      </c>
    </row>
    <row r="3" spans="2:15" x14ac:dyDescent="0.2">
      <c r="H3" s="43" t="s">
        <v>1</v>
      </c>
    </row>
    <row r="4" spans="2:15" x14ac:dyDescent="0.2">
      <c r="H4" s="43" t="s">
        <v>148</v>
      </c>
    </row>
    <row r="5" spans="2:15" x14ac:dyDescent="0.2">
      <c r="H5" s="43"/>
    </row>
    <row r="6" spans="2:15" ht="13.8" thickBot="1" x14ac:dyDescent="0.25">
      <c r="B6" s="1" t="s">
        <v>126</v>
      </c>
      <c r="K6" s="2"/>
      <c r="L6" s="2" t="s">
        <v>4</v>
      </c>
    </row>
    <row r="7" spans="2:15" ht="13.5" customHeight="1" x14ac:dyDescent="0.2">
      <c r="B7" s="1521"/>
      <c r="C7" s="1521"/>
      <c r="D7" s="1547" t="s">
        <v>149</v>
      </c>
      <c r="E7" s="1550" t="s">
        <v>150</v>
      </c>
      <c r="F7" s="1545" t="s">
        <v>151</v>
      </c>
      <c r="G7" s="1548" t="s">
        <v>152</v>
      </c>
      <c r="H7" s="135"/>
      <c r="I7" s="316"/>
      <c r="J7" s="1545" t="s">
        <v>153</v>
      </c>
      <c r="K7" s="1545" t="s">
        <v>154</v>
      </c>
      <c r="L7" s="1543" t="s">
        <v>145</v>
      </c>
    </row>
    <row r="8" spans="2:15" ht="96.75" customHeight="1" x14ac:dyDescent="0.2">
      <c r="B8" s="1521"/>
      <c r="C8" s="1521"/>
      <c r="D8" s="1547"/>
      <c r="E8" s="1551"/>
      <c r="F8" s="1546"/>
      <c r="G8" s="1549"/>
      <c r="H8" s="10" t="s">
        <v>155</v>
      </c>
      <c r="I8" s="10" t="s">
        <v>156</v>
      </c>
      <c r="J8" s="1546"/>
      <c r="K8" s="1546"/>
      <c r="L8" s="1544"/>
      <c r="O8" s="370"/>
    </row>
    <row r="9" spans="2:15" ht="21.75" customHeight="1" x14ac:dyDescent="0.2">
      <c r="B9" s="1401" t="s">
        <v>16</v>
      </c>
      <c r="C9" s="1552"/>
      <c r="D9" s="494">
        <v>432</v>
      </c>
      <c r="E9" s="538">
        <v>9</v>
      </c>
      <c r="F9" s="539">
        <v>28</v>
      </c>
      <c r="G9" s="539">
        <v>342</v>
      </c>
      <c r="H9" s="539">
        <v>145</v>
      </c>
      <c r="I9" s="537">
        <v>197</v>
      </c>
      <c r="J9" s="539">
        <v>8</v>
      </c>
      <c r="K9" s="539">
        <v>23</v>
      </c>
      <c r="L9" s="540">
        <v>22</v>
      </c>
      <c r="N9" s="7"/>
      <c r="O9" s="370"/>
    </row>
    <row r="10" spans="2:15" ht="21.75" customHeight="1" thickBot="1" x14ac:dyDescent="0.25">
      <c r="B10" s="1402"/>
      <c r="C10" s="1553"/>
      <c r="D10" s="495"/>
      <c r="E10" s="314">
        <v>2.0833333333333332E-2</v>
      </c>
      <c r="F10" s="315">
        <v>6.4814814814814811E-2</v>
      </c>
      <c r="G10" s="541">
        <v>0.79166666666666663</v>
      </c>
      <c r="H10" s="315">
        <v>0.33564814814814814</v>
      </c>
      <c r="I10" s="542">
        <v>0.45601851851851855</v>
      </c>
      <c r="J10" s="541">
        <v>1.8518518518518517E-2</v>
      </c>
      <c r="K10" s="543">
        <v>5.3240740740740741E-2</v>
      </c>
      <c r="L10" s="544">
        <v>5.0925925925925923E-2</v>
      </c>
      <c r="N10" s="45"/>
      <c r="O10" s="370"/>
    </row>
    <row r="11" spans="2:15" ht="21.75" customHeight="1" thickTop="1" x14ac:dyDescent="0.2">
      <c r="B11" s="1404" t="s">
        <v>97</v>
      </c>
      <c r="C11" s="1554" t="s">
        <v>18</v>
      </c>
      <c r="D11" s="483">
        <v>48</v>
      </c>
      <c r="E11" s="546">
        <v>2</v>
      </c>
      <c r="F11" s="547">
        <v>4</v>
      </c>
      <c r="G11" s="74">
        <v>37</v>
      </c>
      <c r="H11" s="547">
        <v>11</v>
      </c>
      <c r="I11" s="76">
        <v>26</v>
      </c>
      <c r="J11" s="74">
        <v>0</v>
      </c>
      <c r="K11" s="548">
        <v>5</v>
      </c>
      <c r="L11" s="347">
        <v>0</v>
      </c>
      <c r="N11" s="7"/>
      <c r="O11" s="370"/>
    </row>
    <row r="12" spans="2:15" ht="21.75" customHeight="1" x14ac:dyDescent="0.2">
      <c r="B12" s="1405"/>
      <c r="C12" s="1488"/>
      <c r="D12" s="496"/>
      <c r="E12" s="314">
        <v>4.1666666666666664E-2</v>
      </c>
      <c r="F12" s="315">
        <v>8.3333333333333329E-2</v>
      </c>
      <c r="G12" s="541">
        <v>0.77083333333333337</v>
      </c>
      <c r="H12" s="315">
        <v>0.22916666666666666</v>
      </c>
      <c r="I12" s="542">
        <v>0.54166666666666663</v>
      </c>
      <c r="J12" s="541">
        <v>0</v>
      </c>
      <c r="K12" s="543">
        <v>0.10416666666666667</v>
      </c>
      <c r="L12" s="544">
        <v>0</v>
      </c>
      <c r="N12" s="45"/>
      <c r="O12" s="370"/>
    </row>
    <row r="13" spans="2:15" ht="21.75" customHeight="1" x14ac:dyDescent="0.2">
      <c r="B13" s="1405"/>
      <c r="C13" s="1414" t="s">
        <v>19</v>
      </c>
      <c r="D13" s="476">
        <v>72</v>
      </c>
      <c r="E13" s="538">
        <v>0</v>
      </c>
      <c r="F13" s="549">
        <v>2</v>
      </c>
      <c r="G13" s="9">
        <v>65</v>
      </c>
      <c r="H13" s="9">
        <v>17</v>
      </c>
      <c r="I13" s="8">
        <v>48</v>
      </c>
      <c r="J13" s="9">
        <v>1</v>
      </c>
      <c r="K13" s="4">
        <v>3</v>
      </c>
      <c r="L13" s="348">
        <v>1</v>
      </c>
      <c r="N13" s="7"/>
      <c r="O13" s="370"/>
    </row>
    <row r="14" spans="2:15" ht="21.75" customHeight="1" x14ac:dyDescent="0.2">
      <c r="B14" s="1405"/>
      <c r="C14" s="1414"/>
      <c r="D14" s="499"/>
      <c r="E14" s="314">
        <v>0</v>
      </c>
      <c r="F14" s="315">
        <v>2.7777777777777776E-2</v>
      </c>
      <c r="G14" s="541">
        <v>0.90277777777777779</v>
      </c>
      <c r="H14" s="315">
        <v>0.2361111111111111</v>
      </c>
      <c r="I14" s="542">
        <v>0.66666666666666663</v>
      </c>
      <c r="J14" s="541">
        <v>1.3888888888888888E-2</v>
      </c>
      <c r="K14" s="543">
        <v>4.1666666666666664E-2</v>
      </c>
      <c r="L14" s="544">
        <v>1.3888888888888888E-2</v>
      </c>
      <c r="N14" s="45"/>
      <c r="O14" s="370"/>
    </row>
    <row r="15" spans="2:15" ht="21.75" customHeight="1" x14ac:dyDescent="0.2">
      <c r="B15" s="1405"/>
      <c r="C15" s="1492" t="s">
        <v>100</v>
      </c>
      <c r="D15" s="476">
        <v>24</v>
      </c>
      <c r="E15" s="538">
        <v>1</v>
      </c>
      <c r="F15" s="549">
        <v>2</v>
      </c>
      <c r="G15" s="9">
        <v>17</v>
      </c>
      <c r="H15" s="9">
        <v>5</v>
      </c>
      <c r="I15" s="8">
        <v>12</v>
      </c>
      <c r="J15" s="9">
        <v>1</v>
      </c>
      <c r="K15" s="4">
        <v>3</v>
      </c>
      <c r="L15" s="348">
        <v>0</v>
      </c>
      <c r="N15" s="7"/>
      <c r="O15" s="370"/>
    </row>
    <row r="16" spans="2:15" ht="21.75" customHeight="1" x14ac:dyDescent="0.2">
      <c r="B16" s="1405"/>
      <c r="C16" s="1452"/>
      <c r="D16" s="499"/>
      <c r="E16" s="314">
        <v>4.1666666666666664E-2</v>
      </c>
      <c r="F16" s="315">
        <v>8.3333333333333329E-2</v>
      </c>
      <c r="G16" s="541">
        <v>0.70833333333333337</v>
      </c>
      <c r="H16" s="315">
        <v>0.20833333333333334</v>
      </c>
      <c r="I16" s="542">
        <v>0.5</v>
      </c>
      <c r="J16" s="541">
        <v>4.1666666666666664E-2</v>
      </c>
      <c r="K16" s="543">
        <v>0.125</v>
      </c>
      <c r="L16" s="544">
        <v>0</v>
      </c>
      <c r="N16" s="45"/>
      <c r="O16" s="370"/>
    </row>
    <row r="17" spans="2:15" ht="21.75" customHeight="1" x14ac:dyDescent="0.2">
      <c r="B17" s="1405"/>
      <c r="C17" s="1546" t="s">
        <v>157</v>
      </c>
      <c r="D17" s="476">
        <v>102</v>
      </c>
      <c r="E17" s="538">
        <v>1</v>
      </c>
      <c r="F17" s="549">
        <v>10</v>
      </c>
      <c r="G17" s="9">
        <v>77</v>
      </c>
      <c r="H17" s="549">
        <v>37</v>
      </c>
      <c r="I17" s="9">
        <v>40</v>
      </c>
      <c r="J17" s="4">
        <v>1</v>
      </c>
      <c r="K17" s="4">
        <v>6</v>
      </c>
      <c r="L17" s="348">
        <v>7</v>
      </c>
      <c r="N17" s="7"/>
      <c r="O17" s="370"/>
    </row>
    <row r="18" spans="2:15" ht="21.75" customHeight="1" x14ac:dyDescent="0.2">
      <c r="B18" s="1405"/>
      <c r="C18" s="1546"/>
      <c r="D18" s="499"/>
      <c r="E18" s="314">
        <v>9.8039215686274508E-3</v>
      </c>
      <c r="F18" s="315">
        <v>9.8039215686274508E-2</v>
      </c>
      <c r="G18" s="541">
        <v>0.75490196078431371</v>
      </c>
      <c r="H18" s="315">
        <v>0.36274509803921567</v>
      </c>
      <c r="I18" s="542">
        <v>0.39215686274509803</v>
      </c>
      <c r="J18" s="541">
        <v>9.8039215686274508E-3</v>
      </c>
      <c r="K18" s="543">
        <v>5.8823529411764705E-2</v>
      </c>
      <c r="L18" s="544">
        <v>6.8627450980392163E-2</v>
      </c>
      <c r="N18" s="45"/>
      <c r="O18" s="370"/>
    </row>
    <row r="19" spans="2:15" ht="21.75" customHeight="1" x14ac:dyDescent="0.2">
      <c r="B19" s="1405"/>
      <c r="C19" s="1414" t="s">
        <v>158</v>
      </c>
      <c r="D19" s="476">
        <v>15</v>
      </c>
      <c r="E19" s="538">
        <v>0</v>
      </c>
      <c r="F19" s="549">
        <v>0</v>
      </c>
      <c r="G19" s="9">
        <v>15</v>
      </c>
      <c r="H19" s="9">
        <v>12</v>
      </c>
      <c r="I19" s="9">
        <v>3</v>
      </c>
      <c r="J19" s="4">
        <v>0</v>
      </c>
      <c r="K19" s="4">
        <v>0</v>
      </c>
      <c r="L19" s="348">
        <v>0</v>
      </c>
      <c r="N19" s="7"/>
      <c r="O19" s="370"/>
    </row>
    <row r="20" spans="2:15" ht="21.75" customHeight="1" x14ac:dyDescent="0.2">
      <c r="B20" s="1405"/>
      <c r="C20" s="1414"/>
      <c r="D20" s="499"/>
      <c r="E20" s="161">
        <v>0</v>
      </c>
      <c r="F20" s="550">
        <v>0</v>
      </c>
      <c r="G20" s="551">
        <v>1</v>
      </c>
      <c r="H20" s="550">
        <v>0.8</v>
      </c>
      <c r="I20" s="552">
        <v>0.2</v>
      </c>
      <c r="J20" s="551">
        <v>0</v>
      </c>
      <c r="K20" s="553">
        <v>0</v>
      </c>
      <c r="L20" s="554">
        <v>0</v>
      </c>
      <c r="N20" s="45"/>
      <c r="O20" s="370"/>
    </row>
    <row r="21" spans="2:15" ht="21.75" customHeight="1" x14ac:dyDescent="0.2">
      <c r="B21" s="1405"/>
      <c r="C21" s="1415" t="s">
        <v>23</v>
      </c>
      <c r="D21" s="476">
        <v>171</v>
      </c>
      <c r="E21" s="556">
        <v>5</v>
      </c>
      <c r="F21" s="1">
        <v>10</v>
      </c>
      <c r="G21" s="35">
        <v>131</v>
      </c>
      <c r="H21" s="35">
        <v>63</v>
      </c>
      <c r="I21" s="35">
        <v>68</v>
      </c>
      <c r="J21" s="11">
        <v>5</v>
      </c>
      <c r="K21" s="11">
        <v>6</v>
      </c>
      <c r="L21" s="557">
        <v>14</v>
      </c>
      <c r="N21" s="7"/>
      <c r="O21" s="370"/>
    </row>
    <row r="22" spans="2:15" ht="21.75" customHeight="1" thickBot="1" x14ac:dyDescent="0.25">
      <c r="B22" s="1406"/>
      <c r="C22" s="1542"/>
      <c r="D22" s="496"/>
      <c r="E22" s="166">
        <v>2.9239766081871343E-2</v>
      </c>
      <c r="F22" s="558">
        <v>5.8479532163742687E-2</v>
      </c>
      <c r="G22" s="559">
        <v>0.76608187134502925</v>
      </c>
      <c r="H22" s="558">
        <v>0.36842105263157893</v>
      </c>
      <c r="I22" s="560">
        <v>0.39766081871345027</v>
      </c>
      <c r="J22" s="559">
        <v>2.9239766081871343E-2</v>
      </c>
      <c r="K22" s="561">
        <v>3.5087719298245612E-2</v>
      </c>
      <c r="L22" s="562">
        <v>8.1871345029239762E-2</v>
      </c>
      <c r="N22" s="45"/>
      <c r="O22" s="370"/>
    </row>
    <row r="23" spans="2:15" ht="21.75" customHeight="1" thickTop="1" x14ac:dyDescent="0.2">
      <c r="B23" s="1404" t="s">
        <v>132</v>
      </c>
      <c r="C23" s="1412" t="s">
        <v>25</v>
      </c>
      <c r="D23" s="483">
        <v>100</v>
      </c>
      <c r="E23" s="546">
        <v>5</v>
      </c>
      <c r="F23" s="547">
        <v>8</v>
      </c>
      <c r="G23" s="74">
        <v>66</v>
      </c>
      <c r="H23" s="547">
        <v>26</v>
      </c>
      <c r="I23" s="74">
        <v>40</v>
      </c>
      <c r="J23" s="548">
        <v>4</v>
      </c>
      <c r="K23" s="548">
        <v>4</v>
      </c>
      <c r="L23" s="347">
        <v>13</v>
      </c>
      <c r="N23" s="7"/>
      <c r="O23" s="370"/>
    </row>
    <row r="24" spans="2:15" ht="21.75" customHeight="1" x14ac:dyDescent="0.2">
      <c r="B24" s="1405"/>
      <c r="C24" s="1413"/>
      <c r="D24" s="499"/>
      <c r="E24" s="314">
        <v>0.05</v>
      </c>
      <c r="F24" s="315">
        <v>0.08</v>
      </c>
      <c r="G24" s="541">
        <v>0.66</v>
      </c>
      <c r="H24" s="315">
        <v>0.26</v>
      </c>
      <c r="I24" s="542">
        <v>0.4</v>
      </c>
      <c r="J24" s="541">
        <v>0.04</v>
      </c>
      <c r="K24" s="543">
        <v>0.04</v>
      </c>
      <c r="L24" s="544">
        <v>0.13</v>
      </c>
      <c r="N24" s="45"/>
      <c r="O24" s="370"/>
    </row>
    <row r="25" spans="2:15" ht="21.75" customHeight="1" x14ac:dyDescent="0.2">
      <c r="B25" s="1405"/>
      <c r="C25" s="1414" t="s">
        <v>26</v>
      </c>
      <c r="D25" s="487">
        <v>177</v>
      </c>
      <c r="E25" s="538">
        <v>2</v>
      </c>
      <c r="F25" s="549">
        <v>14</v>
      </c>
      <c r="G25" s="9">
        <v>144</v>
      </c>
      <c r="H25" s="549">
        <v>65</v>
      </c>
      <c r="I25" s="9">
        <v>79</v>
      </c>
      <c r="J25" s="4">
        <v>1</v>
      </c>
      <c r="K25" s="4">
        <v>8</v>
      </c>
      <c r="L25" s="348">
        <v>8</v>
      </c>
      <c r="N25" s="7"/>
      <c r="O25" s="370"/>
    </row>
    <row r="26" spans="2:15" ht="21.75" customHeight="1" x14ac:dyDescent="0.2">
      <c r="B26" s="1405"/>
      <c r="C26" s="1414"/>
      <c r="D26" s="499"/>
      <c r="E26" s="314">
        <v>1.1299435028248588E-2</v>
      </c>
      <c r="F26" s="315">
        <v>7.909604519774012E-2</v>
      </c>
      <c r="G26" s="541">
        <v>0.81355932203389836</v>
      </c>
      <c r="H26" s="315">
        <v>0.3672316384180791</v>
      </c>
      <c r="I26" s="542">
        <v>0.4463276836158192</v>
      </c>
      <c r="J26" s="541">
        <v>5.6497175141242938E-3</v>
      </c>
      <c r="K26" s="543">
        <v>4.519774011299435E-2</v>
      </c>
      <c r="L26" s="544">
        <v>4.519774011299435E-2</v>
      </c>
      <c r="N26" s="45"/>
      <c r="O26" s="370"/>
    </row>
    <row r="27" spans="2:15" ht="21.75" customHeight="1" x14ac:dyDescent="0.2">
      <c r="B27" s="1405"/>
      <c r="C27" s="1414" t="s">
        <v>27</v>
      </c>
      <c r="D27" s="496">
        <v>54</v>
      </c>
      <c r="E27" s="538">
        <v>2</v>
      </c>
      <c r="F27" s="549">
        <v>2</v>
      </c>
      <c r="G27" s="9">
        <v>46</v>
      </c>
      <c r="H27" s="549">
        <v>14</v>
      </c>
      <c r="I27" s="9">
        <v>32</v>
      </c>
      <c r="J27" s="4">
        <v>0</v>
      </c>
      <c r="K27" s="4">
        <v>3</v>
      </c>
      <c r="L27" s="348">
        <v>1</v>
      </c>
      <c r="N27" s="7"/>
      <c r="O27" s="370"/>
    </row>
    <row r="28" spans="2:15" ht="21.75" customHeight="1" x14ac:dyDescent="0.2">
      <c r="B28" s="1405"/>
      <c r="C28" s="1414"/>
      <c r="D28" s="499"/>
      <c r="E28" s="314">
        <v>3.7037037037037035E-2</v>
      </c>
      <c r="F28" s="315">
        <v>3.7037037037037035E-2</v>
      </c>
      <c r="G28" s="541">
        <v>0.85185185185185186</v>
      </c>
      <c r="H28" s="315">
        <v>0.25925925925925924</v>
      </c>
      <c r="I28" s="542">
        <v>0.59259259259259256</v>
      </c>
      <c r="J28" s="541">
        <v>0</v>
      </c>
      <c r="K28" s="543">
        <v>5.5555555555555552E-2</v>
      </c>
      <c r="L28" s="544">
        <v>1.8518518518518517E-2</v>
      </c>
      <c r="N28" s="45"/>
      <c r="O28" s="370"/>
    </row>
    <row r="29" spans="2:15" ht="21.75" customHeight="1" x14ac:dyDescent="0.2">
      <c r="B29" s="1405"/>
      <c r="C29" s="1414" t="s">
        <v>28</v>
      </c>
      <c r="D29" s="496">
        <v>36</v>
      </c>
      <c r="E29" s="538">
        <v>0</v>
      </c>
      <c r="F29" s="549">
        <v>4</v>
      </c>
      <c r="G29" s="9">
        <v>29</v>
      </c>
      <c r="H29" s="9">
        <v>10</v>
      </c>
      <c r="I29" s="9">
        <v>19</v>
      </c>
      <c r="J29" s="4">
        <v>1</v>
      </c>
      <c r="K29" s="4">
        <v>2</v>
      </c>
      <c r="L29" s="348">
        <v>0</v>
      </c>
      <c r="N29" s="7"/>
      <c r="O29" s="370"/>
    </row>
    <row r="30" spans="2:15" ht="21.75" customHeight="1" x14ac:dyDescent="0.2">
      <c r="B30" s="1405"/>
      <c r="C30" s="1414"/>
      <c r="D30" s="499"/>
      <c r="E30" s="314">
        <v>0</v>
      </c>
      <c r="F30" s="315">
        <v>0.1111111111111111</v>
      </c>
      <c r="G30" s="541">
        <v>0.80555555555555558</v>
      </c>
      <c r="H30" s="315">
        <v>0.27777777777777779</v>
      </c>
      <c r="I30" s="542">
        <v>0.52777777777777779</v>
      </c>
      <c r="J30" s="541">
        <v>2.7777777777777776E-2</v>
      </c>
      <c r="K30" s="543">
        <v>5.5555555555555552E-2</v>
      </c>
      <c r="L30" s="544">
        <v>0</v>
      </c>
      <c r="N30" s="45"/>
      <c r="O30" s="370"/>
    </row>
    <row r="31" spans="2:15" ht="21.75" customHeight="1" x14ac:dyDescent="0.2">
      <c r="B31" s="1405"/>
      <c r="C31" s="1414" t="s">
        <v>29</v>
      </c>
      <c r="D31" s="496">
        <v>28</v>
      </c>
      <c r="E31" s="538">
        <v>0</v>
      </c>
      <c r="F31" s="549">
        <v>0</v>
      </c>
      <c r="G31" s="9">
        <v>22</v>
      </c>
      <c r="H31" s="9">
        <v>11</v>
      </c>
      <c r="I31" s="9">
        <v>11</v>
      </c>
      <c r="J31" s="9">
        <v>2</v>
      </c>
      <c r="K31" s="9">
        <v>4</v>
      </c>
      <c r="L31" s="141">
        <v>0</v>
      </c>
      <c r="N31" s="7"/>
      <c r="O31" s="370"/>
    </row>
    <row r="32" spans="2:15" ht="21.75" customHeight="1" x14ac:dyDescent="0.2">
      <c r="B32" s="1405"/>
      <c r="C32" s="1414"/>
      <c r="D32" s="499"/>
      <c r="E32" s="314">
        <v>0</v>
      </c>
      <c r="F32" s="315">
        <v>0</v>
      </c>
      <c r="G32" s="541">
        <v>0.7857142857142857</v>
      </c>
      <c r="H32" s="315">
        <v>0.39285714285714285</v>
      </c>
      <c r="I32" s="542">
        <v>0.39285714285714285</v>
      </c>
      <c r="J32" s="541">
        <v>7.1428571428571425E-2</v>
      </c>
      <c r="K32" s="543">
        <v>0.14285714285714285</v>
      </c>
      <c r="L32" s="544">
        <v>0</v>
      </c>
      <c r="N32" s="45"/>
      <c r="O32" s="370"/>
    </row>
    <row r="33" spans="2:15" ht="21.75" customHeight="1" x14ac:dyDescent="0.2">
      <c r="B33" s="1405"/>
      <c r="C33" s="1414" t="s">
        <v>30</v>
      </c>
      <c r="D33" s="487">
        <v>37</v>
      </c>
      <c r="E33" s="538">
        <v>0</v>
      </c>
      <c r="F33" s="549">
        <v>0</v>
      </c>
      <c r="G33" s="9">
        <v>35</v>
      </c>
      <c r="H33" s="9">
        <v>19</v>
      </c>
      <c r="I33" s="9">
        <v>16</v>
      </c>
      <c r="J33" s="9">
        <v>0</v>
      </c>
      <c r="K33" s="9">
        <v>2</v>
      </c>
      <c r="L33" s="141">
        <v>0</v>
      </c>
      <c r="N33" s="7"/>
      <c r="O33" s="370"/>
    </row>
    <row r="34" spans="2:15" ht="21.75" customHeight="1" thickBot="1" x14ac:dyDescent="0.25">
      <c r="B34" s="1405"/>
      <c r="C34" s="1415"/>
      <c r="D34" s="496"/>
      <c r="E34" s="314">
        <v>0</v>
      </c>
      <c r="F34" s="315">
        <v>0</v>
      </c>
      <c r="G34" s="541">
        <v>0.94594594594594594</v>
      </c>
      <c r="H34" s="315">
        <v>0.51351351351351349</v>
      </c>
      <c r="I34" s="541">
        <v>0.43243243243243246</v>
      </c>
      <c r="J34" s="543">
        <v>0</v>
      </c>
      <c r="K34" s="543">
        <v>5.4054054054054057E-2</v>
      </c>
      <c r="L34" s="544">
        <v>0</v>
      </c>
      <c r="N34" s="45"/>
      <c r="O34" s="370"/>
    </row>
    <row r="35" spans="2:15" ht="21.75" customHeight="1" thickTop="1" x14ac:dyDescent="0.2">
      <c r="B35" s="1405"/>
      <c r="C35" s="563" t="s">
        <v>31</v>
      </c>
      <c r="D35" s="309">
        <v>295</v>
      </c>
      <c r="E35" s="565">
        <v>4</v>
      </c>
      <c r="F35" s="566">
        <v>20</v>
      </c>
      <c r="G35" s="566">
        <v>241</v>
      </c>
      <c r="H35" s="566">
        <v>100</v>
      </c>
      <c r="I35" s="566">
        <v>141</v>
      </c>
      <c r="J35" s="566">
        <v>4</v>
      </c>
      <c r="K35" s="566">
        <v>17</v>
      </c>
      <c r="L35" s="567">
        <v>9</v>
      </c>
      <c r="N35" s="7"/>
      <c r="O35" s="370"/>
    </row>
    <row r="36" spans="2:15" ht="21.75" customHeight="1" x14ac:dyDescent="0.2">
      <c r="B36" s="1405"/>
      <c r="C36" s="42" t="s">
        <v>32</v>
      </c>
      <c r="D36" s="499"/>
      <c r="E36" s="314">
        <v>1.3559322033898305E-2</v>
      </c>
      <c r="F36" s="315">
        <v>6.7796610169491525E-2</v>
      </c>
      <c r="G36" s="541">
        <v>0.81694915254237288</v>
      </c>
      <c r="H36" s="315">
        <v>0.33898305084745761</v>
      </c>
      <c r="I36" s="542">
        <v>0.47796610169491527</v>
      </c>
      <c r="J36" s="541">
        <v>1.3559322033898305E-2</v>
      </c>
      <c r="K36" s="543">
        <v>5.7627118644067797E-2</v>
      </c>
      <c r="L36" s="544">
        <v>3.0508474576271188E-2</v>
      </c>
      <c r="N36" s="45"/>
      <c r="O36" s="370"/>
    </row>
    <row r="37" spans="2:15" ht="21.75" customHeight="1" x14ac:dyDescent="0.2">
      <c r="B37" s="1405"/>
      <c r="C37" s="44" t="s">
        <v>31</v>
      </c>
      <c r="D37" s="310">
        <v>155</v>
      </c>
      <c r="E37" s="569">
        <v>2</v>
      </c>
      <c r="F37" s="570">
        <v>6</v>
      </c>
      <c r="G37" s="571">
        <v>132</v>
      </c>
      <c r="H37" s="570">
        <v>54</v>
      </c>
      <c r="I37" s="571">
        <v>78</v>
      </c>
      <c r="J37" s="571">
        <v>3</v>
      </c>
      <c r="K37" s="571">
        <v>11</v>
      </c>
      <c r="L37" s="572">
        <v>1</v>
      </c>
      <c r="N37" s="7"/>
      <c r="O37" s="370"/>
    </row>
    <row r="38" spans="2:15" ht="21.75" customHeight="1" thickBot="1" x14ac:dyDescent="0.25">
      <c r="B38" s="1411"/>
      <c r="C38" s="6" t="s">
        <v>33</v>
      </c>
      <c r="D38" s="499"/>
      <c r="E38" s="317">
        <v>1.2903225806451613E-2</v>
      </c>
      <c r="F38" s="573">
        <v>3.870967741935484E-2</v>
      </c>
      <c r="G38" s="574">
        <v>0.85161290322580641</v>
      </c>
      <c r="H38" s="573">
        <v>0.34838709677419355</v>
      </c>
      <c r="I38" s="574">
        <v>0.50322580645161286</v>
      </c>
      <c r="J38" s="575">
        <v>1.935483870967742E-2</v>
      </c>
      <c r="K38" s="575">
        <v>7.0967741935483872E-2</v>
      </c>
      <c r="L38" s="576">
        <v>6.4516129032258064E-3</v>
      </c>
      <c r="N38" s="45"/>
      <c r="O38" s="370"/>
    </row>
    <row r="40" spans="2:15" x14ac:dyDescent="0.2">
      <c r="B40" s="363"/>
      <c r="D40" s="7"/>
      <c r="E40" s="7"/>
      <c r="F40" s="7"/>
      <c r="G40" s="7"/>
      <c r="H40" s="7"/>
      <c r="I40" s="7"/>
      <c r="J40" s="7"/>
      <c r="K40" s="7"/>
      <c r="L40" s="7"/>
    </row>
    <row r="41" spans="2:15" x14ac:dyDescent="0.2">
      <c r="B41" s="45"/>
      <c r="E41" s="94"/>
      <c r="F41" s="94"/>
      <c r="G41" s="94"/>
      <c r="H41" s="94"/>
      <c r="I41" s="94"/>
      <c r="J41" s="94"/>
      <c r="K41" s="94"/>
      <c r="L41" s="94"/>
    </row>
    <row r="42" spans="2:15" x14ac:dyDescent="0.2">
      <c r="B42" s="45"/>
      <c r="E42" s="94"/>
      <c r="F42" s="94"/>
      <c r="G42" s="94"/>
      <c r="H42" s="94"/>
      <c r="I42" s="94"/>
      <c r="J42" s="94"/>
      <c r="K42" s="94"/>
      <c r="L42" s="94"/>
    </row>
    <row r="43" spans="2:15" x14ac:dyDescent="0.2">
      <c r="B43" s="45"/>
      <c r="D43" s="364"/>
      <c r="E43" s="364"/>
      <c r="F43" s="364"/>
      <c r="G43" s="364"/>
      <c r="H43" s="364"/>
      <c r="I43" s="364"/>
      <c r="J43" s="364"/>
      <c r="K43" s="364"/>
      <c r="L43" s="364"/>
    </row>
    <row r="44" spans="2:15" x14ac:dyDescent="0.2">
      <c r="B44" s="45"/>
      <c r="D44" s="364"/>
      <c r="E44" s="364"/>
      <c r="F44" s="364"/>
      <c r="G44" s="364"/>
      <c r="H44" s="364"/>
      <c r="I44" s="364"/>
      <c r="J44" s="364"/>
      <c r="K44" s="364"/>
      <c r="L44" s="364"/>
    </row>
    <row r="45" spans="2:15" x14ac:dyDescent="0.2">
      <c r="E45" s="94"/>
      <c r="F45" s="94"/>
      <c r="G45" s="94"/>
      <c r="H45" s="94"/>
      <c r="I45" s="94"/>
      <c r="J45" s="94"/>
      <c r="K45" s="94"/>
      <c r="L45" s="94"/>
    </row>
    <row r="46" spans="2:15" s="357" customFormat="1" x14ac:dyDescent="0.2">
      <c r="B46" s="360"/>
      <c r="C46" s="360"/>
      <c r="D46" s="360"/>
      <c r="E46" s="360"/>
      <c r="F46" s="360"/>
      <c r="G46" s="360"/>
      <c r="H46" s="360"/>
      <c r="I46" s="360"/>
      <c r="J46" s="360"/>
      <c r="K46" s="360"/>
      <c r="L46" s="360"/>
      <c r="O46" s="365"/>
    </row>
    <row r="47" spans="2:15" s="357" customFormat="1" x14ac:dyDescent="0.2">
      <c r="B47" s="360"/>
      <c r="C47" s="360"/>
      <c r="D47" s="360"/>
      <c r="E47" s="360"/>
      <c r="F47" s="360"/>
      <c r="G47" s="360"/>
      <c r="H47" s="360"/>
      <c r="I47" s="360"/>
      <c r="J47" s="360"/>
      <c r="K47" s="360"/>
      <c r="L47" s="360"/>
      <c r="O47" s="365"/>
    </row>
    <row r="48" spans="2:15" x14ac:dyDescent="0.2">
      <c r="B48" s="19"/>
      <c r="C48" s="19"/>
      <c r="D48" s="19"/>
      <c r="E48" s="19"/>
      <c r="F48" s="19"/>
      <c r="G48" s="19"/>
      <c r="H48" s="19"/>
      <c r="I48" s="19"/>
      <c r="J48" s="19"/>
      <c r="K48" s="19"/>
      <c r="L48" s="19"/>
    </row>
    <row r="49" spans="2:12" s="357" customFormat="1" x14ac:dyDescent="0.2">
      <c r="B49" s="360"/>
      <c r="C49" s="360"/>
      <c r="D49" s="360"/>
      <c r="E49" s="360"/>
      <c r="F49" s="360"/>
      <c r="G49" s="360"/>
      <c r="H49" s="360"/>
      <c r="I49" s="360"/>
      <c r="J49" s="360"/>
      <c r="K49" s="360"/>
      <c r="L49" s="360"/>
    </row>
    <row r="50" spans="2:12" s="357" customFormat="1" x14ac:dyDescent="0.2">
      <c r="B50" s="360"/>
      <c r="C50" s="360"/>
      <c r="D50" s="360"/>
      <c r="E50" s="360"/>
      <c r="F50" s="360"/>
      <c r="G50" s="360"/>
      <c r="H50" s="360"/>
      <c r="I50" s="360"/>
      <c r="J50" s="360"/>
      <c r="K50" s="360"/>
      <c r="L50" s="360"/>
    </row>
  </sheetData>
  <mergeCells count="23">
    <mergeCell ref="B7:C8"/>
    <mergeCell ref="C13:C14"/>
    <mergeCell ref="C15:C16"/>
    <mergeCell ref="C17:C18"/>
    <mergeCell ref="C19:C20"/>
    <mergeCell ref="B9:C10"/>
    <mergeCell ref="C11:C12"/>
    <mergeCell ref="C21:C22"/>
    <mergeCell ref="B11:B22"/>
    <mergeCell ref="L7:L8"/>
    <mergeCell ref="B23:B38"/>
    <mergeCell ref="C23:C24"/>
    <mergeCell ref="C25:C26"/>
    <mergeCell ref="C27:C28"/>
    <mergeCell ref="C29:C30"/>
    <mergeCell ref="C31:C32"/>
    <mergeCell ref="C33:C34"/>
    <mergeCell ref="K7:K8"/>
    <mergeCell ref="D7:D8"/>
    <mergeCell ref="J7:J8"/>
    <mergeCell ref="G7:G8"/>
    <mergeCell ref="E7:E8"/>
    <mergeCell ref="F7:F8"/>
  </mergeCells>
  <phoneticPr fontId="2"/>
  <pageMargins left="0.78" right="0.46" top="0.85" bottom="0.47244094488188981" header="0.51181102362204722" footer="0.19685039370078741"/>
  <pageSetup paperSize="9" scale="8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B2:H25"/>
  <sheetViews>
    <sheetView view="pageBreakPreview" zoomScaleNormal="100" zoomScaleSheetLayoutView="100" workbookViewId="0"/>
  </sheetViews>
  <sheetFormatPr defaultColWidth="9" defaultRowHeight="13.2" x14ac:dyDescent="0.2"/>
  <cols>
    <col min="2" max="2" width="7.33203125" customWidth="1"/>
    <col min="3" max="3" width="18.21875" customWidth="1"/>
    <col min="4" max="5" width="26.21875" customWidth="1"/>
  </cols>
  <sheetData>
    <row r="2" spans="2:5" ht="14.4" x14ac:dyDescent="0.2">
      <c r="B2" s="26" t="s">
        <v>159</v>
      </c>
    </row>
    <row r="4" spans="2:5" ht="13.8" thickBot="1" x14ac:dyDescent="0.25">
      <c r="B4" s="1" t="s">
        <v>126</v>
      </c>
      <c r="C4" s="1"/>
      <c r="D4" s="1"/>
      <c r="E4" s="2" t="s">
        <v>160</v>
      </c>
    </row>
    <row r="5" spans="2:5" ht="42" customHeight="1" x14ac:dyDescent="0.2">
      <c r="B5" s="1521"/>
      <c r="C5" s="1555"/>
      <c r="D5" s="1556" t="s">
        <v>161</v>
      </c>
      <c r="E5" s="1557"/>
    </row>
    <row r="6" spans="2:5" ht="42" customHeight="1" x14ac:dyDescent="0.2">
      <c r="B6" s="1521"/>
      <c r="C6" s="1555"/>
      <c r="D6" s="458" t="s">
        <v>117</v>
      </c>
      <c r="E6" s="459" t="s">
        <v>162</v>
      </c>
    </row>
    <row r="7" spans="2:5" ht="42" customHeight="1" thickBot="1" x14ac:dyDescent="0.25">
      <c r="B7" s="1416" t="s">
        <v>96</v>
      </c>
      <c r="C7" s="1558"/>
      <c r="D7" s="587">
        <v>332</v>
      </c>
      <c r="E7" s="578">
        <v>116.85</v>
      </c>
    </row>
    <row r="8" spans="2:5" ht="42" customHeight="1" thickTop="1" x14ac:dyDescent="0.2">
      <c r="B8" s="1404" t="s">
        <v>130</v>
      </c>
      <c r="C8" s="579" t="s">
        <v>98</v>
      </c>
      <c r="D8" s="580">
        <v>39</v>
      </c>
      <c r="E8" s="581">
        <v>106.28</v>
      </c>
    </row>
    <row r="9" spans="2:5" ht="42" customHeight="1" x14ac:dyDescent="0.2">
      <c r="B9" s="1405"/>
      <c r="C9" s="582" t="s">
        <v>99</v>
      </c>
      <c r="D9" s="583">
        <v>63</v>
      </c>
      <c r="E9" s="584">
        <v>155.77000000000001</v>
      </c>
    </row>
    <row r="10" spans="2:5" ht="42" customHeight="1" x14ac:dyDescent="0.2">
      <c r="B10" s="1405"/>
      <c r="C10" s="585" t="s">
        <v>131</v>
      </c>
      <c r="D10" s="583">
        <v>20</v>
      </c>
      <c r="E10" s="584">
        <v>225.33</v>
      </c>
    </row>
    <row r="11" spans="2:5" ht="42" customHeight="1" x14ac:dyDescent="0.2">
      <c r="B11" s="1405"/>
      <c r="C11" s="585" t="s">
        <v>101</v>
      </c>
      <c r="D11" s="583">
        <v>74</v>
      </c>
      <c r="E11" s="584">
        <v>122.17</v>
      </c>
    </row>
    <row r="12" spans="2:5" ht="42" customHeight="1" x14ac:dyDescent="0.2">
      <c r="B12" s="1405"/>
      <c r="C12" s="582" t="s">
        <v>102</v>
      </c>
      <c r="D12" s="583">
        <v>10</v>
      </c>
      <c r="E12" s="584">
        <v>75.769000000000005</v>
      </c>
    </row>
    <row r="13" spans="2:5" ht="42" customHeight="1" thickBot="1" x14ac:dyDescent="0.25">
      <c r="B13" s="1406"/>
      <c r="C13" s="586" t="s">
        <v>103</v>
      </c>
      <c r="D13" s="587">
        <v>126</v>
      </c>
      <c r="E13" s="578">
        <v>100.67659999999999</v>
      </c>
    </row>
    <row r="14" spans="2:5" ht="42" customHeight="1" thickTop="1" x14ac:dyDescent="0.2">
      <c r="B14" s="1405" t="s">
        <v>132</v>
      </c>
      <c r="C14" s="588" t="s">
        <v>133</v>
      </c>
      <c r="D14" s="589">
        <v>62</v>
      </c>
      <c r="E14" s="590">
        <v>156.79</v>
      </c>
    </row>
    <row r="15" spans="2:5" ht="42" customHeight="1" x14ac:dyDescent="0.2">
      <c r="B15" s="1405"/>
      <c r="C15" s="582" t="s">
        <v>134</v>
      </c>
      <c r="D15" s="583">
        <v>131</v>
      </c>
      <c r="E15" s="591">
        <v>105.87</v>
      </c>
    </row>
    <row r="16" spans="2:5" ht="42" customHeight="1" x14ac:dyDescent="0.2">
      <c r="B16" s="1405"/>
      <c r="C16" s="582" t="s">
        <v>135</v>
      </c>
      <c r="D16" s="583">
        <v>47</v>
      </c>
      <c r="E16" s="591">
        <v>109.01</v>
      </c>
    </row>
    <row r="17" spans="2:8" ht="42" customHeight="1" x14ac:dyDescent="0.2">
      <c r="B17" s="1405"/>
      <c r="C17" s="582" t="s">
        <v>136</v>
      </c>
      <c r="D17" s="583">
        <v>34</v>
      </c>
      <c r="E17" s="591">
        <v>80.650000000000006</v>
      </c>
      <c r="H17" s="949"/>
    </row>
    <row r="18" spans="2:8" ht="42" customHeight="1" x14ac:dyDescent="0.2">
      <c r="B18" s="1405"/>
      <c r="C18" s="582" t="s">
        <v>137</v>
      </c>
      <c r="D18" s="583">
        <v>24</v>
      </c>
      <c r="E18" s="591">
        <v>97.91</v>
      </c>
    </row>
    <row r="19" spans="2:8" ht="42" customHeight="1" thickBot="1" x14ac:dyDescent="0.25">
      <c r="B19" s="1405"/>
      <c r="C19" s="586" t="s">
        <v>138</v>
      </c>
      <c r="D19" s="587">
        <v>34</v>
      </c>
      <c r="E19" s="592">
        <v>146.66800000000001</v>
      </c>
    </row>
    <row r="20" spans="2:8" ht="42" customHeight="1" thickTop="1" x14ac:dyDescent="0.2">
      <c r="B20" s="1405"/>
      <c r="C20" s="593" t="s">
        <v>139</v>
      </c>
      <c r="D20" s="583">
        <v>236</v>
      </c>
      <c r="E20" s="584">
        <v>98.36</v>
      </c>
    </row>
    <row r="21" spans="2:8" ht="42" customHeight="1" thickBot="1" x14ac:dyDescent="0.25">
      <c r="B21" s="1411"/>
      <c r="C21" s="594" t="s">
        <v>140</v>
      </c>
      <c r="D21" s="1079">
        <v>139</v>
      </c>
      <c r="E21" s="595">
        <v>108.56</v>
      </c>
    </row>
    <row r="23" spans="2:8" x14ac:dyDescent="0.2">
      <c r="B23" s="363"/>
      <c r="D23" s="318"/>
      <c r="E23" s="596"/>
    </row>
    <row r="24" spans="2:8" x14ac:dyDescent="0.2">
      <c r="D24" s="318"/>
    </row>
    <row r="25" spans="2:8" x14ac:dyDescent="0.2">
      <c r="D25" s="318"/>
    </row>
  </sheetData>
  <mergeCells count="5">
    <mergeCell ref="B5:C6"/>
    <mergeCell ref="D5:E5"/>
    <mergeCell ref="B7:C7"/>
    <mergeCell ref="B8:B13"/>
    <mergeCell ref="B14:B21"/>
  </mergeCells>
  <phoneticPr fontId="2"/>
  <pageMargins left="1.05"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2:AL99"/>
  <sheetViews>
    <sheetView view="pageBreakPreview" zoomScaleNormal="100" zoomScaleSheetLayoutView="100" workbookViewId="0"/>
  </sheetViews>
  <sheetFormatPr defaultColWidth="9" defaultRowHeight="13.2" x14ac:dyDescent="0.2"/>
  <cols>
    <col min="1" max="1" width="8.6640625" style="19" customWidth="1"/>
    <col min="2" max="2" width="4.77734375" style="19" customWidth="1"/>
    <col min="3" max="3" width="16" style="1" customWidth="1"/>
    <col min="4" max="6" width="9.33203125" style="1" customWidth="1"/>
    <col min="7" max="7" width="9.88671875" style="1" customWidth="1"/>
    <col min="8" max="19" width="9.33203125" style="1" customWidth="1"/>
    <col min="20" max="25" width="8.6640625" style="1" customWidth="1"/>
    <col min="26" max="45" width="4.6640625" style="1" customWidth="1"/>
    <col min="46" max="16384" width="9" style="1"/>
  </cols>
  <sheetData>
    <row r="2" spans="2:38" ht="14.4" x14ac:dyDescent="0.2">
      <c r="B2" s="26" t="s">
        <v>163</v>
      </c>
    </row>
    <row r="3" spans="2:38" x14ac:dyDescent="0.2">
      <c r="B3" s="1"/>
      <c r="K3" s="43"/>
      <c r="L3" s="43"/>
      <c r="N3" s="43" t="s">
        <v>1</v>
      </c>
    </row>
    <row r="4" spans="2:38" x14ac:dyDescent="0.2">
      <c r="B4" s="1"/>
      <c r="K4" s="43"/>
      <c r="L4" s="43"/>
      <c r="N4" s="43" t="s">
        <v>142</v>
      </c>
    </row>
    <row r="5" spans="2:38" x14ac:dyDescent="0.2">
      <c r="B5" s="1"/>
      <c r="K5" s="43"/>
      <c r="L5" s="43"/>
      <c r="N5" s="43" t="s">
        <v>164</v>
      </c>
    </row>
    <row r="6" spans="2:38" ht="6.75" customHeight="1" x14ac:dyDescent="0.2">
      <c r="B6" s="1"/>
      <c r="I6" s="78"/>
    </row>
    <row r="7" spans="2:38" ht="15" thickBot="1" x14ac:dyDescent="0.25">
      <c r="B7" s="26" t="s">
        <v>126</v>
      </c>
      <c r="R7" s="2"/>
      <c r="S7" s="2" t="s">
        <v>165</v>
      </c>
    </row>
    <row r="8" spans="2:38" ht="15" customHeight="1" x14ac:dyDescent="0.2">
      <c r="B8" s="1521"/>
      <c r="C8" s="1521"/>
      <c r="D8" s="1408" t="s">
        <v>90</v>
      </c>
      <c r="E8" s="1568" t="s">
        <v>166</v>
      </c>
      <c r="F8" s="237"/>
      <c r="G8" s="237"/>
      <c r="H8" s="237"/>
      <c r="I8" s="238"/>
      <c r="J8" s="238"/>
      <c r="K8" s="238"/>
      <c r="L8" s="238"/>
      <c r="M8" s="237"/>
      <c r="N8" s="237"/>
      <c r="O8" s="237"/>
      <c r="P8" s="237"/>
      <c r="Q8" s="239"/>
      <c r="R8" s="1565" t="s">
        <v>167</v>
      </c>
      <c r="S8" s="1565" t="s">
        <v>145</v>
      </c>
    </row>
    <row r="9" spans="2:38" ht="15" customHeight="1" x14ac:dyDescent="0.2">
      <c r="B9" s="1521"/>
      <c r="C9" s="1521"/>
      <c r="D9" s="1409"/>
      <c r="E9" s="1569"/>
      <c r="F9" s="1489" t="s">
        <v>168</v>
      </c>
      <c r="G9" s="1489" t="s">
        <v>169</v>
      </c>
      <c r="H9" s="1489" t="s">
        <v>170</v>
      </c>
      <c r="I9" s="1489" t="s">
        <v>171</v>
      </c>
      <c r="J9" s="1523" t="s">
        <v>172</v>
      </c>
      <c r="K9" s="1523" t="s">
        <v>173</v>
      </c>
      <c r="L9" s="1523" t="s">
        <v>174</v>
      </c>
      <c r="M9" s="1489" t="s">
        <v>175</v>
      </c>
      <c r="N9" s="1489" t="s">
        <v>176</v>
      </c>
      <c r="O9" s="1489" t="s">
        <v>177</v>
      </c>
      <c r="P9" s="1489" t="s">
        <v>178</v>
      </c>
      <c r="Q9" s="1562" t="s">
        <v>179</v>
      </c>
      <c r="R9" s="1566"/>
      <c r="S9" s="1566"/>
    </row>
    <row r="10" spans="2:38" ht="10.5" customHeight="1" x14ac:dyDescent="0.2">
      <c r="B10" s="1521"/>
      <c r="C10" s="1521"/>
      <c r="D10" s="1409"/>
      <c r="E10" s="1569"/>
      <c r="F10" s="1495"/>
      <c r="G10" s="1495"/>
      <c r="H10" s="1495"/>
      <c r="I10" s="1495"/>
      <c r="J10" s="1494"/>
      <c r="K10" s="1494"/>
      <c r="L10" s="1494"/>
      <c r="M10" s="1495"/>
      <c r="N10" s="1495"/>
      <c r="O10" s="1495"/>
      <c r="P10" s="1495"/>
      <c r="Q10" s="1563"/>
      <c r="R10" s="1566"/>
      <c r="S10" s="1566"/>
    </row>
    <row r="11" spans="2:38" ht="134.25" customHeight="1" x14ac:dyDescent="0.2">
      <c r="B11" s="1521"/>
      <c r="C11" s="1521"/>
      <c r="D11" s="1512"/>
      <c r="E11" s="1570"/>
      <c r="F11" s="1496"/>
      <c r="G11" s="1496"/>
      <c r="H11" s="1496"/>
      <c r="I11" s="1496"/>
      <c r="J11" s="1524"/>
      <c r="K11" s="1524"/>
      <c r="L11" s="1524"/>
      <c r="M11" s="1496"/>
      <c r="N11" s="1496"/>
      <c r="O11" s="1496"/>
      <c r="P11" s="1496"/>
      <c r="Q11" s="1564"/>
      <c r="R11" s="1567"/>
      <c r="S11" s="1567"/>
      <c r="U11" s="360"/>
      <c r="AL11" s="1" t="s">
        <v>95</v>
      </c>
    </row>
    <row r="12" spans="2:38" ht="20.25" customHeight="1" x14ac:dyDescent="0.2">
      <c r="B12" s="1505" t="s">
        <v>96</v>
      </c>
      <c r="C12" s="1530"/>
      <c r="D12" s="8">
        <v>432</v>
      </c>
      <c r="E12" s="63">
        <v>349</v>
      </c>
      <c r="F12" s="9">
        <v>225</v>
      </c>
      <c r="G12" s="9">
        <v>83</v>
      </c>
      <c r="H12" s="9">
        <v>142</v>
      </c>
      <c r="I12" s="9">
        <v>91</v>
      </c>
      <c r="J12" s="9">
        <v>103</v>
      </c>
      <c r="K12" s="9">
        <v>27</v>
      </c>
      <c r="L12" s="9">
        <v>8</v>
      </c>
      <c r="M12" s="9">
        <v>28</v>
      </c>
      <c r="N12" s="9">
        <v>30</v>
      </c>
      <c r="O12" s="9">
        <v>52</v>
      </c>
      <c r="P12" s="9">
        <v>3</v>
      </c>
      <c r="Q12" s="9">
        <v>20</v>
      </c>
      <c r="R12" s="245">
        <v>58</v>
      </c>
      <c r="S12" s="245">
        <v>25</v>
      </c>
      <c r="U12" s="367"/>
    </row>
    <row r="13" spans="2:38" ht="20.25" customHeight="1" x14ac:dyDescent="0.2">
      <c r="B13" s="1507"/>
      <c r="C13" s="1531"/>
      <c r="D13" s="1061"/>
      <c r="E13" s="598">
        <v>0.80787037037037035</v>
      </c>
      <c r="F13" s="479">
        <v>0.52083333333333337</v>
      </c>
      <c r="G13" s="479">
        <v>0.19212962962962962</v>
      </c>
      <c r="H13" s="479">
        <v>0.32870370370370372</v>
      </c>
      <c r="I13" s="479">
        <v>0.21064814814814814</v>
      </c>
      <c r="J13" s="479">
        <v>0.23842592592592593</v>
      </c>
      <c r="K13" s="479">
        <v>6.25E-2</v>
      </c>
      <c r="L13" s="479">
        <v>1.8518518518518517E-2</v>
      </c>
      <c r="M13" s="479">
        <v>6.4814814814814811E-2</v>
      </c>
      <c r="N13" s="479">
        <v>6.9444444444444448E-2</v>
      </c>
      <c r="O13" s="479">
        <v>0.12037037037037036</v>
      </c>
      <c r="P13" s="599">
        <v>6.9444444444444441E-3</v>
      </c>
      <c r="Q13" s="480">
        <v>4.6296296296296294E-2</v>
      </c>
      <c r="R13" s="600">
        <v>0.13425925925925927</v>
      </c>
      <c r="S13" s="600">
        <v>5.7870370370370371E-2</v>
      </c>
      <c r="T13" s="45"/>
      <c r="U13" s="367"/>
    </row>
    <row r="14" spans="2:38" ht="20.25" customHeight="1" thickBot="1" x14ac:dyDescent="0.25">
      <c r="B14" s="1509"/>
      <c r="C14" s="1561"/>
      <c r="D14" s="1062"/>
      <c r="E14" s="602"/>
      <c r="F14" s="481">
        <v>0.64469914040114618</v>
      </c>
      <c r="G14" s="481">
        <v>0.23782234957020057</v>
      </c>
      <c r="H14" s="481">
        <v>0.40687679083094558</v>
      </c>
      <c r="I14" s="481">
        <v>0.26074498567335241</v>
      </c>
      <c r="J14" s="481">
        <v>0.29512893982808025</v>
      </c>
      <c r="K14" s="481">
        <v>7.7363896848137534E-2</v>
      </c>
      <c r="L14" s="481">
        <v>2.2922636103151862E-2</v>
      </c>
      <c r="M14" s="481">
        <v>8.0229226361031525E-2</v>
      </c>
      <c r="N14" s="481">
        <v>8.5959885386819479E-2</v>
      </c>
      <c r="O14" s="481">
        <v>0.14899713467048711</v>
      </c>
      <c r="P14" s="559">
        <v>8.5959885386819486E-3</v>
      </c>
      <c r="Q14" s="603">
        <v>5.730659025787966E-2</v>
      </c>
      <c r="R14" s="604"/>
      <c r="S14" s="604"/>
      <c r="U14" s="19"/>
    </row>
    <row r="15" spans="2:38" ht="20.25" customHeight="1" thickTop="1" x14ac:dyDescent="0.2">
      <c r="B15" s="1404" t="s">
        <v>97</v>
      </c>
      <c r="C15" s="1511" t="s">
        <v>98</v>
      </c>
      <c r="D15" s="483">
        <v>48</v>
      </c>
      <c r="E15" s="65">
        <v>39</v>
      </c>
      <c r="F15" s="74">
        <v>24</v>
      </c>
      <c r="G15" s="74">
        <v>10</v>
      </c>
      <c r="H15" s="74">
        <v>12</v>
      </c>
      <c r="I15" s="74">
        <v>7</v>
      </c>
      <c r="J15" s="74">
        <v>13</v>
      </c>
      <c r="K15" s="74">
        <v>1</v>
      </c>
      <c r="L15" s="74">
        <v>0</v>
      </c>
      <c r="M15" s="74">
        <v>5</v>
      </c>
      <c r="N15" s="74">
        <v>2</v>
      </c>
      <c r="O15" s="74">
        <v>5</v>
      </c>
      <c r="P15" s="76">
        <v>1</v>
      </c>
      <c r="Q15" s="139">
        <v>1</v>
      </c>
      <c r="R15" s="248">
        <v>9</v>
      </c>
      <c r="S15" s="248">
        <v>0</v>
      </c>
      <c r="U15" s="367"/>
    </row>
    <row r="16" spans="2:38" ht="20.25" customHeight="1" x14ac:dyDescent="0.2">
      <c r="B16" s="1405"/>
      <c r="C16" s="1409"/>
      <c r="D16" s="495"/>
      <c r="E16" s="598">
        <v>0.8125</v>
      </c>
      <c r="F16" s="479">
        <v>0.5</v>
      </c>
      <c r="G16" s="479">
        <v>0.20833333333333334</v>
      </c>
      <c r="H16" s="479">
        <v>0.25</v>
      </c>
      <c r="I16" s="479">
        <v>0.14583333333333334</v>
      </c>
      <c r="J16" s="479">
        <v>0.27083333333333331</v>
      </c>
      <c r="K16" s="479">
        <v>2.0833333333333332E-2</v>
      </c>
      <c r="L16" s="479">
        <v>0</v>
      </c>
      <c r="M16" s="479">
        <v>0.10416666666666667</v>
      </c>
      <c r="N16" s="479">
        <v>4.1666666666666664E-2</v>
      </c>
      <c r="O16" s="479">
        <v>0.10416666666666667</v>
      </c>
      <c r="P16" s="479">
        <v>2.0833333333333332E-2</v>
      </c>
      <c r="Q16" s="480">
        <v>2.0833333333333332E-2</v>
      </c>
      <c r="R16" s="600">
        <v>0.1875</v>
      </c>
      <c r="S16" s="600">
        <v>0</v>
      </c>
      <c r="T16" s="45"/>
      <c r="U16" s="367"/>
    </row>
    <row r="17" spans="2:21" ht="20.25" customHeight="1" x14ac:dyDescent="0.2">
      <c r="B17" s="1405"/>
      <c r="C17" s="1512"/>
      <c r="D17" s="307"/>
      <c r="E17" s="605"/>
      <c r="F17" s="485">
        <v>0.61538461538461542</v>
      </c>
      <c r="G17" s="485">
        <v>0.25641025641025639</v>
      </c>
      <c r="H17" s="485">
        <v>0.30769230769230771</v>
      </c>
      <c r="I17" s="485">
        <v>0.17948717948717949</v>
      </c>
      <c r="J17" s="485">
        <v>0.33333333333333331</v>
      </c>
      <c r="K17" s="485">
        <v>2.564102564102564E-2</v>
      </c>
      <c r="L17" s="485">
        <v>0</v>
      </c>
      <c r="M17" s="485">
        <v>0.12820512820512819</v>
      </c>
      <c r="N17" s="485">
        <v>5.128205128205128E-2</v>
      </c>
      <c r="O17" s="485">
        <v>0.12820512820512819</v>
      </c>
      <c r="P17" s="485">
        <v>2.564102564102564E-2</v>
      </c>
      <c r="Q17" s="486">
        <v>2.564102564102564E-2</v>
      </c>
      <c r="R17" s="606"/>
      <c r="S17" s="606"/>
      <c r="U17" s="19"/>
    </row>
    <row r="18" spans="2:21" ht="20.25" customHeight="1" x14ac:dyDescent="0.2">
      <c r="B18" s="1405"/>
      <c r="C18" s="1408" t="s">
        <v>99</v>
      </c>
      <c r="D18" s="476">
        <v>72</v>
      </c>
      <c r="E18" s="64">
        <v>64</v>
      </c>
      <c r="F18" s="35">
        <v>45</v>
      </c>
      <c r="G18" s="35">
        <v>16</v>
      </c>
      <c r="H18" s="35">
        <v>30</v>
      </c>
      <c r="I18" s="35">
        <v>19</v>
      </c>
      <c r="J18" s="35">
        <v>18</v>
      </c>
      <c r="K18" s="35">
        <v>10</v>
      </c>
      <c r="L18" s="35">
        <v>3</v>
      </c>
      <c r="M18" s="35">
        <v>4</v>
      </c>
      <c r="N18" s="35">
        <v>7</v>
      </c>
      <c r="O18" s="35">
        <v>8</v>
      </c>
      <c r="P18" s="18"/>
      <c r="Q18" s="140">
        <v>2</v>
      </c>
      <c r="R18" s="249">
        <v>6</v>
      </c>
      <c r="S18" s="249">
        <v>2</v>
      </c>
      <c r="U18" s="367"/>
    </row>
    <row r="19" spans="2:21" ht="20.25" customHeight="1" x14ac:dyDescent="0.2">
      <c r="B19" s="1405"/>
      <c r="C19" s="1409"/>
      <c r="D19" s="495"/>
      <c r="E19" s="598">
        <v>0.88888888888888884</v>
      </c>
      <c r="F19" s="479">
        <v>0.625</v>
      </c>
      <c r="G19" s="479">
        <v>0.22222222222222221</v>
      </c>
      <c r="H19" s="479">
        <v>0.41666666666666669</v>
      </c>
      <c r="I19" s="479">
        <v>0.2638888888888889</v>
      </c>
      <c r="J19" s="479">
        <v>0.25</v>
      </c>
      <c r="K19" s="479">
        <v>0.1388888888888889</v>
      </c>
      <c r="L19" s="479">
        <v>4.1666666666666664E-2</v>
      </c>
      <c r="M19" s="479">
        <v>5.5555555555555552E-2</v>
      </c>
      <c r="N19" s="479">
        <v>9.7222222222222224E-2</v>
      </c>
      <c r="O19" s="479">
        <v>0.1111111111111111</v>
      </c>
      <c r="P19" s="479">
        <v>0</v>
      </c>
      <c r="Q19" s="480">
        <v>2.7777777777777776E-2</v>
      </c>
      <c r="R19" s="600">
        <v>8.3333333333333329E-2</v>
      </c>
      <c r="S19" s="600">
        <v>2.7777777777777776E-2</v>
      </c>
      <c r="T19" s="45"/>
      <c r="U19" s="367"/>
    </row>
    <row r="20" spans="2:21" ht="20.25" customHeight="1" x14ac:dyDescent="0.2">
      <c r="B20" s="1405"/>
      <c r="C20" s="1512"/>
      <c r="D20" s="1090"/>
      <c r="E20" s="605"/>
      <c r="F20" s="485">
        <v>0.703125</v>
      </c>
      <c r="G20" s="485">
        <v>0.25</v>
      </c>
      <c r="H20" s="485">
        <v>0.46875</v>
      </c>
      <c r="I20" s="485">
        <v>0.296875</v>
      </c>
      <c r="J20" s="485">
        <v>0.28125</v>
      </c>
      <c r="K20" s="485">
        <v>0.15625</v>
      </c>
      <c r="L20" s="485">
        <v>4.6875E-2</v>
      </c>
      <c r="M20" s="485">
        <v>6.25E-2</v>
      </c>
      <c r="N20" s="485">
        <v>0.109375</v>
      </c>
      <c r="O20" s="485">
        <v>0.125</v>
      </c>
      <c r="P20" s="485">
        <v>0</v>
      </c>
      <c r="Q20" s="486">
        <v>3.125E-2</v>
      </c>
      <c r="R20" s="606"/>
      <c r="S20" s="606"/>
      <c r="U20" s="19"/>
    </row>
    <row r="21" spans="2:21" ht="20.25" customHeight="1" x14ac:dyDescent="0.2">
      <c r="B21" s="1405"/>
      <c r="C21" s="1523" t="s">
        <v>100</v>
      </c>
      <c r="D21" s="487">
        <v>24</v>
      </c>
      <c r="E21" s="64">
        <v>16</v>
      </c>
      <c r="F21" s="35">
        <v>11</v>
      </c>
      <c r="G21" s="35">
        <v>4</v>
      </c>
      <c r="H21" s="35">
        <v>8</v>
      </c>
      <c r="I21" s="35">
        <v>2</v>
      </c>
      <c r="J21" s="35">
        <v>4</v>
      </c>
      <c r="K21" s="35">
        <v>4</v>
      </c>
      <c r="L21" s="35">
        <v>0</v>
      </c>
      <c r="M21" s="35">
        <v>3</v>
      </c>
      <c r="N21" s="35">
        <v>4</v>
      </c>
      <c r="O21" s="35">
        <v>1</v>
      </c>
      <c r="P21" s="18">
        <v>0</v>
      </c>
      <c r="Q21" s="140">
        <v>1</v>
      </c>
      <c r="R21" s="249">
        <v>8</v>
      </c>
      <c r="S21" s="249">
        <v>0</v>
      </c>
      <c r="U21" s="367"/>
    </row>
    <row r="22" spans="2:21" ht="20.25" customHeight="1" x14ac:dyDescent="0.2">
      <c r="B22" s="1405"/>
      <c r="C22" s="1494"/>
      <c r="D22" s="495"/>
      <c r="E22" s="598">
        <v>0.66666666666666663</v>
      </c>
      <c r="F22" s="479">
        <v>0.45833333333333331</v>
      </c>
      <c r="G22" s="479">
        <v>0.16666666666666666</v>
      </c>
      <c r="H22" s="479">
        <v>0.33333333333333331</v>
      </c>
      <c r="I22" s="479">
        <v>8.3333333333333329E-2</v>
      </c>
      <c r="J22" s="479">
        <v>0.16666666666666666</v>
      </c>
      <c r="K22" s="479">
        <v>0.16666666666666666</v>
      </c>
      <c r="L22" s="479">
        <v>0</v>
      </c>
      <c r="M22" s="479">
        <v>0.125</v>
      </c>
      <c r="N22" s="479">
        <v>0.16666666666666666</v>
      </c>
      <c r="O22" s="479">
        <v>4.1666666666666664E-2</v>
      </c>
      <c r="P22" s="479">
        <v>0</v>
      </c>
      <c r="Q22" s="480">
        <v>4.1666666666666664E-2</v>
      </c>
      <c r="R22" s="600">
        <v>0.33333333333333331</v>
      </c>
      <c r="S22" s="600">
        <v>0</v>
      </c>
      <c r="T22" s="45"/>
      <c r="U22" s="367"/>
    </row>
    <row r="23" spans="2:21" ht="20.25" customHeight="1" x14ac:dyDescent="0.2">
      <c r="B23" s="1405"/>
      <c r="C23" s="1524"/>
      <c r="D23" s="1090"/>
      <c r="E23" s="605"/>
      <c r="F23" s="485">
        <v>0.6875</v>
      </c>
      <c r="G23" s="485">
        <v>0.25</v>
      </c>
      <c r="H23" s="485">
        <v>0.5</v>
      </c>
      <c r="I23" s="485">
        <v>0.125</v>
      </c>
      <c r="J23" s="485">
        <v>0.25</v>
      </c>
      <c r="K23" s="485">
        <v>0.25</v>
      </c>
      <c r="L23" s="485">
        <v>0</v>
      </c>
      <c r="M23" s="485">
        <v>0.1875</v>
      </c>
      <c r="N23" s="485">
        <v>0.25</v>
      </c>
      <c r="O23" s="485">
        <v>6.25E-2</v>
      </c>
      <c r="P23" s="485">
        <v>0</v>
      </c>
      <c r="Q23" s="486">
        <v>6.25E-2</v>
      </c>
      <c r="R23" s="606"/>
      <c r="S23" s="606"/>
      <c r="U23" s="19"/>
    </row>
    <row r="24" spans="2:21" ht="20.25" customHeight="1" x14ac:dyDescent="0.2">
      <c r="B24" s="1405"/>
      <c r="C24" s="1408" t="s">
        <v>101</v>
      </c>
      <c r="D24" s="487">
        <v>102</v>
      </c>
      <c r="E24" s="64">
        <v>82</v>
      </c>
      <c r="F24" s="35">
        <v>48</v>
      </c>
      <c r="G24" s="35">
        <v>14</v>
      </c>
      <c r="H24" s="35">
        <v>32</v>
      </c>
      <c r="I24" s="35">
        <v>22</v>
      </c>
      <c r="J24" s="35">
        <v>24</v>
      </c>
      <c r="K24" s="35">
        <v>3</v>
      </c>
      <c r="L24" s="35">
        <v>1</v>
      </c>
      <c r="M24" s="35">
        <v>3</v>
      </c>
      <c r="N24" s="35">
        <v>10</v>
      </c>
      <c r="O24" s="35">
        <v>14</v>
      </c>
      <c r="P24" s="18">
        <v>1</v>
      </c>
      <c r="Q24" s="140">
        <v>4</v>
      </c>
      <c r="R24" s="249">
        <v>13</v>
      </c>
      <c r="S24" s="249">
        <v>7</v>
      </c>
      <c r="U24" s="367"/>
    </row>
    <row r="25" spans="2:21" ht="20.25" customHeight="1" x14ac:dyDescent="0.2">
      <c r="B25" s="1405"/>
      <c r="C25" s="1409"/>
      <c r="D25" s="495"/>
      <c r="E25" s="598">
        <v>0.80392156862745101</v>
      </c>
      <c r="F25" s="479">
        <v>0.47058823529411764</v>
      </c>
      <c r="G25" s="479">
        <v>0.13725490196078433</v>
      </c>
      <c r="H25" s="479">
        <v>0.31372549019607843</v>
      </c>
      <c r="I25" s="479">
        <v>0.21568627450980393</v>
      </c>
      <c r="J25" s="479">
        <v>0.23529411764705882</v>
      </c>
      <c r="K25" s="479">
        <v>2.9411764705882353E-2</v>
      </c>
      <c r="L25" s="479">
        <v>9.8039215686274508E-3</v>
      </c>
      <c r="M25" s="479">
        <v>2.9411764705882353E-2</v>
      </c>
      <c r="N25" s="479">
        <v>9.8039215686274508E-2</v>
      </c>
      <c r="O25" s="479">
        <v>0.13725490196078433</v>
      </c>
      <c r="P25" s="479">
        <v>9.8039215686274508E-3</v>
      </c>
      <c r="Q25" s="480">
        <v>3.9215686274509803E-2</v>
      </c>
      <c r="R25" s="600">
        <v>0.12745098039215685</v>
      </c>
      <c r="S25" s="600">
        <v>6.8627450980392163E-2</v>
      </c>
      <c r="T25" s="45"/>
      <c r="U25" s="367"/>
    </row>
    <row r="26" spans="2:21" ht="20.25" customHeight="1" x14ac:dyDescent="0.2">
      <c r="B26" s="1405"/>
      <c r="C26" s="1512"/>
      <c r="D26" s="1090"/>
      <c r="E26" s="605"/>
      <c r="F26" s="485">
        <v>0.58536585365853655</v>
      </c>
      <c r="G26" s="485">
        <v>0.17073170731707318</v>
      </c>
      <c r="H26" s="485">
        <v>0.3902439024390244</v>
      </c>
      <c r="I26" s="485">
        <v>0.26829268292682928</v>
      </c>
      <c r="J26" s="485">
        <v>0.29268292682926828</v>
      </c>
      <c r="K26" s="485">
        <v>3.6585365853658534E-2</v>
      </c>
      <c r="L26" s="485">
        <v>1.2195121951219513E-2</v>
      </c>
      <c r="M26" s="485">
        <v>3.6585365853658534E-2</v>
      </c>
      <c r="N26" s="485">
        <v>0.12195121951219512</v>
      </c>
      <c r="O26" s="485">
        <v>0.17073170731707318</v>
      </c>
      <c r="P26" s="485">
        <v>1.2195121951219513E-2</v>
      </c>
      <c r="Q26" s="486">
        <v>4.878048780487805E-2</v>
      </c>
      <c r="R26" s="606"/>
      <c r="S26" s="606"/>
      <c r="U26" s="19"/>
    </row>
    <row r="27" spans="2:21" ht="20.25" customHeight="1" x14ac:dyDescent="0.2">
      <c r="B27" s="1405"/>
      <c r="C27" s="1408" t="s">
        <v>102</v>
      </c>
      <c r="D27" s="487">
        <v>15</v>
      </c>
      <c r="E27" s="63">
        <v>14</v>
      </c>
      <c r="F27" s="9">
        <v>8</v>
      </c>
      <c r="G27" s="9">
        <v>5</v>
      </c>
      <c r="H27" s="9">
        <v>8</v>
      </c>
      <c r="I27" s="9">
        <v>7</v>
      </c>
      <c r="J27" s="9">
        <v>4</v>
      </c>
      <c r="K27" s="9">
        <v>1</v>
      </c>
      <c r="L27" s="9"/>
      <c r="M27" s="9">
        <v>2</v>
      </c>
      <c r="N27" s="9">
        <v>2</v>
      </c>
      <c r="O27" s="9">
        <v>7</v>
      </c>
      <c r="P27" s="8"/>
      <c r="Q27" s="141"/>
      <c r="R27" s="245">
        <v>1</v>
      </c>
      <c r="S27" s="245">
        <v>0</v>
      </c>
      <c r="U27" s="367"/>
    </row>
    <row r="28" spans="2:21" ht="20.25" customHeight="1" x14ac:dyDescent="0.2">
      <c r="B28" s="1405"/>
      <c r="C28" s="1409"/>
      <c r="D28" s="495"/>
      <c r="E28" s="598">
        <v>0.93333333333333335</v>
      </c>
      <c r="F28" s="479">
        <v>0.53333333333333333</v>
      </c>
      <c r="G28" s="479">
        <v>0.33333333333333331</v>
      </c>
      <c r="H28" s="479">
        <v>0.53333333333333333</v>
      </c>
      <c r="I28" s="479">
        <v>0.46666666666666667</v>
      </c>
      <c r="J28" s="479">
        <v>0.26666666666666666</v>
      </c>
      <c r="K28" s="479">
        <v>6.6666666666666666E-2</v>
      </c>
      <c r="L28" s="479">
        <v>0</v>
      </c>
      <c r="M28" s="479">
        <v>0.13333333333333333</v>
      </c>
      <c r="N28" s="479">
        <v>0.13333333333333333</v>
      </c>
      <c r="O28" s="479">
        <v>0.46666666666666667</v>
      </c>
      <c r="P28" s="479">
        <v>0</v>
      </c>
      <c r="Q28" s="480">
        <v>0</v>
      </c>
      <c r="R28" s="600">
        <v>6.6666666666666666E-2</v>
      </c>
      <c r="S28" s="600">
        <v>0</v>
      </c>
      <c r="T28" s="45"/>
      <c r="U28" s="367"/>
    </row>
    <row r="29" spans="2:21" ht="20.25" customHeight="1" x14ac:dyDescent="0.2">
      <c r="B29" s="1405"/>
      <c r="C29" s="1512"/>
      <c r="D29" s="1090"/>
      <c r="E29" s="605"/>
      <c r="F29" s="485">
        <v>0.5714285714285714</v>
      </c>
      <c r="G29" s="485">
        <v>0.35714285714285715</v>
      </c>
      <c r="H29" s="485">
        <v>0.5714285714285714</v>
      </c>
      <c r="I29" s="485">
        <v>0.5</v>
      </c>
      <c r="J29" s="485">
        <v>0.2857142857142857</v>
      </c>
      <c r="K29" s="485">
        <v>7.1428571428571425E-2</v>
      </c>
      <c r="L29" s="485">
        <v>0</v>
      </c>
      <c r="M29" s="485">
        <v>0.14285714285714285</v>
      </c>
      <c r="N29" s="485">
        <v>0.14285714285714285</v>
      </c>
      <c r="O29" s="485">
        <v>0.5</v>
      </c>
      <c r="P29" s="485">
        <v>0</v>
      </c>
      <c r="Q29" s="486">
        <v>0</v>
      </c>
      <c r="R29" s="606"/>
      <c r="S29" s="606"/>
      <c r="U29" s="19"/>
    </row>
    <row r="30" spans="2:21" ht="20.25" customHeight="1" x14ac:dyDescent="0.2">
      <c r="B30" s="1405"/>
      <c r="C30" s="1408" t="s">
        <v>103</v>
      </c>
      <c r="D30" s="487">
        <v>171</v>
      </c>
      <c r="E30" s="64">
        <v>134</v>
      </c>
      <c r="F30" s="9">
        <v>89</v>
      </c>
      <c r="G30" s="9">
        <v>34</v>
      </c>
      <c r="H30" s="9">
        <v>52</v>
      </c>
      <c r="I30" s="9">
        <v>34</v>
      </c>
      <c r="J30" s="9">
        <v>40</v>
      </c>
      <c r="K30" s="9">
        <v>8</v>
      </c>
      <c r="L30" s="9">
        <v>4</v>
      </c>
      <c r="M30" s="9">
        <v>11</v>
      </c>
      <c r="N30" s="9">
        <v>5</v>
      </c>
      <c r="O30" s="9">
        <v>17</v>
      </c>
      <c r="P30" s="8">
        <v>1</v>
      </c>
      <c r="Q30" s="141">
        <v>12</v>
      </c>
      <c r="R30" s="245">
        <v>21</v>
      </c>
      <c r="S30" s="245">
        <v>16</v>
      </c>
      <c r="U30" s="367"/>
    </row>
    <row r="31" spans="2:21" ht="20.25" customHeight="1" x14ac:dyDescent="0.2">
      <c r="B31" s="1405"/>
      <c r="C31" s="1409"/>
      <c r="D31" s="495"/>
      <c r="E31" s="598">
        <v>0.783625730994152</v>
      </c>
      <c r="F31" s="479">
        <v>0.52046783625730997</v>
      </c>
      <c r="G31" s="479">
        <v>0.19883040935672514</v>
      </c>
      <c r="H31" s="479">
        <v>0.30409356725146197</v>
      </c>
      <c r="I31" s="479">
        <v>0.19883040935672514</v>
      </c>
      <c r="J31" s="479">
        <v>0.23391812865497075</v>
      </c>
      <c r="K31" s="479">
        <v>4.6783625730994149E-2</v>
      </c>
      <c r="L31" s="479">
        <v>2.3391812865497075E-2</v>
      </c>
      <c r="M31" s="479">
        <v>6.4327485380116955E-2</v>
      </c>
      <c r="N31" s="479">
        <v>2.9239766081871343E-2</v>
      </c>
      <c r="O31" s="479">
        <v>9.9415204678362568E-2</v>
      </c>
      <c r="P31" s="599">
        <v>5.8479532163742687E-3</v>
      </c>
      <c r="Q31" s="480">
        <v>7.0175438596491224E-2</v>
      </c>
      <c r="R31" s="600">
        <v>0.12280701754385964</v>
      </c>
      <c r="S31" s="600">
        <v>9.3567251461988299E-2</v>
      </c>
      <c r="T31" s="45"/>
      <c r="U31" s="367"/>
    </row>
    <row r="32" spans="2:21" ht="20.25" customHeight="1" thickBot="1" x14ac:dyDescent="0.25">
      <c r="B32" s="1406"/>
      <c r="C32" s="1501"/>
      <c r="D32" s="1091"/>
      <c r="E32" s="607"/>
      <c r="F32" s="489">
        <v>0.66417910447761197</v>
      </c>
      <c r="G32" s="489">
        <v>0.2537313432835821</v>
      </c>
      <c r="H32" s="489">
        <v>0.38805970149253732</v>
      </c>
      <c r="I32" s="489">
        <v>0.2537313432835821</v>
      </c>
      <c r="J32" s="489">
        <v>0.29850746268656714</v>
      </c>
      <c r="K32" s="489">
        <v>5.9701492537313432E-2</v>
      </c>
      <c r="L32" s="489">
        <v>2.9850746268656716E-2</v>
      </c>
      <c r="M32" s="489">
        <v>8.2089552238805971E-2</v>
      </c>
      <c r="N32" s="489">
        <v>3.7313432835820892E-2</v>
      </c>
      <c r="O32" s="489">
        <v>0.12686567164179105</v>
      </c>
      <c r="P32" s="608">
        <v>7.462686567164179E-3</v>
      </c>
      <c r="Q32" s="490">
        <v>8.9552238805970144E-2</v>
      </c>
      <c r="R32" s="609"/>
      <c r="S32" s="609"/>
      <c r="T32" s="45"/>
      <c r="U32" s="19"/>
    </row>
    <row r="33" spans="2:21" ht="20.25" customHeight="1" thickTop="1" x14ac:dyDescent="0.2">
      <c r="B33" s="1404" t="s">
        <v>104</v>
      </c>
      <c r="C33" s="1511" t="s">
        <v>105</v>
      </c>
      <c r="D33" s="487">
        <v>100</v>
      </c>
      <c r="E33" s="64">
        <v>66</v>
      </c>
      <c r="F33" s="35">
        <v>42</v>
      </c>
      <c r="G33" s="35">
        <v>18</v>
      </c>
      <c r="H33" s="35">
        <v>14</v>
      </c>
      <c r="I33" s="35">
        <v>7</v>
      </c>
      <c r="J33" s="35">
        <v>14</v>
      </c>
      <c r="K33" s="35">
        <v>3</v>
      </c>
      <c r="L33" s="35">
        <v>1</v>
      </c>
      <c r="M33" s="35">
        <v>3</v>
      </c>
      <c r="N33" s="35">
        <v>4</v>
      </c>
      <c r="O33" s="35">
        <v>2</v>
      </c>
      <c r="P33" s="18">
        <v>0</v>
      </c>
      <c r="Q33" s="140">
        <v>4</v>
      </c>
      <c r="R33" s="249">
        <v>21</v>
      </c>
      <c r="S33" s="249">
        <v>13</v>
      </c>
      <c r="U33" s="367"/>
    </row>
    <row r="34" spans="2:21" ht="20.25" customHeight="1" x14ac:dyDescent="0.2">
      <c r="B34" s="1405"/>
      <c r="C34" s="1409"/>
      <c r="D34" s="495"/>
      <c r="E34" s="598">
        <v>0.66</v>
      </c>
      <c r="F34" s="479">
        <v>0.42</v>
      </c>
      <c r="G34" s="479">
        <v>0.18</v>
      </c>
      <c r="H34" s="479">
        <v>0.14000000000000001</v>
      </c>
      <c r="I34" s="479">
        <v>7.0000000000000007E-2</v>
      </c>
      <c r="J34" s="479">
        <v>0.14000000000000001</v>
      </c>
      <c r="K34" s="479">
        <v>0.03</v>
      </c>
      <c r="L34" s="479">
        <v>0.01</v>
      </c>
      <c r="M34" s="479">
        <v>0.03</v>
      </c>
      <c r="N34" s="479">
        <v>0.04</v>
      </c>
      <c r="O34" s="479">
        <v>0.02</v>
      </c>
      <c r="P34" s="479">
        <v>0</v>
      </c>
      <c r="Q34" s="480">
        <v>0.04</v>
      </c>
      <c r="R34" s="600">
        <v>0.21</v>
      </c>
      <c r="S34" s="600">
        <v>0.13</v>
      </c>
      <c r="T34" s="45"/>
      <c r="U34" s="367"/>
    </row>
    <row r="35" spans="2:21" ht="20.25" customHeight="1" x14ac:dyDescent="0.2">
      <c r="B35" s="1405"/>
      <c r="C35" s="1512"/>
      <c r="D35" s="1090"/>
      <c r="E35" s="605"/>
      <c r="F35" s="485">
        <v>0.63636363636363635</v>
      </c>
      <c r="G35" s="485">
        <v>0.27272727272727271</v>
      </c>
      <c r="H35" s="485">
        <v>0.21212121212121213</v>
      </c>
      <c r="I35" s="485">
        <v>0.10606060606060606</v>
      </c>
      <c r="J35" s="485">
        <v>0.21212121212121213</v>
      </c>
      <c r="K35" s="485">
        <v>4.5454545454545456E-2</v>
      </c>
      <c r="L35" s="485">
        <v>1.5151515151515152E-2</v>
      </c>
      <c r="M35" s="485">
        <v>4.5454545454545456E-2</v>
      </c>
      <c r="N35" s="485">
        <v>6.0606060606060608E-2</v>
      </c>
      <c r="O35" s="485">
        <v>3.0303030303030304E-2</v>
      </c>
      <c r="P35" s="485">
        <v>0</v>
      </c>
      <c r="Q35" s="486">
        <v>6.0606060606060608E-2</v>
      </c>
      <c r="R35" s="606"/>
      <c r="S35" s="606"/>
      <c r="U35" s="19"/>
    </row>
    <row r="36" spans="2:21" ht="20.25" customHeight="1" x14ac:dyDescent="0.2">
      <c r="B36" s="1405"/>
      <c r="C36" s="1408" t="s">
        <v>106</v>
      </c>
      <c r="D36" s="487">
        <v>177</v>
      </c>
      <c r="E36" s="64">
        <v>136</v>
      </c>
      <c r="F36" s="35">
        <v>88</v>
      </c>
      <c r="G36" s="35">
        <v>27</v>
      </c>
      <c r="H36" s="35">
        <v>58</v>
      </c>
      <c r="I36" s="35">
        <v>30</v>
      </c>
      <c r="J36" s="35">
        <v>37</v>
      </c>
      <c r="K36" s="35">
        <v>8</v>
      </c>
      <c r="L36" s="35">
        <v>4</v>
      </c>
      <c r="M36" s="35">
        <v>5</v>
      </c>
      <c r="N36" s="35">
        <v>10</v>
      </c>
      <c r="O36" s="35">
        <v>16</v>
      </c>
      <c r="P36" s="18">
        <v>3</v>
      </c>
      <c r="Q36" s="140">
        <v>8</v>
      </c>
      <c r="R36" s="249">
        <v>32</v>
      </c>
      <c r="S36" s="249">
        <v>9</v>
      </c>
      <c r="U36" s="367"/>
    </row>
    <row r="37" spans="2:21" ht="20.25" customHeight="1" x14ac:dyDescent="0.2">
      <c r="B37" s="1405"/>
      <c r="C37" s="1409"/>
      <c r="D37" s="495"/>
      <c r="E37" s="598">
        <v>0.76836158192090398</v>
      </c>
      <c r="F37" s="479">
        <v>0.49717514124293788</v>
      </c>
      <c r="G37" s="479">
        <v>0.15254237288135594</v>
      </c>
      <c r="H37" s="479">
        <v>0.32768361581920902</v>
      </c>
      <c r="I37" s="479">
        <v>0.16949152542372881</v>
      </c>
      <c r="J37" s="479">
        <v>0.20903954802259886</v>
      </c>
      <c r="K37" s="479">
        <v>4.519774011299435E-2</v>
      </c>
      <c r="L37" s="479">
        <v>2.2598870056497175E-2</v>
      </c>
      <c r="M37" s="479">
        <v>2.8248587570621469E-2</v>
      </c>
      <c r="N37" s="479">
        <v>5.6497175141242938E-2</v>
      </c>
      <c r="O37" s="479">
        <v>9.03954802259887E-2</v>
      </c>
      <c r="P37" s="479">
        <v>1.6949152542372881E-2</v>
      </c>
      <c r="Q37" s="480">
        <v>4.519774011299435E-2</v>
      </c>
      <c r="R37" s="600">
        <v>0.1807909604519774</v>
      </c>
      <c r="S37" s="600">
        <v>5.0847457627118647E-2</v>
      </c>
      <c r="T37" s="45"/>
      <c r="U37" s="367"/>
    </row>
    <row r="38" spans="2:21" ht="20.25" customHeight="1" x14ac:dyDescent="0.2">
      <c r="B38" s="1405"/>
      <c r="C38" s="1512"/>
      <c r="D38" s="1090"/>
      <c r="E38" s="605"/>
      <c r="F38" s="485">
        <v>0.6470588235294118</v>
      </c>
      <c r="G38" s="485">
        <v>0.19852941176470587</v>
      </c>
      <c r="H38" s="485">
        <v>0.4264705882352941</v>
      </c>
      <c r="I38" s="485">
        <v>0.22058823529411764</v>
      </c>
      <c r="J38" s="485">
        <v>0.27205882352941174</v>
      </c>
      <c r="K38" s="485">
        <v>5.8823529411764705E-2</v>
      </c>
      <c r="L38" s="485">
        <v>2.9411764705882353E-2</v>
      </c>
      <c r="M38" s="485">
        <v>3.6764705882352942E-2</v>
      </c>
      <c r="N38" s="485">
        <v>7.3529411764705885E-2</v>
      </c>
      <c r="O38" s="485">
        <v>0.11764705882352941</v>
      </c>
      <c r="P38" s="485">
        <v>2.2058823529411766E-2</v>
      </c>
      <c r="Q38" s="486">
        <v>5.8823529411764705E-2</v>
      </c>
      <c r="R38" s="606"/>
      <c r="S38" s="606"/>
      <c r="U38" s="19"/>
    </row>
    <row r="39" spans="2:21" ht="20.25" customHeight="1" x14ac:dyDescent="0.2">
      <c r="B39" s="1405"/>
      <c r="C39" s="1408" t="s">
        <v>107</v>
      </c>
      <c r="D39" s="487">
        <v>54</v>
      </c>
      <c r="E39" s="63">
        <v>49</v>
      </c>
      <c r="F39" s="35">
        <v>36</v>
      </c>
      <c r="G39" s="35">
        <v>12</v>
      </c>
      <c r="H39" s="35">
        <v>22</v>
      </c>
      <c r="I39" s="35">
        <v>17</v>
      </c>
      <c r="J39" s="35">
        <v>16</v>
      </c>
      <c r="K39" s="35">
        <v>0</v>
      </c>
      <c r="L39" s="35">
        <v>1</v>
      </c>
      <c r="M39" s="35">
        <v>5</v>
      </c>
      <c r="N39" s="35">
        <v>2</v>
      </c>
      <c r="O39" s="35">
        <v>5</v>
      </c>
      <c r="P39" s="18">
        <v>0</v>
      </c>
      <c r="Q39" s="140">
        <v>2</v>
      </c>
      <c r="R39" s="249">
        <v>3</v>
      </c>
      <c r="S39" s="249">
        <v>2</v>
      </c>
      <c r="U39" s="367"/>
    </row>
    <row r="40" spans="2:21" ht="20.25" customHeight="1" x14ac:dyDescent="0.2">
      <c r="B40" s="1405"/>
      <c r="C40" s="1409"/>
      <c r="D40" s="495"/>
      <c r="E40" s="598">
        <v>0.90740740740740744</v>
      </c>
      <c r="F40" s="479">
        <v>0.66666666666666663</v>
      </c>
      <c r="G40" s="479">
        <v>0.22222222222222221</v>
      </c>
      <c r="H40" s="479">
        <v>0.40740740740740738</v>
      </c>
      <c r="I40" s="479">
        <v>0.31481481481481483</v>
      </c>
      <c r="J40" s="479">
        <v>0.29629629629629628</v>
      </c>
      <c r="K40" s="479">
        <v>0</v>
      </c>
      <c r="L40" s="479">
        <v>1.8518518518518517E-2</v>
      </c>
      <c r="M40" s="479">
        <v>9.2592592592592587E-2</v>
      </c>
      <c r="N40" s="479">
        <v>3.7037037037037035E-2</v>
      </c>
      <c r="O40" s="479">
        <v>9.2592592592592587E-2</v>
      </c>
      <c r="P40" s="479">
        <v>0</v>
      </c>
      <c r="Q40" s="480">
        <v>3.7037037037037035E-2</v>
      </c>
      <c r="R40" s="600">
        <v>5.5555555555555552E-2</v>
      </c>
      <c r="S40" s="600">
        <v>3.7037037037037035E-2</v>
      </c>
      <c r="T40" s="45"/>
      <c r="U40" s="367"/>
    </row>
    <row r="41" spans="2:21" ht="20.25" customHeight="1" x14ac:dyDescent="0.2">
      <c r="B41" s="1405"/>
      <c r="C41" s="1512"/>
      <c r="D41" s="1090"/>
      <c r="E41" s="605"/>
      <c r="F41" s="485">
        <v>0.73469387755102045</v>
      </c>
      <c r="G41" s="485">
        <v>0.24489795918367346</v>
      </c>
      <c r="H41" s="485">
        <v>0.44897959183673469</v>
      </c>
      <c r="I41" s="485">
        <v>0.34693877551020408</v>
      </c>
      <c r="J41" s="485">
        <v>0.32653061224489793</v>
      </c>
      <c r="K41" s="485">
        <v>0</v>
      </c>
      <c r="L41" s="485">
        <v>2.0408163265306121E-2</v>
      </c>
      <c r="M41" s="485">
        <v>0.10204081632653061</v>
      </c>
      <c r="N41" s="485">
        <v>4.0816326530612242E-2</v>
      </c>
      <c r="O41" s="485">
        <v>0.10204081632653061</v>
      </c>
      <c r="P41" s="485">
        <v>0</v>
      </c>
      <c r="Q41" s="486">
        <v>4.0816326530612242E-2</v>
      </c>
      <c r="R41" s="606"/>
      <c r="S41" s="606"/>
      <c r="U41" s="19"/>
    </row>
    <row r="42" spans="2:21" ht="20.25" customHeight="1" x14ac:dyDescent="0.2">
      <c r="B42" s="1405"/>
      <c r="C42" s="1408" t="s">
        <v>108</v>
      </c>
      <c r="D42" s="487">
        <v>36</v>
      </c>
      <c r="E42" s="63">
        <v>35</v>
      </c>
      <c r="F42" s="35">
        <v>17</v>
      </c>
      <c r="G42" s="35">
        <v>6</v>
      </c>
      <c r="H42" s="35">
        <v>15</v>
      </c>
      <c r="I42" s="35">
        <v>11</v>
      </c>
      <c r="J42" s="35">
        <v>12</v>
      </c>
      <c r="K42" s="35">
        <v>2</v>
      </c>
      <c r="L42" s="35">
        <v>0</v>
      </c>
      <c r="M42" s="35">
        <v>0</v>
      </c>
      <c r="N42" s="35">
        <v>3</v>
      </c>
      <c r="O42" s="35">
        <v>5</v>
      </c>
      <c r="P42" s="18">
        <v>0</v>
      </c>
      <c r="Q42" s="140">
        <v>0</v>
      </c>
      <c r="R42" s="249">
        <v>1</v>
      </c>
      <c r="S42" s="249">
        <v>0</v>
      </c>
      <c r="U42" s="367"/>
    </row>
    <row r="43" spans="2:21" ht="20.25" customHeight="1" x14ac:dyDescent="0.2">
      <c r="B43" s="1405"/>
      <c r="C43" s="1409"/>
      <c r="D43" s="495"/>
      <c r="E43" s="598">
        <v>0.97222222222222221</v>
      </c>
      <c r="F43" s="479">
        <v>0.47222222222222221</v>
      </c>
      <c r="G43" s="479">
        <v>0.16666666666666666</v>
      </c>
      <c r="H43" s="479">
        <v>0.41666666666666669</v>
      </c>
      <c r="I43" s="479">
        <v>0.30555555555555558</v>
      </c>
      <c r="J43" s="479">
        <v>0.33333333333333331</v>
      </c>
      <c r="K43" s="479">
        <v>5.5555555555555552E-2</v>
      </c>
      <c r="L43" s="479">
        <v>0</v>
      </c>
      <c r="M43" s="479">
        <v>0</v>
      </c>
      <c r="N43" s="479">
        <v>8.3333333333333329E-2</v>
      </c>
      <c r="O43" s="479">
        <v>0.1388888888888889</v>
      </c>
      <c r="P43" s="479">
        <v>0</v>
      </c>
      <c r="Q43" s="480">
        <v>0</v>
      </c>
      <c r="R43" s="600">
        <v>2.7777777777777776E-2</v>
      </c>
      <c r="S43" s="600">
        <v>0</v>
      </c>
      <c r="T43" s="45"/>
      <c r="U43" s="367"/>
    </row>
    <row r="44" spans="2:21" ht="20.25" customHeight="1" x14ac:dyDescent="0.2">
      <c r="B44" s="1405"/>
      <c r="C44" s="1512"/>
      <c r="D44" s="1090"/>
      <c r="E44" s="605"/>
      <c r="F44" s="485">
        <v>0.48571428571428571</v>
      </c>
      <c r="G44" s="485">
        <v>0.17142857142857143</v>
      </c>
      <c r="H44" s="485">
        <v>0.42857142857142855</v>
      </c>
      <c r="I44" s="485">
        <v>0.31428571428571428</v>
      </c>
      <c r="J44" s="485">
        <v>0.34285714285714286</v>
      </c>
      <c r="K44" s="485">
        <v>5.7142857142857141E-2</v>
      </c>
      <c r="L44" s="485">
        <v>0</v>
      </c>
      <c r="M44" s="485">
        <v>0</v>
      </c>
      <c r="N44" s="485">
        <v>8.5714285714285715E-2</v>
      </c>
      <c r="O44" s="485">
        <v>0.14285714285714285</v>
      </c>
      <c r="P44" s="485">
        <v>0</v>
      </c>
      <c r="Q44" s="486">
        <v>0</v>
      </c>
      <c r="R44" s="606"/>
      <c r="S44" s="606"/>
      <c r="U44" s="19"/>
    </row>
    <row r="45" spans="2:21" ht="20.25" customHeight="1" x14ac:dyDescent="0.2">
      <c r="B45" s="1405"/>
      <c r="C45" s="1408" t="s">
        <v>109</v>
      </c>
      <c r="D45" s="487">
        <v>28</v>
      </c>
      <c r="E45" s="63">
        <v>27</v>
      </c>
      <c r="F45" s="35">
        <v>16</v>
      </c>
      <c r="G45" s="35">
        <v>6</v>
      </c>
      <c r="H45" s="35">
        <v>10</v>
      </c>
      <c r="I45" s="35">
        <v>11</v>
      </c>
      <c r="J45" s="35">
        <v>8</v>
      </c>
      <c r="K45" s="35">
        <v>3</v>
      </c>
      <c r="L45" s="35">
        <v>0</v>
      </c>
      <c r="M45" s="35">
        <v>4</v>
      </c>
      <c r="N45" s="35">
        <v>1</v>
      </c>
      <c r="O45" s="35">
        <v>10</v>
      </c>
      <c r="P45" s="18">
        <v>0</v>
      </c>
      <c r="Q45" s="140">
        <v>4</v>
      </c>
      <c r="R45" s="249">
        <v>0</v>
      </c>
      <c r="S45" s="249">
        <v>1</v>
      </c>
      <c r="U45" s="367"/>
    </row>
    <row r="46" spans="2:21" ht="20.25" customHeight="1" x14ac:dyDescent="0.2">
      <c r="B46" s="1405"/>
      <c r="C46" s="1409"/>
      <c r="D46" s="495"/>
      <c r="E46" s="598">
        <v>0.9642857142857143</v>
      </c>
      <c r="F46" s="479">
        <v>0.5714285714285714</v>
      </c>
      <c r="G46" s="479">
        <v>0.21428571428571427</v>
      </c>
      <c r="H46" s="479">
        <v>0.35714285714285715</v>
      </c>
      <c r="I46" s="479">
        <v>0.39285714285714285</v>
      </c>
      <c r="J46" s="479">
        <v>0.2857142857142857</v>
      </c>
      <c r="K46" s="479">
        <v>0.10714285714285714</v>
      </c>
      <c r="L46" s="479">
        <v>0</v>
      </c>
      <c r="M46" s="479">
        <v>0.14285714285714285</v>
      </c>
      <c r="N46" s="479">
        <v>3.5714285714285712E-2</v>
      </c>
      <c r="O46" s="479">
        <v>0.35714285714285715</v>
      </c>
      <c r="P46" s="479">
        <v>0</v>
      </c>
      <c r="Q46" s="480">
        <v>0.14285714285714285</v>
      </c>
      <c r="R46" s="600">
        <v>0</v>
      </c>
      <c r="S46" s="600">
        <v>3.5714285714285712E-2</v>
      </c>
      <c r="T46" s="45"/>
      <c r="U46" s="367"/>
    </row>
    <row r="47" spans="2:21" ht="20.25" customHeight="1" x14ac:dyDescent="0.2">
      <c r="B47" s="1405"/>
      <c r="C47" s="1512"/>
      <c r="D47" s="1090"/>
      <c r="E47" s="605"/>
      <c r="F47" s="485">
        <v>0.59259259259259256</v>
      </c>
      <c r="G47" s="485">
        <v>0.22222222222222221</v>
      </c>
      <c r="H47" s="485">
        <v>0.37037037037037035</v>
      </c>
      <c r="I47" s="485">
        <v>0.40740740740740738</v>
      </c>
      <c r="J47" s="485">
        <v>0.29629629629629628</v>
      </c>
      <c r="K47" s="485">
        <v>0.1111111111111111</v>
      </c>
      <c r="L47" s="485">
        <v>0</v>
      </c>
      <c r="M47" s="485">
        <v>0.14814814814814814</v>
      </c>
      <c r="N47" s="485">
        <v>3.7037037037037035E-2</v>
      </c>
      <c r="O47" s="485">
        <v>0.37037037037037035</v>
      </c>
      <c r="P47" s="485">
        <v>0</v>
      </c>
      <c r="Q47" s="486">
        <v>0.14814814814814814</v>
      </c>
      <c r="R47" s="606"/>
      <c r="S47" s="606"/>
      <c r="U47" s="19"/>
    </row>
    <row r="48" spans="2:21" ht="20.25" customHeight="1" x14ac:dyDescent="0.2">
      <c r="B48" s="1405"/>
      <c r="C48" s="1408" t="s">
        <v>110</v>
      </c>
      <c r="D48" s="487">
        <v>37</v>
      </c>
      <c r="E48" s="63">
        <v>36</v>
      </c>
      <c r="F48" s="35">
        <v>26</v>
      </c>
      <c r="G48" s="35">
        <v>14</v>
      </c>
      <c r="H48" s="35">
        <v>23</v>
      </c>
      <c r="I48" s="35">
        <v>15</v>
      </c>
      <c r="J48" s="35">
        <v>16</v>
      </c>
      <c r="K48" s="35">
        <v>11</v>
      </c>
      <c r="L48" s="35">
        <v>2</v>
      </c>
      <c r="M48" s="35">
        <v>11</v>
      </c>
      <c r="N48" s="35">
        <v>10</v>
      </c>
      <c r="O48" s="35">
        <v>14</v>
      </c>
      <c r="P48" s="18">
        <v>0</v>
      </c>
      <c r="Q48" s="140">
        <v>2</v>
      </c>
      <c r="R48" s="249">
        <v>1</v>
      </c>
      <c r="S48" s="249">
        <v>0</v>
      </c>
      <c r="U48" s="367"/>
    </row>
    <row r="49" spans="2:21" ht="20.25" customHeight="1" x14ac:dyDescent="0.2">
      <c r="B49" s="1405"/>
      <c r="C49" s="1409"/>
      <c r="D49" s="495"/>
      <c r="E49" s="598">
        <v>0.97297297297297303</v>
      </c>
      <c r="F49" s="479">
        <v>0.70270270270270274</v>
      </c>
      <c r="G49" s="479">
        <v>0.3783783783783784</v>
      </c>
      <c r="H49" s="479">
        <v>0.6216216216216216</v>
      </c>
      <c r="I49" s="479">
        <v>0.40540540540540543</v>
      </c>
      <c r="J49" s="479">
        <v>0.43243243243243246</v>
      </c>
      <c r="K49" s="479">
        <v>0.29729729729729731</v>
      </c>
      <c r="L49" s="479">
        <v>5.4054054054054057E-2</v>
      </c>
      <c r="M49" s="479">
        <v>0.29729729729729731</v>
      </c>
      <c r="N49" s="479">
        <v>0.27027027027027029</v>
      </c>
      <c r="O49" s="479">
        <v>0.3783783783783784</v>
      </c>
      <c r="P49" s="599">
        <v>0</v>
      </c>
      <c r="Q49" s="480">
        <v>5.4054054054054057E-2</v>
      </c>
      <c r="R49" s="600">
        <v>2.7027027027027029E-2</v>
      </c>
      <c r="S49" s="600">
        <v>0</v>
      </c>
      <c r="T49" s="45"/>
      <c r="U49" s="367"/>
    </row>
    <row r="50" spans="2:21" ht="20.25" customHeight="1" thickBot="1" x14ac:dyDescent="0.25">
      <c r="B50" s="1405"/>
      <c r="C50" s="1501"/>
      <c r="D50" s="1091"/>
      <c r="E50" s="607"/>
      <c r="F50" s="489">
        <v>0.72222222222222221</v>
      </c>
      <c r="G50" s="489">
        <v>0.3888888888888889</v>
      </c>
      <c r="H50" s="489">
        <v>0.63888888888888884</v>
      </c>
      <c r="I50" s="489">
        <v>0.41666666666666669</v>
      </c>
      <c r="J50" s="489">
        <v>0.44444444444444442</v>
      </c>
      <c r="K50" s="489">
        <v>0.30555555555555558</v>
      </c>
      <c r="L50" s="489">
        <v>5.5555555555555552E-2</v>
      </c>
      <c r="M50" s="489">
        <v>0.30555555555555558</v>
      </c>
      <c r="N50" s="489">
        <v>0.27777777777777779</v>
      </c>
      <c r="O50" s="489">
        <v>0.3888888888888889</v>
      </c>
      <c r="P50" s="608">
        <v>0</v>
      </c>
      <c r="Q50" s="490">
        <v>5.5555555555555552E-2</v>
      </c>
      <c r="R50" s="609"/>
      <c r="S50" s="609"/>
      <c r="U50" s="19"/>
    </row>
    <row r="51" spans="2:21" ht="20.25" customHeight="1" thickTop="1" x14ac:dyDescent="0.2">
      <c r="B51" s="1405"/>
      <c r="C51" s="38" t="s">
        <v>111</v>
      </c>
      <c r="D51" s="1352">
        <v>295</v>
      </c>
      <c r="E51" s="64">
        <v>247</v>
      </c>
      <c r="F51" s="35">
        <v>157</v>
      </c>
      <c r="G51" s="35">
        <v>51</v>
      </c>
      <c r="H51" s="35">
        <v>105</v>
      </c>
      <c r="I51" s="35">
        <v>69</v>
      </c>
      <c r="J51" s="35">
        <v>73</v>
      </c>
      <c r="K51" s="35">
        <v>13</v>
      </c>
      <c r="L51" s="35">
        <v>5</v>
      </c>
      <c r="M51" s="35">
        <v>14</v>
      </c>
      <c r="N51" s="35">
        <v>16</v>
      </c>
      <c r="O51" s="35">
        <v>36</v>
      </c>
      <c r="P51" s="35">
        <v>3</v>
      </c>
      <c r="Q51" s="140">
        <v>14</v>
      </c>
      <c r="R51" s="249">
        <v>36</v>
      </c>
      <c r="S51" s="249">
        <v>12</v>
      </c>
      <c r="U51" s="367"/>
    </row>
    <row r="52" spans="2:21" ht="20.25" customHeight="1" x14ac:dyDescent="0.2">
      <c r="B52" s="1405"/>
      <c r="C52" s="46" t="s">
        <v>112</v>
      </c>
      <c r="D52" s="235"/>
      <c r="E52" s="598">
        <v>0.83728813559322035</v>
      </c>
      <c r="F52" s="479">
        <v>0.53220338983050852</v>
      </c>
      <c r="G52" s="479">
        <v>0.17288135593220338</v>
      </c>
      <c r="H52" s="479">
        <v>0.3559322033898305</v>
      </c>
      <c r="I52" s="479">
        <v>0.23389830508474577</v>
      </c>
      <c r="J52" s="479">
        <v>0.24745762711864408</v>
      </c>
      <c r="K52" s="479">
        <v>4.4067796610169491E-2</v>
      </c>
      <c r="L52" s="479">
        <v>1.6949152542372881E-2</v>
      </c>
      <c r="M52" s="479">
        <v>4.7457627118644069E-2</v>
      </c>
      <c r="N52" s="479">
        <v>5.4237288135593219E-2</v>
      </c>
      <c r="O52" s="479">
        <v>0.12203389830508475</v>
      </c>
      <c r="P52" s="479">
        <v>1.0169491525423728E-2</v>
      </c>
      <c r="Q52" s="480">
        <v>4.7457627118644069E-2</v>
      </c>
      <c r="R52" s="600">
        <v>0.12203389830508475</v>
      </c>
      <c r="S52" s="600">
        <v>4.0677966101694912E-2</v>
      </c>
      <c r="T52" s="45"/>
      <c r="U52" s="367"/>
    </row>
    <row r="53" spans="2:21" ht="20.25" customHeight="1" x14ac:dyDescent="0.2">
      <c r="B53" s="1405"/>
      <c r="C53" s="39"/>
      <c r="D53" s="236"/>
      <c r="E53" s="605"/>
      <c r="F53" s="485">
        <v>0.63562753036437247</v>
      </c>
      <c r="G53" s="485">
        <v>0.20647773279352227</v>
      </c>
      <c r="H53" s="485">
        <v>0.4251012145748988</v>
      </c>
      <c r="I53" s="485">
        <v>0.2793522267206478</v>
      </c>
      <c r="J53" s="485">
        <v>0.29554655870445345</v>
      </c>
      <c r="K53" s="485">
        <v>5.2631578947368418E-2</v>
      </c>
      <c r="L53" s="485">
        <v>2.0242914979757085E-2</v>
      </c>
      <c r="M53" s="485">
        <v>5.6680161943319839E-2</v>
      </c>
      <c r="N53" s="485">
        <v>6.4777327935222673E-2</v>
      </c>
      <c r="O53" s="485">
        <v>0.145748987854251</v>
      </c>
      <c r="P53" s="485">
        <v>1.2145748987854251E-2</v>
      </c>
      <c r="Q53" s="486">
        <v>5.6680161943319839E-2</v>
      </c>
      <c r="R53" s="606"/>
      <c r="S53" s="606"/>
      <c r="U53" s="19"/>
    </row>
    <row r="54" spans="2:21" ht="20.25" customHeight="1" x14ac:dyDescent="0.2">
      <c r="B54" s="1405"/>
      <c r="C54" s="41" t="s">
        <v>111</v>
      </c>
      <c r="D54" s="1082">
        <v>155</v>
      </c>
      <c r="E54" s="63">
        <v>147</v>
      </c>
      <c r="F54" s="9">
        <v>95</v>
      </c>
      <c r="G54" s="9">
        <v>38</v>
      </c>
      <c r="H54" s="9">
        <v>70</v>
      </c>
      <c r="I54" s="9">
        <v>54</v>
      </c>
      <c r="J54" s="9">
        <v>52</v>
      </c>
      <c r="K54" s="9">
        <v>16</v>
      </c>
      <c r="L54" s="9">
        <v>3</v>
      </c>
      <c r="M54" s="9">
        <v>20</v>
      </c>
      <c r="N54" s="9">
        <v>16</v>
      </c>
      <c r="O54" s="9">
        <v>34</v>
      </c>
      <c r="P54" s="9">
        <v>0</v>
      </c>
      <c r="Q54" s="141">
        <v>8</v>
      </c>
      <c r="R54" s="245">
        <v>5</v>
      </c>
      <c r="S54" s="245">
        <v>3</v>
      </c>
      <c r="U54" s="367"/>
    </row>
    <row r="55" spans="2:21" ht="20.25" customHeight="1" x14ac:dyDescent="0.2">
      <c r="B55" s="1405"/>
      <c r="C55" s="46" t="s">
        <v>113</v>
      </c>
      <c r="D55" s="612"/>
      <c r="E55" s="598">
        <v>0.94838709677419353</v>
      </c>
      <c r="F55" s="479">
        <v>0.61290322580645162</v>
      </c>
      <c r="G55" s="479">
        <v>0.24516129032258063</v>
      </c>
      <c r="H55" s="479">
        <v>0.45161290322580644</v>
      </c>
      <c r="I55" s="479">
        <v>0.34838709677419355</v>
      </c>
      <c r="J55" s="479">
        <v>0.33548387096774196</v>
      </c>
      <c r="K55" s="479">
        <v>0.1032258064516129</v>
      </c>
      <c r="L55" s="479">
        <v>1.935483870967742E-2</v>
      </c>
      <c r="M55" s="479">
        <v>0.12903225806451613</v>
      </c>
      <c r="N55" s="479">
        <v>0.1032258064516129</v>
      </c>
      <c r="O55" s="479">
        <v>0.21935483870967742</v>
      </c>
      <c r="P55" s="599">
        <v>0</v>
      </c>
      <c r="Q55" s="480">
        <v>5.1612903225806452E-2</v>
      </c>
      <c r="R55" s="600">
        <v>3.2258064516129031E-2</v>
      </c>
      <c r="S55" s="600">
        <v>1.935483870967742E-2</v>
      </c>
      <c r="T55" s="45"/>
      <c r="U55" s="367"/>
    </row>
    <row r="56" spans="2:21" ht="20.25" customHeight="1" thickBot="1" x14ac:dyDescent="0.25">
      <c r="B56" s="1411"/>
      <c r="C56" s="39"/>
      <c r="D56" s="236"/>
      <c r="E56" s="613"/>
      <c r="F56" s="492">
        <v>0.6462585034013606</v>
      </c>
      <c r="G56" s="492">
        <v>0.25850340136054423</v>
      </c>
      <c r="H56" s="492">
        <v>0.47619047619047616</v>
      </c>
      <c r="I56" s="492">
        <v>0.36734693877551022</v>
      </c>
      <c r="J56" s="492">
        <v>0.35374149659863946</v>
      </c>
      <c r="K56" s="492">
        <v>0.10884353741496598</v>
      </c>
      <c r="L56" s="492">
        <v>2.0408163265306121E-2</v>
      </c>
      <c r="M56" s="492">
        <v>0.1360544217687075</v>
      </c>
      <c r="N56" s="492">
        <v>0.10884353741496598</v>
      </c>
      <c r="O56" s="492">
        <v>0.23129251700680273</v>
      </c>
      <c r="P56" s="614">
        <v>0</v>
      </c>
      <c r="Q56" s="493">
        <v>5.4421768707482991E-2</v>
      </c>
      <c r="R56" s="615"/>
      <c r="S56" s="615"/>
      <c r="U56" s="19"/>
    </row>
    <row r="57" spans="2:21" ht="20.25" customHeight="1" x14ac:dyDescent="0.2">
      <c r="B57" s="1559" t="s">
        <v>504</v>
      </c>
      <c r="C57" s="1559"/>
      <c r="D57" s="1559"/>
      <c r="E57" s="1560"/>
      <c r="F57" s="1560"/>
      <c r="G57" s="1560"/>
      <c r="H57" s="1560"/>
      <c r="I57" s="1560"/>
      <c r="J57" s="1560"/>
      <c r="K57" s="1560"/>
      <c r="L57" s="1560"/>
      <c r="M57" s="1560"/>
      <c r="N57" s="1560"/>
      <c r="O57" s="1560"/>
      <c r="P57" s="1560"/>
      <c r="Q57" s="1560"/>
      <c r="R57" s="1560"/>
      <c r="S57" s="142"/>
    </row>
    <row r="58" spans="2:21" x14ac:dyDescent="0.2">
      <c r="B58" s="22"/>
      <c r="C58" s="27"/>
    </row>
    <row r="59" spans="2:21" x14ac:dyDescent="0.2">
      <c r="B59" s="363"/>
      <c r="D59" s="23"/>
    </row>
    <row r="60" spans="2:21" x14ac:dyDescent="0.2">
      <c r="B60" s="45"/>
      <c r="E60" s="45"/>
      <c r="F60" s="94"/>
      <c r="G60" s="94"/>
      <c r="H60" s="94"/>
      <c r="I60" s="94"/>
      <c r="J60" s="94"/>
      <c r="K60" s="94"/>
      <c r="L60" s="94"/>
      <c r="M60" s="94"/>
      <c r="N60" s="94"/>
      <c r="O60" s="94"/>
      <c r="P60" s="94"/>
      <c r="Q60" s="94"/>
      <c r="R60" s="94"/>
      <c r="S60" s="94"/>
    </row>
    <row r="61" spans="2:21" x14ac:dyDescent="0.2">
      <c r="B61" s="1"/>
      <c r="F61" s="94"/>
      <c r="G61" s="94"/>
      <c r="H61" s="94"/>
      <c r="I61" s="94"/>
      <c r="J61" s="94"/>
      <c r="K61" s="94"/>
      <c r="L61" s="94"/>
      <c r="M61" s="94"/>
      <c r="N61" s="94"/>
      <c r="O61" s="94"/>
      <c r="P61" s="94"/>
      <c r="Q61" s="94"/>
      <c r="R61" s="94"/>
      <c r="S61" s="94"/>
    </row>
    <row r="62" spans="2:21" x14ac:dyDescent="0.2">
      <c r="B62" s="1"/>
      <c r="F62" s="94"/>
      <c r="G62" s="94"/>
      <c r="H62" s="94"/>
      <c r="I62" s="94"/>
      <c r="J62" s="94"/>
      <c r="K62" s="94"/>
      <c r="L62" s="94"/>
      <c r="M62" s="94"/>
      <c r="N62" s="94"/>
      <c r="O62" s="94"/>
      <c r="P62" s="94"/>
      <c r="Q62" s="94"/>
      <c r="R62" s="94"/>
      <c r="S62" s="94"/>
    </row>
    <row r="63" spans="2:21" x14ac:dyDescent="0.2">
      <c r="B63" s="1"/>
    </row>
    <row r="64" spans="2:21" x14ac:dyDescent="0.2">
      <c r="B64" s="1"/>
    </row>
    <row r="65" spans="2:19" x14ac:dyDescent="0.2">
      <c r="F65" s="94"/>
      <c r="G65" s="94"/>
      <c r="H65" s="94"/>
      <c r="I65" s="94"/>
      <c r="J65" s="94"/>
      <c r="K65" s="94"/>
      <c r="L65" s="94"/>
      <c r="M65" s="94"/>
      <c r="N65" s="94"/>
      <c r="O65" s="94"/>
      <c r="P65" s="94"/>
      <c r="Q65" s="94"/>
      <c r="R65" s="94"/>
      <c r="S65" s="94"/>
    </row>
    <row r="66" spans="2:19" x14ac:dyDescent="0.2">
      <c r="B66" s="367"/>
      <c r="C66" s="367"/>
      <c r="D66" s="367"/>
      <c r="E66" s="367"/>
      <c r="F66" s="367"/>
      <c r="G66" s="367"/>
      <c r="H66" s="367"/>
      <c r="I66" s="367"/>
      <c r="J66" s="367"/>
      <c r="K66" s="367"/>
      <c r="L66" s="367"/>
      <c r="M66" s="367"/>
      <c r="N66" s="367"/>
      <c r="O66" s="367"/>
      <c r="P66" s="367"/>
      <c r="Q66" s="367"/>
      <c r="R66" s="367"/>
      <c r="S66" s="367"/>
    </row>
    <row r="67" spans="2:19" x14ac:dyDescent="0.2">
      <c r="B67" s="367"/>
      <c r="C67" s="367"/>
      <c r="D67" s="367"/>
      <c r="E67" s="367"/>
      <c r="F67" s="367"/>
      <c r="G67" s="367"/>
      <c r="H67" s="367"/>
      <c r="I67" s="367"/>
      <c r="J67" s="367"/>
      <c r="K67" s="367"/>
      <c r="L67" s="367"/>
      <c r="M67" s="367"/>
      <c r="N67" s="367"/>
      <c r="O67" s="367"/>
      <c r="P67" s="367"/>
      <c r="Q67" s="367"/>
      <c r="R67" s="367"/>
      <c r="S67" s="367"/>
    </row>
    <row r="68" spans="2:19" ht="13.5" customHeight="1" x14ac:dyDescent="0.2">
      <c r="B68" s="367"/>
      <c r="C68" s="367"/>
      <c r="D68" s="367"/>
      <c r="E68" s="367"/>
      <c r="F68" s="367"/>
      <c r="G68" s="367"/>
      <c r="H68" s="367"/>
      <c r="I68" s="367"/>
      <c r="J68" s="367"/>
      <c r="K68" s="367"/>
      <c r="L68" s="367"/>
      <c r="M68" s="367"/>
      <c r="N68" s="367"/>
      <c r="O68" s="367"/>
      <c r="P68" s="367"/>
      <c r="Q68" s="367"/>
      <c r="R68" s="367"/>
      <c r="S68" s="367"/>
    </row>
    <row r="69" spans="2:19" ht="13.5" customHeight="1" x14ac:dyDescent="0.2">
      <c r="B69" s="367"/>
      <c r="C69" s="367"/>
      <c r="D69" s="367"/>
      <c r="E69" s="367"/>
      <c r="F69" s="367"/>
      <c r="G69" s="367"/>
      <c r="H69" s="367"/>
      <c r="I69" s="367"/>
      <c r="J69" s="367"/>
      <c r="K69" s="367"/>
      <c r="L69" s="367"/>
      <c r="M69" s="367"/>
      <c r="N69" s="367"/>
      <c r="O69" s="367"/>
      <c r="P69" s="367"/>
      <c r="Q69" s="367"/>
      <c r="R69" s="367"/>
      <c r="S69" s="367"/>
    </row>
    <row r="70" spans="2:19" ht="14.25" customHeight="1" x14ac:dyDescent="0.2">
      <c r="B70" s="367"/>
      <c r="C70" s="367"/>
      <c r="D70" s="367"/>
      <c r="E70" s="367"/>
      <c r="F70" s="367"/>
      <c r="G70" s="367"/>
      <c r="H70" s="367"/>
      <c r="I70" s="367"/>
      <c r="J70" s="367"/>
      <c r="K70" s="367"/>
      <c r="L70" s="367"/>
      <c r="M70" s="367"/>
      <c r="N70" s="367"/>
      <c r="O70" s="367"/>
      <c r="P70" s="367"/>
      <c r="Q70" s="367"/>
      <c r="R70" s="367"/>
      <c r="S70" s="367"/>
    </row>
    <row r="71" spans="2:19" x14ac:dyDescent="0.2">
      <c r="B71" s="367"/>
      <c r="C71" s="367"/>
      <c r="D71" s="367"/>
      <c r="E71" s="367"/>
      <c r="F71" s="367"/>
      <c r="G71" s="367"/>
      <c r="H71" s="367"/>
      <c r="I71" s="367"/>
      <c r="J71" s="367"/>
      <c r="K71" s="367"/>
      <c r="L71" s="367"/>
      <c r="M71" s="367"/>
      <c r="N71" s="367"/>
      <c r="O71" s="367"/>
      <c r="P71" s="367"/>
      <c r="Q71" s="367"/>
      <c r="R71" s="367"/>
      <c r="S71" s="367"/>
    </row>
    <row r="72" spans="2:19" x14ac:dyDescent="0.2">
      <c r="C72" s="19"/>
      <c r="D72" s="19"/>
    </row>
    <row r="73" spans="2:19" x14ac:dyDescent="0.2">
      <c r="C73" s="19"/>
      <c r="D73" s="19"/>
    </row>
    <row r="74" spans="2:19" x14ac:dyDescent="0.2">
      <c r="C74" s="19"/>
      <c r="D74" s="19"/>
    </row>
    <row r="75" spans="2:19" x14ac:dyDescent="0.2">
      <c r="C75" s="19"/>
      <c r="D75" s="19"/>
    </row>
    <row r="76" spans="2:19" x14ac:dyDescent="0.2">
      <c r="C76" s="19"/>
      <c r="D76" s="19"/>
    </row>
    <row r="77" spans="2:19" x14ac:dyDescent="0.2">
      <c r="C77" s="19"/>
      <c r="D77" s="19"/>
    </row>
    <row r="78" spans="2:19" x14ac:dyDescent="0.2">
      <c r="C78" s="19"/>
      <c r="D78" s="19"/>
    </row>
    <row r="79" spans="2:19" x14ac:dyDescent="0.2">
      <c r="C79" s="19"/>
      <c r="D79" s="19"/>
    </row>
    <row r="80" spans="2:19" x14ac:dyDescent="0.2">
      <c r="C80" s="19"/>
      <c r="D80" s="19"/>
    </row>
    <row r="81" spans="3:4" x14ac:dyDescent="0.2">
      <c r="C81" s="19"/>
      <c r="D81" s="19"/>
    </row>
    <row r="82" spans="3:4" x14ac:dyDescent="0.2">
      <c r="C82" s="19"/>
      <c r="D82" s="19"/>
    </row>
    <row r="83" spans="3:4" x14ac:dyDescent="0.2">
      <c r="C83" s="19"/>
      <c r="D83" s="19"/>
    </row>
    <row r="84" spans="3:4" x14ac:dyDescent="0.2">
      <c r="C84" s="19"/>
      <c r="D84" s="19"/>
    </row>
    <row r="85" spans="3:4" x14ac:dyDescent="0.2">
      <c r="C85" s="19"/>
      <c r="D85" s="19"/>
    </row>
    <row r="86" spans="3:4" x14ac:dyDescent="0.2">
      <c r="C86" s="19"/>
      <c r="D86" s="19"/>
    </row>
    <row r="87" spans="3:4" x14ac:dyDescent="0.2">
      <c r="C87" s="19"/>
      <c r="D87" s="19"/>
    </row>
    <row r="88" spans="3:4" x14ac:dyDescent="0.2">
      <c r="C88" s="19"/>
      <c r="D88" s="19"/>
    </row>
    <row r="89" spans="3:4" x14ac:dyDescent="0.2">
      <c r="C89" s="19"/>
      <c r="D89" s="19"/>
    </row>
    <row r="90" spans="3:4" x14ac:dyDescent="0.2">
      <c r="C90" s="19"/>
      <c r="D90" s="19"/>
    </row>
    <row r="91" spans="3:4" x14ac:dyDescent="0.2">
      <c r="C91" s="19"/>
      <c r="D91" s="19"/>
    </row>
    <row r="92" spans="3:4" x14ac:dyDescent="0.2">
      <c r="C92" s="19"/>
      <c r="D92" s="19"/>
    </row>
    <row r="93" spans="3:4" x14ac:dyDescent="0.2">
      <c r="C93" s="19"/>
      <c r="D93" s="19"/>
    </row>
    <row r="94" spans="3:4" x14ac:dyDescent="0.2">
      <c r="C94" s="19"/>
      <c r="D94" s="19"/>
    </row>
    <row r="95" spans="3:4" x14ac:dyDescent="0.2">
      <c r="C95" s="19"/>
      <c r="D95" s="19"/>
    </row>
    <row r="96" spans="3:4" x14ac:dyDescent="0.2">
      <c r="C96" s="19"/>
      <c r="D96" s="19"/>
    </row>
    <row r="97" spans="1:4" x14ac:dyDescent="0.2">
      <c r="C97" s="19"/>
      <c r="D97" s="19"/>
    </row>
    <row r="98" spans="1:4" x14ac:dyDescent="0.2">
      <c r="A98" s="1"/>
      <c r="B98" s="1"/>
      <c r="C98" s="19"/>
      <c r="D98" s="19"/>
    </row>
    <row r="99" spans="1:4" x14ac:dyDescent="0.2">
      <c r="A99" s="1" t="e">
        <v>#REF!</v>
      </c>
      <c r="B99" s="1" t="e">
        <v>#REF!</v>
      </c>
      <c r="C99" s="19"/>
      <c r="D99" s="19"/>
    </row>
  </sheetData>
  <mergeCells count="33">
    <mergeCell ref="R8:R11"/>
    <mergeCell ref="C42:C44"/>
    <mergeCell ref="S8:S11"/>
    <mergeCell ref="C24:C26"/>
    <mergeCell ref="C27:C29"/>
    <mergeCell ref="C30:C32"/>
    <mergeCell ref="E8:E11"/>
    <mergeCell ref="O9:O11"/>
    <mergeCell ref="I9:I11"/>
    <mergeCell ref="B8:C11"/>
    <mergeCell ref="D8:D11"/>
    <mergeCell ref="G9:G11"/>
    <mergeCell ref="F9:F11"/>
    <mergeCell ref="M9:M11"/>
    <mergeCell ref="J9:J11"/>
    <mergeCell ref="H9:H11"/>
    <mergeCell ref="K9:K11"/>
    <mergeCell ref="L9:L11"/>
    <mergeCell ref="N9:N11"/>
    <mergeCell ref="P9:P11"/>
    <mergeCell ref="Q9:Q11"/>
    <mergeCell ref="B57:R57"/>
    <mergeCell ref="B12:C14"/>
    <mergeCell ref="C45:C47"/>
    <mergeCell ref="C48:C50"/>
    <mergeCell ref="B33:B56"/>
    <mergeCell ref="C33:C35"/>
    <mergeCell ref="B15:B32"/>
    <mergeCell ref="C15:C17"/>
    <mergeCell ref="C18:C20"/>
    <mergeCell ref="C21:C23"/>
    <mergeCell ref="C36:C38"/>
    <mergeCell ref="C39:C41"/>
  </mergeCells>
  <phoneticPr fontId="2"/>
  <pageMargins left="0.78" right="0.45" top="0.55000000000000004" bottom="0.39370078740157483" header="0.28999999999999998" footer="0.19685039370078741"/>
  <pageSetup paperSize="9" scale="53"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B1:G27"/>
  <sheetViews>
    <sheetView view="pageBreakPreview" zoomScaleNormal="100" zoomScaleSheetLayoutView="100" workbookViewId="0"/>
  </sheetViews>
  <sheetFormatPr defaultColWidth="9" defaultRowHeight="13.2" x14ac:dyDescent="0.2"/>
  <cols>
    <col min="1" max="1" width="7.44140625" style="1" customWidth="1"/>
    <col min="2" max="2" width="4.6640625" style="1" customWidth="1"/>
    <col min="3" max="3" width="18.6640625" style="1" customWidth="1"/>
    <col min="4" max="7" width="15.6640625" style="1" customWidth="1"/>
    <col min="8" max="16384" width="9" style="1"/>
  </cols>
  <sheetData>
    <row r="1" spans="2:7" x14ac:dyDescent="0.2">
      <c r="B1" s="1" t="s">
        <v>180</v>
      </c>
    </row>
    <row r="3" spans="2:7" ht="20.25" customHeight="1" thickBot="1" x14ac:dyDescent="0.25">
      <c r="B3" s="1" t="s">
        <v>126</v>
      </c>
      <c r="F3" s="616"/>
      <c r="G3" s="79" t="s">
        <v>181</v>
      </c>
    </row>
    <row r="4" spans="2:7" ht="18" customHeight="1" x14ac:dyDescent="0.2">
      <c r="B4" s="1521"/>
      <c r="C4" s="1555"/>
      <c r="D4" s="1556" t="s">
        <v>182</v>
      </c>
      <c r="E4" s="1571"/>
      <c r="F4" s="1571"/>
      <c r="G4" s="1557"/>
    </row>
    <row r="5" spans="2:7" ht="46.5" customHeight="1" x14ac:dyDescent="0.2">
      <c r="B5" s="1521"/>
      <c r="C5" s="1555"/>
      <c r="D5" s="458" t="s">
        <v>90</v>
      </c>
      <c r="E5" s="460" t="s">
        <v>183</v>
      </c>
      <c r="F5" s="461" t="s">
        <v>184</v>
      </c>
      <c r="G5" s="459" t="s">
        <v>185</v>
      </c>
    </row>
    <row r="6" spans="2:7" ht="37.5" customHeight="1" thickBot="1" x14ac:dyDescent="0.25">
      <c r="B6" s="1416" t="s">
        <v>96</v>
      </c>
      <c r="C6" s="1558"/>
      <c r="D6" s="577">
        <v>363</v>
      </c>
      <c r="E6" s="617">
        <v>18.307056487358604</v>
      </c>
      <c r="F6" s="617">
        <v>11.179681571575477</v>
      </c>
      <c r="G6" s="618">
        <v>0.61067608434459553</v>
      </c>
    </row>
    <row r="7" spans="2:7" ht="37.5" customHeight="1" thickTop="1" x14ac:dyDescent="0.2">
      <c r="B7" s="1404" t="s">
        <v>130</v>
      </c>
      <c r="C7" s="579" t="s">
        <v>98</v>
      </c>
      <c r="D7" s="580">
        <v>42</v>
      </c>
      <c r="E7" s="619">
        <v>15.622193877551021</v>
      </c>
      <c r="F7" s="619">
        <v>9.0778061224489814</v>
      </c>
      <c r="G7" s="620">
        <v>0.5810839497705711</v>
      </c>
    </row>
    <row r="8" spans="2:7" ht="37.5" customHeight="1" x14ac:dyDescent="0.2">
      <c r="B8" s="1405"/>
      <c r="C8" s="582" t="s">
        <v>99</v>
      </c>
      <c r="D8" s="583">
        <v>69</v>
      </c>
      <c r="E8" s="621">
        <v>18.903391427225625</v>
      </c>
      <c r="F8" s="621">
        <v>13.155393311351862</v>
      </c>
      <c r="G8" s="622">
        <v>0.69592767848021153</v>
      </c>
    </row>
    <row r="9" spans="2:7" ht="37.5" customHeight="1" x14ac:dyDescent="0.2">
      <c r="B9" s="1405"/>
      <c r="C9" s="585" t="s">
        <v>131</v>
      </c>
      <c r="D9" s="583">
        <v>21</v>
      </c>
      <c r="E9" s="621">
        <v>19.00087989441267</v>
      </c>
      <c r="F9" s="621">
        <v>13.135767707875056</v>
      </c>
      <c r="G9" s="622">
        <v>0.69132417976799654</v>
      </c>
    </row>
    <row r="10" spans="2:7" ht="37.5" customHeight="1" x14ac:dyDescent="0.2">
      <c r="B10" s="1405"/>
      <c r="C10" s="585" t="s">
        <v>101</v>
      </c>
      <c r="D10" s="583">
        <v>87</v>
      </c>
      <c r="E10" s="621">
        <v>16.882679296346421</v>
      </c>
      <c r="F10" s="621">
        <v>8.7174560216508787</v>
      </c>
      <c r="G10" s="622">
        <v>0.51635500909724819</v>
      </c>
    </row>
    <row r="11" spans="2:7" ht="37.5" customHeight="1" x14ac:dyDescent="0.2">
      <c r="B11" s="1405"/>
      <c r="C11" s="582" t="s">
        <v>102</v>
      </c>
      <c r="D11" s="583">
        <v>13</v>
      </c>
      <c r="E11" s="621">
        <v>18.942759706190973</v>
      </c>
      <c r="F11" s="621">
        <v>4.8114900314795381</v>
      </c>
      <c r="G11" s="622">
        <v>0.25400153441776602</v>
      </c>
    </row>
    <row r="12" spans="2:7" ht="37.5" customHeight="1" thickBot="1" x14ac:dyDescent="0.25">
      <c r="B12" s="1406"/>
      <c r="C12" s="586" t="s">
        <v>103</v>
      </c>
      <c r="D12" s="587">
        <v>131</v>
      </c>
      <c r="E12" s="617">
        <v>18.032514320168826</v>
      </c>
      <c r="F12" s="617">
        <v>10.893344889960808</v>
      </c>
      <c r="G12" s="618">
        <v>0.60409462022591764</v>
      </c>
    </row>
    <row r="13" spans="2:7" ht="37.5" customHeight="1" thickTop="1" x14ac:dyDescent="0.2">
      <c r="B13" s="1405" t="s">
        <v>132</v>
      </c>
      <c r="C13" s="588" t="s">
        <v>133</v>
      </c>
      <c r="D13" s="589">
        <v>75</v>
      </c>
      <c r="E13" s="623">
        <v>15.815536723163843</v>
      </c>
      <c r="F13" s="623">
        <v>8.4508474576271198</v>
      </c>
      <c r="G13" s="624">
        <v>0.53433832854055408</v>
      </c>
    </row>
    <row r="14" spans="2:7" ht="37.5" customHeight="1" x14ac:dyDescent="0.2">
      <c r="B14" s="1405"/>
      <c r="C14" s="582" t="s">
        <v>134</v>
      </c>
      <c r="D14" s="583">
        <v>151</v>
      </c>
      <c r="E14" s="621">
        <v>16.422532981530349</v>
      </c>
      <c r="F14" s="621">
        <v>8.6017941952506618</v>
      </c>
      <c r="G14" s="625">
        <v>0.52377999209529347</v>
      </c>
    </row>
    <row r="15" spans="2:7" ht="37.5" customHeight="1" x14ac:dyDescent="0.2">
      <c r="B15" s="1405"/>
      <c r="C15" s="582" t="s">
        <v>135</v>
      </c>
      <c r="D15" s="583">
        <v>47</v>
      </c>
      <c r="E15" s="621">
        <v>15.544547996272136</v>
      </c>
      <c r="F15" s="621">
        <v>8.7237651444548003</v>
      </c>
      <c r="G15" s="625">
        <v>0.56121060236340847</v>
      </c>
    </row>
    <row r="16" spans="2:7" ht="37.5" customHeight="1" x14ac:dyDescent="0.2">
      <c r="B16" s="1405"/>
      <c r="C16" s="582" t="s">
        <v>136</v>
      </c>
      <c r="D16" s="583">
        <v>32</v>
      </c>
      <c r="E16" s="621">
        <v>16.533282789992416</v>
      </c>
      <c r="F16" s="621">
        <v>8.6278999241849892</v>
      </c>
      <c r="G16" s="625">
        <v>0.52185038106330894</v>
      </c>
    </row>
    <row r="17" spans="2:7" ht="37.5" customHeight="1" x14ac:dyDescent="0.2">
      <c r="B17" s="1405"/>
      <c r="C17" s="582" t="s">
        <v>137</v>
      </c>
      <c r="D17" s="583">
        <v>22</v>
      </c>
      <c r="E17" s="621">
        <v>17.254934687953558</v>
      </c>
      <c r="F17" s="621">
        <v>10.519811320754716</v>
      </c>
      <c r="G17" s="625">
        <v>0.60966972700853328</v>
      </c>
    </row>
    <row r="18" spans="2:7" ht="37.5" customHeight="1" thickBot="1" x14ac:dyDescent="0.25">
      <c r="B18" s="1405"/>
      <c r="C18" s="586" t="s">
        <v>138</v>
      </c>
      <c r="D18" s="587">
        <v>36</v>
      </c>
      <c r="E18" s="617">
        <v>18.915429725052874</v>
      </c>
      <c r="F18" s="617">
        <v>11.836800615266295</v>
      </c>
      <c r="G18" s="626">
        <v>0.62577487201302306</v>
      </c>
    </row>
    <row r="19" spans="2:7" ht="37.5" customHeight="1" thickTop="1" x14ac:dyDescent="0.2">
      <c r="B19" s="1405"/>
      <c r="C19" s="593" t="s">
        <v>139</v>
      </c>
      <c r="D19" s="583">
        <v>252</v>
      </c>
      <c r="E19" s="623">
        <v>16.438824613937115</v>
      </c>
      <c r="F19" s="623">
        <v>9.1183176461612909</v>
      </c>
      <c r="G19" s="622">
        <v>0.55468184984652891</v>
      </c>
    </row>
    <row r="20" spans="2:7" ht="37.5" customHeight="1" thickBot="1" x14ac:dyDescent="0.25">
      <c r="B20" s="1411"/>
      <c r="C20" s="594" t="s">
        <v>140</v>
      </c>
      <c r="D20" s="627">
        <v>137</v>
      </c>
      <c r="E20" s="628">
        <v>17.062048799817745</v>
      </c>
      <c r="F20" s="629">
        <v>9.9270692511652001</v>
      </c>
      <c r="G20" s="630">
        <v>0.58182164215069176</v>
      </c>
    </row>
    <row r="25" spans="2:7" x14ac:dyDescent="0.2">
      <c r="B25" s="363"/>
    </row>
    <row r="26" spans="2:7" x14ac:dyDescent="0.2">
      <c r="B26"/>
      <c r="D26" s="631"/>
    </row>
    <row r="27" spans="2:7" x14ac:dyDescent="0.2">
      <c r="D27" s="631"/>
    </row>
  </sheetData>
  <mergeCells count="5">
    <mergeCell ref="D4:G4"/>
    <mergeCell ref="B13:B20"/>
    <mergeCell ref="B6:C6"/>
    <mergeCell ref="B4:C5"/>
    <mergeCell ref="B7:B12"/>
  </mergeCells>
  <phoneticPr fontId="2"/>
  <printOptions horizontalCentered="1"/>
  <pageMargins left="0.86614173228346458" right="0.6692913385826772" top="0.98425196850393704" bottom="0.51181102362204722" header="0.51181102362204722" footer="0.19685039370078741"/>
  <pageSetup paperSize="9" firstPageNumber="2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2:AI94"/>
  <sheetViews>
    <sheetView view="pageBreakPreview" zoomScaleNormal="100" zoomScaleSheetLayoutView="100" workbookViewId="0">
      <selection activeCell="B2" sqref="B2:P58"/>
    </sheetView>
  </sheetViews>
  <sheetFormatPr defaultColWidth="9" defaultRowHeight="13.2" x14ac:dyDescent="0.2"/>
  <cols>
    <col min="1" max="1" width="8.6640625" style="19" customWidth="1"/>
    <col min="2" max="2" width="4.77734375" style="19" customWidth="1"/>
    <col min="3" max="3" width="18.109375" style="1" customWidth="1"/>
    <col min="4" max="4" width="9.21875" style="1" customWidth="1"/>
    <col min="5" max="9" width="9" style="1"/>
    <col min="10" max="11" width="8.88671875" style="1" customWidth="1"/>
    <col min="12" max="14" width="9" style="1"/>
    <col min="15" max="16" width="9.77734375" style="1" customWidth="1"/>
    <col min="17" max="22" width="8.6640625" style="1" customWidth="1"/>
    <col min="23" max="42" width="4.6640625" style="1" customWidth="1"/>
    <col min="43" max="16384" width="9" style="1"/>
  </cols>
  <sheetData>
    <row r="2" spans="2:35" x14ac:dyDescent="0.2">
      <c r="B2" s="1" t="s">
        <v>186</v>
      </c>
    </row>
    <row r="3" spans="2:35" x14ac:dyDescent="0.2">
      <c r="B3" s="1"/>
    </row>
    <row r="4" spans="2:35" x14ac:dyDescent="0.2">
      <c r="B4" s="1"/>
    </row>
    <row r="5" spans="2:35" x14ac:dyDescent="0.2">
      <c r="B5" s="1"/>
      <c r="K5" s="43" t="s">
        <v>1</v>
      </c>
    </row>
    <row r="6" spans="2:35" x14ac:dyDescent="0.2">
      <c r="B6" s="1"/>
      <c r="K6" s="43" t="s">
        <v>142</v>
      </c>
    </row>
    <row r="7" spans="2:35" x14ac:dyDescent="0.2">
      <c r="B7" s="1"/>
      <c r="I7" s="78"/>
      <c r="K7" s="43" t="s">
        <v>164</v>
      </c>
    </row>
    <row r="8" spans="2:35" ht="13.8" thickBot="1" x14ac:dyDescent="0.25">
      <c r="B8" s="1" t="s">
        <v>126</v>
      </c>
      <c r="O8" s="2"/>
      <c r="P8" s="2" t="s">
        <v>165</v>
      </c>
    </row>
    <row r="9" spans="2:35" ht="15" customHeight="1" x14ac:dyDescent="0.2">
      <c r="B9" s="1521"/>
      <c r="C9" s="1521"/>
      <c r="D9" s="1408" t="s">
        <v>90</v>
      </c>
      <c r="E9" s="1568" t="s">
        <v>166</v>
      </c>
      <c r="F9" s="237"/>
      <c r="G9" s="237"/>
      <c r="H9" s="237"/>
      <c r="I9" s="237"/>
      <c r="J9" s="238"/>
      <c r="K9" s="238"/>
      <c r="L9" s="238"/>
      <c r="M9" s="238"/>
      <c r="N9" s="238"/>
      <c r="O9" s="1578" t="s">
        <v>167</v>
      </c>
      <c r="P9" s="1578" t="s">
        <v>145</v>
      </c>
    </row>
    <row r="10" spans="2:35" ht="15" customHeight="1" x14ac:dyDescent="0.2">
      <c r="B10" s="1521"/>
      <c r="C10" s="1521"/>
      <c r="D10" s="1409"/>
      <c r="E10" s="1569"/>
      <c r="F10" s="1572" t="s">
        <v>187</v>
      </c>
      <c r="G10" s="1572" t="s">
        <v>188</v>
      </c>
      <c r="H10" s="1572" t="s">
        <v>189</v>
      </c>
      <c r="I10" s="1572" t="s">
        <v>190</v>
      </c>
      <c r="J10" s="1572" t="s">
        <v>191</v>
      </c>
      <c r="K10" s="1572" t="s">
        <v>192</v>
      </c>
      <c r="L10" s="1575" t="s">
        <v>193</v>
      </c>
      <c r="M10" s="1575" t="s">
        <v>194</v>
      </c>
      <c r="N10" s="1575" t="s">
        <v>179</v>
      </c>
      <c r="O10" s="1579"/>
      <c r="P10" s="1579"/>
    </row>
    <row r="11" spans="2:35" ht="10.5" customHeight="1" x14ac:dyDescent="0.2">
      <c r="B11" s="1521"/>
      <c r="C11" s="1521"/>
      <c r="D11" s="1409"/>
      <c r="E11" s="1569"/>
      <c r="F11" s="1573"/>
      <c r="G11" s="1573"/>
      <c r="H11" s="1573"/>
      <c r="I11" s="1573"/>
      <c r="J11" s="1573"/>
      <c r="K11" s="1573"/>
      <c r="L11" s="1576"/>
      <c r="M11" s="1576"/>
      <c r="N11" s="1576"/>
      <c r="O11" s="1579"/>
      <c r="P11" s="1579"/>
    </row>
    <row r="12" spans="2:35" ht="59.25" customHeight="1" x14ac:dyDescent="0.2">
      <c r="B12" s="1521"/>
      <c r="C12" s="1521"/>
      <c r="D12" s="1512"/>
      <c r="E12" s="1570"/>
      <c r="F12" s="1574"/>
      <c r="G12" s="1574"/>
      <c r="H12" s="1574"/>
      <c r="I12" s="1574"/>
      <c r="J12" s="1574"/>
      <c r="K12" s="1574"/>
      <c r="L12" s="1577"/>
      <c r="M12" s="1577"/>
      <c r="N12" s="1577"/>
      <c r="O12" s="1580"/>
      <c r="P12" s="1580"/>
      <c r="R12" s="360"/>
      <c r="AI12" s="1" t="s">
        <v>95</v>
      </c>
    </row>
    <row r="13" spans="2:35" ht="18" customHeight="1" x14ac:dyDescent="0.2">
      <c r="B13" s="1505" t="s">
        <v>96</v>
      </c>
      <c r="C13" s="1530"/>
      <c r="D13" s="234">
        <v>432</v>
      </c>
      <c r="E13" s="63">
        <v>341</v>
      </c>
      <c r="F13" s="9">
        <v>87</v>
      </c>
      <c r="G13" s="9">
        <v>114</v>
      </c>
      <c r="H13" s="9">
        <v>31</v>
      </c>
      <c r="I13" s="9">
        <v>233</v>
      </c>
      <c r="J13" s="9">
        <v>32</v>
      </c>
      <c r="K13" s="9">
        <v>2</v>
      </c>
      <c r="L13" s="9">
        <v>58</v>
      </c>
      <c r="M13" s="9">
        <v>58</v>
      </c>
      <c r="N13" s="8">
        <v>23</v>
      </c>
      <c r="O13" s="245">
        <v>68</v>
      </c>
      <c r="P13" s="245">
        <v>23</v>
      </c>
      <c r="R13" s="367"/>
    </row>
    <row r="14" spans="2:35" ht="18" customHeight="1" x14ac:dyDescent="0.2">
      <c r="B14" s="1507"/>
      <c r="C14" s="1531"/>
      <c r="D14" s="1061"/>
      <c r="E14" s="598">
        <v>0.78935185185185186</v>
      </c>
      <c r="F14" s="479">
        <v>0.2013888888888889</v>
      </c>
      <c r="G14" s="479">
        <v>0.2638888888888889</v>
      </c>
      <c r="H14" s="479">
        <v>7.1759259259259259E-2</v>
      </c>
      <c r="I14" s="479">
        <v>0.53935185185185186</v>
      </c>
      <c r="J14" s="479">
        <v>7.407407407407407E-2</v>
      </c>
      <c r="K14" s="479">
        <v>4.6296296296296294E-3</v>
      </c>
      <c r="L14" s="479">
        <v>0.13425925925925927</v>
      </c>
      <c r="M14" s="479">
        <v>0.13425925925925927</v>
      </c>
      <c r="N14" s="599">
        <v>5.3240740740740741E-2</v>
      </c>
      <c r="O14" s="600">
        <v>0.15740740740740741</v>
      </c>
      <c r="P14" s="600">
        <v>5.3240740740740741E-2</v>
      </c>
      <c r="Q14" s="45"/>
      <c r="R14" s="367"/>
    </row>
    <row r="15" spans="2:35" ht="18" customHeight="1" thickBot="1" x14ac:dyDescent="0.25">
      <c r="B15" s="1509"/>
      <c r="C15" s="1561"/>
      <c r="D15" s="1062"/>
      <c r="E15" s="602"/>
      <c r="F15" s="481">
        <v>0.25513196480938416</v>
      </c>
      <c r="G15" s="481">
        <v>0.33431085043988268</v>
      </c>
      <c r="H15" s="481">
        <v>9.0909090909090912E-2</v>
      </c>
      <c r="I15" s="481">
        <v>0.68328445747800581</v>
      </c>
      <c r="J15" s="481">
        <v>9.3841642228739003E-2</v>
      </c>
      <c r="K15" s="481">
        <v>5.8651026392961877E-3</v>
      </c>
      <c r="L15" s="481">
        <v>0.17008797653958943</v>
      </c>
      <c r="M15" s="481">
        <v>0.17008797653958943</v>
      </c>
      <c r="N15" s="632">
        <v>6.7448680351906154E-2</v>
      </c>
      <c r="O15" s="604"/>
      <c r="P15" s="604"/>
      <c r="R15" s="367"/>
    </row>
    <row r="16" spans="2:35" ht="18" customHeight="1" thickTop="1" x14ac:dyDescent="0.2">
      <c r="B16" s="1404" t="s">
        <v>97</v>
      </c>
      <c r="C16" s="1511" t="s">
        <v>98</v>
      </c>
      <c r="D16" s="483">
        <v>48</v>
      </c>
      <c r="E16" s="65">
        <v>41</v>
      </c>
      <c r="F16" s="74">
        <v>17</v>
      </c>
      <c r="G16" s="74">
        <v>10</v>
      </c>
      <c r="H16" s="74">
        <v>2</v>
      </c>
      <c r="I16" s="74">
        <v>27</v>
      </c>
      <c r="J16" s="74">
        <v>1</v>
      </c>
      <c r="K16" s="74">
        <v>1</v>
      </c>
      <c r="L16" s="74">
        <v>7</v>
      </c>
      <c r="M16" s="76">
        <v>5</v>
      </c>
      <c r="N16" s="76">
        <v>2</v>
      </c>
      <c r="O16" s="248">
        <v>7</v>
      </c>
      <c r="P16" s="248">
        <v>0</v>
      </c>
      <c r="R16" s="367"/>
    </row>
    <row r="17" spans="2:18" ht="18" customHeight="1" x14ac:dyDescent="0.2">
      <c r="B17" s="1405"/>
      <c r="C17" s="1409"/>
      <c r="D17" s="495"/>
      <c r="E17" s="598">
        <v>0.85416666666666663</v>
      </c>
      <c r="F17" s="479">
        <v>0.35416666666666669</v>
      </c>
      <c r="G17" s="479">
        <v>0.20833333333333334</v>
      </c>
      <c r="H17" s="479">
        <v>4.1666666666666664E-2</v>
      </c>
      <c r="I17" s="479">
        <v>0.5625</v>
      </c>
      <c r="J17" s="479">
        <v>2.0833333333333332E-2</v>
      </c>
      <c r="K17" s="479">
        <v>2.0833333333333332E-2</v>
      </c>
      <c r="L17" s="479">
        <v>0.14583333333333334</v>
      </c>
      <c r="M17" s="599">
        <v>0.10416666666666667</v>
      </c>
      <c r="N17" s="599">
        <v>4.1666666666666664E-2</v>
      </c>
      <c r="O17" s="600">
        <v>0.14583333333333334</v>
      </c>
      <c r="P17" s="600">
        <v>0</v>
      </c>
      <c r="Q17" s="45"/>
      <c r="R17" s="367"/>
    </row>
    <row r="18" spans="2:18" ht="18" customHeight="1" x14ac:dyDescent="0.2">
      <c r="B18" s="1405"/>
      <c r="C18" s="1512"/>
      <c r="D18" s="307"/>
      <c r="E18" s="605"/>
      <c r="F18" s="485">
        <v>0.41463414634146339</v>
      </c>
      <c r="G18" s="485">
        <v>0.24390243902439024</v>
      </c>
      <c r="H18" s="485">
        <v>4.878048780487805E-2</v>
      </c>
      <c r="I18" s="485">
        <v>0.65853658536585369</v>
      </c>
      <c r="J18" s="485">
        <v>2.4390243902439025E-2</v>
      </c>
      <c r="K18" s="485">
        <v>2.4390243902439025E-2</v>
      </c>
      <c r="L18" s="485">
        <v>0.17073170731707318</v>
      </c>
      <c r="M18" s="633">
        <v>0.12195121951219512</v>
      </c>
      <c r="N18" s="633">
        <v>4.878048780487805E-2</v>
      </c>
      <c r="O18" s="606"/>
      <c r="P18" s="606"/>
      <c r="R18" s="367"/>
    </row>
    <row r="19" spans="2:18" ht="18" customHeight="1" x14ac:dyDescent="0.2">
      <c r="B19" s="1405"/>
      <c r="C19" s="1408" t="s">
        <v>99</v>
      </c>
      <c r="D19" s="476">
        <v>72</v>
      </c>
      <c r="E19" s="64">
        <v>62</v>
      </c>
      <c r="F19" s="35">
        <v>7</v>
      </c>
      <c r="G19" s="35">
        <v>30</v>
      </c>
      <c r="H19" s="35">
        <v>6</v>
      </c>
      <c r="I19" s="35">
        <v>43</v>
      </c>
      <c r="J19" s="35">
        <v>6</v>
      </c>
      <c r="K19" s="35">
        <v>0</v>
      </c>
      <c r="L19" s="35">
        <v>13</v>
      </c>
      <c r="M19" s="18">
        <v>11</v>
      </c>
      <c r="N19" s="18">
        <v>4</v>
      </c>
      <c r="O19" s="249">
        <v>10</v>
      </c>
      <c r="P19" s="249">
        <v>0</v>
      </c>
      <c r="R19" s="367"/>
    </row>
    <row r="20" spans="2:18" ht="18" customHeight="1" x14ac:dyDescent="0.2">
      <c r="B20" s="1405"/>
      <c r="C20" s="1409"/>
      <c r="D20" s="495"/>
      <c r="E20" s="598">
        <v>0.86111111111111116</v>
      </c>
      <c r="F20" s="479">
        <v>9.7222222222222224E-2</v>
      </c>
      <c r="G20" s="479">
        <v>0.41666666666666669</v>
      </c>
      <c r="H20" s="479">
        <v>8.3333333333333329E-2</v>
      </c>
      <c r="I20" s="479">
        <v>0.59722222222222221</v>
      </c>
      <c r="J20" s="479">
        <v>8.3333333333333329E-2</v>
      </c>
      <c r="K20" s="479">
        <v>0</v>
      </c>
      <c r="L20" s="479">
        <v>0.18055555555555555</v>
      </c>
      <c r="M20" s="599">
        <v>0.15277777777777779</v>
      </c>
      <c r="N20" s="599">
        <v>5.5555555555555552E-2</v>
      </c>
      <c r="O20" s="600">
        <v>0.1388888888888889</v>
      </c>
      <c r="P20" s="600">
        <v>0</v>
      </c>
      <c r="Q20" s="45"/>
      <c r="R20" s="367"/>
    </row>
    <row r="21" spans="2:18" ht="18" customHeight="1" x14ac:dyDescent="0.2">
      <c r="B21" s="1405"/>
      <c r="C21" s="1512"/>
      <c r="D21" s="1090"/>
      <c r="E21" s="605"/>
      <c r="F21" s="485">
        <v>0.11290322580645161</v>
      </c>
      <c r="G21" s="485">
        <v>0.4838709677419355</v>
      </c>
      <c r="H21" s="485">
        <v>9.6774193548387094E-2</v>
      </c>
      <c r="I21" s="485">
        <v>0.69354838709677424</v>
      </c>
      <c r="J21" s="485">
        <v>9.6774193548387094E-2</v>
      </c>
      <c r="K21" s="485">
        <v>0</v>
      </c>
      <c r="L21" s="485">
        <v>0.20967741935483872</v>
      </c>
      <c r="M21" s="633">
        <v>0.17741935483870969</v>
      </c>
      <c r="N21" s="633">
        <v>6.4516129032258063E-2</v>
      </c>
      <c r="O21" s="606"/>
      <c r="P21" s="606"/>
      <c r="R21" s="367"/>
    </row>
    <row r="22" spans="2:18" ht="18" customHeight="1" x14ac:dyDescent="0.2">
      <c r="B22" s="1405"/>
      <c r="C22" s="1408" t="s">
        <v>100</v>
      </c>
      <c r="D22" s="487">
        <v>24</v>
      </c>
      <c r="E22" s="64">
        <v>16</v>
      </c>
      <c r="F22" s="35">
        <v>7</v>
      </c>
      <c r="G22" s="35">
        <v>6</v>
      </c>
      <c r="H22" s="35">
        <v>2</v>
      </c>
      <c r="I22" s="35">
        <v>10</v>
      </c>
      <c r="J22" s="35">
        <v>3</v>
      </c>
      <c r="K22" s="35">
        <v>0</v>
      </c>
      <c r="L22" s="35">
        <v>4</v>
      </c>
      <c r="M22" s="18">
        <v>4</v>
      </c>
      <c r="N22" s="18">
        <v>0</v>
      </c>
      <c r="O22" s="249">
        <v>8</v>
      </c>
      <c r="P22" s="249">
        <v>0</v>
      </c>
      <c r="R22" s="367"/>
    </row>
    <row r="23" spans="2:18" ht="18" customHeight="1" x14ac:dyDescent="0.2">
      <c r="B23" s="1405"/>
      <c r="C23" s="1409"/>
      <c r="D23" s="495"/>
      <c r="E23" s="598">
        <v>0.66666666666666663</v>
      </c>
      <c r="F23" s="479">
        <v>0.29166666666666669</v>
      </c>
      <c r="G23" s="479">
        <v>0.25</v>
      </c>
      <c r="H23" s="479">
        <v>8.3333333333333329E-2</v>
      </c>
      <c r="I23" s="479">
        <v>0.41666666666666669</v>
      </c>
      <c r="J23" s="479">
        <v>0.125</v>
      </c>
      <c r="K23" s="479">
        <v>0</v>
      </c>
      <c r="L23" s="479">
        <v>0.16666666666666666</v>
      </c>
      <c r="M23" s="599">
        <v>0.16666666666666666</v>
      </c>
      <c r="N23" s="599">
        <v>0</v>
      </c>
      <c r="O23" s="600">
        <v>0.33333333333333331</v>
      </c>
      <c r="P23" s="600">
        <v>0</v>
      </c>
      <c r="Q23" s="45"/>
      <c r="R23" s="367"/>
    </row>
    <row r="24" spans="2:18" ht="18" customHeight="1" x14ac:dyDescent="0.2">
      <c r="B24" s="1405"/>
      <c r="C24" s="1512"/>
      <c r="D24" s="1090"/>
      <c r="E24" s="605"/>
      <c r="F24" s="485">
        <v>0.4375</v>
      </c>
      <c r="G24" s="485">
        <v>0.375</v>
      </c>
      <c r="H24" s="485">
        <v>0.125</v>
      </c>
      <c r="I24" s="485">
        <v>0.625</v>
      </c>
      <c r="J24" s="485">
        <v>0.1875</v>
      </c>
      <c r="K24" s="485">
        <v>0</v>
      </c>
      <c r="L24" s="485">
        <v>0.25</v>
      </c>
      <c r="M24" s="633">
        <v>0.25</v>
      </c>
      <c r="N24" s="633">
        <v>0</v>
      </c>
      <c r="O24" s="606"/>
      <c r="P24" s="606"/>
      <c r="R24" s="367"/>
    </row>
    <row r="25" spans="2:18" ht="18" customHeight="1" x14ac:dyDescent="0.2">
      <c r="B25" s="1405"/>
      <c r="C25" s="1408" t="s">
        <v>101</v>
      </c>
      <c r="D25" s="487">
        <v>102</v>
      </c>
      <c r="E25" s="64">
        <v>77</v>
      </c>
      <c r="F25" s="35">
        <v>19</v>
      </c>
      <c r="G25" s="35">
        <v>21</v>
      </c>
      <c r="H25" s="35">
        <v>5</v>
      </c>
      <c r="I25" s="35">
        <v>50</v>
      </c>
      <c r="J25" s="35">
        <v>7</v>
      </c>
      <c r="K25" s="35">
        <v>0</v>
      </c>
      <c r="L25" s="35">
        <v>10</v>
      </c>
      <c r="M25" s="18">
        <v>14</v>
      </c>
      <c r="N25" s="18">
        <v>7</v>
      </c>
      <c r="O25" s="249">
        <v>18</v>
      </c>
      <c r="P25" s="249">
        <v>7</v>
      </c>
      <c r="R25" s="367"/>
    </row>
    <row r="26" spans="2:18" ht="18" customHeight="1" x14ac:dyDescent="0.2">
      <c r="B26" s="1405"/>
      <c r="C26" s="1409"/>
      <c r="D26" s="495"/>
      <c r="E26" s="598">
        <v>0.75490196078431371</v>
      </c>
      <c r="F26" s="479">
        <v>0.18627450980392157</v>
      </c>
      <c r="G26" s="479">
        <v>0.20588235294117646</v>
      </c>
      <c r="H26" s="479">
        <v>4.9019607843137254E-2</v>
      </c>
      <c r="I26" s="479">
        <v>0.49019607843137253</v>
      </c>
      <c r="J26" s="479">
        <v>6.8627450980392163E-2</v>
      </c>
      <c r="K26" s="479">
        <v>0</v>
      </c>
      <c r="L26" s="479">
        <v>9.8039215686274508E-2</v>
      </c>
      <c r="M26" s="599">
        <v>0.13725490196078433</v>
      </c>
      <c r="N26" s="599">
        <v>6.8627450980392163E-2</v>
      </c>
      <c r="O26" s="600">
        <v>0.17647058823529413</v>
      </c>
      <c r="P26" s="600">
        <v>6.8627450980392163E-2</v>
      </c>
      <c r="Q26" s="45"/>
      <c r="R26" s="367"/>
    </row>
    <row r="27" spans="2:18" ht="18" customHeight="1" x14ac:dyDescent="0.2">
      <c r="B27" s="1405"/>
      <c r="C27" s="1512"/>
      <c r="D27" s="1090"/>
      <c r="E27" s="605"/>
      <c r="F27" s="485">
        <v>0.24675324675324675</v>
      </c>
      <c r="G27" s="485">
        <v>0.27272727272727271</v>
      </c>
      <c r="H27" s="485">
        <v>6.4935064935064929E-2</v>
      </c>
      <c r="I27" s="485">
        <v>0.64935064935064934</v>
      </c>
      <c r="J27" s="485">
        <v>9.0909090909090912E-2</v>
      </c>
      <c r="K27" s="485">
        <v>0</v>
      </c>
      <c r="L27" s="485">
        <v>0.12987012987012986</v>
      </c>
      <c r="M27" s="633">
        <v>0.18181818181818182</v>
      </c>
      <c r="N27" s="633">
        <v>9.0909090909090912E-2</v>
      </c>
      <c r="O27" s="606"/>
      <c r="P27" s="606"/>
      <c r="R27" s="367"/>
    </row>
    <row r="28" spans="2:18" ht="18" customHeight="1" x14ac:dyDescent="0.2">
      <c r="B28" s="1405"/>
      <c r="C28" s="1408" t="s">
        <v>102</v>
      </c>
      <c r="D28" s="487">
        <v>15</v>
      </c>
      <c r="E28" s="63">
        <v>14</v>
      </c>
      <c r="F28" s="9">
        <v>5</v>
      </c>
      <c r="G28" s="9">
        <v>7</v>
      </c>
      <c r="H28" s="9">
        <v>2</v>
      </c>
      <c r="I28" s="9">
        <v>10</v>
      </c>
      <c r="J28" s="9">
        <v>2</v>
      </c>
      <c r="K28" s="9">
        <v>0</v>
      </c>
      <c r="L28" s="9">
        <v>6</v>
      </c>
      <c r="M28" s="8">
        <v>5</v>
      </c>
      <c r="N28" s="8">
        <v>1</v>
      </c>
      <c r="O28" s="245">
        <v>1</v>
      </c>
      <c r="P28" s="245">
        <v>0</v>
      </c>
      <c r="R28" s="367"/>
    </row>
    <row r="29" spans="2:18" ht="18" customHeight="1" x14ac:dyDescent="0.2">
      <c r="B29" s="1405"/>
      <c r="C29" s="1409"/>
      <c r="D29" s="495"/>
      <c r="E29" s="598">
        <v>0.93333333333333335</v>
      </c>
      <c r="F29" s="479">
        <v>0.33333333333333331</v>
      </c>
      <c r="G29" s="479">
        <v>0.46666666666666667</v>
      </c>
      <c r="H29" s="479">
        <v>0.13333333333333333</v>
      </c>
      <c r="I29" s="479">
        <v>0.66666666666666663</v>
      </c>
      <c r="J29" s="479">
        <v>0.13333333333333333</v>
      </c>
      <c r="K29" s="479">
        <v>0</v>
      </c>
      <c r="L29" s="479">
        <v>0.4</v>
      </c>
      <c r="M29" s="599">
        <v>0.33333333333333331</v>
      </c>
      <c r="N29" s="599">
        <v>6.6666666666666666E-2</v>
      </c>
      <c r="O29" s="600">
        <v>6.6666666666666666E-2</v>
      </c>
      <c r="P29" s="600">
        <v>0</v>
      </c>
      <c r="Q29" s="45"/>
      <c r="R29" s="367"/>
    </row>
    <row r="30" spans="2:18" ht="18" customHeight="1" x14ac:dyDescent="0.2">
      <c r="B30" s="1405"/>
      <c r="C30" s="1512"/>
      <c r="D30" s="1090"/>
      <c r="E30" s="605"/>
      <c r="F30" s="485">
        <v>0.35714285714285715</v>
      </c>
      <c r="G30" s="485">
        <v>0.5</v>
      </c>
      <c r="H30" s="485">
        <v>0.14285714285714285</v>
      </c>
      <c r="I30" s="485">
        <v>0.7142857142857143</v>
      </c>
      <c r="J30" s="485">
        <v>0.14285714285714285</v>
      </c>
      <c r="K30" s="485">
        <v>0</v>
      </c>
      <c r="L30" s="485">
        <v>0.42857142857142855</v>
      </c>
      <c r="M30" s="633">
        <v>0.35714285714285715</v>
      </c>
      <c r="N30" s="633">
        <v>7.1428571428571425E-2</v>
      </c>
      <c r="O30" s="606"/>
      <c r="P30" s="606"/>
      <c r="R30" s="367"/>
    </row>
    <row r="31" spans="2:18" ht="18" customHeight="1" x14ac:dyDescent="0.2">
      <c r="B31" s="1405"/>
      <c r="C31" s="1408" t="s">
        <v>103</v>
      </c>
      <c r="D31" s="487">
        <v>171</v>
      </c>
      <c r="E31" s="64">
        <v>131</v>
      </c>
      <c r="F31" s="35">
        <v>32</v>
      </c>
      <c r="G31" s="35">
        <v>40</v>
      </c>
      <c r="H31" s="35">
        <v>14</v>
      </c>
      <c r="I31" s="35">
        <v>93</v>
      </c>
      <c r="J31" s="35">
        <v>13</v>
      </c>
      <c r="K31" s="35">
        <v>1</v>
      </c>
      <c r="L31" s="35">
        <v>18</v>
      </c>
      <c r="M31" s="18">
        <v>19</v>
      </c>
      <c r="N31" s="18">
        <v>9</v>
      </c>
      <c r="O31" s="249">
        <v>24</v>
      </c>
      <c r="P31" s="249">
        <v>16</v>
      </c>
      <c r="R31" s="367"/>
    </row>
    <row r="32" spans="2:18" ht="18" customHeight="1" x14ac:dyDescent="0.2">
      <c r="B32" s="1405"/>
      <c r="C32" s="1409"/>
      <c r="D32" s="495"/>
      <c r="E32" s="598">
        <v>0.76608187134502925</v>
      </c>
      <c r="F32" s="479">
        <v>0.1871345029239766</v>
      </c>
      <c r="G32" s="479">
        <v>0.23391812865497075</v>
      </c>
      <c r="H32" s="479">
        <v>8.1871345029239762E-2</v>
      </c>
      <c r="I32" s="479">
        <v>0.54385964912280704</v>
      </c>
      <c r="J32" s="479">
        <v>7.6023391812865493E-2</v>
      </c>
      <c r="K32" s="479">
        <v>5.8479532163742687E-3</v>
      </c>
      <c r="L32" s="479">
        <v>0.10526315789473684</v>
      </c>
      <c r="M32" s="599">
        <v>0.1111111111111111</v>
      </c>
      <c r="N32" s="599">
        <v>5.2631578947368418E-2</v>
      </c>
      <c r="O32" s="600">
        <v>0.14035087719298245</v>
      </c>
      <c r="P32" s="600">
        <v>9.3567251461988299E-2</v>
      </c>
      <c r="Q32" s="45"/>
      <c r="R32" s="367"/>
    </row>
    <row r="33" spans="2:18" ht="18" customHeight="1" thickBot="1" x14ac:dyDescent="0.25">
      <c r="B33" s="1406"/>
      <c r="C33" s="1501"/>
      <c r="D33" s="1091"/>
      <c r="E33" s="607"/>
      <c r="F33" s="489">
        <v>0.24427480916030533</v>
      </c>
      <c r="G33" s="489">
        <v>0.30534351145038169</v>
      </c>
      <c r="H33" s="489">
        <v>0.10687022900763359</v>
      </c>
      <c r="I33" s="489">
        <v>0.70992366412213737</v>
      </c>
      <c r="J33" s="489">
        <v>9.9236641221374045E-2</v>
      </c>
      <c r="K33" s="489">
        <v>7.6335877862595417E-3</v>
      </c>
      <c r="L33" s="489">
        <v>0.13740458015267176</v>
      </c>
      <c r="M33" s="608">
        <v>0.14503816793893129</v>
      </c>
      <c r="N33" s="608">
        <v>6.8702290076335881E-2</v>
      </c>
      <c r="O33" s="609"/>
      <c r="P33" s="609"/>
      <c r="R33" s="367"/>
    </row>
    <row r="34" spans="2:18" ht="18" customHeight="1" thickTop="1" x14ac:dyDescent="0.2">
      <c r="B34" s="1404" t="s">
        <v>104</v>
      </c>
      <c r="C34" s="1511" t="s">
        <v>105</v>
      </c>
      <c r="D34" s="487">
        <v>100</v>
      </c>
      <c r="E34" s="64">
        <v>57</v>
      </c>
      <c r="F34" s="35">
        <v>5</v>
      </c>
      <c r="G34" s="35">
        <v>16</v>
      </c>
      <c r="H34" s="35">
        <v>4</v>
      </c>
      <c r="I34" s="35">
        <v>34</v>
      </c>
      <c r="J34" s="35">
        <v>1</v>
      </c>
      <c r="K34" s="35">
        <v>0</v>
      </c>
      <c r="L34" s="35">
        <v>3</v>
      </c>
      <c r="M34" s="18">
        <v>8</v>
      </c>
      <c r="N34" s="18">
        <v>7</v>
      </c>
      <c r="O34" s="249">
        <v>29</v>
      </c>
      <c r="P34" s="249">
        <v>14</v>
      </c>
      <c r="R34" s="367"/>
    </row>
    <row r="35" spans="2:18" ht="18" customHeight="1" x14ac:dyDescent="0.2">
      <c r="B35" s="1405"/>
      <c r="C35" s="1409"/>
      <c r="D35" s="495"/>
      <c r="E35" s="598">
        <v>0.56999999999999995</v>
      </c>
      <c r="F35" s="479">
        <v>0.05</v>
      </c>
      <c r="G35" s="479">
        <v>0.16</v>
      </c>
      <c r="H35" s="479">
        <v>0.04</v>
      </c>
      <c r="I35" s="479">
        <v>0.34</v>
      </c>
      <c r="J35" s="479">
        <v>0.01</v>
      </c>
      <c r="K35" s="479">
        <v>0</v>
      </c>
      <c r="L35" s="479">
        <v>0.03</v>
      </c>
      <c r="M35" s="599">
        <v>0.08</v>
      </c>
      <c r="N35" s="599">
        <v>7.0000000000000007E-2</v>
      </c>
      <c r="O35" s="600">
        <v>0.28999999999999998</v>
      </c>
      <c r="P35" s="600">
        <v>0.14000000000000001</v>
      </c>
      <c r="Q35" s="45"/>
      <c r="R35" s="367"/>
    </row>
    <row r="36" spans="2:18" ht="18" customHeight="1" x14ac:dyDescent="0.2">
      <c r="B36" s="1405"/>
      <c r="C36" s="1512"/>
      <c r="D36" s="1090"/>
      <c r="E36" s="605"/>
      <c r="F36" s="485">
        <v>8.771929824561403E-2</v>
      </c>
      <c r="G36" s="485">
        <v>0.2807017543859649</v>
      </c>
      <c r="H36" s="485">
        <v>7.0175438596491224E-2</v>
      </c>
      <c r="I36" s="485">
        <v>0.59649122807017541</v>
      </c>
      <c r="J36" s="485">
        <v>1.7543859649122806E-2</v>
      </c>
      <c r="K36" s="485">
        <v>0</v>
      </c>
      <c r="L36" s="485">
        <v>5.2631578947368418E-2</v>
      </c>
      <c r="M36" s="633">
        <v>0.14035087719298245</v>
      </c>
      <c r="N36" s="633">
        <v>0.12280701754385964</v>
      </c>
      <c r="O36" s="606"/>
      <c r="P36" s="606"/>
      <c r="R36" s="367"/>
    </row>
    <row r="37" spans="2:18" ht="18" customHeight="1" x14ac:dyDescent="0.2">
      <c r="B37" s="1405"/>
      <c r="C37" s="1408" t="s">
        <v>106</v>
      </c>
      <c r="D37" s="487">
        <v>177</v>
      </c>
      <c r="E37" s="64">
        <v>144</v>
      </c>
      <c r="F37" s="35">
        <v>35</v>
      </c>
      <c r="G37" s="35">
        <v>48</v>
      </c>
      <c r="H37" s="35">
        <v>13</v>
      </c>
      <c r="I37" s="35">
        <v>92</v>
      </c>
      <c r="J37" s="35">
        <v>9</v>
      </c>
      <c r="K37" s="35">
        <v>0</v>
      </c>
      <c r="L37" s="35">
        <v>12</v>
      </c>
      <c r="M37" s="18">
        <v>24</v>
      </c>
      <c r="N37" s="18">
        <v>10</v>
      </c>
      <c r="O37" s="249">
        <v>27</v>
      </c>
      <c r="P37" s="249">
        <v>6</v>
      </c>
      <c r="R37" s="367"/>
    </row>
    <row r="38" spans="2:18" ht="18" customHeight="1" x14ac:dyDescent="0.2">
      <c r="B38" s="1405"/>
      <c r="C38" s="1409"/>
      <c r="D38" s="495"/>
      <c r="E38" s="598">
        <v>0.81355932203389836</v>
      </c>
      <c r="F38" s="479">
        <v>0.19774011299435029</v>
      </c>
      <c r="G38" s="479">
        <v>0.2711864406779661</v>
      </c>
      <c r="H38" s="479">
        <v>7.3446327683615822E-2</v>
      </c>
      <c r="I38" s="479">
        <v>0.51977401129943501</v>
      </c>
      <c r="J38" s="479">
        <v>5.0847457627118647E-2</v>
      </c>
      <c r="K38" s="479">
        <v>0</v>
      </c>
      <c r="L38" s="479">
        <v>6.7796610169491525E-2</v>
      </c>
      <c r="M38" s="599">
        <v>0.13559322033898305</v>
      </c>
      <c r="N38" s="599">
        <v>5.6497175141242938E-2</v>
      </c>
      <c r="O38" s="600">
        <v>0.15254237288135594</v>
      </c>
      <c r="P38" s="600">
        <v>3.3898305084745763E-2</v>
      </c>
      <c r="Q38" s="45"/>
      <c r="R38" s="367"/>
    </row>
    <row r="39" spans="2:18" ht="18" customHeight="1" x14ac:dyDescent="0.2">
      <c r="B39" s="1405"/>
      <c r="C39" s="1512"/>
      <c r="D39" s="1090"/>
      <c r="E39" s="605"/>
      <c r="F39" s="485">
        <v>0.24305555555555555</v>
      </c>
      <c r="G39" s="485">
        <v>0.33333333333333331</v>
      </c>
      <c r="H39" s="485">
        <v>9.0277777777777776E-2</v>
      </c>
      <c r="I39" s="485">
        <v>0.63888888888888884</v>
      </c>
      <c r="J39" s="485">
        <v>6.25E-2</v>
      </c>
      <c r="K39" s="485">
        <v>0.02</v>
      </c>
      <c r="L39" s="485">
        <v>8.3333333333333329E-2</v>
      </c>
      <c r="M39" s="633">
        <v>0.16666666666666666</v>
      </c>
      <c r="N39" s="633">
        <v>6.9444444444444448E-2</v>
      </c>
      <c r="O39" s="606"/>
      <c r="P39" s="606"/>
      <c r="R39" s="367"/>
    </row>
    <row r="40" spans="2:18" ht="18" customHeight="1" x14ac:dyDescent="0.2">
      <c r="B40" s="1405"/>
      <c r="C40" s="1408" t="s">
        <v>107</v>
      </c>
      <c r="D40" s="487">
        <v>54</v>
      </c>
      <c r="E40" s="63">
        <v>45</v>
      </c>
      <c r="F40" s="9">
        <v>13</v>
      </c>
      <c r="G40" s="9">
        <v>12</v>
      </c>
      <c r="H40" s="9">
        <v>4</v>
      </c>
      <c r="I40" s="9">
        <v>31</v>
      </c>
      <c r="J40" s="9">
        <v>8</v>
      </c>
      <c r="K40" s="9">
        <v>1</v>
      </c>
      <c r="L40" s="9">
        <v>9</v>
      </c>
      <c r="M40" s="8">
        <v>4</v>
      </c>
      <c r="N40" s="8">
        <v>2</v>
      </c>
      <c r="O40" s="245">
        <v>6</v>
      </c>
      <c r="P40" s="245">
        <v>3</v>
      </c>
      <c r="R40" s="367"/>
    </row>
    <row r="41" spans="2:18" ht="18" customHeight="1" x14ac:dyDescent="0.2">
      <c r="B41" s="1405"/>
      <c r="C41" s="1409"/>
      <c r="D41" s="495"/>
      <c r="E41" s="598">
        <v>0.83333333333333337</v>
      </c>
      <c r="F41" s="479">
        <v>0.24074074074074073</v>
      </c>
      <c r="G41" s="479">
        <v>0.22222222222222221</v>
      </c>
      <c r="H41" s="479">
        <v>7.407407407407407E-2</v>
      </c>
      <c r="I41" s="479">
        <v>0.57407407407407407</v>
      </c>
      <c r="J41" s="479">
        <v>0.14814814814814814</v>
      </c>
      <c r="K41" s="479">
        <v>1.8518518518518517E-2</v>
      </c>
      <c r="L41" s="479">
        <v>0.16666666666666666</v>
      </c>
      <c r="M41" s="599">
        <v>7.407407407407407E-2</v>
      </c>
      <c r="N41" s="599">
        <v>3.7037037037037035E-2</v>
      </c>
      <c r="O41" s="600">
        <v>0.1111111111111111</v>
      </c>
      <c r="P41" s="600">
        <v>5.5555555555555552E-2</v>
      </c>
      <c r="Q41" s="45"/>
      <c r="R41" s="367"/>
    </row>
    <row r="42" spans="2:18" ht="18" customHeight="1" x14ac:dyDescent="0.2">
      <c r="B42" s="1405"/>
      <c r="C42" s="1512"/>
      <c r="D42" s="1090"/>
      <c r="E42" s="605"/>
      <c r="F42" s="485">
        <v>0.28888888888888886</v>
      </c>
      <c r="G42" s="485">
        <v>0.26666666666666666</v>
      </c>
      <c r="H42" s="485">
        <v>8.8888888888888892E-2</v>
      </c>
      <c r="I42" s="485">
        <v>0.68888888888888888</v>
      </c>
      <c r="J42" s="485">
        <v>0.17777777777777778</v>
      </c>
      <c r="K42" s="485">
        <v>2.2222222222222223E-2</v>
      </c>
      <c r="L42" s="485">
        <v>0.2</v>
      </c>
      <c r="M42" s="633">
        <v>8.8888888888888892E-2</v>
      </c>
      <c r="N42" s="633">
        <v>4.4444444444444446E-2</v>
      </c>
      <c r="O42" s="606"/>
      <c r="P42" s="606"/>
      <c r="R42" s="367"/>
    </row>
    <row r="43" spans="2:18" ht="18" customHeight="1" x14ac:dyDescent="0.2">
      <c r="B43" s="1405"/>
      <c r="C43" s="1408" t="s">
        <v>108</v>
      </c>
      <c r="D43" s="487">
        <v>36</v>
      </c>
      <c r="E43" s="63">
        <v>32</v>
      </c>
      <c r="F43" s="9">
        <v>11</v>
      </c>
      <c r="G43" s="9">
        <v>9</v>
      </c>
      <c r="H43" s="9">
        <v>3</v>
      </c>
      <c r="I43" s="9">
        <v>27</v>
      </c>
      <c r="J43" s="9">
        <v>4</v>
      </c>
      <c r="K43" s="9">
        <v>1</v>
      </c>
      <c r="L43" s="9">
        <v>5</v>
      </c>
      <c r="M43" s="8">
        <v>4</v>
      </c>
      <c r="N43" s="8">
        <v>2</v>
      </c>
      <c r="O43" s="245">
        <v>4</v>
      </c>
      <c r="P43" s="245">
        <v>0</v>
      </c>
      <c r="R43" s="367"/>
    </row>
    <row r="44" spans="2:18" ht="18" customHeight="1" x14ac:dyDescent="0.2">
      <c r="B44" s="1405"/>
      <c r="C44" s="1409"/>
      <c r="D44" s="495"/>
      <c r="E44" s="598">
        <v>0.88888888888888884</v>
      </c>
      <c r="F44" s="479">
        <v>0.30555555555555558</v>
      </c>
      <c r="G44" s="479">
        <v>0.25</v>
      </c>
      <c r="H44" s="479">
        <v>8.3333333333333329E-2</v>
      </c>
      <c r="I44" s="479">
        <v>0.75</v>
      </c>
      <c r="J44" s="479">
        <v>0.1111111111111111</v>
      </c>
      <c r="K44" s="479">
        <v>2.7777777777777776E-2</v>
      </c>
      <c r="L44" s="479">
        <v>0.1388888888888889</v>
      </c>
      <c r="M44" s="599">
        <v>0.1111111111111111</v>
      </c>
      <c r="N44" s="599">
        <v>5.5555555555555552E-2</v>
      </c>
      <c r="O44" s="600">
        <v>0.1111111111111111</v>
      </c>
      <c r="P44" s="600">
        <v>0</v>
      </c>
      <c r="Q44" s="45"/>
      <c r="R44" s="367"/>
    </row>
    <row r="45" spans="2:18" ht="18" customHeight="1" x14ac:dyDescent="0.2">
      <c r="B45" s="1405"/>
      <c r="C45" s="1512"/>
      <c r="D45" s="1090"/>
      <c r="E45" s="605"/>
      <c r="F45" s="485">
        <v>0.34375</v>
      </c>
      <c r="G45" s="485">
        <v>0.28125</v>
      </c>
      <c r="H45" s="485">
        <v>9.375E-2</v>
      </c>
      <c r="I45" s="485">
        <v>0.84375</v>
      </c>
      <c r="J45" s="485">
        <v>0.125</v>
      </c>
      <c r="K45" s="485">
        <v>3.125E-2</v>
      </c>
      <c r="L45" s="485">
        <v>0.15625</v>
      </c>
      <c r="M45" s="633">
        <v>0.125</v>
      </c>
      <c r="N45" s="633">
        <v>6.25E-2</v>
      </c>
      <c r="O45" s="606"/>
      <c r="P45" s="606"/>
      <c r="R45" s="367"/>
    </row>
    <row r="46" spans="2:18" ht="18" customHeight="1" x14ac:dyDescent="0.2">
      <c r="B46" s="1405"/>
      <c r="C46" s="1408" t="s">
        <v>109</v>
      </c>
      <c r="D46" s="487">
        <v>28</v>
      </c>
      <c r="E46" s="63">
        <v>26</v>
      </c>
      <c r="F46" s="9">
        <v>7</v>
      </c>
      <c r="G46" s="9">
        <v>9</v>
      </c>
      <c r="H46" s="9">
        <v>2</v>
      </c>
      <c r="I46" s="9">
        <v>21</v>
      </c>
      <c r="J46" s="9">
        <v>1</v>
      </c>
      <c r="K46" s="9">
        <v>0</v>
      </c>
      <c r="L46" s="9">
        <v>9</v>
      </c>
      <c r="M46" s="8">
        <v>4</v>
      </c>
      <c r="N46" s="8">
        <v>0</v>
      </c>
      <c r="O46" s="245">
        <v>2</v>
      </c>
      <c r="P46" s="245">
        <v>0</v>
      </c>
      <c r="R46" s="367"/>
    </row>
    <row r="47" spans="2:18" ht="18" customHeight="1" x14ac:dyDescent="0.2">
      <c r="B47" s="1405"/>
      <c r="C47" s="1409"/>
      <c r="D47" s="495"/>
      <c r="E47" s="598">
        <v>0.9285714285714286</v>
      </c>
      <c r="F47" s="479">
        <v>0.25</v>
      </c>
      <c r="G47" s="479">
        <v>0.32142857142857145</v>
      </c>
      <c r="H47" s="479">
        <v>7.1428571428571425E-2</v>
      </c>
      <c r="I47" s="479">
        <v>0.75</v>
      </c>
      <c r="J47" s="479">
        <v>3.5714285714285712E-2</v>
      </c>
      <c r="K47" s="479">
        <v>0</v>
      </c>
      <c r="L47" s="479">
        <v>0.32142857142857145</v>
      </c>
      <c r="M47" s="599">
        <v>0.14285714285714285</v>
      </c>
      <c r="N47" s="599">
        <v>0</v>
      </c>
      <c r="O47" s="600">
        <v>7.1428571428571425E-2</v>
      </c>
      <c r="P47" s="600">
        <v>0</v>
      </c>
      <c r="Q47" s="45"/>
      <c r="R47" s="367"/>
    </row>
    <row r="48" spans="2:18" ht="18" customHeight="1" x14ac:dyDescent="0.2">
      <c r="B48" s="1405"/>
      <c r="C48" s="1512"/>
      <c r="D48" s="1090"/>
      <c r="E48" s="605"/>
      <c r="F48" s="485">
        <v>0.26923076923076922</v>
      </c>
      <c r="G48" s="485">
        <v>0.34615384615384615</v>
      </c>
      <c r="H48" s="485">
        <v>7.6923076923076927E-2</v>
      </c>
      <c r="I48" s="485">
        <v>0.80769230769230771</v>
      </c>
      <c r="J48" s="485">
        <v>3.8461538461538464E-2</v>
      </c>
      <c r="K48" s="485">
        <v>0</v>
      </c>
      <c r="L48" s="485">
        <v>0.34615384615384615</v>
      </c>
      <c r="M48" s="633">
        <v>0.15384615384615385</v>
      </c>
      <c r="N48" s="633">
        <v>0</v>
      </c>
      <c r="O48" s="606"/>
      <c r="P48" s="606"/>
      <c r="R48" s="367"/>
    </row>
    <row r="49" spans="1:18" ht="18" customHeight="1" x14ac:dyDescent="0.2">
      <c r="B49" s="1405"/>
      <c r="C49" s="1408" t="s">
        <v>110</v>
      </c>
      <c r="D49" s="487">
        <v>37</v>
      </c>
      <c r="E49" s="63">
        <v>37</v>
      </c>
      <c r="F49" s="9">
        <v>16</v>
      </c>
      <c r="G49" s="9">
        <v>20</v>
      </c>
      <c r="H49" s="9">
        <v>5</v>
      </c>
      <c r="I49" s="9">
        <v>28</v>
      </c>
      <c r="J49" s="9">
        <v>9</v>
      </c>
      <c r="K49" s="9">
        <v>0</v>
      </c>
      <c r="L49" s="9">
        <v>20</v>
      </c>
      <c r="M49" s="8">
        <v>14</v>
      </c>
      <c r="N49" s="8">
        <v>2</v>
      </c>
      <c r="O49" s="245">
        <v>0</v>
      </c>
      <c r="P49" s="245">
        <v>0</v>
      </c>
      <c r="R49" s="367"/>
    </row>
    <row r="50" spans="1:18" ht="18" customHeight="1" x14ac:dyDescent="0.2">
      <c r="B50" s="1405"/>
      <c r="C50" s="1409"/>
      <c r="D50" s="495"/>
      <c r="E50" s="598">
        <v>1</v>
      </c>
      <c r="F50" s="479">
        <v>0.43243243243243246</v>
      </c>
      <c r="G50" s="479">
        <v>0.54054054054054057</v>
      </c>
      <c r="H50" s="479">
        <v>0.13513513513513514</v>
      </c>
      <c r="I50" s="479">
        <v>0.7567567567567568</v>
      </c>
      <c r="J50" s="479">
        <v>0.24324324324324326</v>
      </c>
      <c r="K50" s="479">
        <v>0</v>
      </c>
      <c r="L50" s="479">
        <v>0.54054054054054057</v>
      </c>
      <c r="M50" s="599">
        <v>0.3783783783783784</v>
      </c>
      <c r="N50" s="599">
        <v>5.4054054054054057E-2</v>
      </c>
      <c r="O50" s="600">
        <v>0</v>
      </c>
      <c r="P50" s="600">
        <v>0</v>
      </c>
      <c r="Q50" s="45"/>
      <c r="R50" s="367"/>
    </row>
    <row r="51" spans="1:18" ht="18" customHeight="1" thickBot="1" x14ac:dyDescent="0.25">
      <c r="B51" s="1405"/>
      <c r="C51" s="1501"/>
      <c r="D51" s="1091"/>
      <c r="E51" s="607"/>
      <c r="F51" s="489">
        <v>0.43243243243243246</v>
      </c>
      <c r="G51" s="489">
        <v>0.54054054054054057</v>
      </c>
      <c r="H51" s="489">
        <v>0.13513513513513514</v>
      </c>
      <c r="I51" s="489">
        <v>0.7567567567567568</v>
      </c>
      <c r="J51" s="489">
        <v>0.24324324324324326</v>
      </c>
      <c r="K51" s="489">
        <v>0</v>
      </c>
      <c r="L51" s="489">
        <v>0.54054054054054057</v>
      </c>
      <c r="M51" s="608">
        <v>0.3783783783783784</v>
      </c>
      <c r="N51" s="608">
        <v>5.4054054054054057E-2</v>
      </c>
      <c r="O51" s="609"/>
      <c r="P51" s="609"/>
      <c r="R51" s="367"/>
    </row>
    <row r="52" spans="1:18" ht="18" customHeight="1" thickTop="1" x14ac:dyDescent="0.2">
      <c r="B52" s="1405"/>
      <c r="C52" s="38" t="s">
        <v>111</v>
      </c>
      <c r="D52" s="610">
        <v>295</v>
      </c>
      <c r="E52" s="64">
        <v>247</v>
      </c>
      <c r="F52" s="35">
        <v>66</v>
      </c>
      <c r="G52" s="35">
        <v>78</v>
      </c>
      <c r="H52" s="35">
        <v>22</v>
      </c>
      <c r="I52" s="35">
        <v>171</v>
      </c>
      <c r="J52" s="35">
        <v>22</v>
      </c>
      <c r="K52" s="35">
        <v>2</v>
      </c>
      <c r="L52" s="35">
        <v>35</v>
      </c>
      <c r="M52" s="35">
        <v>36</v>
      </c>
      <c r="N52" s="18">
        <v>14</v>
      </c>
      <c r="O52" s="249">
        <v>39</v>
      </c>
      <c r="P52" s="249">
        <v>9</v>
      </c>
      <c r="R52" s="367"/>
    </row>
    <row r="53" spans="1:18" ht="18" customHeight="1" x14ac:dyDescent="0.2">
      <c r="B53" s="1405"/>
      <c r="C53" s="46" t="s">
        <v>112</v>
      </c>
      <c r="D53" s="235"/>
      <c r="E53" s="598">
        <v>0.83728813559322035</v>
      </c>
      <c r="F53" s="479">
        <v>0.22372881355932203</v>
      </c>
      <c r="G53" s="479">
        <v>0.26440677966101694</v>
      </c>
      <c r="H53" s="479">
        <v>7.4576271186440682E-2</v>
      </c>
      <c r="I53" s="479">
        <v>0.57966101694915251</v>
      </c>
      <c r="J53" s="479">
        <v>7.4576271186440682E-2</v>
      </c>
      <c r="K53" s="479">
        <v>6.7796610169491523E-3</v>
      </c>
      <c r="L53" s="479">
        <v>0.11864406779661017</v>
      </c>
      <c r="M53" s="599">
        <v>0.12203389830508475</v>
      </c>
      <c r="N53" s="599">
        <v>4.7457627118644069E-2</v>
      </c>
      <c r="O53" s="600">
        <v>0.13220338983050847</v>
      </c>
      <c r="P53" s="600">
        <v>3.0508474576271188E-2</v>
      </c>
      <c r="Q53" s="45"/>
      <c r="R53" s="367"/>
    </row>
    <row r="54" spans="1:18" ht="18" customHeight="1" x14ac:dyDescent="0.2">
      <c r="B54" s="1405"/>
      <c r="C54" s="39"/>
      <c r="D54" s="236"/>
      <c r="E54" s="605"/>
      <c r="F54" s="485">
        <v>0.26720647773279355</v>
      </c>
      <c r="G54" s="485">
        <v>0.31578947368421051</v>
      </c>
      <c r="H54" s="485">
        <v>8.9068825910931168E-2</v>
      </c>
      <c r="I54" s="485">
        <v>0.69230769230769229</v>
      </c>
      <c r="J54" s="485">
        <v>8.9068825910931168E-2</v>
      </c>
      <c r="K54" s="485">
        <v>8.0971659919028341E-3</v>
      </c>
      <c r="L54" s="485">
        <v>0.1417004048582996</v>
      </c>
      <c r="M54" s="633">
        <v>0.145748987854251</v>
      </c>
      <c r="N54" s="633">
        <v>5.6680161943319839E-2</v>
      </c>
      <c r="O54" s="606"/>
      <c r="P54" s="606"/>
      <c r="R54" s="367"/>
    </row>
    <row r="55" spans="1:18" ht="18" customHeight="1" x14ac:dyDescent="0.2">
      <c r="B55" s="1405"/>
      <c r="C55" s="41" t="s">
        <v>111</v>
      </c>
      <c r="D55" s="611">
        <v>155</v>
      </c>
      <c r="E55" s="63">
        <v>140</v>
      </c>
      <c r="F55" s="9">
        <v>47</v>
      </c>
      <c r="G55" s="9">
        <v>50</v>
      </c>
      <c r="H55" s="9">
        <v>14</v>
      </c>
      <c r="I55" s="9">
        <v>107</v>
      </c>
      <c r="J55" s="9">
        <v>22</v>
      </c>
      <c r="K55" s="9">
        <v>2</v>
      </c>
      <c r="L55" s="9">
        <v>43</v>
      </c>
      <c r="M55" s="9">
        <v>26</v>
      </c>
      <c r="N55" s="8">
        <v>6</v>
      </c>
      <c r="O55" s="245">
        <v>12</v>
      </c>
      <c r="P55" s="245">
        <v>3</v>
      </c>
      <c r="R55" s="367"/>
    </row>
    <row r="56" spans="1:18" ht="18" customHeight="1" x14ac:dyDescent="0.2">
      <c r="B56" s="1405"/>
      <c r="C56" s="46" t="s">
        <v>113</v>
      </c>
      <c r="D56" s="612"/>
      <c r="E56" s="598">
        <v>0.90322580645161288</v>
      </c>
      <c r="F56" s="479">
        <v>0.3032258064516129</v>
      </c>
      <c r="G56" s="479">
        <v>0.32258064516129031</v>
      </c>
      <c r="H56" s="479">
        <v>9.0322580645161285E-2</v>
      </c>
      <c r="I56" s="479">
        <v>0.69032258064516128</v>
      </c>
      <c r="J56" s="479">
        <v>0.14193548387096774</v>
      </c>
      <c r="K56" s="479">
        <v>1.2903225806451613E-2</v>
      </c>
      <c r="L56" s="479">
        <v>0.27741935483870966</v>
      </c>
      <c r="M56" s="479">
        <v>0.16774193548387098</v>
      </c>
      <c r="N56" s="599">
        <v>3.870967741935484E-2</v>
      </c>
      <c r="O56" s="600">
        <v>7.7419354838709681E-2</v>
      </c>
      <c r="P56" s="600">
        <v>1.935483870967742E-2</v>
      </c>
      <c r="Q56" s="45"/>
      <c r="R56" s="367"/>
    </row>
    <row r="57" spans="1:18" ht="18" customHeight="1" thickBot="1" x14ac:dyDescent="0.25">
      <c r="B57" s="1411"/>
      <c r="C57" s="39"/>
      <c r="D57" s="236"/>
      <c r="E57" s="613"/>
      <c r="F57" s="492">
        <v>0.33571428571428569</v>
      </c>
      <c r="G57" s="492">
        <v>0.35714285714285715</v>
      </c>
      <c r="H57" s="492">
        <v>0.1</v>
      </c>
      <c r="I57" s="492">
        <v>0.76428571428571423</v>
      </c>
      <c r="J57" s="492">
        <v>0.15714285714285714</v>
      </c>
      <c r="K57" s="492">
        <v>1.4285714285714285E-2</v>
      </c>
      <c r="L57" s="492">
        <v>0.30714285714285716</v>
      </c>
      <c r="M57" s="492">
        <v>0.18571428571428572</v>
      </c>
      <c r="N57" s="614">
        <v>4.2857142857142858E-2</v>
      </c>
      <c r="O57" s="615"/>
      <c r="P57" s="615"/>
      <c r="R57" s="367"/>
    </row>
    <row r="58" spans="1:18" ht="15" customHeight="1" x14ac:dyDescent="0.2">
      <c r="B58" s="1559" t="s">
        <v>505</v>
      </c>
      <c r="C58" s="1559"/>
      <c r="D58" s="1559"/>
      <c r="E58" s="1560"/>
      <c r="F58" s="1560"/>
      <c r="G58" s="1560"/>
      <c r="H58" s="1560"/>
      <c r="I58" s="1560"/>
      <c r="J58" s="1560"/>
      <c r="K58" s="1560"/>
      <c r="L58" s="1560"/>
      <c r="M58" s="1560"/>
      <c r="N58" s="1560"/>
      <c r="O58" s="1560"/>
      <c r="P58" s="271"/>
    </row>
    <row r="59" spans="1:18" x14ac:dyDescent="0.2">
      <c r="B59" s="22"/>
      <c r="C59" s="27"/>
    </row>
    <row r="60" spans="1:18" x14ac:dyDescent="0.2">
      <c r="B60" s="1"/>
      <c r="D60" s="23"/>
    </row>
    <row r="61" spans="1:18" s="45" customFormat="1" x14ac:dyDescent="0.2">
      <c r="A61" s="358"/>
      <c r="E61" s="94"/>
    </row>
    <row r="62" spans="1:18" s="45" customFormat="1" x14ac:dyDescent="0.2">
      <c r="A62" s="358"/>
      <c r="F62" s="94"/>
      <c r="G62" s="94"/>
      <c r="H62" s="94"/>
      <c r="I62" s="94"/>
      <c r="J62" s="94"/>
      <c r="K62" s="94"/>
      <c r="L62" s="94"/>
      <c r="M62" s="94"/>
      <c r="N62" s="94"/>
      <c r="O62" s="94"/>
      <c r="P62" s="94"/>
    </row>
    <row r="63" spans="1:18" x14ac:dyDescent="0.2">
      <c r="C63" s="19"/>
      <c r="D63" s="19"/>
      <c r="F63" s="45"/>
      <c r="G63" s="45"/>
      <c r="H63" s="45"/>
      <c r="I63" s="45"/>
      <c r="J63" s="45"/>
      <c r="K63" s="45"/>
      <c r="L63" s="45"/>
      <c r="M63" s="45"/>
      <c r="N63" s="45"/>
      <c r="O63" s="45"/>
      <c r="P63" s="45"/>
    </row>
    <row r="64" spans="1:18" x14ac:dyDescent="0.2">
      <c r="B64" s="1"/>
    </row>
    <row r="65" spans="2:16" ht="12.75" customHeight="1" x14ac:dyDescent="0.2">
      <c r="B65" s="1"/>
    </row>
    <row r="66" spans="2:16" x14ac:dyDescent="0.2">
      <c r="B66" s="1"/>
      <c r="F66" s="7"/>
      <c r="G66" s="7"/>
      <c r="H66" s="7"/>
      <c r="I66" s="7"/>
      <c r="J66" s="7"/>
      <c r="K66" s="7"/>
      <c r="L66" s="7"/>
      <c r="M66" s="7"/>
      <c r="N66" s="7"/>
      <c r="O66" s="7"/>
      <c r="P66" s="7"/>
    </row>
    <row r="67" spans="2:16" x14ac:dyDescent="0.2">
      <c r="B67" s="367"/>
      <c r="C67" s="19"/>
      <c r="D67" s="367"/>
      <c r="E67" s="367"/>
      <c r="F67" s="367"/>
      <c r="G67" s="367"/>
      <c r="H67" s="367"/>
      <c r="I67" s="367"/>
      <c r="J67" s="367"/>
      <c r="K67" s="367"/>
      <c r="L67" s="367"/>
      <c r="M67" s="367"/>
      <c r="N67" s="367"/>
      <c r="O67" s="367"/>
      <c r="P67" s="367"/>
    </row>
    <row r="68" spans="2:16" x14ac:dyDescent="0.2">
      <c r="C68" s="19"/>
      <c r="D68" s="367"/>
      <c r="E68" s="367"/>
      <c r="F68" s="367"/>
      <c r="G68" s="367"/>
      <c r="H68" s="367"/>
      <c r="I68" s="367"/>
      <c r="J68" s="367"/>
      <c r="K68" s="367"/>
      <c r="L68" s="367"/>
      <c r="M68" s="367"/>
      <c r="N68" s="367"/>
      <c r="O68" s="367"/>
      <c r="P68" s="367"/>
    </row>
    <row r="69" spans="2:16" x14ac:dyDescent="0.2">
      <c r="C69" s="19"/>
      <c r="D69" s="367"/>
      <c r="E69" s="367"/>
      <c r="F69" s="367"/>
      <c r="G69" s="367"/>
      <c r="H69" s="367"/>
      <c r="I69" s="367"/>
      <c r="J69" s="367"/>
      <c r="K69" s="367"/>
      <c r="L69" s="367"/>
      <c r="M69" s="367"/>
      <c r="N69" s="367"/>
      <c r="O69" s="367"/>
      <c r="P69" s="367"/>
    </row>
    <row r="70" spans="2:16" x14ac:dyDescent="0.2">
      <c r="C70" s="19"/>
      <c r="D70" s="367"/>
      <c r="E70" s="367"/>
      <c r="F70" s="367"/>
      <c r="G70" s="367"/>
      <c r="H70" s="367"/>
      <c r="I70" s="367"/>
      <c r="J70" s="367"/>
      <c r="K70" s="367"/>
      <c r="L70" s="367"/>
      <c r="M70" s="367"/>
      <c r="N70" s="367"/>
      <c r="O70" s="367"/>
      <c r="P70" s="367"/>
    </row>
    <row r="71" spans="2:16" x14ac:dyDescent="0.2">
      <c r="C71" s="19"/>
      <c r="D71" s="367"/>
      <c r="E71" s="367"/>
      <c r="F71" s="367"/>
      <c r="G71" s="367"/>
      <c r="H71" s="367"/>
      <c r="I71" s="367"/>
      <c r="J71" s="367"/>
      <c r="K71" s="367"/>
      <c r="L71" s="367"/>
      <c r="M71" s="367"/>
      <c r="N71" s="367"/>
      <c r="O71" s="367"/>
      <c r="P71" s="367"/>
    </row>
    <row r="72" spans="2:16" x14ac:dyDescent="0.2">
      <c r="C72" s="19"/>
      <c r="D72" s="367"/>
      <c r="E72" s="367"/>
      <c r="F72" s="367"/>
      <c r="G72" s="367"/>
      <c r="H72" s="367"/>
      <c r="I72" s="367"/>
      <c r="J72" s="367"/>
      <c r="K72" s="367"/>
      <c r="L72" s="367"/>
      <c r="M72" s="367"/>
      <c r="N72" s="367"/>
      <c r="O72" s="367"/>
      <c r="P72" s="367"/>
    </row>
    <row r="73" spans="2:16" x14ac:dyDescent="0.2">
      <c r="C73" s="19"/>
      <c r="D73" s="19"/>
    </row>
    <row r="74" spans="2:16" x14ac:dyDescent="0.2">
      <c r="C74" s="19"/>
      <c r="D74" s="19"/>
    </row>
    <row r="75" spans="2:16" x14ac:dyDescent="0.2">
      <c r="C75" s="19"/>
      <c r="D75" s="19"/>
    </row>
    <row r="76" spans="2:16" x14ac:dyDescent="0.2">
      <c r="C76" s="19"/>
      <c r="D76" s="19"/>
    </row>
    <row r="77" spans="2:16" x14ac:dyDescent="0.2">
      <c r="C77" s="19"/>
      <c r="D77" s="19"/>
    </row>
    <row r="78" spans="2:16" x14ac:dyDescent="0.2">
      <c r="C78" s="19"/>
      <c r="D78" s="19"/>
    </row>
    <row r="79" spans="2:16" x14ac:dyDescent="0.2">
      <c r="C79" s="19"/>
      <c r="D79" s="19"/>
    </row>
    <row r="80" spans="2:16" x14ac:dyDescent="0.2">
      <c r="C80" s="19"/>
      <c r="D80" s="19"/>
    </row>
    <row r="81" spans="1:4" x14ac:dyDescent="0.2">
      <c r="C81" s="19"/>
      <c r="D81" s="19"/>
    </row>
    <row r="82" spans="1:4" x14ac:dyDescent="0.2">
      <c r="C82" s="19"/>
      <c r="D82" s="19"/>
    </row>
    <row r="83" spans="1:4" x14ac:dyDescent="0.2">
      <c r="C83" s="19"/>
      <c r="D83" s="19"/>
    </row>
    <row r="84" spans="1:4" x14ac:dyDescent="0.2">
      <c r="C84" s="19"/>
      <c r="D84" s="19"/>
    </row>
    <row r="85" spans="1:4" x14ac:dyDescent="0.2">
      <c r="C85" s="19"/>
      <c r="D85" s="19"/>
    </row>
    <row r="86" spans="1:4" x14ac:dyDescent="0.2">
      <c r="C86" s="19"/>
      <c r="D86" s="19"/>
    </row>
    <row r="87" spans="1:4" x14ac:dyDescent="0.2">
      <c r="C87" s="19"/>
      <c r="D87" s="19"/>
    </row>
    <row r="88" spans="1:4" x14ac:dyDescent="0.2">
      <c r="C88" s="19"/>
      <c r="D88" s="19"/>
    </row>
    <row r="89" spans="1:4" x14ac:dyDescent="0.2">
      <c r="C89" s="19"/>
      <c r="D89" s="19"/>
    </row>
    <row r="90" spans="1:4" x14ac:dyDescent="0.2">
      <c r="C90" s="19"/>
      <c r="D90" s="19"/>
    </row>
    <row r="91" spans="1:4" x14ac:dyDescent="0.2">
      <c r="C91" s="19"/>
      <c r="D91" s="19"/>
    </row>
    <row r="92" spans="1:4" x14ac:dyDescent="0.2">
      <c r="C92" s="19"/>
      <c r="D92" s="19"/>
    </row>
    <row r="93" spans="1:4" x14ac:dyDescent="0.2">
      <c r="A93" s="1"/>
      <c r="B93" s="1"/>
      <c r="C93" s="19"/>
      <c r="D93" s="19"/>
    </row>
    <row r="94" spans="1:4" x14ac:dyDescent="0.2">
      <c r="A94" s="1" t="e">
        <v>#REF!</v>
      </c>
      <c r="B94" s="1" t="e">
        <v>#REF!</v>
      </c>
      <c r="C94" s="19"/>
      <c r="D94" s="19"/>
    </row>
  </sheetData>
  <mergeCells count="30">
    <mergeCell ref="P9:P12"/>
    <mergeCell ref="B58:O58"/>
    <mergeCell ref="B13:C15"/>
    <mergeCell ref="L10:L12"/>
    <mergeCell ref="I10:I12"/>
    <mergeCell ref="N10:N12"/>
    <mergeCell ref="O9:O12"/>
    <mergeCell ref="B9:C12"/>
    <mergeCell ref="D9:D12"/>
    <mergeCell ref="G10:G12"/>
    <mergeCell ref="F10:F12"/>
    <mergeCell ref="B16:B33"/>
    <mergeCell ref="C16:C18"/>
    <mergeCell ref="C19:C21"/>
    <mergeCell ref="C22:C24"/>
    <mergeCell ref="C25:C27"/>
    <mergeCell ref="C28:C30"/>
    <mergeCell ref="C31:C33"/>
    <mergeCell ref="C46:C48"/>
    <mergeCell ref="C49:C51"/>
    <mergeCell ref="B34:B57"/>
    <mergeCell ref="C34:C36"/>
    <mergeCell ref="C37:C39"/>
    <mergeCell ref="C40:C42"/>
    <mergeCell ref="C43:C45"/>
    <mergeCell ref="H10:H12"/>
    <mergeCell ref="K10:K12"/>
    <mergeCell ref="M10:M12"/>
    <mergeCell ref="E9:E12"/>
    <mergeCell ref="J10:J12"/>
  </mergeCells>
  <phoneticPr fontId="2"/>
  <printOptions horizontalCentered="1"/>
  <pageMargins left="0.6692913385826772" right="0.51181102362204722" top="0.59055118110236227" bottom="0.59055118110236227" header="0.39370078740157483" footer="0.39370078740157483"/>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pageSetUpPr fitToPage="1"/>
  </sheetPr>
  <dimension ref="A2:Z81"/>
  <sheetViews>
    <sheetView view="pageBreakPreview" zoomScaleNormal="100" zoomScaleSheetLayoutView="100" workbookViewId="0">
      <selection activeCell="B1" sqref="B1:S42"/>
    </sheetView>
  </sheetViews>
  <sheetFormatPr defaultColWidth="9" defaultRowHeight="14.4" x14ac:dyDescent="0.2"/>
  <cols>
    <col min="1" max="1" width="8.6640625" style="19" customWidth="1"/>
    <col min="2" max="2" width="4.77734375" style="19" customWidth="1"/>
    <col min="3" max="3" width="19.88671875" style="26" customWidth="1"/>
    <col min="4" max="4" width="10.21875" style="1" customWidth="1"/>
    <col min="5" max="5" width="13.6640625" style="1" hidden="1" customWidth="1"/>
    <col min="6" max="9" width="10.21875" style="1" customWidth="1"/>
    <col min="10" max="10" width="10.21875" style="1" hidden="1" customWidth="1"/>
    <col min="11" max="14" width="10.21875" style="1" customWidth="1"/>
    <col min="15" max="15" width="10.21875" style="1" hidden="1" customWidth="1"/>
    <col min="16" max="19" width="10.21875" style="1" customWidth="1"/>
    <col min="20" max="20" width="5.88671875" style="1" customWidth="1"/>
    <col min="21" max="26" width="6.44140625" style="1" customWidth="1"/>
    <col min="27" max="41" width="4.6640625" style="1" customWidth="1"/>
    <col min="42" max="16384" width="9" style="1"/>
  </cols>
  <sheetData>
    <row r="2" spans="1:26" x14ac:dyDescent="0.2">
      <c r="B2" s="26" t="s">
        <v>707</v>
      </c>
    </row>
    <row r="3" spans="1:26" x14ac:dyDescent="0.2">
      <c r="B3" s="1"/>
    </row>
    <row r="4" spans="1:26" x14ac:dyDescent="0.2">
      <c r="B4" s="1"/>
      <c r="F4" s="43"/>
      <c r="K4" s="43"/>
      <c r="M4" s="43" t="s">
        <v>196</v>
      </c>
    </row>
    <row r="5" spans="1:26" x14ac:dyDescent="0.2">
      <c r="B5" s="1"/>
      <c r="F5" s="43"/>
      <c r="K5" s="43"/>
      <c r="M5" s="43" t="s">
        <v>142</v>
      </c>
    </row>
    <row r="6" spans="1:26" x14ac:dyDescent="0.2">
      <c r="B6" s="1"/>
    </row>
    <row r="7" spans="1:26" ht="15" thickBot="1" x14ac:dyDescent="0.25">
      <c r="B7" s="1"/>
      <c r="I7" s="2"/>
      <c r="N7" s="2"/>
      <c r="S7" s="2" t="s">
        <v>165</v>
      </c>
    </row>
    <row r="8" spans="1:26" ht="21.75" customHeight="1" x14ac:dyDescent="0.2">
      <c r="B8" s="1477"/>
      <c r="C8" s="1478"/>
      <c r="D8" s="1502" t="s">
        <v>117</v>
      </c>
      <c r="E8" s="1587" t="s">
        <v>503</v>
      </c>
      <c r="F8" s="1556" t="s">
        <v>197</v>
      </c>
      <c r="G8" s="1571"/>
      <c r="H8" s="1571"/>
      <c r="I8" s="1557"/>
      <c r="J8" s="1596" t="s">
        <v>198</v>
      </c>
      <c r="K8" s="1597"/>
      <c r="L8" s="1597"/>
      <c r="M8" s="1597"/>
      <c r="N8" s="1598"/>
      <c r="O8" s="1596" t="s">
        <v>199</v>
      </c>
      <c r="P8" s="1597"/>
      <c r="Q8" s="1597"/>
      <c r="R8" s="1597"/>
      <c r="S8" s="1598"/>
    </row>
    <row r="9" spans="1:26" s="26" customFormat="1" ht="15" customHeight="1" x14ac:dyDescent="0.2">
      <c r="A9" s="334"/>
      <c r="B9" s="1479"/>
      <c r="C9" s="1480"/>
      <c r="D9" s="1503"/>
      <c r="E9" s="1588"/>
      <c r="F9" s="1085"/>
      <c r="G9" s="346"/>
      <c r="H9" s="1581" t="s">
        <v>200</v>
      </c>
      <c r="I9" s="1590" t="s">
        <v>145</v>
      </c>
      <c r="J9" s="1497" t="s">
        <v>117</v>
      </c>
      <c r="K9" s="378"/>
      <c r="L9" s="346"/>
      <c r="M9" s="1581" t="s">
        <v>200</v>
      </c>
      <c r="N9" s="1590" t="s">
        <v>145</v>
      </c>
      <c r="O9" s="1603" t="s">
        <v>117</v>
      </c>
      <c r="P9" s="378"/>
      <c r="Q9" s="346"/>
      <c r="R9" s="1581" t="s">
        <v>200</v>
      </c>
      <c r="S9" s="1590" t="s">
        <v>145</v>
      </c>
    </row>
    <row r="10" spans="1:26" s="26" customFormat="1" ht="15" customHeight="1" x14ac:dyDescent="0.2">
      <c r="A10" s="334"/>
      <c r="B10" s="1479"/>
      <c r="C10" s="1480"/>
      <c r="D10" s="1503"/>
      <c r="E10" s="1588"/>
      <c r="F10" s="1585" t="s">
        <v>201</v>
      </c>
      <c r="G10" s="1492" t="s">
        <v>202</v>
      </c>
      <c r="H10" s="1582"/>
      <c r="I10" s="1591"/>
      <c r="J10" s="1475"/>
      <c r="K10" s="1601" t="s">
        <v>201</v>
      </c>
      <c r="L10" s="1492" t="s">
        <v>202</v>
      </c>
      <c r="M10" s="1599"/>
      <c r="N10" s="1591"/>
      <c r="O10" s="1604"/>
      <c r="P10" s="1601" t="s">
        <v>201</v>
      </c>
      <c r="Q10" s="1492" t="s">
        <v>202</v>
      </c>
      <c r="R10" s="1599"/>
      <c r="S10" s="1591"/>
    </row>
    <row r="11" spans="1:26" s="26" customFormat="1" ht="10.5" customHeight="1" x14ac:dyDescent="0.2">
      <c r="A11" s="334"/>
      <c r="B11" s="1479"/>
      <c r="C11" s="1480"/>
      <c r="D11" s="1503"/>
      <c r="E11" s="1588"/>
      <c r="F11" s="1585"/>
      <c r="G11" s="1452"/>
      <c r="H11" s="1582"/>
      <c r="I11" s="1591"/>
      <c r="J11" s="1475"/>
      <c r="K11" s="1601"/>
      <c r="L11" s="1452"/>
      <c r="M11" s="1599"/>
      <c r="N11" s="1591"/>
      <c r="O11" s="1604"/>
      <c r="P11" s="1601"/>
      <c r="Q11" s="1452"/>
      <c r="R11" s="1599"/>
      <c r="S11" s="1591"/>
    </row>
    <row r="12" spans="1:26" s="26" customFormat="1" ht="37.5" customHeight="1" x14ac:dyDescent="0.2">
      <c r="A12" s="334"/>
      <c r="B12" s="1481"/>
      <c r="C12" s="1482"/>
      <c r="D12" s="1504"/>
      <c r="E12" s="1589"/>
      <c r="F12" s="1586"/>
      <c r="G12" s="1453"/>
      <c r="H12" s="1583"/>
      <c r="I12" s="1592"/>
      <c r="J12" s="1476"/>
      <c r="K12" s="1602"/>
      <c r="L12" s="1453"/>
      <c r="M12" s="1600"/>
      <c r="N12" s="1592"/>
      <c r="O12" s="1605"/>
      <c r="P12" s="1602"/>
      <c r="Q12" s="1453"/>
      <c r="R12" s="1600"/>
      <c r="S12" s="1592"/>
      <c r="U12" s="102"/>
      <c r="V12" s="102"/>
      <c r="W12" s="102"/>
      <c r="X12" s="360"/>
    </row>
    <row r="13" spans="1:26" ht="20.100000000000001" customHeight="1" x14ac:dyDescent="0.2">
      <c r="A13" s="1"/>
      <c r="B13" s="1401" t="s">
        <v>96</v>
      </c>
      <c r="C13" s="1593"/>
      <c r="D13" s="8">
        <v>432</v>
      </c>
      <c r="E13" s="1180">
        <v>2611</v>
      </c>
      <c r="F13" s="64">
        <v>113</v>
      </c>
      <c r="G13" s="18">
        <v>1118</v>
      </c>
      <c r="H13" s="9">
        <v>188</v>
      </c>
      <c r="I13" s="557">
        <v>131</v>
      </c>
      <c r="J13" s="526">
        <v>432</v>
      </c>
      <c r="K13" s="35">
        <v>42</v>
      </c>
      <c r="L13" s="18">
        <v>92</v>
      </c>
      <c r="M13" s="9">
        <v>206</v>
      </c>
      <c r="N13" s="557">
        <v>184</v>
      </c>
      <c r="O13" s="526">
        <v>432</v>
      </c>
      <c r="P13" s="35">
        <v>31</v>
      </c>
      <c r="Q13" s="18">
        <v>73</v>
      </c>
      <c r="R13" s="9">
        <v>208</v>
      </c>
      <c r="S13" s="557">
        <v>193</v>
      </c>
      <c r="X13" s="367"/>
      <c r="Y13" s="367"/>
      <c r="Z13" s="367"/>
    </row>
    <row r="14" spans="1:26" ht="20.100000000000001" customHeight="1" thickBot="1" x14ac:dyDescent="0.25">
      <c r="A14" s="1"/>
      <c r="B14" s="1584"/>
      <c r="C14" s="1594"/>
      <c r="D14" s="597"/>
      <c r="E14" s="1169"/>
      <c r="F14" s="1086">
        <v>0.26157407407407407</v>
      </c>
      <c r="G14" s="599"/>
      <c r="H14" s="479">
        <v>0.43518518518518517</v>
      </c>
      <c r="I14" s="1168">
        <v>0.30324074074074076</v>
      </c>
      <c r="J14" s="649"/>
      <c r="K14" s="647">
        <v>9.7222222222222224E-2</v>
      </c>
      <c r="L14" s="599"/>
      <c r="M14" s="479">
        <v>0.47685185185185186</v>
      </c>
      <c r="N14" s="648">
        <v>0.42592592592592593</v>
      </c>
      <c r="O14" s="649"/>
      <c r="P14" s="647">
        <v>7.1759259259259259E-2</v>
      </c>
      <c r="Q14" s="599"/>
      <c r="R14" s="479">
        <v>0.48148148148148145</v>
      </c>
      <c r="S14" s="648">
        <v>0.44675925925925924</v>
      </c>
      <c r="U14" s="45"/>
      <c r="V14" s="45"/>
      <c r="X14" s="367"/>
      <c r="Y14" s="367"/>
      <c r="Z14" s="367"/>
    </row>
    <row r="15" spans="1:26" ht="20.100000000000001" customHeight="1" thickTop="1" thickBot="1" x14ac:dyDescent="0.25">
      <c r="A15" s="1"/>
      <c r="B15" s="1404" t="s">
        <v>97</v>
      </c>
      <c r="C15" s="1511" t="s">
        <v>98</v>
      </c>
      <c r="D15" s="483">
        <v>48</v>
      </c>
      <c r="E15" s="1170">
        <v>13</v>
      </c>
      <c r="F15" s="65">
        <v>5</v>
      </c>
      <c r="G15" s="76">
        <v>3</v>
      </c>
      <c r="H15" s="74">
        <v>18</v>
      </c>
      <c r="I15" s="557">
        <v>25</v>
      </c>
      <c r="J15" s="483">
        <v>48</v>
      </c>
      <c r="K15" s="1068">
        <v>1</v>
      </c>
      <c r="L15" s="1069">
        <v>3</v>
      </c>
      <c r="M15" s="1068">
        <v>17</v>
      </c>
      <c r="N15" s="1070">
        <v>30</v>
      </c>
      <c r="O15" s="483">
        <v>48</v>
      </c>
      <c r="P15" s="74">
        <v>0</v>
      </c>
      <c r="Q15" s="76">
        <v>0</v>
      </c>
      <c r="R15" s="74">
        <v>17</v>
      </c>
      <c r="S15" s="347">
        <v>31</v>
      </c>
      <c r="X15" s="367"/>
      <c r="Y15" s="367"/>
      <c r="Z15" s="367"/>
    </row>
    <row r="16" spans="1:26" ht="20.100000000000001" customHeight="1" thickTop="1" thickBot="1" x14ac:dyDescent="0.25">
      <c r="A16" s="1"/>
      <c r="B16" s="1595"/>
      <c r="C16" s="1584"/>
      <c r="D16" s="496"/>
      <c r="E16" s="1171"/>
      <c r="F16" s="1087">
        <v>0.10416666666666667</v>
      </c>
      <c r="G16" s="645"/>
      <c r="H16" s="541">
        <v>0.375</v>
      </c>
      <c r="I16" s="544">
        <v>0.52083333333333337</v>
      </c>
      <c r="J16" s="483">
        <v>0</v>
      </c>
      <c r="K16" s="541">
        <v>2.0833333333333332E-2</v>
      </c>
      <c r="L16" s="645"/>
      <c r="M16" s="541">
        <v>0.35416666666666669</v>
      </c>
      <c r="N16" s="544">
        <v>0.625</v>
      </c>
      <c r="O16" s="483">
        <v>0</v>
      </c>
      <c r="P16" s="541">
        <v>0</v>
      </c>
      <c r="Q16" s="645"/>
      <c r="R16" s="541">
        <v>0.35416666666666669</v>
      </c>
      <c r="S16" s="544">
        <v>0.64583333333333337</v>
      </c>
      <c r="U16" s="45"/>
      <c r="V16" s="45"/>
      <c r="X16" s="367"/>
      <c r="Y16" s="367"/>
      <c r="Z16" s="367"/>
    </row>
    <row r="17" spans="1:26" ht="20.100000000000001" customHeight="1" thickTop="1" thickBot="1" x14ac:dyDescent="0.25">
      <c r="A17" s="1"/>
      <c r="B17" s="1595"/>
      <c r="C17" s="1408" t="s">
        <v>99</v>
      </c>
      <c r="D17" s="476">
        <v>72</v>
      </c>
      <c r="E17" s="1172">
        <v>996</v>
      </c>
      <c r="F17" s="63">
        <v>19</v>
      </c>
      <c r="G17" s="8">
        <v>863</v>
      </c>
      <c r="H17" s="9">
        <v>34</v>
      </c>
      <c r="I17" s="348">
        <v>19</v>
      </c>
      <c r="J17" s="483">
        <v>72</v>
      </c>
      <c r="K17" s="9">
        <v>9</v>
      </c>
      <c r="L17" s="8">
        <v>70</v>
      </c>
      <c r="M17" s="9">
        <v>36</v>
      </c>
      <c r="N17" s="348">
        <v>27</v>
      </c>
      <c r="O17" s="483">
        <v>72</v>
      </c>
      <c r="P17" s="9">
        <v>5</v>
      </c>
      <c r="Q17" s="8">
        <v>59</v>
      </c>
      <c r="R17" s="9">
        <v>39</v>
      </c>
      <c r="S17" s="348">
        <v>28</v>
      </c>
      <c r="X17" s="367"/>
      <c r="Y17" s="367"/>
      <c r="Z17" s="367"/>
    </row>
    <row r="18" spans="1:26" ht="20.100000000000001" customHeight="1" thickTop="1" thickBot="1" x14ac:dyDescent="0.25">
      <c r="A18" s="1"/>
      <c r="B18" s="1595"/>
      <c r="C18" s="1410"/>
      <c r="D18" s="499"/>
      <c r="E18" s="1171"/>
      <c r="F18" s="1087">
        <v>0.2638888888888889</v>
      </c>
      <c r="G18" s="645"/>
      <c r="H18" s="541">
        <v>0.47222222222222221</v>
      </c>
      <c r="I18" s="544">
        <v>0.2638888888888889</v>
      </c>
      <c r="J18" s="483">
        <v>0</v>
      </c>
      <c r="K18" s="541">
        <v>0.125</v>
      </c>
      <c r="L18" s="645"/>
      <c r="M18" s="541">
        <v>0.5</v>
      </c>
      <c r="N18" s="544">
        <v>0.375</v>
      </c>
      <c r="O18" s="483">
        <v>0</v>
      </c>
      <c r="P18" s="541">
        <v>6.9444444444444448E-2</v>
      </c>
      <c r="Q18" s="645"/>
      <c r="R18" s="541">
        <v>0.54166666666666663</v>
      </c>
      <c r="S18" s="544">
        <v>0.3888888888888889</v>
      </c>
      <c r="U18" s="45"/>
      <c r="V18" s="45"/>
      <c r="X18" s="367"/>
      <c r="Y18" s="367"/>
      <c r="Z18" s="367"/>
    </row>
    <row r="19" spans="1:26" ht="20.100000000000001" customHeight="1" thickTop="1" thickBot="1" x14ac:dyDescent="0.25">
      <c r="A19" s="1"/>
      <c r="B19" s="1595"/>
      <c r="C19" s="1408" t="s">
        <v>100</v>
      </c>
      <c r="D19" s="476">
        <v>24</v>
      </c>
      <c r="E19" s="1172">
        <v>109</v>
      </c>
      <c r="F19" s="63">
        <v>4</v>
      </c>
      <c r="G19" s="8">
        <v>6</v>
      </c>
      <c r="H19" s="9">
        <v>12</v>
      </c>
      <c r="I19" s="348">
        <v>8</v>
      </c>
      <c r="J19" s="483">
        <v>24</v>
      </c>
      <c r="K19" s="1065">
        <v>3</v>
      </c>
      <c r="L19" s="1066">
        <v>3</v>
      </c>
      <c r="M19" s="1065">
        <v>13</v>
      </c>
      <c r="N19" s="1067">
        <v>8</v>
      </c>
      <c r="O19" s="483">
        <v>24</v>
      </c>
      <c r="P19" s="9">
        <v>0</v>
      </c>
      <c r="Q19" s="8">
        <v>0</v>
      </c>
      <c r="R19" s="9">
        <v>14</v>
      </c>
      <c r="S19" s="348">
        <v>10</v>
      </c>
      <c r="X19" s="367"/>
      <c r="Y19" s="367"/>
      <c r="Z19" s="367"/>
    </row>
    <row r="20" spans="1:26" ht="20.100000000000001" customHeight="1" thickTop="1" thickBot="1" x14ac:dyDescent="0.25">
      <c r="A20" s="1"/>
      <c r="B20" s="1595"/>
      <c r="C20" s="1410"/>
      <c r="D20" s="499"/>
      <c r="E20" s="1171"/>
      <c r="F20" s="1087">
        <v>0.16666666666666666</v>
      </c>
      <c r="G20" s="645"/>
      <c r="H20" s="541">
        <v>0.5</v>
      </c>
      <c r="I20" s="544">
        <v>0.33333333333333331</v>
      </c>
      <c r="J20" s="483">
        <v>0</v>
      </c>
      <c r="K20" s="541">
        <v>0.125</v>
      </c>
      <c r="L20" s="645"/>
      <c r="M20" s="541">
        <v>0.54166666666666663</v>
      </c>
      <c r="N20" s="544">
        <v>0.33333333333333331</v>
      </c>
      <c r="O20" s="483">
        <v>0</v>
      </c>
      <c r="P20" s="541">
        <v>0</v>
      </c>
      <c r="Q20" s="645"/>
      <c r="R20" s="541">
        <v>0.58333333333333337</v>
      </c>
      <c r="S20" s="544">
        <v>0.41666666666666669</v>
      </c>
      <c r="U20" s="45"/>
      <c r="V20" s="45"/>
      <c r="X20" s="367"/>
      <c r="Y20" s="367"/>
      <c r="Z20" s="367"/>
    </row>
    <row r="21" spans="1:26" ht="20.100000000000001" customHeight="1" thickTop="1" thickBot="1" x14ac:dyDescent="0.25">
      <c r="A21" s="1"/>
      <c r="B21" s="1595"/>
      <c r="C21" s="1409" t="s">
        <v>101</v>
      </c>
      <c r="D21" s="476">
        <v>102</v>
      </c>
      <c r="E21" s="1172">
        <v>317</v>
      </c>
      <c r="F21" s="63">
        <v>23</v>
      </c>
      <c r="G21" s="8">
        <v>26</v>
      </c>
      <c r="H21" s="9">
        <v>53</v>
      </c>
      <c r="I21" s="348">
        <v>26</v>
      </c>
      <c r="J21" s="483">
        <v>102</v>
      </c>
      <c r="K21" s="1065">
        <v>10</v>
      </c>
      <c r="L21" s="1066">
        <v>4</v>
      </c>
      <c r="M21" s="1065">
        <v>55</v>
      </c>
      <c r="N21" s="1067">
        <v>37</v>
      </c>
      <c r="O21" s="483">
        <v>102</v>
      </c>
      <c r="P21" s="9">
        <v>6</v>
      </c>
      <c r="Q21" s="8">
        <v>5</v>
      </c>
      <c r="R21" s="9">
        <v>56</v>
      </c>
      <c r="S21" s="348">
        <v>40</v>
      </c>
      <c r="X21" s="367"/>
      <c r="Y21" s="367"/>
      <c r="Z21" s="367"/>
    </row>
    <row r="22" spans="1:26" ht="20.100000000000001" customHeight="1" thickTop="1" thickBot="1" x14ac:dyDescent="0.25">
      <c r="A22" s="1"/>
      <c r="B22" s="1595"/>
      <c r="C22" s="1584"/>
      <c r="D22" s="499"/>
      <c r="E22" s="1171"/>
      <c r="F22" s="1087">
        <v>0.22549019607843138</v>
      </c>
      <c r="G22" s="645"/>
      <c r="H22" s="541">
        <v>0.51960784313725494</v>
      </c>
      <c r="I22" s="544">
        <v>0.25490196078431371</v>
      </c>
      <c r="J22" s="483">
        <v>0</v>
      </c>
      <c r="K22" s="541">
        <v>9.8039215686274508E-2</v>
      </c>
      <c r="L22" s="645"/>
      <c r="M22" s="541">
        <v>0.53921568627450978</v>
      </c>
      <c r="N22" s="544">
        <v>0.36274509803921567</v>
      </c>
      <c r="O22" s="483">
        <v>0</v>
      </c>
      <c r="P22" s="541">
        <v>5.8823529411764705E-2</v>
      </c>
      <c r="Q22" s="645"/>
      <c r="R22" s="541">
        <v>0.5490196078431373</v>
      </c>
      <c r="S22" s="544">
        <v>0.39215686274509803</v>
      </c>
      <c r="U22" s="45"/>
      <c r="V22" s="45"/>
      <c r="X22" s="367"/>
      <c r="Y22" s="367"/>
      <c r="Z22" s="367"/>
    </row>
    <row r="23" spans="1:26" ht="20.100000000000001" customHeight="1" thickTop="1" thickBot="1" x14ac:dyDescent="0.25">
      <c r="A23" s="1"/>
      <c r="B23" s="1595"/>
      <c r="C23" s="1408" t="s">
        <v>102</v>
      </c>
      <c r="D23" s="476">
        <v>15</v>
      </c>
      <c r="E23" s="1172">
        <v>124</v>
      </c>
      <c r="F23" s="1088">
        <v>6</v>
      </c>
      <c r="G23" s="1066">
        <v>6</v>
      </c>
      <c r="H23" s="1065">
        <v>7</v>
      </c>
      <c r="I23" s="1067">
        <v>2</v>
      </c>
      <c r="J23" s="483">
        <v>15</v>
      </c>
      <c r="K23" s="1065">
        <v>1</v>
      </c>
      <c r="L23" s="1066">
        <v>6</v>
      </c>
      <c r="M23" s="1065">
        <v>9</v>
      </c>
      <c r="N23" s="1067">
        <v>5</v>
      </c>
      <c r="O23" s="483">
        <v>15</v>
      </c>
      <c r="P23" s="9">
        <v>3</v>
      </c>
      <c r="Q23" s="8">
        <v>4</v>
      </c>
      <c r="R23" s="9">
        <v>7</v>
      </c>
      <c r="S23" s="348">
        <v>5</v>
      </c>
      <c r="X23" s="367"/>
      <c r="Y23" s="367"/>
      <c r="Z23" s="367"/>
    </row>
    <row r="24" spans="1:26" ht="20.100000000000001" customHeight="1" thickTop="1" thickBot="1" x14ac:dyDescent="0.25">
      <c r="A24" s="1"/>
      <c r="B24" s="1595"/>
      <c r="C24" s="1584"/>
      <c r="D24" s="499"/>
      <c r="E24" s="1171"/>
      <c r="F24" s="1087">
        <v>0.4</v>
      </c>
      <c r="G24" s="645"/>
      <c r="H24" s="541">
        <v>0.46666666666666667</v>
      </c>
      <c r="I24" s="544">
        <v>0.13333333333333333</v>
      </c>
      <c r="J24" s="483">
        <v>0</v>
      </c>
      <c r="K24" s="541">
        <v>6.6666666666666666E-2</v>
      </c>
      <c r="L24" s="645"/>
      <c r="M24" s="541">
        <v>0.6</v>
      </c>
      <c r="N24" s="544">
        <v>0.33333333333333331</v>
      </c>
      <c r="O24" s="483">
        <v>0</v>
      </c>
      <c r="P24" s="541">
        <v>0.2</v>
      </c>
      <c r="Q24" s="645"/>
      <c r="R24" s="541">
        <v>0.46666666666666667</v>
      </c>
      <c r="S24" s="544">
        <v>0.33333333333333331</v>
      </c>
      <c r="U24" s="45"/>
      <c r="V24" s="45"/>
      <c r="X24" s="367"/>
      <c r="Y24" s="367"/>
      <c r="Z24" s="367"/>
    </row>
    <row r="25" spans="1:26" ht="20.100000000000001" customHeight="1" thickTop="1" thickBot="1" x14ac:dyDescent="0.25">
      <c r="A25" s="1"/>
      <c r="B25" s="1595"/>
      <c r="C25" s="1408" t="s">
        <v>103</v>
      </c>
      <c r="D25" s="476">
        <v>171</v>
      </c>
      <c r="E25" s="1176">
        <v>1052</v>
      </c>
      <c r="F25" s="63">
        <v>56</v>
      </c>
      <c r="G25" s="8">
        <v>214</v>
      </c>
      <c r="H25" s="9">
        <v>64</v>
      </c>
      <c r="I25" s="348">
        <v>51</v>
      </c>
      <c r="J25" s="483">
        <v>171</v>
      </c>
      <c r="K25" s="1065">
        <v>18</v>
      </c>
      <c r="L25" s="1066">
        <v>6</v>
      </c>
      <c r="M25" s="1065">
        <v>76</v>
      </c>
      <c r="N25" s="1067">
        <v>77</v>
      </c>
      <c r="O25" s="483">
        <v>171</v>
      </c>
      <c r="P25" s="9">
        <v>17</v>
      </c>
      <c r="Q25" s="8">
        <v>5</v>
      </c>
      <c r="R25" s="9">
        <v>75</v>
      </c>
      <c r="S25" s="348">
        <v>79</v>
      </c>
      <c r="X25" s="367"/>
      <c r="Y25" s="367"/>
      <c r="Z25" s="367"/>
    </row>
    <row r="26" spans="1:26" ht="20.100000000000001" customHeight="1" thickTop="1" thickBot="1" x14ac:dyDescent="0.25">
      <c r="A26" s="1"/>
      <c r="B26" s="1595"/>
      <c r="C26" s="1584"/>
      <c r="D26" s="496"/>
      <c r="E26" s="1171"/>
      <c r="F26" s="1087">
        <v>0.32748538011695905</v>
      </c>
      <c r="G26" s="645"/>
      <c r="H26" s="541">
        <v>0.3742690058479532</v>
      </c>
      <c r="I26" s="544">
        <v>0.2982456140350877</v>
      </c>
      <c r="J26" s="483">
        <v>0</v>
      </c>
      <c r="K26" s="541">
        <v>0.10526315789473684</v>
      </c>
      <c r="L26" s="645"/>
      <c r="M26" s="541">
        <v>0.44444444444444442</v>
      </c>
      <c r="N26" s="544">
        <v>0.45029239766081869</v>
      </c>
      <c r="O26" s="483">
        <v>0</v>
      </c>
      <c r="P26" s="541">
        <v>9.9415204678362568E-2</v>
      </c>
      <c r="Q26" s="645"/>
      <c r="R26" s="541">
        <v>0.43859649122807015</v>
      </c>
      <c r="S26" s="544">
        <v>0.46198830409356723</v>
      </c>
      <c r="U26" s="45"/>
      <c r="V26" s="45"/>
      <c r="X26" s="367"/>
      <c r="Y26" s="367"/>
      <c r="Z26" s="367"/>
    </row>
    <row r="27" spans="1:26" ht="20.100000000000001" customHeight="1" thickTop="1" thickBot="1" x14ac:dyDescent="0.25">
      <c r="A27" s="1"/>
      <c r="B27" s="1404" t="s">
        <v>104</v>
      </c>
      <c r="C27" s="1511" t="s">
        <v>105</v>
      </c>
      <c r="D27" s="483">
        <v>100</v>
      </c>
      <c r="E27" s="1170">
        <v>52</v>
      </c>
      <c r="F27" s="65">
        <v>14</v>
      </c>
      <c r="G27" s="76">
        <v>16</v>
      </c>
      <c r="H27" s="74">
        <v>49</v>
      </c>
      <c r="I27" s="347">
        <v>37</v>
      </c>
      <c r="J27" s="483">
        <v>100</v>
      </c>
      <c r="K27" s="1068">
        <v>2</v>
      </c>
      <c r="L27" s="1069">
        <v>0</v>
      </c>
      <c r="M27" s="1068">
        <v>41</v>
      </c>
      <c r="N27" s="1070">
        <v>57</v>
      </c>
      <c r="O27" s="483">
        <v>100</v>
      </c>
      <c r="P27" s="74">
        <v>2</v>
      </c>
      <c r="Q27" s="76">
        <v>0</v>
      </c>
      <c r="R27" s="74">
        <v>40</v>
      </c>
      <c r="S27" s="347">
        <v>58</v>
      </c>
      <c r="X27" s="367"/>
      <c r="Y27" s="367"/>
      <c r="Z27" s="367"/>
    </row>
    <row r="28" spans="1:26" ht="20.100000000000001" customHeight="1" thickTop="1" thickBot="1" x14ac:dyDescent="0.25">
      <c r="A28" s="1"/>
      <c r="B28" s="1595"/>
      <c r="C28" s="1410"/>
      <c r="D28" s="499"/>
      <c r="E28" s="1175"/>
      <c r="F28" s="1087">
        <v>0.14000000000000001</v>
      </c>
      <c r="G28" s="645"/>
      <c r="H28" s="541">
        <v>0.49</v>
      </c>
      <c r="I28" s="544">
        <v>0.37</v>
      </c>
      <c r="J28" s="483">
        <v>0</v>
      </c>
      <c r="K28" s="287">
        <v>0.02</v>
      </c>
      <c r="L28" s="645"/>
      <c r="M28" s="287">
        <v>0.41</v>
      </c>
      <c r="N28" s="650">
        <v>0.56999999999999995</v>
      </c>
      <c r="O28" s="483">
        <v>0</v>
      </c>
      <c r="P28" s="541">
        <v>0.02</v>
      </c>
      <c r="Q28" s="645"/>
      <c r="R28" s="541">
        <v>0.4</v>
      </c>
      <c r="S28" s="544">
        <v>0.57999999999999996</v>
      </c>
      <c r="U28" s="45"/>
      <c r="V28" s="45"/>
      <c r="X28" s="367"/>
      <c r="Y28" s="367"/>
      <c r="Z28" s="367"/>
    </row>
    <row r="29" spans="1:26" ht="20.100000000000001" customHeight="1" thickTop="1" thickBot="1" x14ac:dyDescent="0.25">
      <c r="A29" s="1"/>
      <c r="B29" s="1595"/>
      <c r="C29" s="1408" t="s">
        <v>106</v>
      </c>
      <c r="D29" s="487">
        <v>177</v>
      </c>
      <c r="E29" s="1173">
        <v>258</v>
      </c>
      <c r="F29" s="63">
        <v>34</v>
      </c>
      <c r="G29" s="8">
        <v>39</v>
      </c>
      <c r="H29" s="9">
        <v>76</v>
      </c>
      <c r="I29" s="348">
        <v>67</v>
      </c>
      <c r="J29" s="483">
        <v>177</v>
      </c>
      <c r="K29" s="1065">
        <v>10</v>
      </c>
      <c r="L29" s="1066">
        <v>1</v>
      </c>
      <c r="M29" s="1065">
        <v>78</v>
      </c>
      <c r="N29" s="1067">
        <v>89</v>
      </c>
      <c r="O29" s="483">
        <v>177</v>
      </c>
      <c r="P29" s="9">
        <v>8</v>
      </c>
      <c r="Q29" s="8">
        <v>1</v>
      </c>
      <c r="R29" s="9">
        <v>82</v>
      </c>
      <c r="S29" s="348">
        <v>87</v>
      </c>
      <c r="X29" s="367"/>
      <c r="Y29" s="367"/>
      <c r="Z29" s="367"/>
    </row>
    <row r="30" spans="1:26" ht="20.100000000000001" customHeight="1" thickTop="1" thickBot="1" x14ac:dyDescent="0.25">
      <c r="A30" s="1"/>
      <c r="B30" s="1595"/>
      <c r="C30" s="1410"/>
      <c r="D30" s="499"/>
      <c r="E30" s="1175"/>
      <c r="F30" s="1087">
        <v>0.19209039548022599</v>
      </c>
      <c r="G30" s="645"/>
      <c r="H30" s="541">
        <v>0.42937853107344631</v>
      </c>
      <c r="I30" s="544">
        <v>0.37853107344632769</v>
      </c>
      <c r="J30" s="483">
        <v>0</v>
      </c>
      <c r="K30" s="541">
        <v>5.6497175141242938E-2</v>
      </c>
      <c r="L30" s="645"/>
      <c r="M30" s="541">
        <v>0.44067796610169491</v>
      </c>
      <c r="N30" s="544">
        <v>0.50282485875706218</v>
      </c>
      <c r="O30" s="483">
        <v>0</v>
      </c>
      <c r="P30" s="541">
        <v>4.519774011299435E-2</v>
      </c>
      <c r="Q30" s="645"/>
      <c r="R30" s="541">
        <v>0.4632768361581921</v>
      </c>
      <c r="S30" s="544">
        <v>0.49152542372881358</v>
      </c>
      <c r="U30" s="45"/>
      <c r="V30" s="45"/>
      <c r="X30" s="367"/>
      <c r="Y30" s="367"/>
      <c r="Z30" s="367"/>
    </row>
    <row r="31" spans="1:26" ht="20.100000000000001" customHeight="1" thickTop="1" thickBot="1" x14ac:dyDescent="0.25">
      <c r="A31" s="1"/>
      <c r="B31" s="1595"/>
      <c r="C31" s="1408" t="s">
        <v>107</v>
      </c>
      <c r="D31" s="496">
        <v>54</v>
      </c>
      <c r="E31" s="1173">
        <v>219</v>
      </c>
      <c r="F31" s="63">
        <v>18</v>
      </c>
      <c r="G31" s="8">
        <v>27</v>
      </c>
      <c r="H31" s="9">
        <v>27</v>
      </c>
      <c r="I31" s="348">
        <v>9</v>
      </c>
      <c r="J31" s="483">
        <v>54</v>
      </c>
      <c r="K31" s="9">
        <v>5</v>
      </c>
      <c r="L31" s="8">
        <v>3</v>
      </c>
      <c r="M31" s="9">
        <v>31</v>
      </c>
      <c r="N31" s="348">
        <v>18</v>
      </c>
      <c r="O31" s="483">
        <v>54</v>
      </c>
      <c r="P31" s="9">
        <v>1</v>
      </c>
      <c r="Q31" s="8">
        <v>0</v>
      </c>
      <c r="R31" s="9">
        <v>31</v>
      </c>
      <c r="S31" s="348">
        <v>22</v>
      </c>
      <c r="X31" s="367"/>
      <c r="Y31" s="367"/>
      <c r="Z31" s="367"/>
    </row>
    <row r="32" spans="1:26" ht="20.100000000000001" customHeight="1" thickTop="1" thickBot="1" x14ac:dyDescent="0.25">
      <c r="A32" s="1"/>
      <c r="B32" s="1595"/>
      <c r="C32" s="1410"/>
      <c r="D32" s="499"/>
      <c r="E32" s="1175"/>
      <c r="F32" s="1087">
        <v>0.33333333333333331</v>
      </c>
      <c r="G32" s="645"/>
      <c r="H32" s="541">
        <v>0.5</v>
      </c>
      <c r="I32" s="544">
        <v>0.16666666666666666</v>
      </c>
      <c r="J32" s="483">
        <v>0</v>
      </c>
      <c r="K32" s="541">
        <v>9.2592592592592587E-2</v>
      </c>
      <c r="L32" s="645"/>
      <c r="M32" s="541">
        <v>0.57407407407407407</v>
      </c>
      <c r="N32" s="544">
        <v>0.33333333333333331</v>
      </c>
      <c r="O32" s="483">
        <v>0</v>
      </c>
      <c r="P32" s="541">
        <v>1.8518518518518517E-2</v>
      </c>
      <c r="Q32" s="645"/>
      <c r="R32" s="541">
        <v>0.57407407407407407</v>
      </c>
      <c r="S32" s="544">
        <v>0.40740740740740738</v>
      </c>
      <c r="U32" s="45"/>
      <c r="V32" s="45"/>
      <c r="X32" s="367"/>
      <c r="Y32" s="367"/>
      <c r="Z32" s="367"/>
    </row>
    <row r="33" spans="1:26" ht="20.100000000000001" customHeight="1" thickTop="1" thickBot="1" x14ac:dyDescent="0.25">
      <c r="A33" s="1"/>
      <c r="B33" s="1595"/>
      <c r="C33" s="1408" t="s">
        <v>108</v>
      </c>
      <c r="D33" s="496">
        <v>36</v>
      </c>
      <c r="E33" s="1173">
        <v>98</v>
      </c>
      <c r="F33" s="63">
        <v>12</v>
      </c>
      <c r="G33" s="8">
        <v>20</v>
      </c>
      <c r="H33" s="9">
        <v>14</v>
      </c>
      <c r="I33" s="348">
        <v>10</v>
      </c>
      <c r="J33" s="483">
        <v>36</v>
      </c>
      <c r="K33" s="1065">
        <v>8</v>
      </c>
      <c r="L33" s="1066">
        <v>3</v>
      </c>
      <c r="M33" s="1065">
        <v>19</v>
      </c>
      <c r="N33" s="1067">
        <v>9</v>
      </c>
      <c r="O33" s="483">
        <v>36</v>
      </c>
      <c r="P33" s="9">
        <v>6</v>
      </c>
      <c r="Q33" s="8">
        <v>4</v>
      </c>
      <c r="R33" s="9">
        <v>20</v>
      </c>
      <c r="S33" s="348">
        <v>10</v>
      </c>
      <c r="X33" s="367"/>
      <c r="Y33" s="367"/>
      <c r="Z33" s="367"/>
    </row>
    <row r="34" spans="1:26" ht="20.100000000000001" customHeight="1" thickTop="1" thickBot="1" x14ac:dyDescent="0.25">
      <c r="A34" s="1"/>
      <c r="B34" s="1595"/>
      <c r="C34" s="1410"/>
      <c r="D34" s="499"/>
      <c r="E34" s="1175"/>
      <c r="F34" s="1087">
        <v>0.33333333333333331</v>
      </c>
      <c r="G34" s="645"/>
      <c r="H34" s="541">
        <v>0.3888888888888889</v>
      </c>
      <c r="I34" s="544">
        <v>0.27777777777777779</v>
      </c>
      <c r="J34" s="483">
        <v>0</v>
      </c>
      <c r="K34" s="541">
        <v>0.22222222222222221</v>
      </c>
      <c r="L34" s="645"/>
      <c r="M34" s="541">
        <v>0.52777777777777779</v>
      </c>
      <c r="N34" s="544">
        <v>0.25</v>
      </c>
      <c r="O34" s="483">
        <v>0</v>
      </c>
      <c r="P34" s="541">
        <v>0.16666666666666666</v>
      </c>
      <c r="Q34" s="645"/>
      <c r="R34" s="541">
        <v>0.55555555555555558</v>
      </c>
      <c r="S34" s="544">
        <v>0.27777777777777779</v>
      </c>
      <c r="U34" s="45"/>
      <c r="V34" s="45"/>
      <c r="X34" s="367"/>
      <c r="Y34" s="367"/>
      <c r="Z34" s="367"/>
    </row>
    <row r="35" spans="1:26" ht="20.100000000000001" customHeight="1" thickTop="1" thickBot="1" x14ac:dyDescent="0.25">
      <c r="A35" s="1"/>
      <c r="B35" s="1595"/>
      <c r="C35" s="1408" t="s">
        <v>109</v>
      </c>
      <c r="D35" s="496">
        <v>28</v>
      </c>
      <c r="E35" s="1173">
        <v>390</v>
      </c>
      <c r="F35" s="63">
        <v>12</v>
      </c>
      <c r="G35" s="8">
        <v>28</v>
      </c>
      <c r="H35" s="9">
        <v>11</v>
      </c>
      <c r="I35" s="348">
        <v>5</v>
      </c>
      <c r="J35" s="483">
        <v>28</v>
      </c>
      <c r="K35" s="1065">
        <v>6</v>
      </c>
      <c r="L35" s="1066">
        <v>3</v>
      </c>
      <c r="M35" s="1065">
        <v>15</v>
      </c>
      <c r="N35" s="1067">
        <v>7</v>
      </c>
      <c r="O35" s="483">
        <v>28</v>
      </c>
      <c r="P35" s="9">
        <v>8</v>
      </c>
      <c r="Q35" s="8">
        <v>13</v>
      </c>
      <c r="R35" s="9">
        <v>14</v>
      </c>
      <c r="S35" s="348">
        <v>6</v>
      </c>
      <c r="X35" s="367"/>
      <c r="Y35" s="367"/>
      <c r="Z35" s="367"/>
    </row>
    <row r="36" spans="1:26" ht="20.100000000000001" customHeight="1" thickTop="1" thickBot="1" x14ac:dyDescent="0.25">
      <c r="A36" s="1"/>
      <c r="B36" s="1595"/>
      <c r="C36" s="1410"/>
      <c r="D36" s="499"/>
      <c r="E36" s="1175"/>
      <c r="F36" s="1087">
        <v>0.42857142857142855</v>
      </c>
      <c r="G36" s="645"/>
      <c r="H36" s="541">
        <v>0.39285714285714285</v>
      </c>
      <c r="I36" s="544">
        <v>0.17857142857142858</v>
      </c>
      <c r="J36" s="483">
        <v>0</v>
      </c>
      <c r="K36" s="541">
        <v>0.21428571428571427</v>
      </c>
      <c r="L36" s="645"/>
      <c r="M36" s="541">
        <v>0.5357142857142857</v>
      </c>
      <c r="N36" s="544">
        <v>0.25</v>
      </c>
      <c r="O36" s="483">
        <v>0</v>
      </c>
      <c r="P36" s="541">
        <v>0.2857142857142857</v>
      </c>
      <c r="Q36" s="645"/>
      <c r="R36" s="541">
        <v>0.5</v>
      </c>
      <c r="S36" s="544">
        <v>0.21428571428571427</v>
      </c>
      <c r="U36" s="45"/>
      <c r="V36" s="45"/>
      <c r="X36" s="367"/>
      <c r="Y36" s="367"/>
      <c r="Z36" s="367"/>
    </row>
    <row r="37" spans="1:26" ht="20.100000000000001" customHeight="1" thickTop="1" thickBot="1" x14ac:dyDescent="0.25">
      <c r="A37" s="1"/>
      <c r="B37" s="1595"/>
      <c r="C37" s="1409" t="s">
        <v>110</v>
      </c>
      <c r="D37" s="487">
        <v>37</v>
      </c>
      <c r="E37" s="1177">
        <v>1594</v>
      </c>
      <c r="F37" s="63">
        <v>23</v>
      </c>
      <c r="G37" s="8">
        <v>988</v>
      </c>
      <c r="H37" s="9">
        <v>11</v>
      </c>
      <c r="I37" s="348">
        <v>3</v>
      </c>
      <c r="J37" s="483">
        <v>37</v>
      </c>
      <c r="K37" s="9">
        <v>11</v>
      </c>
      <c r="L37" s="8">
        <v>82</v>
      </c>
      <c r="M37" s="9">
        <v>22</v>
      </c>
      <c r="N37" s="1067">
        <v>4</v>
      </c>
      <c r="O37" s="483">
        <v>37</v>
      </c>
      <c r="P37" s="9">
        <v>6</v>
      </c>
      <c r="Q37" s="8">
        <v>55</v>
      </c>
      <c r="R37" s="9">
        <v>21</v>
      </c>
      <c r="S37" s="348">
        <v>10</v>
      </c>
      <c r="X37" s="367"/>
      <c r="Y37" s="367"/>
      <c r="Z37" s="367"/>
    </row>
    <row r="38" spans="1:26" ht="20.100000000000001" customHeight="1" thickTop="1" thickBot="1" x14ac:dyDescent="0.25">
      <c r="A38" s="1"/>
      <c r="B38" s="1595"/>
      <c r="C38" s="1584"/>
      <c r="D38" s="1081"/>
      <c r="E38" s="1171"/>
      <c r="F38" s="1087">
        <v>0.6216216216216216</v>
      </c>
      <c r="G38" s="645"/>
      <c r="H38" s="541">
        <v>0.29729729729729731</v>
      </c>
      <c r="I38" s="544">
        <v>8.1081081081081086E-2</v>
      </c>
      <c r="J38" s="483">
        <v>0</v>
      </c>
      <c r="K38" s="541">
        <v>0.29729729729729731</v>
      </c>
      <c r="L38" s="645"/>
      <c r="M38" s="541">
        <v>0.59459459459459463</v>
      </c>
      <c r="N38" s="544">
        <v>0.10810810810810811</v>
      </c>
      <c r="O38" s="483">
        <v>0</v>
      </c>
      <c r="P38" s="541">
        <v>0.16216216216216217</v>
      </c>
      <c r="Q38" s="645"/>
      <c r="R38" s="541">
        <v>0.56756756756756754</v>
      </c>
      <c r="S38" s="544">
        <v>0.27027027027027029</v>
      </c>
      <c r="U38" s="45"/>
      <c r="V38" s="45"/>
      <c r="X38" s="367"/>
      <c r="Y38" s="367"/>
      <c r="Z38" s="367"/>
    </row>
    <row r="39" spans="1:26" ht="20.100000000000001" customHeight="1" thickTop="1" x14ac:dyDescent="0.2">
      <c r="A39" s="1"/>
      <c r="B39" s="1595"/>
      <c r="C39" s="308" t="s">
        <v>111</v>
      </c>
      <c r="D39" s="1084">
        <v>295</v>
      </c>
      <c r="E39" s="1178">
        <v>965</v>
      </c>
      <c r="F39" s="65">
        <v>76</v>
      </c>
      <c r="G39" s="76">
        <v>114</v>
      </c>
      <c r="H39" s="74">
        <v>128</v>
      </c>
      <c r="I39" s="347">
        <v>91</v>
      </c>
      <c r="J39" s="309">
        <v>295</v>
      </c>
      <c r="K39" s="74">
        <v>29</v>
      </c>
      <c r="L39" s="76">
        <v>10</v>
      </c>
      <c r="M39" s="74">
        <v>143</v>
      </c>
      <c r="N39" s="347">
        <v>123</v>
      </c>
      <c r="O39" s="309">
        <v>295</v>
      </c>
      <c r="P39" s="74">
        <v>23</v>
      </c>
      <c r="Q39" s="76">
        <v>18</v>
      </c>
      <c r="R39" s="74">
        <v>147</v>
      </c>
      <c r="S39" s="347">
        <v>125</v>
      </c>
      <c r="X39" s="367"/>
      <c r="Y39" s="367"/>
      <c r="Z39" s="367"/>
    </row>
    <row r="40" spans="1:26" ht="20.100000000000001" customHeight="1" x14ac:dyDescent="0.2">
      <c r="A40" s="1"/>
      <c r="B40" s="1595"/>
      <c r="C40" s="21" t="s">
        <v>112</v>
      </c>
      <c r="D40" s="1083"/>
      <c r="E40" s="1171"/>
      <c r="F40" s="1087">
        <v>0.25762711864406779</v>
      </c>
      <c r="G40" s="645"/>
      <c r="H40" s="541">
        <v>0.43389830508474575</v>
      </c>
      <c r="I40" s="544">
        <v>0.30847457627118646</v>
      </c>
      <c r="J40" s="499"/>
      <c r="K40" s="541">
        <v>9.8305084745762716E-2</v>
      </c>
      <c r="L40" s="645"/>
      <c r="M40" s="541">
        <v>0.48474576271186443</v>
      </c>
      <c r="N40" s="544">
        <v>0.41694915254237286</v>
      </c>
      <c r="O40" s="499"/>
      <c r="P40" s="541">
        <v>7.796610169491526E-2</v>
      </c>
      <c r="Q40" s="645"/>
      <c r="R40" s="541">
        <v>0.49830508474576274</v>
      </c>
      <c r="S40" s="544">
        <v>0.42372881355932202</v>
      </c>
      <c r="U40" s="45"/>
      <c r="V40" s="45"/>
      <c r="X40" s="367"/>
      <c r="Y40" s="367"/>
      <c r="Z40" s="367"/>
    </row>
    <row r="41" spans="1:26" ht="20.100000000000001" customHeight="1" x14ac:dyDescent="0.2">
      <c r="A41" s="1"/>
      <c r="B41" s="1595"/>
      <c r="C41" s="306" t="s">
        <v>111</v>
      </c>
      <c r="D41" s="641">
        <v>155</v>
      </c>
      <c r="E41" s="1179">
        <v>2301</v>
      </c>
      <c r="F41" s="63">
        <v>65</v>
      </c>
      <c r="G41" s="8">
        <v>1063</v>
      </c>
      <c r="H41" s="9">
        <v>63</v>
      </c>
      <c r="I41" s="348">
        <v>27</v>
      </c>
      <c r="J41" s="310">
        <v>155</v>
      </c>
      <c r="K41" s="9">
        <v>30</v>
      </c>
      <c r="L41" s="8">
        <v>91</v>
      </c>
      <c r="M41" s="9">
        <v>87</v>
      </c>
      <c r="N41" s="348">
        <v>38</v>
      </c>
      <c r="O41" s="310">
        <v>155</v>
      </c>
      <c r="P41" s="9">
        <v>21</v>
      </c>
      <c r="Q41" s="8">
        <v>72</v>
      </c>
      <c r="R41" s="9">
        <v>86</v>
      </c>
      <c r="S41" s="348">
        <v>48</v>
      </c>
      <c r="X41" s="367"/>
      <c r="Y41" s="367"/>
      <c r="Z41" s="367"/>
    </row>
    <row r="42" spans="1:26" ht="20.100000000000001" customHeight="1" thickBot="1" x14ac:dyDescent="0.25">
      <c r="A42" s="1"/>
      <c r="B42" s="1493"/>
      <c r="C42" s="21" t="s">
        <v>113</v>
      </c>
      <c r="D42" s="1083"/>
      <c r="E42" s="1174"/>
      <c r="F42" s="1089">
        <v>0.41935483870967744</v>
      </c>
      <c r="G42" s="646"/>
      <c r="H42" s="574">
        <v>0.40645161290322579</v>
      </c>
      <c r="I42" s="576">
        <v>0.17419354838709677</v>
      </c>
      <c r="J42" s="499"/>
      <c r="K42" s="574">
        <v>0.19354838709677419</v>
      </c>
      <c r="L42" s="646"/>
      <c r="M42" s="574">
        <v>0.56129032258064515</v>
      </c>
      <c r="N42" s="576">
        <v>0.24516129032258063</v>
      </c>
      <c r="O42" s="499"/>
      <c r="P42" s="574">
        <v>0.13548387096774195</v>
      </c>
      <c r="Q42" s="646"/>
      <c r="R42" s="574">
        <v>0.55483870967741933</v>
      </c>
      <c r="S42" s="576">
        <v>0.30967741935483872</v>
      </c>
      <c r="U42" s="45"/>
      <c r="V42" s="45"/>
      <c r="X42" s="367"/>
      <c r="Y42" s="367"/>
      <c r="Z42" s="367"/>
    </row>
    <row r="43" spans="1:26" ht="15" customHeight="1" x14ac:dyDescent="0.2">
      <c r="B43" s="271"/>
      <c r="C43" s="335"/>
      <c r="D43"/>
      <c r="E43"/>
      <c r="F43"/>
      <c r="G43"/>
      <c r="H43"/>
      <c r="I43" s="142"/>
      <c r="J43"/>
      <c r="K43"/>
      <c r="L43"/>
      <c r="M43"/>
      <c r="N43" s="142"/>
      <c r="O43" s="644"/>
      <c r="P43"/>
      <c r="Q43"/>
      <c r="R43"/>
      <c r="S43" s="142"/>
    </row>
    <row r="44" spans="1:26" x14ac:dyDescent="0.2">
      <c r="B44" s="1"/>
      <c r="C44" s="336"/>
      <c r="D44" s="23"/>
      <c r="E44" s="23"/>
      <c r="F44" s="23"/>
      <c r="G44" s="23"/>
      <c r="H44" s="23"/>
      <c r="I44" s="23"/>
      <c r="J44" s="23"/>
      <c r="K44" s="23"/>
      <c r="L44" s="23"/>
      <c r="M44" s="23"/>
      <c r="N44" s="23"/>
      <c r="O44" s="23"/>
      <c r="P44" s="23"/>
      <c r="Q44" s="23"/>
      <c r="R44" s="23"/>
      <c r="S44" s="23"/>
    </row>
    <row r="45" spans="1:26" x14ac:dyDescent="0.2">
      <c r="B45"/>
      <c r="F45" s="45"/>
      <c r="G45" s="94"/>
      <c r="H45" s="94"/>
      <c r="I45" s="94"/>
      <c r="K45" s="45"/>
      <c r="L45" s="94"/>
      <c r="M45" s="94"/>
      <c r="N45" s="94"/>
      <c r="P45" s="45"/>
      <c r="Q45" s="94"/>
      <c r="R45" s="94"/>
      <c r="S45" s="94"/>
    </row>
    <row r="46" spans="1:26" x14ac:dyDescent="0.2">
      <c r="B46"/>
      <c r="G46" s="94"/>
      <c r="H46" s="94"/>
      <c r="I46" s="94"/>
      <c r="L46" s="94"/>
      <c r="M46" s="94"/>
      <c r="N46" s="94"/>
      <c r="Q46" s="94"/>
      <c r="R46" s="94"/>
      <c r="S46" s="94"/>
    </row>
    <row r="47" spans="1:26" x14ac:dyDescent="0.2">
      <c r="B47"/>
    </row>
    <row r="48" spans="1:26" x14ac:dyDescent="0.2">
      <c r="B48"/>
    </row>
    <row r="49" spans="2:19" x14ac:dyDescent="0.2">
      <c r="B49"/>
      <c r="C49" s="334"/>
      <c r="D49" s="19"/>
      <c r="E49" s="19"/>
      <c r="F49" s="45"/>
      <c r="I49" s="45"/>
      <c r="J49" s="19"/>
      <c r="K49" s="45"/>
      <c r="N49" s="45"/>
      <c r="O49" s="19"/>
      <c r="P49" s="45"/>
      <c r="S49" s="45"/>
    </row>
    <row r="50" spans="2:19" ht="13.5" customHeight="1" x14ac:dyDescent="0.2">
      <c r="B50" s="377"/>
      <c r="C50" s="334"/>
      <c r="D50" s="370"/>
      <c r="E50" s="370"/>
      <c r="F50" s="370"/>
      <c r="G50" s="370"/>
      <c r="H50" s="370"/>
      <c r="I50" s="370"/>
      <c r="J50" s="370"/>
      <c r="K50" s="370"/>
      <c r="L50" s="370"/>
      <c r="M50" s="370"/>
      <c r="N50" s="370"/>
      <c r="O50" s="370"/>
      <c r="P50" s="370"/>
      <c r="Q50" s="370"/>
      <c r="R50" s="370"/>
      <c r="S50" s="370"/>
    </row>
    <row r="51" spans="2:19" ht="13.5" customHeight="1" x14ac:dyDescent="0.2">
      <c r="C51" s="334"/>
      <c r="D51" s="370"/>
      <c r="E51" s="370"/>
      <c r="F51" s="370"/>
      <c r="G51" s="370"/>
      <c r="H51" s="370"/>
      <c r="I51" s="370"/>
      <c r="J51" s="370"/>
      <c r="K51" s="370"/>
      <c r="L51" s="370"/>
      <c r="M51" s="370"/>
      <c r="N51" s="370"/>
      <c r="O51" s="370"/>
      <c r="P51" s="370"/>
      <c r="Q51" s="370"/>
      <c r="R51" s="370"/>
      <c r="S51" s="370"/>
    </row>
    <row r="52" spans="2:19" ht="14.25" customHeight="1" x14ac:dyDescent="0.2">
      <c r="C52" s="334"/>
      <c r="D52" s="370"/>
      <c r="E52" s="370"/>
      <c r="F52" s="365"/>
      <c r="G52" s="353"/>
      <c r="H52" s="353"/>
      <c r="I52" s="353"/>
      <c r="J52" s="370"/>
      <c r="K52" s="365"/>
      <c r="L52" s="353"/>
      <c r="M52" s="353"/>
      <c r="N52" s="353"/>
      <c r="O52" s="370"/>
      <c r="P52" s="365"/>
      <c r="Q52" s="353"/>
      <c r="R52" s="353"/>
      <c r="S52" s="353"/>
    </row>
    <row r="53" spans="2:19" x14ac:dyDescent="0.2">
      <c r="C53" s="334"/>
      <c r="D53" s="370"/>
      <c r="E53" s="370"/>
      <c r="F53" s="370"/>
      <c r="G53" s="370"/>
      <c r="H53" s="370"/>
      <c r="I53" s="370"/>
      <c r="J53" s="370"/>
      <c r="K53" s="370"/>
      <c r="L53" s="370"/>
      <c r="M53" s="370"/>
      <c r="N53" s="370"/>
      <c r="O53" s="370"/>
      <c r="P53" s="370"/>
      <c r="Q53" s="370"/>
      <c r="R53" s="370"/>
      <c r="S53" s="370"/>
    </row>
    <row r="54" spans="2:19" x14ac:dyDescent="0.2">
      <c r="C54" s="334"/>
      <c r="D54" s="370"/>
      <c r="E54" s="370"/>
      <c r="F54" s="370"/>
      <c r="G54" s="370"/>
      <c r="H54" s="370"/>
      <c r="I54" s="370"/>
      <c r="J54" s="370"/>
      <c r="K54" s="370"/>
      <c r="L54" s="370"/>
      <c r="M54" s="370"/>
      <c r="N54" s="370"/>
      <c r="O54" s="370"/>
      <c r="P54" s="370"/>
      <c r="Q54" s="370"/>
      <c r="R54" s="370"/>
      <c r="S54" s="370"/>
    </row>
    <row r="55" spans="2:19" x14ac:dyDescent="0.2">
      <c r="C55" s="334"/>
      <c r="D55" s="19"/>
      <c r="E55" s="19"/>
      <c r="J55" s="19"/>
      <c r="O55" s="19"/>
    </row>
    <row r="56" spans="2:19" x14ac:dyDescent="0.2">
      <c r="C56" s="334"/>
      <c r="D56" s="19"/>
      <c r="E56" s="19"/>
      <c r="J56" s="19"/>
      <c r="O56" s="19"/>
    </row>
    <row r="57" spans="2:19" x14ac:dyDescent="0.2">
      <c r="C57" s="334"/>
      <c r="D57" s="19"/>
      <c r="E57" s="19"/>
      <c r="J57" s="19"/>
      <c r="O57" s="19"/>
    </row>
    <row r="58" spans="2:19" x14ac:dyDescent="0.2">
      <c r="C58" s="334"/>
      <c r="D58" s="19"/>
      <c r="E58" s="19"/>
      <c r="J58" s="19"/>
      <c r="O58" s="19"/>
    </row>
    <row r="59" spans="2:19" x14ac:dyDescent="0.2">
      <c r="C59" s="334"/>
      <c r="D59" s="19"/>
      <c r="E59" s="19"/>
      <c r="J59" s="19"/>
      <c r="O59" s="19"/>
    </row>
    <row r="60" spans="2:19" x14ac:dyDescent="0.2">
      <c r="C60" s="334"/>
      <c r="D60" s="19"/>
      <c r="E60" s="19"/>
      <c r="J60" s="19"/>
      <c r="O60" s="19"/>
    </row>
    <row r="61" spans="2:19" x14ac:dyDescent="0.2">
      <c r="C61" s="334"/>
      <c r="D61" s="19"/>
      <c r="E61" s="19"/>
      <c r="J61" s="19"/>
      <c r="O61" s="19"/>
    </row>
    <row r="62" spans="2:19" x14ac:dyDescent="0.2">
      <c r="C62" s="334"/>
      <c r="D62" s="19"/>
      <c r="E62" s="19"/>
      <c r="J62" s="19"/>
      <c r="O62" s="19"/>
    </row>
    <row r="63" spans="2:19" x14ac:dyDescent="0.2">
      <c r="C63" s="334"/>
      <c r="D63" s="19"/>
      <c r="E63" s="19"/>
      <c r="J63" s="19"/>
      <c r="O63" s="19"/>
    </row>
    <row r="64" spans="2:19" x14ac:dyDescent="0.2">
      <c r="C64" s="334"/>
      <c r="D64" s="19"/>
      <c r="E64" s="19"/>
      <c r="J64" s="19"/>
      <c r="O64" s="19"/>
    </row>
    <row r="65" spans="1:15" x14ac:dyDescent="0.2">
      <c r="C65" s="334"/>
      <c r="D65" s="19"/>
      <c r="E65" s="19"/>
      <c r="J65" s="19"/>
      <c r="O65" s="19"/>
    </row>
    <row r="66" spans="1:15" x14ac:dyDescent="0.2">
      <c r="C66" s="334"/>
      <c r="D66" s="19"/>
      <c r="E66" s="19"/>
      <c r="J66" s="19"/>
      <c r="O66" s="19"/>
    </row>
    <row r="67" spans="1:15" x14ac:dyDescent="0.2">
      <c r="C67" s="334"/>
      <c r="D67" s="19"/>
      <c r="E67" s="19"/>
      <c r="J67" s="19"/>
      <c r="O67" s="19"/>
    </row>
    <row r="68" spans="1:15" x14ac:dyDescent="0.2">
      <c r="C68" s="334"/>
      <c r="D68" s="19"/>
      <c r="E68" s="19"/>
      <c r="J68" s="19"/>
      <c r="O68" s="19"/>
    </row>
    <row r="69" spans="1:15" x14ac:dyDescent="0.2">
      <c r="C69" s="334"/>
      <c r="D69" s="19"/>
      <c r="E69" s="19"/>
      <c r="J69" s="19"/>
      <c r="O69" s="19"/>
    </row>
    <row r="70" spans="1:15" x14ac:dyDescent="0.2">
      <c r="C70" s="334"/>
      <c r="D70" s="19"/>
      <c r="E70" s="19"/>
      <c r="J70" s="19"/>
      <c r="O70" s="19"/>
    </row>
    <row r="71" spans="1:15" x14ac:dyDescent="0.2">
      <c r="C71" s="334"/>
      <c r="D71" s="19"/>
      <c r="E71" s="19"/>
      <c r="J71" s="19"/>
      <c r="O71" s="19"/>
    </row>
    <row r="72" spans="1:15" x14ac:dyDescent="0.2">
      <c r="C72" s="334"/>
      <c r="D72" s="19"/>
      <c r="E72" s="19"/>
      <c r="J72" s="19"/>
      <c r="O72" s="19"/>
    </row>
    <row r="73" spans="1:15" x14ac:dyDescent="0.2">
      <c r="C73" s="334"/>
      <c r="D73" s="19"/>
      <c r="E73" s="19"/>
      <c r="J73" s="19"/>
      <c r="O73" s="19"/>
    </row>
    <row r="74" spans="1:15" x14ac:dyDescent="0.2">
      <c r="C74" s="334"/>
      <c r="D74" s="19"/>
      <c r="E74" s="19"/>
      <c r="J74" s="19"/>
      <c r="O74" s="19"/>
    </row>
    <row r="75" spans="1:15" x14ac:dyDescent="0.2">
      <c r="C75" s="334"/>
      <c r="D75" s="19"/>
      <c r="E75" s="19"/>
      <c r="J75" s="19"/>
      <c r="O75" s="19"/>
    </row>
    <row r="76" spans="1:15" x14ac:dyDescent="0.2">
      <c r="C76" s="334"/>
      <c r="D76" s="19"/>
      <c r="E76" s="19"/>
      <c r="J76" s="19"/>
      <c r="O76" s="19"/>
    </row>
    <row r="77" spans="1:15" x14ac:dyDescent="0.2">
      <c r="C77" s="334"/>
      <c r="D77" s="19"/>
      <c r="E77" s="19"/>
      <c r="J77" s="19"/>
      <c r="O77" s="19"/>
    </row>
    <row r="78" spans="1:15" x14ac:dyDescent="0.2">
      <c r="C78" s="334"/>
      <c r="D78" s="19"/>
      <c r="E78" s="19"/>
      <c r="J78" s="19"/>
      <c r="O78" s="19"/>
    </row>
    <row r="79" spans="1:15" x14ac:dyDescent="0.2">
      <c r="C79" s="334"/>
      <c r="D79" s="19"/>
      <c r="E79" s="19"/>
      <c r="J79" s="19"/>
      <c r="O79" s="19"/>
    </row>
    <row r="80" spans="1:15" x14ac:dyDescent="0.2">
      <c r="A80" s="1"/>
      <c r="B80" s="1"/>
      <c r="C80" s="334"/>
      <c r="D80" s="19"/>
      <c r="E80" s="19"/>
      <c r="J80" s="19"/>
      <c r="O80" s="19"/>
    </row>
    <row r="81" spans="1:15" x14ac:dyDescent="0.2">
      <c r="A81" s="1"/>
      <c r="B81" s="1" t="e">
        <v>#REF!</v>
      </c>
      <c r="C81" s="334"/>
      <c r="D81" s="19"/>
      <c r="E81" s="19"/>
      <c r="J81" s="19"/>
      <c r="O81" s="19"/>
    </row>
  </sheetData>
  <mergeCells count="35">
    <mergeCell ref="O8:S8"/>
    <mergeCell ref="O9:O12"/>
    <mergeCell ref="R9:R12"/>
    <mergeCell ref="S9:S12"/>
    <mergeCell ref="Q10:Q12"/>
    <mergeCell ref="P10:P12"/>
    <mergeCell ref="J8:N8"/>
    <mergeCell ref="J9:J12"/>
    <mergeCell ref="M9:M12"/>
    <mergeCell ref="N9:N12"/>
    <mergeCell ref="L10:L12"/>
    <mergeCell ref="K10:K12"/>
    <mergeCell ref="C37:C38"/>
    <mergeCell ref="C23:C24"/>
    <mergeCell ref="I9:I12"/>
    <mergeCell ref="C21:C22"/>
    <mergeCell ref="C17:C18"/>
    <mergeCell ref="C19:C20"/>
    <mergeCell ref="B13:C14"/>
    <mergeCell ref="C25:C26"/>
    <mergeCell ref="B27:B42"/>
    <mergeCell ref="C27:C28"/>
    <mergeCell ref="C29:C30"/>
    <mergeCell ref="C31:C32"/>
    <mergeCell ref="C33:C34"/>
    <mergeCell ref="C35:C36"/>
    <mergeCell ref="G10:G12"/>
    <mergeCell ref="B15:B26"/>
    <mergeCell ref="H9:H12"/>
    <mergeCell ref="C15:C16"/>
    <mergeCell ref="B8:C12"/>
    <mergeCell ref="F10:F12"/>
    <mergeCell ref="F8:I8"/>
    <mergeCell ref="E8:E12"/>
    <mergeCell ref="D8:D12"/>
  </mergeCells>
  <phoneticPr fontId="2"/>
  <printOptions horizontalCentered="1"/>
  <pageMargins left="0.82677165354330717" right="0.47244094488188981" top="0.23622047244094491" bottom="0.39370078740157483" header="0.51181102362204722" footer="0.19685039370078741"/>
  <pageSetup paperSize="9" scale="7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AC70"/>
  <sheetViews>
    <sheetView view="pageBreakPreview" zoomScaleNormal="100" zoomScaleSheetLayoutView="100" workbookViewId="0"/>
  </sheetViews>
  <sheetFormatPr defaultColWidth="9" defaultRowHeight="13.2" x14ac:dyDescent="0.2"/>
  <cols>
    <col min="1" max="1" width="6.77734375" style="1" customWidth="1"/>
    <col min="2" max="2" width="10.21875" style="1" customWidth="1"/>
    <col min="3" max="3" width="3.21875" style="1" customWidth="1"/>
    <col min="4" max="4" width="12.77734375" style="1" customWidth="1"/>
    <col min="5" max="5" width="7.33203125" style="1" customWidth="1"/>
    <col min="6" max="6" width="6.6640625" style="1" customWidth="1"/>
    <col min="7" max="11" width="7.109375" style="1" customWidth="1"/>
    <col min="12" max="12" width="6.88671875" style="1" customWidth="1"/>
    <col min="13" max="14" width="6.6640625" style="1" customWidth="1"/>
    <col min="15" max="15" width="5.109375" style="1" hidden="1" customWidth="1"/>
    <col min="16" max="16" width="3.21875" style="1" customWidth="1"/>
    <col min="17" max="17" width="12.6640625" style="1" customWidth="1"/>
    <col min="18" max="18" width="7.33203125" style="1" customWidth="1"/>
    <col min="19" max="19" width="6.6640625" style="1" customWidth="1"/>
    <col min="20" max="24" width="7.109375" style="1" customWidth="1"/>
    <col min="25" max="27" width="6.6640625" style="1" customWidth="1"/>
    <col min="28" max="29" width="8" style="1" customWidth="1"/>
    <col min="30" max="16384" width="9" style="1"/>
  </cols>
  <sheetData>
    <row r="1" spans="1:29" x14ac:dyDescent="0.2">
      <c r="G1" s="1">
        <v>2</v>
      </c>
      <c r="H1" s="1">
        <v>2</v>
      </c>
      <c r="I1" s="1">
        <v>5</v>
      </c>
      <c r="J1" s="1">
        <v>6</v>
      </c>
      <c r="K1" s="1">
        <v>7</v>
      </c>
      <c r="M1" s="1">
        <v>8</v>
      </c>
    </row>
    <row r="2" spans="1:29" ht="14.4" x14ac:dyDescent="0.2">
      <c r="C2" s="26" t="s">
        <v>708</v>
      </c>
      <c r="P2" s="26" t="s">
        <v>709</v>
      </c>
    </row>
    <row r="3" spans="1:29" ht="9.75" customHeight="1" x14ac:dyDescent="0.2">
      <c r="C3" s="26"/>
    </row>
    <row r="5" spans="1:29" x14ac:dyDescent="0.2">
      <c r="G5" s="49" t="s">
        <v>1</v>
      </c>
      <c r="T5" s="49" t="s">
        <v>1</v>
      </c>
    </row>
    <row r="6" spans="1:29" x14ac:dyDescent="0.2">
      <c r="G6" s="49" t="s">
        <v>142</v>
      </c>
      <c r="T6" s="49" t="s">
        <v>142</v>
      </c>
    </row>
    <row r="7" spans="1:29" ht="14.25" customHeight="1" x14ac:dyDescent="0.2">
      <c r="G7" s="49" t="s">
        <v>203</v>
      </c>
      <c r="T7" s="49" t="s">
        <v>203</v>
      </c>
    </row>
    <row r="8" spans="1:29" ht="13.8" thickBot="1" x14ac:dyDescent="0.25">
      <c r="C8" s="1" t="s">
        <v>126</v>
      </c>
      <c r="M8" s="2"/>
      <c r="N8" s="2" t="s">
        <v>4</v>
      </c>
      <c r="P8" s="1" t="s">
        <v>204</v>
      </c>
      <c r="Z8" s="2"/>
      <c r="AA8" s="2" t="s">
        <v>4</v>
      </c>
    </row>
    <row r="9" spans="1:29" ht="7.5" customHeight="1" x14ac:dyDescent="0.2">
      <c r="C9" s="8"/>
      <c r="D9" s="4"/>
      <c r="E9" s="1617" t="s">
        <v>90</v>
      </c>
      <c r="F9" s="1609" t="s">
        <v>205</v>
      </c>
      <c r="G9" s="13"/>
      <c r="H9" s="13"/>
      <c r="I9" s="82"/>
      <c r="J9" s="82"/>
      <c r="K9" s="82"/>
      <c r="L9" s="83"/>
      <c r="M9" s="1614" t="s">
        <v>206</v>
      </c>
      <c r="N9" s="1614" t="s">
        <v>145</v>
      </c>
      <c r="P9" s="8"/>
      <c r="Q9" s="4"/>
      <c r="R9" s="1617" t="s">
        <v>90</v>
      </c>
      <c r="S9" s="1609" t="s">
        <v>205</v>
      </c>
      <c r="T9" s="13"/>
      <c r="U9" s="13"/>
      <c r="V9" s="82"/>
      <c r="W9" s="82"/>
      <c r="X9" s="82"/>
      <c r="Y9" s="83"/>
      <c r="Z9" s="1614" t="s">
        <v>206</v>
      </c>
      <c r="AA9" s="1614" t="s">
        <v>145</v>
      </c>
    </row>
    <row r="10" spans="1:29" ht="7.5" customHeight="1" x14ac:dyDescent="0.2">
      <c r="C10" s="18"/>
      <c r="D10" s="11"/>
      <c r="E10" s="1618"/>
      <c r="F10" s="1610"/>
      <c r="G10" s="1612" t="s">
        <v>207</v>
      </c>
      <c r="H10" s="1612" t="s">
        <v>208</v>
      </c>
      <c r="I10" s="84"/>
      <c r="J10" s="84"/>
      <c r="K10" s="84"/>
      <c r="L10" s="1607" t="s">
        <v>209</v>
      </c>
      <c r="M10" s="1615"/>
      <c r="N10" s="1615"/>
      <c r="P10" s="18"/>
      <c r="Q10" s="11"/>
      <c r="R10" s="1618"/>
      <c r="S10" s="1610"/>
      <c r="T10" s="1612" t="s">
        <v>207</v>
      </c>
      <c r="U10" s="1612" t="s">
        <v>208</v>
      </c>
      <c r="V10" s="84"/>
      <c r="W10" s="84"/>
      <c r="X10" s="84"/>
      <c r="Y10" s="1607" t="s">
        <v>209</v>
      </c>
      <c r="Z10" s="1615"/>
      <c r="AA10" s="1615"/>
    </row>
    <row r="11" spans="1:29" ht="74.25" customHeight="1" x14ac:dyDescent="0.2">
      <c r="A11" s="360"/>
      <c r="C11" s="36"/>
      <c r="D11" s="37"/>
      <c r="E11" s="1619"/>
      <c r="F11" s="1611"/>
      <c r="G11" s="1613"/>
      <c r="H11" s="1613"/>
      <c r="I11" s="81" t="s">
        <v>210</v>
      </c>
      <c r="J11" s="81" t="s">
        <v>211</v>
      </c>
      <c r="K11" s="85" t="s">
        <v>212</v>
      </c>
      <c r="L11" s="1608"/>
      <c r="M11" s="1616"/>
      <c r="N11" s="1616"/>
      <c r="P11" s="36"/>
      <c r="Q11" s="37"/>
      <c r="R11" s="1619"/>
      <c r="S11" s="1611"/>
      <c r="T11" s="1613"/>
      <c r="U11" s="1613"/>
      <c r="V11" s="81" t="s">
        <v>210</v>
      </c>
      <c r="W11" s="81" t="s">
        <v>211</v>
      </c>
      <c r="X11" s="85" t="s">
        <v>212</v>
      </c>
      <c r="Y11" s="1608"/>
      <c r="Z11" s="1616"/>
      <c r="AA11" s="1616"/>
      <c r="AC11" s="360"/>
    </row>
    <row r="12" spans="1:29" ht="15" customHeight="1" x14ac:dyDescent="0.2">
      <c r="A12" s="367"/>
      <c r="C12" s="1505" t="s">
        <v>96</v>
      </c>
      <c r="D12" s="1530"/>
      <c r="E12" s="234">
        <v>408</v>
      </c>
      <c r="F12" s="53">
        <v>309</v>
      </c>
      <c r="G12" s="54">
        <v>153</v>
      </c>
      <c r="H12" s="54">
        <v>74</v>
      </c>
      <c r="I12" s="54">
        <v>62</v>
      </c>
      <c r="J12" s="54">
        <v>16</v>
      </c>
      <c r="K12" s="664">
        <v>4</v>
      </c>
      <c r="L12" s="665">
        <v>82</v>
      </c>
      <c r="M12" s="666">
        <v>79</v>
      </c>
      <c r="N12" s="666">
        <v>20</v>
      </c>
      <c r="P12" s="1505" t="s">
        <v>96</v>
      </c>
      <c r="Q12" s="1530"/>
      <c r="R12" s="50">
        <v>304</v>
      </c>
      <c r="S12" s="53">
        <v>174</v>
      </c>
      <c r="T12" s="54">
        <v>72</v>
      </c>
      <c r="U12" s="54">
        <v>55</v>
      </c>
      <c r="V12" s="54">
        <v>37</v>
      </c>
      <c r="W12" s="54">
        <v>8</v>
      </c>
      <c r="X12" s="664">
        <v>2</v>
      </c>
      <c r="Y12" s="665">
        <v>47</v>
      </c>
      <c r="Z12" s="666">
        <v>78</v>
      </c>
      <c r="AA12" s="666">
        <v>52</v>
      </c>
      <c r="AC12" s="367"/>
    </row>
    <row r="13" spans="1:29" ht="15" customHeight="1" x14ac:dyDescent="0.2">
      <c r="A13" s="367"/>
      <c r="B13" s="45"/>
      <c r="C13" s="1507"/>
      <c r="D13" s="1531"/>
      <c r="E13" s="597"/>
      <c r="F13" s="654">
        <v>0.75735294117647056</v>
      </c>
      <c r="G13" s="655">
        <v>0.375</v>
      </c>
      <c r="H13" s="655">
        <v>0.18137254901960784</v>
      </c>
      <c r="I13" s="655">
        <v>0.15196078431372548</v>
      </c>
      <c r="J13" s="655">
        <v>3.9215686274509803E-2</v>
      </c>
      <c r="K13" s="656">
        <v>9.8039215686274508E-3</v>
      </c>
      <c r="L13" s="657">
        <v>0.20098039215686275</v>
      </c>
      <c r="M13" s="658">
        <v>0.19362745098039216</v>
      </c>
      <c r="N13" s="658">
        <v>4.9019607843137254E-2</v>
      </c>
      <c r="P13" s="1507"/>
      <c r="Q13" s="1531"/>
      <c r="R13" s="1025"/>
      <c r="S13" s="654">
        <v>0.57236842105263153</v>
      </c>
      <c r="T13" s="655">
        <v>0.23684210526315788</v>
      </c>
      <c r="U13" s="655">
        <v>0.18092105263157895</v>
      </c>
      <c r="V13" s="655">
        <v>0.12171052631578948</v>
      </c>
      <c r="W13" s="655">
        <v>2.6315789473684209E-2</v>
      </c>
      <c r="X13" s="656">
        <v>6.5789473684210523E-3</v>
      </c>
      <c r="Y13" s="657">
        <v>0.15460526315789475</v>
      </c>
      <c r="Z13" s="658">
        <v>0.25657894736842107</v>
      </c>
      <c r="AA13" s="658">
        <v>0.17105263157894737</v>
      </c>
      <c r="AB13" s="45"/>
      <c r="AC13" s="367"/>
    </row>
    <row r="14" spans="1:29" ht="15" customHeight="1" thickBot="1" x14ac:dyDescent="0.25">
      <c r="A14" s="367"/>
      <c r="B14" s="45"/>
      <c r="C14" s="1509"/>
      <c r="D14" s="1561"/>
      <c r="E14" s="601"/>
      <c r="F14" s="672"/>
      <c r="G14" s="673">
        <v>0.49514563106796117</v>
      </c>
      <c r="H14" s="673">
        <v>0.23948220064724918</v>
      </c>
      <c r="I14" s="673">
        <v>0.20064724919093851</v>
      </c>
      <c r="J14" s="673">
        <v>5.1779935275080909E-2</v>
      </c>
      <c r="K14" s="674">
        <v>1.2944983818770227E-2</v>
      </c>
      <c r="L14" s="675">
        <v>0.26537216828478966</v>
      </c>
      <c r="M14" s="676"/>
      <c r="N14" s="676"/>
      <c r="P14" s="1509"/>
      <c r="Q14" s="1561"/>
      <c r="R14" s="1026"/>
      <c r="S14" s="672"/>
      <c r="T14" s="673">
        <v>0.41379310344827586</v>
      </c>
      <c r="U14" s="673">
        <v>0.31609195402298851</v>
      </c>
      <c r="V14" s="673">
        <v>0.21264367816091953</v>
      </c>
      <c r="W14" s="673">
        <v>4.5977011494252873E-2</v>
      </c>
      <c r="X14" s="674">
        <v>1.1494252873563218E-2</v>
      </c>
      <c r="Y14" s="675">
        <v>0.27011494252873564</v>
      </c>
      <c r="Z14" s="676"/>
      <c r="AA14" s="676"/>
      <c r="AB14" s="45"/>
      <c r="AC14" s="367"/>
    </row>
    <row r="15" spans="1:29" ht="15" customHeight="1" thickTop="1" x14ac:dyDescent="0.2">
      <c r="A15" s="367"/>
      <c r="C15" s="1404" t="s">
        <v>130</v>
      </c>
      <c r="D15" s="1511" t="s">
        <v>98</v>
      </c>
      <c r="E15" s="1113">
        <v>48</v>
      </c>
      <c r="F15" s="55">
        <v>31</v>
      </c>
      <c r="G15" s="56">
        <v>17</v>
      </c>
      <c r="H15" s="56">
        <v>3</v>
      </c>
      <c r="I15" s="56">
        <v>8</v>
      </c>
      <c r="J15" s="56">
        <v>3</v>
      </c>
      <c r="K15" s="651"/>
      <c r="L15" s="652">
        <v>11</v>
      </c>
      <c r="M15" s="653">
        <v>14</v>
      </c>
      <c r="N15" s="1355">
        <v>3</v>
      </c>
      <c r="P15" s="1404" t="s">
        <v>130</v>
      </c>
      <c r="Q15" s="1511" t="s">
        <v>98</v>
      </c>
      <c r="R15" s="1113">
        <v>14</v>
      </c>
      <c r="S15" s="55">
        <v>6</v>
      </c>
      <c r="T15" s="56">
        <v>2</v>
      </c>
      <c r="U15" s="56"/>
      <c r="V15" s="56">
        <v>2</v>
      </c>
      <c r="W15" s="56">
        <v>2</v>
      </c>
      <c r="X15" s="651"/>
      <c r="Y15" s="652">
        <v>4</v>
      </c>
      <c r="Z15" s="653">
        <v>6</v>
      </c>
      <c r="AA15" s="653">
        <v>2</v>
      </c>
      <c r="AC15" s="367"/>
    </row>
    <row r="16" spans="1:29" ht="15" customHeight="1" x14ac:dyDescent="0.2">
      <c r="A16" s="367"/>
      <c r="B16" s="45"/>
      <c r="C16" s="1405"/>
      <c r="D16" s="1409"/>
      <c r="E16" s="495"/>
      <c r="F16" s="654">
        <v>0.64583333333333337</v>
      </c>
      <c r="G16" s="655">
        <v>0.35416666666666669</v>
      </c>
      <c r="H16" s="655">
        <v>6.25E-2</v>
      </c>
      <c r="I16" s="655">
        <v>0.16666666666666666</v>
      </c>
      <c r="J16" s="655">
        <v>6.25E-2</v>
      </c>
      <c r="K16" s="656">
        <v>0</v>
      </c>
      <c r="L16" s="657">
        <v>0.22916666666666666</v>
      </c>
      <c r="M16" s="658">
        <v>0.29166666666666669</v>
      </c>
      <c r="N16" s="658">
        <v>6.25E-2</v>
      </c>
      <c r="P16" s="1405"/>
      <c r="Q16" s="1409"/>
      <c r="R16" s="495"/>
      <c r="S16" s="654">
        <v>0.42857142857142855</v>
      </c>
      <c r="T16" s="655">
        <v>0.14285714285714285</v>
      </c>
      <c r="U16" s="655">
        <v>0</v>
      </c>
      <c r="V16" s="655">
        <v>0.14285714285714285</v>
      </c>
      <c r="W16" s="655">
        <v>0.14285714285714285</v>
      </c>
      <c r="X16" s="656">
        <v>0</v>
      </c>
      <c r="Y16" s="657">
        <v>0.2857142857142857</v>
      </c>
      <c r="Z16" s="658">
        <v>0.42857142857142855</v>
      </c>
      <c r="AA16" s="658">
        <v>0.14285714285714285</v>
      </c>
      <c r="AB16" s="45"/>
      <c r="AC16" s="367"/>
    </row>
    <row r="17" spans="1:29" ht="15" customHeight="1" x14ac:dyDescent="0.2">
      <c r="A17" s="367"/>
      <c r="B17" s="45"/>
      <c r="C17" s="1405"/>
      <c r="D17" s="1409"/>
      <c r="E17" s="307"/>
      <c r="F17" s="659"/>
      <c r="G17" s="660">
        <v>0.54838709677419351</v>
      </c>
      <c r="H17" s="660">
        <v>9.6774193548387094E-2</v>
      </c>
      <c r="I17" s="660">
        <v>0.25806451612903225</v>
      </c>
      <c r="J17" s="660">
        <v>9.6774193548387094E-2</v>
      </c>
      <c r="K17" s="661">
        <v>0</v>
      </c>
      <c r="L17" s="662">
        <v>0.35483870967741937</v>
      </c>
      <c r="M17" s="663"/>
      <c r="N17" s="663"/>
      <c r="P17" s="1405"/>
      <c r="Q17" s="1409"/>
      <c r="R17" s="326"/>
      <c r="S17" s="659"/>
      <c r="T17" s="660">
        <v>0.33333333333333331</v>
      </c>
      <c r="U17" s="660">
        <v>0</v>
      </c>
      <c r="V17" s="660">
        <v>0.33333333333333331</v>
      </c>
      <c r="W17" s="660">
        <v>0.33333333333333331</v>
      </c>
      <c r="X17" s="661">
        <v>0</v>
      </c>
      <c r="Y17" s="662">
        <v>0.66666666666666663</v>
      </c>
      <c r="Z17" s="663"/>
      <c r="AA17" s="663"/>
      <c r="AB17" s="45"/>
      <c r="AC17" s="367"/>
    </row>
    <row r="18" spans="1:29" ht="15" customHeight="1" x14ac:dyDescent="0.2">
      <c r="A18" s="367"/>
      <c r="C18" s="1405"/>
      <c r="D18" s="1408" t="s">
        <v>99</v>
      </c>
      <c r="E18" s="1114">
        <v>70</v>
      </c>
      <c r="F18" s="53">
        <v>54</v>
      </c>
      <c r="G18" s="54">
        <v>21</v>
      </c>
      <c r="H18" s="54">
        <v>14</v>
      </c>
      <c r="I18" s="54">
        <v>16</v>
      </c>
      <c r="J18" s="54">
        <v>3</v>
      </c>
      <c r="K18" s="664"/>
      <c r="L18" s="665">
        <v>19</v>
      </c>
      <c r="M18" s="666">
        <v>14</v>
      </c>
      <c r="N18" s="666">
        <v>2</v>
      </c>
      <c r="P18" s="1405"/>
      <c r="Q18" s="1408" t="s">
        <v>99</v>
      </c>
      <c r="R18" s="1115">
        <v>53</v>
      </c>
      <c r="S18" s="53">
        <v>37</v>
      </c>
      <c r="T18" s="54">
        <v>15</v>
      </c>
      <c r="U18" s="54">
        <v>11</v>
      </c>
      <c r="V18" s="54">
        <v>9</v>
      </c>
      <c r="W18" s="54">
        <v>2</v>
      </c>
      <c r="X18" s="664"/>
      <c r="Y18" s="665">
        <v>11</v>
      </c>
      <c r="Z18" s="666">
        <v>14</v>
      </c>
      <c r="AA18" s="666">
        <v>2</v>
      </c>
      <c r="AC18" s="367"/>
    </row>
    <row r="19" spans="1:29" ht="15" customHeight="1" x14ac:dyDescent="0.2">
      <c r="A19" s="367"/>
      <c r="B19" s="45"/>
      <c r="C19" s="1405"/>
      <c r="D19" s="1409"/>
      <c r="E19" s="495"/>
      <c r="F19" s="654">
        <v>0.77142857142857146</v>
      </c>
      <c r="G19" s="655">
        <v>0.3</v>
      </c>
      <c r="H19" s="655">
        <v>0.2</v>
      </c>
      <c r="I19" s="655">
        <v>0.22857142857142856</v>
      </c>
      <c r="J19" s="655">
        <v>4.2857142857142858E-2</v>
      </c>
      <c r="K19" s="656">
        <v>0</v>
      </c>
      <c r="L19" s="657">
        <v>0.27142857142857141</v>
      </c>
      <c r="M19" s="658">
        <v>0.2</v>
      </c>
      <c r="N19" s="658">
        <v>2.8571428571428571E-2</v>
      </c>
      <c r="P19" s="1405"/>
      <c r="Q19" s="1409"/>
      <c r="R19" s="495"/>
      <c r="S19" s="654">
        <v>0.69811320754716977</v>
      </c>
      <c r="T19" s="655">
        <v>0.28301886792452829</v>
      </c>
      <c r="U19" s="655">
        <v>0.20754716981132076</v>
      </c>
      <c r="V19" s="655">
        <v>0.16981132075471697</v>
      </c>
      <c r="W19" s="655">
        <v>3.7735849056603772E-2</v>
      </c>
      <c r="X19" s="656">
        <v>0</v>
      </c>
      <c r="Y19" s="657">
        <v>0.20754716981132076</v>
      </c>
      <c r="Z19" s="658">
        <v>0.26415094339622641</v>
      </c>
      <c r="AA19" s="658">
        <v>3.7735849056603772E-2</v>
      </c>
      <c r="AB19" s="45"/>
      <c r="AC19" s="367"/>
    </row>
    <row r="20" spans="1:29" ht="15" customHeight="1" x14ac:dyDescent="0.2">
      <c r="A20" s="367"/>
      <c r="B20" s="45"/>
      <c r="C20" s="1405"/>
      <c r="D20" s="1409"/>
      <c r="E20" s="1090"/>
      <c r="F20" s="659"/>
      <c r="G20" s="660">
        <v>0.3888888888888889</v>
      </c>
      <c r="H20" s="660">
        <v>0.25925925925925924</v>
      </c>
      <c r="I20" s="660">
        <v>0.29629629629629628</v>
      </c>
      <c r="J20" s="660">
        <v>5.5555555555555552E-2</v>
      </c>
      <c r="K20" s="661">
        <v>0</v>
      </c>
      <c r="L20" s="662">
        <v>0.35185185185185186</v>
      </c>
      <c r="M20" s="663"/>
      <c r="N20" s="663"/>
      <c r="P20" s="1405"/>
      <c r="Q20" s="1409"/>
      <c r="R20" s="1090"/>
      <c r="S20" s="659"/>
      <c r="T20" s="660">
        <v>0.40540540540540543</v>
      </c>
      <c r="U20" s="660">
        <v>0.29729729729729731</v>
      </c>
      <c r="V20" s="660">
        <v>0.24324324324324326</v>
      </c>
      <c r="W20" s="660">
        <v>5.4054054054054057E-2</v>
      </c>
      <c r="X20" s="661">
        <v>0</v>
      </c>
      <c r="Y20" s="662">
        <v>0.29729729729729731</v>
      </c>
      <c r="Z20" s="663"/>
      <c r="AA20" s="663"/>
      <c r="AB20" s="45"/>
      <c r="AC20" s="367"/>
    </row>
    <row r="21" spans="1:29" ht="15" customHeight="1" x14ac:dyDescent="0.2">
      <c r="A21" s="367"/>
      <c r="C21" s="1405"/>
      <c r="D21" s="1622" t="s">
        <v>131</v>
      </c>
      <c r="E21" s="1115">
        <v>24</v>
      </c>
      <c r="F21" s="53">
        <v>18</v>
      </c>
      <c r="G21" s="54">
        <v>10</v>
      </c>
      <c r="H21" s="54">
        <v>2</v>
      </c>
      <c r="I21" s="54">
        <v>3</v>
      </c>
      <c r="J21" s="54">
        <v>2</v>
      </c>
      <c r="K21" s="664">
        <v>1</v>
      </c>
      <c r="L21" s="665">
        <v>6</v>
      </c>
      <c r="M21" s="666">
        <v>5</v>
      </c>
      <c r="N21" s="666">
        <v>1</v>
      </c>
      <c r="P21" s="1405"/>
      <c r="Q21" s="1622" t="s">
        <v>131</v>
      </c>
      <c r="R21" s="1115">
        <v>14</v>
      </c>
      <c r="S21" s="53">
        <v>6</v>
      </c>
      <c r="T21" s="54">
        <v>2</v>
      </c>
      <c r="U21" s="54">
        <v>2</v>
      </c>
      <c r="V21" s="54">
        <v>1</v>
      </c>
      <c r="W21" s="54">
        <v>1</v>
      </c>
      <c r="X21" s="664">
        <v>0</v>
      </c>
      <c r="Y21" s="665">
        <v>2</v>
      </c>
      <c r="Z21" s="666">
        <v>4</v>
      </c>
      <c r="AA21" s="666">
        <v>4</v>
      </c>
      <c r="AC21" s="367"/>
    </row>
    <row r="22" spans="1:29" ht="15" customHeight="1" x14ac:dyDescent="0.2">
      <c r="A22" s="367"/>
      <c r="B22" s="45"/>
      <c r="C22" s="1405"/>
      <c r="D22" s="1623"/>
      <c r="E22" s="495"/>
      <c r="F22" s="654">
        <v>0.75</v>
      </c>
      <c r="G22" s="655">
        <v>0.41666666666666669</v>
      </c>
      <c r="H22" s="655">
        <v>8.3333333333333329E-2</v>
      </c>
      <c r="I22" s="655">
        <v>0.125</v>
      </c>
      <c r="J22" s="655">
        <v>8.3333333333333329E-2</v>
      </c>
      <c r="K22" s="656">
        <v>4.1666666666666664E-2</v>
      </c>
      <c r="L22" s="657">
        <v>0.25</v>
      </c>
      <c r="M22" s="658">
        <v>0.20833333333333334</v>
      </c>
      <c r="N22" s="658">
        <v>4.1666666666666664E-2</v>
      </c>
      <c r="P22" s="1405"/>
      <c r="Q22" s="1623"/>
      <c r="R22" s="495"/>
      <c r="S22" s="654">
        <v>0.42857142857142855</v>
      </c>
      <c r="T22" s="655">
        <v>0.14285714285714285</v>
      </c>
      <c r="U22" s="655">
        <v>0.14285714285714285</v>
      </c>
      <c r="V22" s="655">
        <v>7.1428571428571425E-2</v>
      </c>
      <c r="W22" s="655">
        <v>7.1428571428571425E-2</v>
      </c>
      <c r="X22" s="656">
        <v>0</v>
      </c>
      <c r="Y22" s="657">
        <v>0.14285714285714285</v>
      </c>
      <c r="Z22" s="658">
        <v>0.2857142857142857</v>
      </c>
      <c r="AA22" s="658">
        <v>0.2857142857142857</v>
      </c>
      <c r="AB22" s="45"/>
      <c r="AC22" s="367"/>
    </row>
    <row r="23" spans="1:29" ht="15" customHeight="1" x14ac:dyDescent="0.2">
      <c r="A23" s="367"/>
      <c r="B23" s="45"/>
      <c r="C23" s="1405"/>
      <c r="D23" s="1623"/>
      <c r="E23" s="1090"/>
      <c r="F23" s="659"/>
      <c r="G23" s="660">
        <v>0.55555555555555558</v>
      </c>
      <c r="H23" s="660">
        <v>0.1111111111111111</v>
      </c>
      <c r="I23" s="660">
        <v>0.16666666666666666</v>
      </c>
      <c r="J23" s="660">
        <v>0.1111111111111111</v>
      </c>
      <c r="K23" s="661">
        <v>5.5555555555555552E-2</v>
      </c>
      <c r="L23" s="662">
        <v>0.33333333333333331</v>
      </c>
      <c r="M23" s="663"/>
      <c r="N23" s="663"/>
      <c r="P23" s="1405"/>
      <c r="Q23" s="1623"/>
      <c r="R23" s="1090"/>
      <c r="S23" s="659"/>
      <c r="T23" s="660">
        <v>0.33333333333333331</v>
      </c>
      <c r="U23" s="660">
        <v>0.33333333333333331</v>
      </c>
      <c r="V23" s="660">
        <v>0.16666666666666666</v>
      </c>
      <c r="W23" s="660">
        <v>0.16666666666666666</v>
      </c>
      <c r="X23" s="661">
        <v>0</v>
      </c>
      <c r="Y23" s="662">
        <v>0.33333333333333331</v>
      </c>
      <c r="Z23" s="663"/>
      <c r="AA23" s="663"/>
      <c r="AB23" s="45"/>
      <c r="AC23" s="367"/>
    </row>
    <row r="24" spans="1:29" ht="15" customHeight="1" x14ac:dyDescent="0.2">
      <c r="A24" s="367"/>
      <c r="C24" s="1405"/>
      <c r="D24" s="1523" t="s">
        <v>101</v>
      </c>
      <c r="E24" s="1115">
        <v>96</v>
      </c>
      <c r="F24" s="53">
        <v>71</v>
      </c>
      <c r="G24" s="54">
        <v>40</v>
      </c>
      <c r="H24" s="54">
        <v>16</v>
      </c>
      <c r="I24" s="54">
        <v>12</v>
      </c>
      <c r="J24" s="54">
        <v>3</v>
      </c>
      <c r="K24" s="664"/>
      <c r="L24" s="665">
        <v>15</v>
      </c>
      <c r="M24" s="666">
        <v>17</v>
      </c>
      <c r="N24" s="666">
        <v>8</v>
      </c>
      <c r="P24" s="1405"/>
      <c r="Q24" s="1523" t="s">
        <v>101</v>
      </c>
      <c r="R24" s="1115">
        <v>79</v>
      </c>
      <c r="S24" s="53">
        <v>42</v>
      </c>
      <c r="T24" s="54">
        <v>22</v>
      </c>
      <c r="U24" s="54">
        <v>11</v>
      </c>
      <c r="V24" s="54">
        <v>8</v>
      </c>
      <c r="W24" s="54">
        <v>1</v>
      </c>
      <c r="X24" s="664"/>
      <c r="Y24" s="665">
        <v>9</v>
      </c>
      <c r="Z24" s="666">
        <v>20</v>
      </c>
      <c r="AA24" s="666">
        <v>17</v>
      </c>
      <c r="AC24" s="367"/>
    </row>
    <row r="25" spans="1:29" ht="15" customHeight="1" x14ac:dyDescent="0.2">
      <c r="A25" s="367"/>
      <c r="B25" s="45"/>
      <c r="C25" s="1405"/>
      <c r="D25" s="1494"/>
      <c r="E25" s="495"/>
      <c r="F25" s="654">
        <v>0.73958333333333337</v>
      </c>
      <c r="G25" s="655">
        <v>0.41666666666666669</v>
      </c>
      <c r="H25" s="655">
        <v>0.16666666666666666</v>
      </c>
      <c r="I25" s="655">
        <v>0.125</v>
      </c>
      <c r="J25" s="655">
        <v>3.125E-2</v>
      </c>
      <c r="K25" s="656">
        <v>0</v>
      </c>
      <c r="L25" s="657">
        <v>0.15625</v>
      </c>
      <c r="M25" s="658">
        <v>0.17708333333333334</v>
      </c>
      <c r="N25" s="658">
        <v>8.3333333333333329E-2</v>
      </c>
      <c r="P25" s="1405"/>
      <c r="Q25" s="1494"/>
      <c r="R25" s="495"/>
      <c r="S25" s="654">
        <v>0.53164556962025311</v>
      </c>
      <c r="T25" s="655">
        <v>0.27848101265822783</v>
      </c>
      <c r="U25" s="655">
        <v>0.13924050632911392</v>
      </c>
      <c r="V25" s="655">
        <v>0.10126582278481013</v>
      </c>
      <c r="W25" s="655">
        <v>1.2658227848101266E-2</v>
      </c>
      <c r="X25" s="656">
        <v>0</v>
      </c>
      <c r="Y25" s="657">
        <v>0.11392405063291139</v>
      </c>
      <c r="Z25" s="658">
        <v>0.25316455696202533</v>
      </c>
      <c r="AA25" s="658">
        <v>0.21518987341772153</v>
      </c>
      <c r="AB25" s="45"/>
      <c r="AC25" s="367"/>
    </row>
    <row r="26" spans="1:29" ht="15" customHeight="1" x14ac:dyDescent="0.2">
      <c r="A26" s="367"/>
      <c r="B26" s="45"/>
      <c r="C26" s="1405"/>
      <c r="D26" s="1524"/>
      <c r="E26" s="1090"/>
      <c r="F26" s="659"/>
      <c r="G26" s="660">
        <v>0.56338028169014087</v>
      </c>
      <c r="H26" s="660">
        <v>0.22535211267605634</v>
      </c>
      <c r="I26" s="660">
        <v>0.16901408450704225</v>
      </c>
      <c r="J26" s="660">
        <v>4.2253521126760563E-2</v>
      </c>
      <c r="K26" s="661">
        <v>0</v>
      </c>
      <c r="L26" s="662">
        <v>0.21126760563380281</v>
      </c>
      <c r="M26" s="663"/>
      <c r="N26" s="663"/>
      <c r="P26" s="1405"/>
      <c r="Q26" s="1524"/>
      <c r="R26" s="1090"/>
      <c r="S26" s="659"/>
      <c r="T26" s="660">
        <v>0.52380952380952384</v>
      </c>
      <c r="U26" s="660">
        <v>0.26190476190476192</v>
      </c>
      <c r="V26" s="660">
        <v>0.19047619047619047</v>
      </c>
      <c r="W26" s="660">
        <v>2.3809523809523808E-2</v>
      </c>
      <c r="X26" s="661">
        <v>0</v>
      </c>
      <c r="Y26" s="662">
        <v>0.21428571428571427</v>
      </c>
      <c r="Z26" s="663"/>
      <c r="AA26" s="663"/>
      <c r="AB26" s="45"/>
      <c r="AC26" s="367"/>
    </row>
    <row r="27" spans="1:29" ht="15" customHeight="1" x14ac:dyDescent="0.2">
      <c r="A27" s="367"/>
      <c r="C27" s="1405"/>
      <c r="D27" s="1523" t="s">
        <v>102</v>
      </c>
      <c r="E27" s="1115">
        <v>15</v>
      </c>
      <c r="F27" s="53">
        <v>13</v>
      </c>
      <c r="G27" s="54">
        <v>3</v>
      </c>
      <c r="H27" s="54">
        <v>5</v>
      </c>
      <c r="I27" s="54">
        <v>3</v>
      </c>
      <c r="J27" s="54">
        <v>2</v>
      </c>
      <c r="K27" s="664"/>
      <c r="L27" s="665">
        <v>5</v>
      </c>
      <c r="M27" s="666">
        <v>1</v>
      </c>
      <c r="N27" s="666">
        <v>1</v>
      </c>
      <c r="P27" s="1405"/>
      <c r="Q27" s="1523" t="s">
        <v>102</v>
      </c>
      <c r="R27" s="1115">
        <v>9</v>
      </c>
      <c r="S27" s="53">
        <v>7</v>
      </c>
      <c r="T27" s="54">
        <v>1</v>
      </c>
      <c r="U27" s="54">
        <v>3</v>
      </c>
      <c r="V27" s="54">
        <v>2</v>
      </c>
      <c r="W27" s="54">
        <v>1</v>
      </c>
      <c r="X27" s="664"/>
      <c r="Y27" s="665">
        <v>3</v>
      </c>
      <c r="Z27" s="666">
        <v>1</v>
      </c>
      <c r="AA27" s="666">
        <v>1</v>
      </c>
      <c r="AC27" s="367"/>
    </row>
    <row r="28" spans="1:29" ht="15" customHeight="1" x14ac:dyDescent="0.2">
      <c r="A28" s="367"/>
      <c r="B28" s="45"/>
      <c r="C28" s="1405"/>
      <c r="D28" s="1494"/>
      <c r="E28" s="495"/>
      <c r="F28" s="654">
        <v>0.8666666666666667</v>
      </c>
      <c r="G28" s="655">
        <v>0.2</v>
      </c>
      <c r="H28" s="655">
        <v>0.33333333333333331</v>
      </c>
      <c r="I28" s="655">
        <v>0.2</v>
      </c>
      <c r="J28" s="655">
        <v>0.13333333333333333</v>
      </c>
      <c r="K28" s="656">
        <v>0</v>
      </c>
      <c r="L28" s="657">
        <v>0.33333333333333331</v>
      </c>
      <c r="M28" s="658">
        <v>6.6666666666666666E-2</v>
      </c>
      <c r="N28" s="658">
        <v>6.6666666666666666E-2</v>
      </c>
      <c r="P28" s="1405"/>
      <c r="Q28" s="1494"/>
      <c r="R28" s="495"/>
      <c r="S28" s="654">
        <v>0.77777777777777779</v>
      </c>
      <c r="T28" s="655">
        <v>0.1111111111111111</v>
      </c>
      <c r="U28" s="655">
        <v>0.33333333333333331</v>
      </c>
      <c r="V28" s="655">
        <v>0.22222222222222221</v>
      </c>
      <c r="W28" s="655">
        <v>0.1111111111111111</v>
      </c>
      <c r="X28" s="656">
        <v>0</v>
      </c>
      <c r="Y28" s="657">
        <v>0.33333333333333331</v>
      </c>
      <c r="Z28" s="658">
        <v>0.1111111111111111</v>
      </c>
      <c r="AA28" s="658">
        <v>0.1111111111111111</v>
      </c>
      <c r="AB28" s="45"/>
      <c r="AC28" s="367"/>
    </row>
    <row r="29" spans="1:29" ht="15" customHeight="1" x14ac:dyDescent="0.2">
      <c r="A29" s="367"/>
      <c r="B29" s="45"/>
      <c r="C29" s="1405"/>
      <c r="D29" s="1494"/>
      <c r="E29" s="1090"/>
      <c r="F29" s="659"/>
      <c r="G29" s="660">
        <v>0.23076923076923078</v>
      </c>
      <c r="H29" s="660">
        <v>0.38461538461538464</v>
      </c>
      <c r="I29" s="660">
        <v>0.23076923076923078</v>
      </c>
      <c r="J29" s="660">
        <v>0.15384615384615385</v>
      </c>
      <c r="K29" s="661">
        <v>0</v>
      </c>
      <c r="L29" s="662">
        <v>0.38461538461538464</v>
      </c>
      <c r="M29" s="663"/>
      <c r="N29" s="663"/>
      <c r="P29" s="1405"/>
      <c r="Q29" s="1494"/>
      <c r="R29" s="1090"/>
      <c r="S29" s="659"/>
      <c r="T29" s="660">
        <v>0.14285714285714285</v>
      </c>
      <c r="U29" s="660">
        <v>0.42857142857142855</v>
      </c>
      <c r="V29" s="660">
        <v>0.2857142857142857</v>
      </c>
      <c r="W29" s="660">
        <v>0.14285714285714285</v>
      </c>
      <c r="X29" s="661">
        <v>0</v>
      </c>
      <c r="Y29" s="662">
        <v>0.42857142857142855</v>
      </c>
      <c r="Z29" s="663"/>
      <c r="AA29" s="663"/>
      <c r="AB29" s="45"/>
      <c r="AC29" s="367"/>
    </row>
    <row r="30" spans="1:29" ht="15" customHeight="1" x14ac:dyDescent="0.2">
      <c r="A30" s="367"/>
      <c r="C30" s="1405"/>
      <c r="D30" s="1408" t="s">
        <v>103</v>
      </c>
      <c r="E30" s="1115">
        <v>155</v>
      </c>
      <c r="F30" s="53">
        <v>122</v>
      </c>
      <c r="G30" s="54">
        <v>62</v>
      </c>
      <c r="H30" s="54">
        <v>34</v>
      </c>
      <c r="I30" s="54">
        <v>20</v>
      </c>
      <c r="J30" s="54">
        <v>3</v>
      </c>
      <c r="K30" s="664">
        <v>3</v>
      </c>
      <c r="L30" s="665">
        <v>26</v>
      </c>
      <c r="M30" s="666">
        <v>28</v>
      </c>
      <c r="N30" s="666">
        <v>5</v>
      </c>
      <c r="P30" s="1405"/>
      <c r="Q30" s="1408" t="s">
        <v>103</v>
      </c>
      <c r="R30" s="1115">
        <v>135</v>
      </c>
      <c r="S30" s="53">
        <v>76</v>
      </c>
      <c r="T30" s="54">
        <v>30</v>
      </c>
      <c r="U30" s="54">
        <v>28</v>
      </c>
      <c r="V30" s="54">
        <v>15</v>
      </c>
      <c r="W30" s="54">
        <v>1</v>
      </c>
      <c r="X30" s="664">
        <v>2</v>
      </c>
      <c r="Y30" s="665">
        <v>18</v>
      </c>
      <c r="Z30" s="666">
        <v>33</v>
      </c>
      <c r="AA30" s="666">
        <v>26</v>
      </c>
      <c r="AC30" s="367"/>
    </row>
    <row r="31" spans="1:29" ht="15" customHeight="1" x14ac:dyDescent="0.2">
      <c r="A31" s="367"/>
      <c r="B31" s="45"/>
      <c r="C31" s="1405"/>
      <c r="D31" s="1409"/>
      <c r="E31" s="495"/>
      <c r="F31" s="654">
        <v>0.7870967741935484</v>
      </c>
      <c r="G31" s="655">
        <v>0.4</v>
      </c>
      <c r="H31" s="655">
        <v>0.21935483870967742</v>
      </c>
      <c r="I31" s="655">
        <v>0.12903225806451613</v>
      </c>
      <c r="J31" s="655">
        <v>1.935483870967742E-2</v>
      </c>
      <c r="K31" s="656">
        <v>1.935483870967742E-2</v>
      </c>
      <c r="L31" s="657">
        <v>0.16774193548387098</v>
      </c>
      <c r="M31" s="658">
        <v>0.18064516129032257</v>
      </c>
      <c r="N31" s="658">
        <v>3.2258064516129031E-2</v>
      </c>
      <c r="P31" s="1405"/>
      <c r="Q31" s="1409"/>
      <c r="R31" s="495"/>
      <c r="S31" s="654">
        <v>0.562962962962963</v>
      </c>
      <c r="T31" s="655">
        <v>0.22222222222222221</v>
      </c>
      <c r="U31" s="655">
        <v>0.2074074074074074</v>
      </c>
      <c r="V31" s="655">
        <v>0.1111111111111111</v>
      </c>
      <c r="W31" s="655">
        <v>7.4074074074074077E-3</v>
      </c>
      <c r="X31" s="656">
        <v>1.4814814814814815E-2</v>
      </c>
      <c r="Y31" s="657">
        <v>0.13333333333333333</v>
      </c>
      <c r="Z31" s="658">
        <v>0.24444444444444444</v>
      </c>
      <c r="AA31" s="658">
        <v>0.19259259259259259</v>
      </c>
      <c r="AB31" s="45"/>
      <c r="AC31" s="367"/>
    </row>
    <row r="32" spans="1:29" ht="15" customHeight="1" thickBot="1" x14ac:dyDescent="0.25">
      <c r="A32" s="367"/>
      <c r="B32" s="45"/>
      <c r="C32" s="1406"/>
      <c r="D32" s="1409"/>
      <c r="E32" s="1091"/>
      <c r="F32" s="667"/>
      <c r="G32" s="668">
        <v>0.50819672131147542</v>
      </c>
      <c r="H32" s="668">
        <v>0.27868852459016391</v>
      </c>
      <c r="I32" s="668">
        <v>0.16393442622950818</v>
      </c>
      <c r="J32" s="668">
        <v>2.4590163934426229E-2</v>
      </c>
      <c r="K32" s="1024">
        <v>2.4590163934426229E-2</v>
      </c>
      <c r="L32" s="669">
        <v>0.21311475409836064</v>
      </c>
      <c r="M32" s="670"/>
      <c r="N32" s="670"/>
      <c r="P32" s="1406"/>
      <c r="Q32" s="1409"/>
      <c r="R32" s="1091"/>
      <c r="S32" s="667"/>
      <c r="T32" s="668">
        <v>0.39473684210526316</v>
      </c>
      <c r="U32" s="668">
        <v>0.36842105263157893</v>
      </c>
      <c r="V32" s="668">
        <v>0.19736842105263158</v>
      </c>
      <c r="W32" s="668">
        <v>1.3157894736842105E-2</v>
      </c>
      <c r="X32" s="1024">
        <v>2.6315789473684209E-2</v>
      </c>
      <c r="Y32" s="669">
        <v>0.23684210526315788</v>
      </c>
      <c r="Z32" s="670"/>
      <c r="AA32" s="670"/>
      <c r="AB32" s="45"/>
      <c r="AC32" s="367"/>
    </row>
    <row r="33" spans="1:29" ht="15" customHeight="1" thickTop="1" x14ac:dyDescent="0.2">
      <c r="A33" s="367"/>
      <c r="C33" s="1404" t="s">
        <v>132</v>
      </c>
      <c r="D33" s="1621" t="s">
        <v>25</v>
      </c>
      <c r="E33" s="1115">
        <v>90</v>
      </c>
      <c r="F33" s="55">
        <v>36</v>
      </c>
      <c r="G33" s="56">
        <v>24</v>
      </c>
      <c r="H33" s="56">
        <v>6</v>
      </c>
      <c r="I33" s="56">
        <v>4</v>
      </c>
      <c r="J33" s="56">
        <v>1</v>
      </c>
      <c r="K33" s="651">
        <v>1</v>
      </c>
      <c r="L33" s="652">
        <v>6</v>
      </c>
      <c r="M33" s="653">
        <v>41</v>
      </c>
      <c r="N33" s="671">
        <v>13</v>
      </c>
      <c r="P33" s="1404" t="s">
        <v>132</v>
      </c>
      <c r="Q33" s="1621" t="s">
        <v>25</v>
      </c>
      <c r="R33" s="1115">
        <v>58</v>
      </c>
      <c r="S33" s="55">
        <v>11</v>
      </c>
      <c r="T33" s="56">
        <v>7</v>
      </c>
      <c r="U33" s="56">
        <v>1</v>
      </c>
      <c r="V33" s="56">
        <v>1</v>
      </c>
      <c r="W33" s="56">
        <v>2</v>
      </c>
      <c r="X33" s="651"/>
      <c r="Y33" s="652">
        <v>3</v>
      </c>
      <c r="Z33" s="653">
        <v>26</v>
      </c>
      <c r="AA33" s="653">
        <v>21</v>
      </c>
      <c r="AC33" s="367"/>
    </row>
    <row r="34" spans="1:29" ht="15" customHeight="1" x14ac:dyDescent="0.2">
      <c r="A34" s="367"/>
      <c r="B34" s="45"/>
      <c r="C34" s="1405"/>
      <c r="D34" s="1403"/>
      <c r="E34" s="495"/>
      <c r="F34" s="654">
        <v>0.4</v>
      </c>
      <c r="G34" s="655">
        <v>0.26666666666666666</v>
      </c>
      <c r="H34" s="655">
        <v>6.6666666666666666E-2</v>
      </c>
      <c r="I34" s="655">
        <v>4.4444444444444446E-2</v>
      </c>
      <c r="J34" s="655">
        <v>1.1111111111111112E-2</v>
      </c>
      <c r="K34" s="656">
        <v>1.1111111111111112E-2</v>
      </c>
      <c r="L34" s="657">
        <v>6.6666666666666666E-2</v>
      </c>
      <c r="M34" s="658">
        <v>0.45555555555555555</v>
      </c>
      <c r="N34" s="658">
        <v>0.14444444444444443</v>
      </c>
      <c r="P34" s="1405"/>
      <c r="Q34" s="1403"/>
      <c r="R34" s="495"/>
      <c r="S34" s="654">
        <v>0.18965517241379309</v>
      </c>
      <c r="T34" s="655">
        <v>0.1206896551724138</v>
      </c>
      <c r="U34" s="655">
        <v>1.7241379310344827E-2</v>
      </c>
      <c r="V34" s="655">
        <v>1.7241379310344827E-2</v>
      </c>
      <c r="W34" s="655">
        <v>3.4482758620689655E-2</v>
      </c>
      <c r="X34" s="656">
        <v>0</v>
      </c>
      <c r="Y34" s="657">
        <v>5.1724137931034482E-2</v>
      </c>
      <c r="Z34" s="658">
        <v>0.44827586206896552</v>
      </c>
      <c r="AA34" s="658">
        <v>0.36206896551724138</v>
      </c>
      <c r="AB34" s="45"/>
      <c r="AC34" s="367"/>
    </row>
    <row r="35" spans="1:29" ht="15" customHeight="1" x14ac:dyDescent="0.2">
      <c r="A35" s="367"/>
      <c r="B35" s="45"/>
      <c r="C35" s="1405"/>
      <c r="D35" s="1606"/>
      <c r="E35" s="1090"/>
      <c r="F35" s="659"/>
      <c r="G35" s="660">
        <v>0.66666666666666663</v>
      </c>
      <c r="H35" s="660">
        <v>0.16666666666666666</v>
      </c>
      <c r="I35" s="660">
        <v>0.1111111111111111</v>
      </c>
      <c r="J35" s="660">
        <v>2.7777777777777776E-2</v>
      </c>
      <c r="K35" s="661">
        <v>2.7777777777777776E-2</v>
      </c>
      <c r="L35" s="662">
        <v>0.16666666666666666</v>
      </c>
      <c r="M35" s="663"/>
      <c r="N35" s="663"/>
      <c r="P35" s="1405"/>
      <c r="Q35" s="1606"/>
      <c r="R35" s="1090"/>
      <c r="S35" s="659"/>
      <c r="T35" s="660">
        <v>0.63636363636363635</v>
      </c>
      <c r="U35" s="660">
        <v>9.0909090909090912E-2</v>
      </c>
      <c r="V35" s="660">
        <v>9.0909090909090912E-2</v>
      </c>
      <c r="W35" s="660">
        <v>0.18181818181818182</v>
      </c>
      <c r="X35" s="661">
        <v>0</v>
      </c>
      <c r="Y35" s="662">
        <v>0.27272727272727271</v>
      </c>
      <c r="Z35" s="663"/>
      <c r="AA35" s="663"/>
      <c r="AB35" s="45"/>
      <c r="AC35" s="367"/>
    </row>
    <row r="36" spans="1:29" ht="15" customHeight="1" x14ac:dyDescent="0.2">
      <c r="A36" s="367"/>
      <c r="C36" s="1405"/>
      <c r="D36" s="1606" t="s">
        <v>26</v>
      </c>
      <c r="E36" s="1115">
        <v>166</v>
      </c>
      <c r="F36" s="53">
        <v>130</v>
      </c>
      <c r="G36" s="54">
        <v>75</v>
      </c>
      <c r="H36" s="54">
        <v>26</v>
      </c>
      <c r="I36" s="54">
        <v>26</v>
      </c>
      <c r="J36" s="54">
        <v>3</v>
      </c>
      <c r="K36" s="664">
        <v>0</v>
      </c>
      <c r="L36" s="665">
        <v>29</v>
      </c>
      <c r="M36" s="666">
        <v>30</v>
      </c>
      <c r="N36" s="666">
        <v>6</v>
      </c>
      <c r="P36" s="1405"/>
      <c r="Q36" s="1606" t="s">
        <v>26</v>
      </c>
      <c r="R36" s="1115">
        <v>116</v>
      </c>
      <c r="S36" s="53">
        <v>54</v>
      </c>
      <c r="T36" s="54">
        <v>27</v>
      </c>
      <c r="U36" s="54">
        <v>17</v>
      </c>
      <c r="V36" s="54">
        <v>10</v>
      </c>
      <c r="W36" s="54"/>
      <c r="X36" s="664"/>
      <c r="Y36" s="665">
        <v>10</v>
      </c>
      <c r="Z36" s="666">
        <v>37</v>
      </c>
      <c r="AA36" s="666">
        <v>25</v>
      </c>
      <c r="AC36" s="367"/>
    </row>
    <row r="37" spans="1:29" ht="15" customHeight="1" x14ac:dyDescent="0.2">
      <c r="A37" s="367"/>
      <c r="B37" s="45"/>
      <c r="C37" s="1405"/>
      <c r="D37" s="1606"/>
      <c r="E37" s="495"/>
      <c r="F37" s="654">
        <v>0.7831325301204819</v>
      </c>
      <c r="G37" s="655">
        <v>0.45180722891566266</v>
      </c>
      <c r="H37" s="655">
        <v>0.15662650602409639</v>
      </c>
      <c r="I37" s="655">
        <v>0.15662650602409639</v>
      </c>
      <c r="J37" s="655">
        <v>1.8072289156626505E-2</v>
      </c>
      <c r="K37" s="656">
        <v>0</v>
      </c>
      <c r="L37" s="657">
        <v>0.1746987951807229</v>
      </c>
      <c r="M37" s="658">
        <v>0.18072289156626506</v>
      </c>
      <c r="N37" s="658">
        <v>3.614457831325301E-2</v>
      </c>
      <c r="P37" s="1405"/>
      <c r="Q37" s="1606"/>
      <c r="R37" s="495"/>
      <c r="S37" s="654">
        <v>0.46551724137931033</v>
      </c>
      <c r="T37" s="655">
        <v>0.23275862068965517</v>
      </c>
      <c r="U37" s="655">
        <v>0.14655172413793102</v>
      </c>
      <c r="V37" s="655">
        <v>8.6206896551724144E-2</v>
      </c>
      <c r="W37" s="655">
        <v>0</v>
      </c>
      <c r="X37" s="656">
        <v>0</v>
      </c>
      <c r="Y37" s="657">
        <v>8.6206896551724144E-2</v>
      </c>
      <c r="Z37" s="658">
        <v>0.31896551724137934</v>
      </c>
      <c r="AA37" s="658">
        <v>0.21551724137931033</v>
      </c>
      <c r="AB37" s="45"/>
      <c r="AC37" s="367"/>
    </row>
    <row r="38" spans="1:29" ht="15" customHeight="1" x14ac:dyDescent="0.2">
      <c r="A38" s="367"/>
      <c r="B38" s="45"/>
      <c r="C38" s="1405"/>
      <c r="D38" s="1606"/>
      <c r="E38" s="1090"/>
      <c r="F38" s="659"/>
      <c r="G38" s="660">
        <v>0.57692307692307687</v>
      </c>
      <c r="H38" s="660">
        <v>0.2</v>
      </c>
      <c r="I38" s="660">
        <v>0.2</v>
      </c>
      <c r="J38" s="660">
        <v>2.3076923076923078E-2</v>
      </c>
      <c r="K38" s="661">
        <v>0</v>
      </c>
      <c r="L38" s="662">
        <v>0.22307692307692309</v>
      </c>
      <c r="M38" s="663"/>
      <c r="N38" s="663"/>
      <c r="P38" s="1405"/>
      <c r="Q38" s="1606"/>
      <c r="R38" s="1090"/>
      <c r="S38" s="659"/>
      <c r="T38" s="660">
        <v>0.5</v>
      </c>
      <c r="U38" s="660">
        <v>0.31481481481481483</v>
      </c>
      <c r="V38" s="660">
        <v>0.18518518518518517</v>
      </c>
      <c r="W38" s="660">
        <v>0</v>
      </c>
      <c r="X38" s="661">
        <v>0</v>
      </c>
      <c r="Y38" s="662">
        <v>0.18518518518518517</v>
      </c>
      <c r="Z38" s="663"/>
      <c r="AA38" s="663"/>
      <c r="AB38" s="45"/>
      <c r="AC38" s="367"/>
    </row>
    <row r="39" spans="1:29" ht="15" customHeight="1" x14ac:dyDescent="0.2">
      <c r="A39" s="367"/>
      <c r="C39" s="1405"/>
      <c r="D39" s="1403" t="s">
        <v>27</v>
      </c>
      <c r="E39" s="1115">
        <v>51</v>
      </c>
      <c r="F39" s="53">
        <v>43</v>
      </c>
      <c r="G39" s="54">
        <v>26</v>
      </c>
      <c r="H39" s="54">
        <v>6</v>
      </c>
      <c r="I39" s="54">
        <v>9</v>
      </c>
      <c r="J39" s="54">
        <v>2</v>
      </c>
      <c r="K39" s="664">
        <v>0</v>
      </c>
      <c r="L39" s="665">
        <v>11</v>
      </c>
      <c r="M39" s="666">
        <v>8</v>
      </c>
      <c r="N39" s="666">
        <v>0</v>
      </c>
      <c r="P39" s="1405"/>
      <c r="Q39" s="1403" t="s">
        <v>27</v>
      </c>
      <c r="R39" s="1115">
        <v>44</v>
      </c>
      <c r="S39" s="53">
        <v>32</v>
      </c>
      <c r="T39" s="54">
        <v>19</v>
      </c>
      <c r="U39" s="54">
        <v>3</v>
      </c>
      <c r="V39" s="54">
        <v>8</v>
      </c>
      <c r="W39" s="54">
        <v>2</v>
      </c>
      <c r="X39" s="664"/>
      <c r="Y39" s="665">
        <v>10</v>
      </c>
      <c r="Z39" s="666">
        <v>8</v>
      </c>
      <c r="AA39" s="666">
        <v>4</v>
      </c>
      <c r="AC39" s="367"/>
    </row>
    <row r="40" spans="1:29" ht="15" customHeight="1" x14ac:dyDescent="0.2">
      <c r="A40" s="367"/>
      <c r="B40" s="45"/>
      <c r="C40" s="1405"/>
      <c r="D40" s="1606"/>
      <c r="E40" s="495"/>
      <c r="F40" s="654">
        <v>0.84313725490196079</v>
      </c>
      <c r="G40" s="655">
        <v>0.50980392156862742</v>
      </c>
      <c r="H40" s="655">
        <v>0.11764705882352941</v>
      </c>
      <c r="I40" s="655">
        <v>0.17647058823529413</v>
      </c>
      <c r="J40" s="655">
        <v>3.9215686274509803E-2</v>
      </c>
      <c r="K40" s="656">
        <v>0</v>
      </c>
      <c r="L40" s="657">
        <v>0.21568627450980393</v>
      </c>
      <c r="M40" s="658">
        <v>0.15686274509803921</v>
      </c>
      <c r="N40" s="658">
        <v>0</v>
      </c>
      <c r="P40" s="1405"/>
      <c r="Q40" s="1606"/>
      <c r="R40" s="495"/>
      <c r="S40" s="654">
        <v>0.72727272727272729</v>
      </c>
      <c r="T40" s="655">
        <v>0.43181818181818182</v>
      </c>
      <c r="U40" s="655">
        <v>6.8181818181818177E-2</v>
      </c>
      <c r="V40" s="655">
        <v>0.18181818181818182</v>
      </c>
      <c r="W40" s="655">
        <v>4.5454545454545456E-2</v>
      </c>
      <c r="X40" s="656">
        <v>0</v>
      </c>
      <c r="Y40" s="657">
        <v>0.22727272727272727</v>
      </c>
      <c r="Z40" s="658">
        <v>0.18181818181818182</v>
      </c>
      <c r="AA40" s="658">
        <v>9.0909090909090912E-2</v>
      </c>
      <c r="AB40" s="45"/>
      <c r="AC40" s="367"/>
    </row>
    <row r="41" spans="1:29" ht="15" customHeight="1" x14ac:dyDescent="0.2">
      <c r="A41" s="367"/>
      <c r="B41" s="45"/>
      <c r="C41" s="1405"/>
      <c r="D41" s="1606"/>
      <c r="E41" s="1090"/>
      <c r="F41" s="659"/>
      <c r="G41" s="660">
        <v>0.60465116279069764</v>
      </c>
      <c r="H41" s="660">
        <v>0.13953488372093023</v>
      </c>
      <c r="I41" s="660">
        <v>0.20930232558139536</v>
      </c>
      <c r="J41" s="660">
        <v>4.6511627906976744E-2</v>
      </c>
      <c r="K41" s="661">
        <v>0</v>
      </c>
      <c r="L41" s="662">
        <v>0.2558139534883721</v>
      </c>
      <c r="M41" s="663"/>
      <c r="N41" s="663"/>
      <c r="P41" s="1405"/>
      <c r="Q41" s="1606"/>
      <c r="R41" s="1090"/>
      <c r="S41" s="659"/>
      <c r="T41" s="660">
        <v>0.59375</v>
      </c>
      <c r="U41" s="660">
        <v>9.375E-2</v>
      </c>
      <c r="V41" s="660">
        <v>0.25</v>
      </c>
      <c r="W41" s="660">
        <v>6.25E-2</v>
      </c>
      <c r="X41" s="661">
        <v>0</v>
      </c>
      <c r="Y41" s="662">
        <v>0.3125</v>
      </c>
      <c r="Z41" s="663"/>
      <c r="AA41" s="663"/>
      <c r="AB41" s="45"/>
      <c r="AC41" s="367"/>
    </row>
    <row r="42" spans="1:29" ht="15" customHeight="1" x14ac:dyDescent="0.2">
      <c r="A42" s="367"/>
      <c r="C42" s="1405"/>
      <c r="D42" s="1606" t="s">
        <v>28</v>
      </c>
      <c r="E42" s="1115">
        <v>36</v>
      </c>
      <c r="F42" s="53">
        <v>36</v>
      </c>
      <c r="G42" s="54">
        <v>12</v>
      </c>
      <c r="H42" s="54">
        <v>10</v>
      </c>
      <c r="I42" s="54">
        <v>10</v>
      </c>
      <c r="J42" s="54">
        <v>3</v>
      </c>
      <c r="K42" s="664">
        <v>1</v>
      </c>
      <c r="L42" s="665">
        <v>14</v>
      </c>
      <c r="M42" s="666">
        <v>0</v>
      </c>
      <c r="N42" s="666">
        <v>0</v>
      </c>
      <c r="P42" s="1405"/>
      <c r="Q42" s="1606" t="s">
        <v>28</v>
      </c>
      <c r="R42" s="1115">
        <v>29</v>
      </c>
      <c r="S42" s="53">
        <v>23</v>
      </c>
      <c r="T42" s="54">
        <v>6</v>
      </c>
      <c r="U42" s="54">
        <v>9</v>
      </c>
      <c r="V42" s="54">
        <v>6</v>
      </c>
      <c r="W42" s="54">
        <v>1</v>
      </c>
      <c r="X42" s="664">
        <v>1</v>
      </c>
      <c r="Y42" s="665">
        <v>8</v>
      </c>
      <c r="Z42" s="666">
        <v>5</v>
      </c>
      <c r="AA42" s="666">
        <v>1</v>
      </c>
      <c r="AC42" s="367"/>
    </row>
    <row r="43" spans="1:29" ht="15" customHeight="1" x14ac:dyDescent="0.2">
      <c r="A43" s="367"/>
      <c r="B43" s="45"/>
      <c r="C43" s="1405"/>
      <c r="D43" s="1606"/>
      <c r="E43" s="495"/>
      <c r="F43" s="654">
        <v>1</v>
      </c>
      <c r="G43" s="655">
        <v>0.33333333333333331</v>
      </c>
      <c r="H43" s="655">
        <v>0.27777777777777779</v>
      </c>
      <c r="I43" s="655">
        <v>0.27777777777777779</v>
      </c>
      <c r="J43" s="655">
        <v>8.3333333333333329E-2</v>
      </c>
      <c r="K43" s="656">
        <v>2.7777777777777776E-2</v>
      </c>
      <c r="L43" s="657">
        <v>0.3888888888888889</v>
      </c>
      <c r="M43" s="658">
        <v>0</v>
      </c>
      <c r="N43" s="658">
        <v>0</v>
      </c>
      <c r="P43" s="1405"/>
      <c r="Q43" s="1606"/>
      <c r="R43" s="495"/>
      <c r="S43" s="654">
        <v>0.7931034482758621</v>
      </c>
      <c r="T43" s="655">
        <v>0.20689655172413793</v>
      </c>
      <c r="U43" s="655">
        <v>0.31034482758620691</v>
      </c>
      <c r="V43" s="655">
        <v>0.20689655172413793</v>
      </c>
      <c r="W43" s="655">
        <v>3.4482758620689655E-2</v>
      </c>
      <c r="X43" s="656">
        <v>3.4482758620689655E-2</v>
      </c>
      <c r="Y43" s="657">
        <v>0.27586206896551724</v>
      </c>
      <c r="Z43" s="658">
        <v>0.17241379310344829</v>
      </c>
      <c r="AA43" s="658">
        <v>3.4482758620689655E-2</v>
      </c>
      <c r="AB43" s="45"/>
      <c r="AC43" s="367"/>
    </row>
    <row r="44" spans="1:29" ht="15" customHeight="1" x14ac:dyDescent="0.2">
      <c r="A44" s="367"/>
      <c r="B44" s="45"/>
      <c r="C44" s="1405"/>
      <c r="D44" s="1606"/>
      <c r="E44" s="1090"/>
      <c r="F44" s="659"/>
      <c r="G44" s="660">
        <v>0.33333333333333331</v>
      </c>
      <c r="H44" s="660">
        <v>0.27777777777777779</v>
      </c>
      <c r="I44" s="660">
        <v>0.27777777777777779</v>
      </c>
      <c r="J44" s="660">
        <v>8.3333333333333329E-2</v>
      </c>
      <c r="K44" s="661">
        <v>2.7777777777777776E-2</v>
      </c>
      <c r="L44" s="662">
        <v>0.3888888888888889</v>
      </c>
      <c r="M44" s="663"/>
      <c r="N44" s="663"/>
      <c r="P44" s="1405"/>
      <c r="Q44" s="1606"/>
      <c r="R44" s="1090"/>
      <c r="S44" s="659"/>
      <c r="T44" s="660">
        <v>0.2608695652173913</v>
      </c>
      <c r="U44" s="660">
        <v>0.39130434782608697</v>
      </c>
      <c r="V44" s="660">
        <v>0.2608695652173913</v>
      </c>
      <c r="W44" s="660">
        <v>4.3478260869565216E-2</v>
      </c>
      <c r="X44" s="661">
        <v>4.3478260869565216E-2</v>
      </c>
      <c r="Y44" s="662">
        <v>0.34782608695652173</v>
      </c>
      <c r="Z44" s="663"/>
      <c r="AA44" s="663"/>
      <c r="AB44" s="45"/>
      <c r="AC44" s="367"/>
    </row>
    <row r="45" spans="1:29" ht="15" customHeight="1" x14ac:dyDescent="0.2">
      <c r="A45" s="367"/>
      <c r="C45" s="1405"/>
      <c r="D45" s="1606" t="s">
        <v>29</v>
      </c>
      <c r="E45" s="1115">
        <v>28</v>
      </c>
      <c r="F45" s="53">
        <v>28</v>
      </c>
      <c r="G45" s="54">
        <v>9</v>
      </c>
      <c r="H45" s="54">
        <v>13</v>
      </c>
      <c r="I45" s="54">
        <v>6</v>
      </c>
      <c r="J45" s="54">
        <v>0</v>
      </c>
      <c r="K45" s="664">
        <v>0</v>
      </c>
      <c r="L45" s="665">
        <v>6</v>
      </c>
      <c r="M45" s="666">
        <v>0</v>
      </c>
      <c r="N45" s="666">
        <v>0</v>
      </c>
      <c r="P45" s="1405"/>
      <c r="Q45" s="1606" t="s">
        <v>29</v>
      </c>
      <c r="R45" s="1115">
        <v>26</v>
      </c>
      <c r="S45" s="53">
        <v>24</v>
      </c>
      <c r="T45" s="54">
        <v>7</v>
      </c>
      <c r="U45" s="54">
        <v>12</v>
      </c>
      <c r="V45" s="54">
        <v>5</v>
      </c>
      <c r="W45" s="54"/>
      <c r="X45" s="664"/>
      <c r="Y45" s="665">
        <v>5</v>
      </c>
      <c r="Z45" s="666">
        <v>1</v>
      </c>
      <c r="AA45" s="666">
        <v>1</v>
      </c>
      <c r="AC45" s="367"/>
    </row>
    <row r="46" spans="1:29" ht="15" customHeight="1" x14ac:dyDescent="0.2">
      <c r="A46" s="367"/>
      <c r="B46" s="45"/>
      <c r="C46" s="1405"/>
      <c r="D46" s="1401"/>
      <c r="E46" s="495"/>
      <c r="F46" s="654">
        <v>1</v>
      </c>
      <c r="G46" s="655">
        <v>0.32142857142857145</v>
      </c>
      <c r="H46" s="655">
        <v>0.4642857142857143</v>
      </c>
      <c r="I46" s="655">
        <v>0.21428571428571427</v>
      </c>
      <c r="J46" s="655">
        <v>0</v>
      </c>
      <c r="K46" s="656">
        <v>0</v>
      </c>
      <c r="L46" s="657">
        <v>0.21428571428571427</v>
      </c>
      <c r="M46" s="658">
        <v>0</v>
      </c>
      <c r="N46" s="658">
        <v>0</v>
      </c>
      <c r="P46" s="1405"/>
      <c r="Q46" s="1401"/>
      <c r="R46" s="495"/>
      <c r="S46" s="654">
        <v>0.92307692307692313</v>
      </c>
      <c r="T46" s="655">
        <v>0.26923076923076922</v>
      </c>
      <c r="U46" s="655">
        <v>0.46153846153846156</v>
      </c>
      <c r="V46" s="655">
        <v>0.19230769230769232</v>
      </c>
      <c r="W46" s="655">
        <v>0</v>
      </c>
      <c r="X46" s="656">
        <v>0</v>
      </c>
      <c r="Y46" s="657">
        <v>0.19230769230769232</v>
      </c>
      <c r="Z46" s="658">
        <v>3.8461538461538464E-2</v>
      </c>
      <c r="AA46" s="658">
        <v>3.8461538461538464E-2</v>
      </c>
      <c r="AB46" s="45"/>
      <c r="AC46" s="367"/>
    </row>
    <row r="47" spans="1:29" ht="15" customHeight="1" x14ac:dyDescent="0.2">
      <c r="A47" s="367"/>
      <c r="B47" s="45"/>
      <c r="C47" s="1405"/>
      <c r="D47" s="1401"/>
      <c r="E47" s="1090"/>
      <c r="F47" s="659"/>
      <c r="G47" s="660">
        <v>0.32142857142857145</v>
      </c>
      <c r="H47" s="660">
        <v>0.4642857142857143</v>
      </c>
      <c r="I47" s="660">
        <v>0.21428571428571427</v>
      </c>
      <c r="J47" s="660">
        <v>0</v>
      </c>
      <c r="K47" s="661">
        <v>0</v>
      </c>
      <c r="L47" s="662">
        <v>0.21428571428571427</v>
      </c>
      <c r="M47" s="663"/>
      <c r="N47" s="663"/>
      <c r="P47" s="1405"/>
      <c r="Q47" s="1401"/>
      <c r="R47" s="1090"/>
      <c r="S47" s="659"/>
      <c r="T47" s="660">
        <v>0.29166666666666669</v>
      </c>
      <c r="U47" s="660">
        <v>0.5</v>
      </c>
      <c r="V47" s="660">
        <v>0.20833333333333334</v>
      </c>
      <c r="W47" s="660">
        <v>0</v>
      </c>
      <c r="X47" s="661">
        <v>0</v>
      </c>
      <c r="Y47" s="662">
        <v>0.20833333333333334</v>
      </c>
      <c r="Z47" s="663"/>
      <c r="AA47" s="663"/>
      <c r="AB47" s="45"/>
      <c r="AC47" s="367"/>
    </row>
    <row r="48" spans="1:29" ht="15" customHeight="1" x14ac:dyDescent="0.2">
      <c r="A48" s="367"/>
      <c r="C48" s="1405"/>
      <c r="D48" s="1606" t="s">
        <v>30</v>
      </c>
      <c r="E48" s="1115">
        <v>37</v>
      </c>
      <c r="F48" s="53">
        <v>36</v>
      </c>
      <c r="G48" s="54">
        <v>7</v>
      </c>
      <c r="H48" s="54">
        <v>13</v>
      </c>
      <c r="I48" s="54">
        <v>7</v>
      </c>
      <c r="J48" s="54">
        <v>7</v>
      </c>
      <c r="K48" s="664">
        <v>2</v>
      </c>
      <c r="L48" s="665">
        <v>16</v>
      </c>
      <c r="M48" s="666">
        <v>0</v>
      </c>
      <c r="N48" s="666">
        <v>1</v>
      </c>
      <c r="P48" s="1405"/>
      <c r="Q48" s="1606" t="s">
        <v>30</v>
      </c>
      <c r="R48" s="1115">
        <v>31</v>
      </c>
      <c r="S48" s="53">
        <v>30</v>
      </c>
      <c r="T48" s="54">
        <v>6</v>
      </c>
      <c r="U48" s="54">
        <v>13</v>
      </c>
      <c r="V48" s="54">
        <v>7</v>
      </c>
      <c r="W48" s="54">
        <v>3</v>
      </c>
      <c r="X48" s="664">
        <v>1</v>
      </c>
      <c r="Y48" s="665">
        <v>11</v>
      </c>
      <c r="Z48" s="666">
        <v>1</v>
      </c>
      <c r="AA48" s="666">
        <v>0</v>
      </c>
      <c r="AC48" s="367"/>
    </row>
    <row r="49" spans="1:29" ht="15" customHeight="1" x14ac:dyDescent="0.2">
      <c r="A49" s="367"/>
      <c r="B49" s="45"/>
      <c r="C49" s="1405"/>
      <c r="D49" s="1401"/>
      <c r="E49" s="495"/>
      <c r="F49" s="654">
        <v>0.97297297297297303</v>
      </c>
      <c r="G49" s="655">
        <v>0.1891891891891892</v>
      </c>
      <c r="H49" s="655">
        <v>0.35135135135135137</v>
      </c>
      <c r="I49" s="655">
        <v>0.1891891891891892</v>
      </c>
      <c r="J49" s="655">
        <v>0.1891891891891892</v>
      </c>
      <c r="K49" s="656">
        <v>5.4054054054054057E-2</v>
      </c>
      <c r="L49" s="657">
        <v>0.43243243243243246</v>
      </c>
      <c r="M49" s="658">
        <v>0</v>
      </c>
      <c r="N49" s="658">
        <v>2.7027027027027029E-2</v>
      </c>
      <c r="P49" s="1405"/>
      <c r="Q49" s="1401"/>
      <c r="R49" s="495"/>
      <c r="S49" s="654">
        <v>0.967741935483871</v>
      </c>
      <c r="T49" s="655">
        <v>0.19354838709677419</v>
      </c>
      <c r="U49" s="655">
        <v>0.41935483870967744</v>
      </c>
      <c r="V49" s="655">
        <v>0.22580645161290322</v>
      </c>
      <c r="W49" s="655">
        <v>9.6774193548387094E-2</v>
      </c>
      <c r="X49" s="656">
        <v>3.2258064516129031E-2</v>
      </c>
      <c r="Y49" s="657">
        <v>0.35483870967741937</v>
      </c>
      <c r="Z49" s="658">
        <v>3.2258064516129031E-2</v>
      </c>
      <c r="AA49" s="658">
        <v>0</v>
      </c>
      <c r="AB49" s="45"/>
      <c r="AC49" s="367"/>
    </row>
    <row r="50" spans="1:29" ht="15" customHeight="1" thickBot="1" x14ac:dyDescent="0.25">
      <c r="A50" s="367"/>
      <c r="B50" s="45"/>
      <c r="C50" s="1405"/>
      <c r="D50" s="1620"/>
      <c r="E50" s="1091"/>
      <c r="F50" s="672"/>
      <c r="G50" s="673">
        <v>0.19444444444444445</v>
      </c>
      <c r="H50" s="673">
        <v>0.3611111111111111</v>
      </c>
      <c r="I50" s="673">
        <v>0.19444444444444445</v>
      </c>
      <c r="J50" s="673">
        <v>0.19444444444444445</v>
      </c>
      <c r="K50" s="674">
        <v>5.5555555555555552E-2</v>
      </c>
      <c r="L50" s="675">
        <v>0.44444444444444442</v>
      </c>
      <c r="M50" s="676"/>
      <c r="N50" s="676"/>
      <c r="P50" s="1405"/>
      <c r="Q50" s="1620"/>
      <c r="R50" s="1091"/>
      <c r="S50" s="672"/>
      <c r="T50" s="673">
        <v>0.2</v>
      </c>
      <c r="U50" s="673">
        <v>0.43333333333333335</v>
      </c>
      <c r="V50" s="673">
        <v>0.23333333333333334</v>
      </c>
      <c r="W50" s="673">
        <v>0.1</v>
      </c>
      <c r="X50" s="674">
        <v>3.3333333333333333E-2</v>
      </c>
      <c r="Y50" s="675">
        <v>0.36666666666666664</v>
      </c>
      <c r="Z50" s="676"/>
      <c r="AA50" s="676"/>
      <c r="AB50" s="45"/>
      <c r="AC50" s="367"/>
    </row>
    <row r="51" spans="1:29" ht="15" customHeight="1" thickTop="1" x14ac:dyDescent="0.2">
      <c r="A51" s="367"/>
      <c r="C51" s="1405"/>
      <c r="D51" s="935" t="s">
        <v>31</v>
      </c>
      <c r="E51" s="1092">
        <v>281</v>
      </c>
      <c r="F51" s="55">
        <v>237</v>
      </c>
      <c r="G51" s="56">
        <v>122</v>
      </c>
      <c r="H51" s="56">
        <v>55</v>
      </c>
      <c r="I51" s="56">
        <v>51</v>
      </c>
      <c r="J51" s="56">
        <v>8</v>
      </c>
      <c r="K51" s="651">
        <v>1</v>
      </c>
      <c r="L51" s="652">
        <v>60</v>
      </c>
      <c r="M51" s="653">
        <v>38</v>
      </c>
      <c r="N51" s="653">
        <v>6</v>
      </c>
      <c r="P51" s="1405"/>
      <c r="Q51" s="44" t="s">
        <v>31</v>
      </c>
      <c r="R51" s="1092">
        <v>215</v>
      </c>
      <c r="S51" s="55">
        <v>133</v>
      </c>
      <c r="T51" s="56">
        <v>59</v>
      </c>
      <c r="U51" s="56">
        <v>41</v>
      </c>
      <c r="V51" s="56">
        <v>29</v>
      </c>
      <c r="W51" s="56">
        <v>3</v>
      </c>
      <c r="X51" s="651">
        <v>1</v>
      </c>
      <c r="Y51" s="652">
        <v>33</v>
      </c>
      <c r="Z51" s="653">
        <v>51</v>
      </c>
      <c r="AA51" s="653">
        <v>31</v>
      </c>
      <c r="AC51" s="367"/>
    </row>
    <row r="52" spans="1:29" ht="15" customHeight="1" x14ac:dyDescent="0.2">
      <c r="A52" s="367"/>
      <c r="B52" s="45"/>
      <c r="C52" s="1405"/>
      <c r="D52" s="860" t="s">
        <v>32</v>
      </c>
      <c r="E52" s="495"/>
      <c r="F52" s="654">
        <v>0.84341637010676151</v>
      </c>
      <c r="G52" s="655">
        <v>0.43416370106761565</v>
      </c>
      <c r="H52" s="655">
        <v>0.19572953736654805</v>
      </c>
      <c r="I52" s="655">
        <v>0.18149466192170818</v>
      </c>
      <c r="J52" s="655">
        <v>2.8469750889679714E-2</v>
      </c>
      <c r="K52" s="656">
        <v>3.5587188612099642E-3</v>
      </c>
      <c r="L52" s="657">
        <v>0.21352313167259787</v>
      </c>
      <c r="M52" s="658">
        <v>0.13523131672597866</v>
      </c>
      <c r="N52" s="658">
        <v>2.1352313167259787E-2</v>
      </c>
      <c r="P52" s="1405"/>
      <c r="Q52" s="42" t="s">
        <v>32</v>
      </c>
      <c r="R52" s="495"/>
      <c r="S52" s="654">
        <v>0.61860465116279073</v>
      </c>
      <c r="T52" s="655">
        <v>0.2744186046511628</v>
      </c>
      <c r="U52" s="655">
        <v>0.19069767441860466</v>
      </c>
      <c r="V52" s="655">
        <v>0.13488372093023257</v>
      </c>
      <c r="W52" s="655">
        <v>1.3953488372093023E-2</v>
      </c>
      <c r="X52" s="656">
        <v>4.6511627906976744E-3</v>
      </c>
      <c r="Y52" s="657">
        <v>0.15348837209302327</v>
      </c>
      <c r="Z52" s="658">
        <v>0.23720930232558141</v>
      </c>
      <c r="AA52" s="658">
        <v>0.14418604651162792</v>
      </c>
      <c r="AB52" s="45"/>
      <c r="AC52" s="367"/>
    </row>
    <row r="53" spans="1:29" ht="15" customHeight="1" x14ac:dyDescent="0.2">
      <c r="A53" s="367"/>
      <c r="B53" s="45"/>
      <c r="C53" s="1405"/>
      <c r="D53" s="861"/>
      <c r="E53" s="1090"/>
      <c r="F53" s="677"/>
      <c r="G53" s="678">
        <v>0.51476793248945152</v>
      </c>
      <c r="H53" s="678">
        <v>0.2320675105485232</v>
      </c>
      <c r="I53" s="678">
        <v>0.21518987341772153</v>
      </c>
      <c r="J53" s="678">
        <v>3.3755274261603373E-2</v>
      </c>
      <c r="K53" s="679">
        <v>4.2194092827004216E-3</v>
      </c>
      <c r="L53" s="680">
        <v>0.25316455696202533</v>
      </c>
      <c r="M53" s="681"/>
      <c r="N53" s="681"/>
      <c r="P53" s="1405"/>
      <c r="Q53" s="6"/>
      <c r="R53" s="1090"/>
      <c r="S53" s="677"/>
      <c r="T53" s="678">
        <v>0.44360902255639095</v>
      </c>
      <c r="U53" s="678">
        <v>0.30827067669172931</v>
      </c>
      <c r="V53" s="678">
        <v>0.21804511278195488</v>
      </c>
      <c r="W53" s="678">
        <v>2.2556390977443608E-2</v>
      </c>
      <c r="X53" s="679">
        <v>7.5187969924812026E-3</v>
      </c>
      <c r="Y53" s="680">
        <v>0.24812030075187969</v>
      </c>
      <c r="Z53" s="681"/>
      <c r="AA53" s="681"/>
      <c r="AB53" s="45"/>
      <c r="AC53" s="367"/>
    </row>
    <row r="54" spans="1:29" ht="15" customHeight="1" x14ac:dyDescent="0.2">
      <c r="A54" s="367"/>
      <c r="C54" s="1405"/>
      <c r="D54" s="942" t="s">
        <v>31</v>
      </c>
      <c r="E54" s="1092">
        <v>152</v>
      </c>
      <c r="F54" s="55">
        <v>143</v>
      </c>
      <c r="G54" s="56">
        <v>54</v>
      </c>
      <c r="H54" s="56">
        <v>42</v>
      </c>
      <c r="I54" s="56">
        <v>32</v>
      </c>
      <c r="J54" s="56">
        <v>12</v>
      </c>
      <c r="K54" s="651">
        <v>3</v>
      </c>
      <c r="L54" s="652">
        <v>47</v>
      </c>
      <c r="M54" s="653">
        <v>8</v>
      </c>
      <c r="N54" s="653">
        <v>1</v>
      </c>
      <c r="P54" s="1405"/>
      <c r="Q54" s="5" t="s">
        <v>31</v>
      </c>
      <c r="R54" s="1092">
        <v>130</v>
      </c>
      <c r="S54" s="55">
        <v>109</v>
      </c>
      <c r="T54" s="56">
        <v>38</v>
      </c>
      <c r="U54" s="56">
        <v>37</v>
      </c>
      <c r="V54" s="56">
        <v>26</v>
      </c>
      <c r="W54" s="56">
        <v>6</v>
      </c>
      <c r="X54" s="651">
        <v>2</v>
      </c>
      <c r="Y54" s="652">
        <v>34</v>
      </c>
      <c r="Z54" s="653">
        <v>15</v>
      </c>
      <c r="AA54" s="653">
        <v>6</v>
      </c>
      <c r="AC54" s="367"/>
    </row>
    <row r="55" spans="1:29" ht="15" customHeight="1" x14ac:dyDescent="0.2">
      <c r="A55" s="367"/>
      <c r="B55" s="45"/>
      <c r="C55" s="1405"/>
      <c r="D55" s="860" t="s">
        <v>33</v>
      </c>
      <c r="E55" s="495"/>
      <c r="F55" s="654">
        <v>0.94078947368421051</v>
      </c>
      <c r="G55" s="655">
        <v>0.35526315789473684</v>
      </c>
      <c r="H55" s="655">
        <v>0.27631578947368424</v>
      </c>
      <c r="I55" s="655">
        <v>0.21052631578947367</v>
      </c>
      <c r="J55" s="655">
        <v>7.8947368421052627E-2</v>
      </c>
      <c r="K55" s="656">
        <v>1.9736842105263157E-2</v>
      </c>
      <c r="L55" s="657">
        <v>0.30921052631578949</v>
      </c>
      <c r="M55" s="658">
        <v>5.2631578947368418E-2</v>
      </c>
      <c r="N55" s="658">
        <v>6.5789473684210523E-3</v>
      </c>
      <c r="P55" s="1405"/>
      <c r="Q55" s="42" t="s">
        <v>33</v>
      </c>
      <c r="R55" s="495"/>
      <c r="S55" s="654">
        <v>0.83846153846153848</v>
      </c>
      <c r="T55" s="655">
        <v>0.29230769230769232</v>
      </c>
      <c r="U55" s="655">
        <v>0.2846153846153846</v>
      </c>
      <c r="V55" s="655">
        <v>0.2</v>
      </c>
      <c r="W55" s="655">
        <v>4.6153846153846156E-2</v>
      </c>
      <c r="X55" s="656">
        <v>1.5384615384615385E-2</v>
      </c>
      <c r="Y55" s="657">
        <v>0.26153846153846155</v>
      </c>
      <c r="Z55" s="658">
        <v>0.11538461538461539</v>
      </c>
      <c r="AA55" s="658">
        <v>4.6153846153846156E-2</v>
      </c>
      <c r="AB55" s="45"/>
      <c r="AC55" s="367"/>
    </row>
    <row r="56" spans="1:29" ht="15" customHeight="1" thickBot="1" x14ac:dyDescent="0.25">
      <c r="A56" s="367"/>
      <c r="B56" s="45"/>
      <c r="C56" s="1411"/>
      <c r="D56" s="861"/>
      <c r="E56" s="1090"/>
      <c r="F56" s="682"/>
      <c r="G56" s="683">
        <v>0.3776223776223776</v>
      </c>
      <c r="H56" s="683">
        <v>0.2937062937062937</v>
      </c>
      <c r="I56" s="683">
        <v>0.22377622377622378</v>
      </c>
      <c r="J56" s="683">
        <v>8.3916083916083919E-2</v>
      </c>
      <c r="K56" s="684">
        <v>2.097902097902098E-2</v>
      </c>
      <c r="L56" s="685">
        <v>0.32867132867132864</v>
      </c>
      <c r="M56" s="686"/>
      <c r="N56" s="686"/>
      <c r="P56" s="1411"/>
      <c r="Q56" s="6"/>
      <c r="R56" s="1090"/>
      <c r="S56" s="682"/>
      <c r="T56" s="683">
        <v>0.34862385321100919</v>
      </c>
      <c r="U56" s="683">
        <v>0.33944954128440369</v>
      </c>
      <c r="V56" s="683">
        <v>0.23853211009174313</v>
      </c>
      <c r="W56" s="683">
        <v>5.5045871559633031E-2</v>
      </c>
      <c r="X56" s="684">
        <v>1.834862385321101E-2</v>
      </c>
      <c r="Y56" s="685">
        <v>0.31192660550458717</v>
      </c>
      <c r="Z56" s="686"/>
      <c r="AA56" s="686"/>
      <c r="AB56" s="45"/>
      <c r="AC56" s="367"/>
    </row>
    <row r="57" spans="1:29" ht="6.75" customHeight="1" x14ac:dyDescent="0.2">
      <c r="D57" s="15"/>
      <c r="E57" s="16"/>
      <c r="F57" s="12"/>
      <c r="G57" s="12"/>
      <c r="H57" s="12"/>
      <c r="I57" s="12"/>
      <c r="J57" s="12"/>
      <c r="K57" s="12"/>
      <c r="L57" s="12"/>
      <c r="M57" s="12"/>
      <c r="N57" s="12"/>
      <c r="Q57" s="15"/>
      <c r="R57" s="16"/>
      <c r="S57" s="12"/>
      <c r="T57" s="12"/>
      <c r="U57" s="12"/>
      <c r="V57" s="12"/>
      <c r="W57" s="12"/>
      <c r="X57" s="12"/>
      <c r="Y57" s="12"/>
      <c r="Z57" s="12"/>
      <c r="AA57" s="12"/>
    </row>
    <row r="59" spans="1:29" x14ac:dyDescent="0.2">
      <c r="C59" s="45"/>
      <c r="F59" s="94"/>
      <c r="G59" s="94"/>
      <c r="H59" s="94"/>
      <c r="I59" s="94"/>
      <c r="J59" s="94"/>
      <c r="K59" s="94"/>
      <c r="L59" s="94"/>
      <c r="M59" s="94"/>
      <c r="N59" s="94"/>
      <c r="S59" s="94"/>
      <c r="T59" s="94"/>
      <c r="U59" s="94"/>
      <c r="V59" s="94"/>
      <c r="W59" s="94"/>
      <c r="X59" s="94"/>
      <c r="Y59" s="94"/>
      <c r="Z59" s="94"/>
      <c r="AA59" s="94"/>
    </row>
    <row r="60" spans="1:29" x14ac:dyDescent="0.2">
      <c r="C60" s="45"/>
      <c r="F60" s="94"/>
      <c r="G60" s="94"/>
      <c r="H60" s="94"/>
      <c r="I60" s="94"/>
      <c r="J60" s="94"/>
      <c r="K60" s="94"/>
      <c r="L60" s="94"/>
      <c r="M60" s="94"/>
      <c r="N60" s="94"/>
      <c r="S60" s="94"/>
      <c r="T60" s="94"/>
      <c r="U60" s="94"/>
      <c r="V60" s="94"/>
      <c r="W60" s="94"/>
      <c r="X60" s="94"/>
      <c r="Y60" s="94"/>
      <c r="Z60" s="94"/>
      <c r="AA60" s="94"/>
    </row>
    <row r="61" spans="1:29" x14ac:dyDescent="0.2">
      <c r="C61" s="19"/>
      <c r="F61" s="94"/>
      <c r="G61" s="94"/>
      <c r="H61" s="94"/>
      <c r="I61" s="94"/>
      <c r="J61" s="94"/>
      <c r="K61" s="94"/>
      <c r="L61" s="94"/>
      <c r="M61" s="94"/>
      <c r="N61" s="94"/>
      <c r="S61" s="94"/>
      <c r="T61" s="94"/>
      <c r="U61" s="94"/>
      <c r="V61" s="94"/>
      <c r="W61" s="94"/>
      <c r="X61" s="94"/>
      <c r="Y61" s="94"/>
      <c r="Z61" s="94"/>
      <c r="AA61" s="94"/>
    </row>
    <row r="62" spans="1:29" x14ac:dyDescent="0.2">
      <c r="E62" s="96"/>
      <c r="F62" s="96"/>
      <c r="G62" s="96"/>
      <c r="H62" s="96"/>
      <c r="I62" s="96"/>
      <c r="J62" s="96"/>
      <c r="K62" s="96"/>
      <c r="L62" s="96"/>
      <c r="M62" s="96"/>
      <c r="N62" s="96"/>
      <c r="O62" s="96"/>
      <c r="R62" s="96"/>
      <c r="S62" s="96"/>
      <c r="T62" s="96"/>
      <c r="U62" s="96"/>
      <c r="V62" s="96"/>
      <c r="W62" s="96"/>
      <c r="X62" s="96"/>
      <c r="Y62" s="96"/>
      <c r="Z62" s="96"/>
      <c r="AA62" s="96"/>
    </row>
    <row r="63" spans="1:29" x14ac:dyDescent="0.2">
      <c r="E63" s="7"/>
      <c r="F63" s="7"/>
      <c r="G63" s="7"/>
      <c r="H63" s="7"/>
      <c r="I63" s="7"/>
      <c r="J63" s="7"/>
      <c r="K63" s="7"/>
      <c r="L63" s="7"/>
      <c r="M63" s="7"/>
      <c r="N63" s="7"/>
      <c r="O63" s="7"/>
      <c r="R63" s="7"/>
      <c r="S63" s="7"/>
      <c r="T63" s="7"/>
      <c r="U63" s="7"/>
      <c r="V63" s="7"/>
      <c r="W63" s="7"/>
      <c r="X63" s="7"/>
      <c r="Y63" s="7"/>
      <c r="Z63" s="7"/>
      <c r="AA63" s="7"/>
    </row>
    <row r="65" spans="3:27" x14ac:dyDescent="0.2">
      <c r="C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row>
    <row r="66" spans="3:27" x14ac:dyDescent="0.2">
      <c r="E66" s="367"/>
      <c r="F66" s="367"/>
      <c r="G66" s="367"/>
      <c r="H66" s="367"/>
      <c r="I66" s="367"/>
      <c r="J66" s="367"/>
      <c r="K66" s="367"/>
      <c r="L66" s="367"/>
      <c r="M66" s="367"/>
      <c r="N66" s="367"/>
      <c r="O66" s="367"/>
      <c r="P66" s="367"/>
      <c r="Q66" s="367"/>
      <c r="R66" s="367"/>
      <c r="S66" s="367"/>
      <c r="T66" s="367"/>
      <c r="U66" s="367"/>
      <c r="V66" s="367"/>
      <c r="W66" s="367"/>
      <c r="X66" s="367"/>
      <c r="Y66" s="367"/>
      <c r="Z66" s="367"/>
      <c r="AA66" s="367"/>
    </row>
    <row r="67" spans="3:27" x14ac:dyDescent="0.2">
      <c r="E67" s="367"/>
      <c r="F67" s="367"/>
      <c r="G67" s="367"/>
      <c r="H67" s="367"/>
      <c r="I67" s="367"/>
      <c r="J67" s="367"/>
      <c r="K67" s="367"/>
      <c r="L67" s="367"/>
      <c r="M67" s="367"/>
      <c r="N67" s="367"/>
      <c r="O67" s="367"/>
      <c r="P67" s="367"/>
      <c r="Q67" s="367"/>
      <c r="R67" s="367"/>
      <c r="S67" s="367"/>
      <c r="T67" s="367"/>
      <c r="U67" s="367"/>
      <c r="V67" s="367"/>
      <c r="W67" s="367"/>
      <c r="X67" s="367"/>
      <c r="Y67" s="367"/>
      <c r="Z67" s="367"/>
      <c r="AA67" s="367"/>
    </row>
    <row r="68" spans="3:27" x14ac:dyDescent="0.2">
      <c r="E68" s="367"/>
      <c r="F68" s="367"/>
      <c r="G68" s="367"/>
      <c r="H68" s="367"/>
      <c r="I68" s="367"/>
      <c r="J68" s="367"/>
      <c r="K68" s="367"/>
      <c r="L68" s="367"/>
      <c r="M68" s="367"/>
      <c r="N68" s="367"/>
      <c r="O68" s="367"/>
      <c r="P68" s="367"/>
      <c r="Q68" s="367"/>
      <c r="R68" s="367"/>
      <c r="S68" s="367"/>
      <c r="T68" s="367"/>
      <c r="U68" s="367"/>
      <c r="V68" s="367"/>
      <c r="W68" s="367"/>
      <c r="X68" s="367"/>
      <c r="Y68" s="367"/>
      <c r="Z68" s="367"/>
      <c r="AA68" s="367"/>
    </row>
    <row r="69" spans="3:27" x14ac:dyDescent="0.2">
      <c r="E69" s="367"/>
      <c r="F69" s="367"/>
      <c r="G69" s="367"/>
      <c r="H69" s="367"/>
      <c r="I69" s="367"/>
      <c r="J69" s="367"/>
      <c r="K69" s="367"/>
      <c r="L69" s="367"/>
      <c r="M69" s="367"/>
      <c r="N69" s="367"/>
      <c r="O69" s="367"/>
      <c r="P69" s="367"/>
      <c r="Q69" s="367"/>
      <c r="R69" s="367"/>
      <c r="S69" s="367"/>
      <c r="T69" s="367"/>
      <c r="U69" s="367"/>
      <c r="V69" s="367"/>
      <c r="W69" s="367"/>
      <c r="X69" s="367"/>
      <c r="Y69" s="367"/>
      <c r="Z69" s="367"/>
      <c r="AA69" s="367"/>
    </row>
    <row r="70" spans="3:27" x14ac:dyDescent="0.2">
      <c r="E70" s="367"/>
      <c r="F70" s="367"/>
      <c r="G70" s="367"/>
      <c r="H70" s="367"/>
      <c r="I70" s="367"/>
      <c r="J70" s="367"/>
      <c r="K70" s="367"/>
      <c r="L70" s="367"/>
      <c r="M70" s="367"/>
      <c r="N70" s="367"/>
      <c r="O70" s="367"/>
      <c r="P70" s="367"/>
      <c r="Q70" s="367"/>
      <c r="R70" s="367"/>
      <c r="S70" s="367"/>
      <c r="T70" s="367"/>
      <c r="U70" s="367"/>
      <c r="V70" s="367"/>
      <c r="W70" s="367"/>
      <c r="X70" s="367"/>
      <c r="Y70" s="367"/>
      <c r="Z70" s="367"/>
      <c r="AA70" s="367"/>
    </row>
  </sheetData>
  <mergeCells count="44">
    <mergeCell ref="Q42:Q44"/>
    <mergeCell ref="Q45:Q47"/>
    <mergeCell ref="Q48:Q50"/>
    <mergeCell ref="Q27:Q29"/>
    <mergeCell ref="Z9:Z11"/>
    <mergeCell ref="AA9:AA11"/>
    <mergeCell ref="Q15:Q17"/>
    <mergeCell ref="Q18:Q20"/>
    <mergeCell ref="T10:T11"/>
    <mergeCell ref="Y10:Y11"/>
    <mergeCell ref="P12:Q14"/>
    <mergeCell ref="P15:P32"/>
    <mergeCell ref="Q21:Q23"/>
    <mergeCell ref="U10:U11"/>
    <mergeCell ref="Q24:Q26"/>
    <mergeCell ref="N9:N11"/>
    <mergeCell ref="R9:R11"/>
    <mergeCell ref="S9:S11"/>
    <mergeCell ref="D48:D50"/>
    <mergeCell ref="D33:D35"/>
    <mergeCell ref="D36:D38"/>
    <mergeCell ref="D18:D20"/>
    <mergeCell ref="D21:D23"/>
    <mergeCell ref="D30:D32"/>
    <mergeCell ref="Q30:Q32"/>
    <mergeCell ref="M9:M11"/>
    <mergeCell ref="P33:P56"/>
    <mergeCell ref="Q33:Q35"/>
    <mergeCell ref="Q36:Q38"/>
    <mergeCell ref="Q39:Q41"/>
    <mergeCell ref="E9:E11"/>
    <mergeCell ref="L10:L11"/>
    <mergeCell ref="F9:F11"/>
    <mergeCell ref="G10:G11"/>
    <mergeCell ref="C12:D14"/>
    <mergeCell ref="H10:H11"/>
    <mergeCell ref="C15:C32"/>
    <mergeCell ref="C33:C56"/>
    <mergeCell ref="D42:D44"/>
    <mergeCell ref="D45:D47"/>
    <mergeCell ref="D15:D17"/>
    <mergeCell ref="D39:D41"/>
    <mergeCell ref="D24:D26"/>
    <mergeCell ref="D27:D29"/>
  </mergeCells>
  <phoneticPr fontId="2"/>
  <pageMargins left="1.299212598425197" right="0.6692913385826772" top="0.74803149606299213" bottom="0.35433070866141736" header="0.19685039370078741" footer="0.19685039370078741"/>
  <pageSetup paperSize="9" scale="90" firstPageNumber="26" orientation="portrait" r:id="rId1"/>
  <headerFooter alignWithMargins="0"/>
  <colBreaks count="1" manualBreakCount="1">
    <brk id="14" min="1"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B69"/>
  <sheetViews>
    <sheetView view="pageBreakPreview" zoomScaleNormal="84" zoomScaleSheetLayoutView="100" workbookViewId="0">
      <selection activeCell="O63" sqref="O63"/>
    </sheetView>
  </sheetViews>
  <sheetFormatPr defaultColWidth="9" defaultRowHeight="13.2" x14ac:dyDescent="0.2"/>
  <cols>
    <col min="1" max="1" width="5" style="1" customWidth="1"/>
    <col min="2" max="2" width="3.6640625" style="1" customWidth="1"/>
    <col min="3" max="3" width="18.109375" style="1" customWidth="1"/>
    <col min="4" max="4" width="9.33203125" style="2" customWidth="1"/>
    <col min="5" max="8" width="9.33203125" style="1" customWidth="1"/>
    <col min="9" max="12" width="9.33203125" style="2" customWidth="1"/>
    <col min="13" max="16" width="9.33203125" style="1" customWidth="1"/>
    <col min="17" max="18" width="9.33203125" style="2" customWidth="1"/>
    <col min="19" max="19" width="9.33203125" style="1" customWidth="1"/>
    <col min="20" max="20" width="9.33203125" style="2" customWidth="1"/>
    <col min="21" max="24" width="9.33203125" style="1" customWidth="1"/>
    <col min="25" max="26" width="9.33203125" style="2" customWidth="1"/>
    <col min="27" max="27" width="9.33203125" style="1" customWidth="1"/>
    <col min="28" max="16384" width="9" style="1"/>
  </cols>
  <sheetData>
    <row r="2" spans="2:28" ht="14.4" x14ac:dyDescent="0.2">
      <c r="B2" s="26" t="s">
        <v>0</v>
      </c>
    </row>
    <row r="3" spans="2:28" x14ac:dyDescent="0.2">
      <c r="U3" s="43" t="s">
        <v>1</v>
      </c>
    </row>
    <row r="4" spans="2:28" x14ac:dyDescent="0.2">
      <c r="U4" s="43" t="s">
        <v>2</v>
      </c>
    </row>
    <row r="5" spans="2:28" x14ac:dyDescent="0.2">
      <c r="U5" s="43" t="s">
        <v>3</v>
      </c>
    </row>
    <row r="6" spans="2:28" ht="18" customHeight="1" thickBot="1" x14ac:dyDescent="0.25">
      <c r="I6" s="1"/>
      <c r="J6" s="1"/>
      <c r="K6" s="1"/>
      <c r="Q6" s="1"/>
      <c r="R6" s="1"/>
      <c r="Y6" s="1"/>
      <c r="Z6" s="1"/>
      <c r="AA6" s="2" t="s">
        <v>4</v>
      </c>
    </row>
    <row r="7" spans="2:28" s="105" customFormat="1" ht="13.5" customHeight="1" x14ac:dyDescent="0.2">
      <c r="B7" s="1421"/>
      <c r="C7" s="1430"/>
      <c r="D7" s="1436" t="s">
        <v>5</v>
      </c>
      <c r="E7" s="1189"/>
      <c r="F7" s="1189"/>
      <c r="G7" s="1189"/>
      <c r="H7" s="1189"/>
      <c r="I7" s="1189"/>
      <c r="J7" s="1189"/>
      <c r="K7" s="1189"/>
      <c r="L7" s="1436" t="s">
        <v>6</v>
      </c>
      <c r="M7" s="1189"/>
      <c r="N7" s="1189"/>
      <c r="O7" s="1189"/>
      <c r="P7" s="1189"/>
      <c r="Q7" s="1189"/>
      <c r="R7" s="1189"/>
      <c r="S7" s="1189"/>
      <c r="T7" s="1436" t="s">
        <v>7</v>
      </c>
      <c r="U7" s="1189"/>
      <c r="V7" s="1189"/>
      <c r="W7" s="1189"/>
      <c r="X7" s="1189"/>
      <c r="Y7" s="1189"/>
      <c r="Z7" s="1189"/>
      <c r="AA7" s="1190"/>
    </row>
    <row r="8" spans="2:28" s="105" customFormat="1" ht="13.5" customHeight="1" x14ac:dyDescent="0.2">
      <c r="B8" s="1422"/>
      <c r="C8" s="1431"/>
      <c r="D8" s="1437"/>
      <c r="E8" s="1426" t="s">
        <v>8</v>
      </c>
      <c r="F8" s="1421" t="s">
        <v>9</v>
      </c>
      <c r="G8" s="1433" t="s">
        <v>10</v>
      </c>
      <c r="H8" s="1434"/>
      <c r="I8" s="1434"/>
      <c r="J8" s="1434"/>
      <c r="K8" s="1435"/>
      <c r="L8" s="1441"/>
      <c r="M8" s="1426" t="s">
        <v>8</v>
      </c>
      <c r="N8" s="1421" t="s">
        <v>9</v>
      </c>
      <c r="O8" s="1445"/>
      <c r="P8" s="1434"/>
      <c r="Q8" s="1434"/>
      <c r="R8" s="1434"/>
      <c r="S8" s="1435"/>
      <c r="T8" s="1441"/>
      <c r="U8" s="1426" t="s">
        <v>8</v>
      </c>
      <c r="V8" s="1421" t="s">
        <v>9</v>
      </c>
      <c r="W8" s="1445"/>
      <c r="X8" s="1434"/>
      <c r="Y8" s="1434"/>
      <c r="Z8" s="1434"/>
      <c r="AA8" s="1435"/>
    </row>
    <row r="9" spans="2:28" s="105" customFormat="1" ht="12" customHeight="1" x14ac:dyDescent="0.2">
      <c r="B9" s="1422"/>
      <c r="C9" s="1431"/>
      <c r="D9" s="1437"/>
      <c r="E9" s="1439"/>
      <c r="F9" s="1422"/>
      <c r="G9" s="1424" t="s">
        <v>11</v>
      </c>
      <c r="H9" s="288"/>
      <c r="I9" s="289"/>
      <c r="J9" s="1426" t="s">
        <v>12</v>
      </c>
      <c r="K9" s="1443" t="s">
        <v>13</v>
      </c>
      <c r="L9" s="1441"/>
      <c r="M9" s="1439"/>
      <c r="N9" s="1422"/>
      <c r="O9" s="1424" t="s">
        <v>11</v>
      </c>
      <c r="P9" s="288"/>
      <c r="Q9" s="289"/>
      <c r="R9" s="1426" t="s">
        <v>12</v>
      </c>
      <c r="S9" s="1428" t="s">
        <v>13</v>
      </c>
      <c r="T9" s="1441"/>
      <c r="U9" s="1439"/>
      <c r="V9" s="1422"/>
      <c r="W9" s="1424" t="s">
        <v>11</v>
      </c>
      <c r="X9" s="288"/>
      <c r="Y9" s="289"/>
      <c r="Z9" s="1426" t="s">
        <v>12</v>
      </c>
      <c r="AA9" s="1428" t="s">
        <v>13</v>
      </c>
    </row>
    <row r="10" spans="2:28" s="105" customFormat="1" ht="162.75" customHeight="1" x14ac:dyDescent="0.2">
      <c r="B10" s="1423"/>
      <c r="C10" s="1432"/>
      <c r="D10" s="1438"/>
      <c r="E10" s="1440"/>
      <c r="F10" s="1423"/>
      <c r="G10" s="1425"/>
      <c r="H10" s="168" t="s">
        <v>14</v>
      </c>
      <c r="I10" s="168" t="s">
        <v>15</v>
      </c>
      <c r="J10" s="1427"/>
      <c r="K10" s="1444"/>
      <c r="L10" s="1442"/>
      <c r="M10" s="1440"/>
      <c r="N10" s="1423"/>
      <c r="O10" s="1425"/>
      <c r="P10" s="168" t="s">
        <v>14</v>
      </c>
      <c r="Q10" s="168" t="s">
        <v>15</v>
      </c>
      <c r="R10" s="1427"/>
      <c r="S10" s="1429"/>
      <c r="T10" s="1442"/>
      <c r="U10" s="1440"/>
      <c r="V10" s="1423"/>
      <c r="W10" s="1425"/>
      <c r="X10" s="168" t="s">
        <v>14</v>
      </c>
      <c r="Y10" s="168" t="s">
        <v>15</v>
      </c>
      <c r="Z10" s="1427"/>
      <c r="AA10" s="1429"/>
    </row>
    <row r="11" spans="2:28" ht="14.1" customHeight="1" x14ac:dyDescent="0.2">
      <c r="B11" s="1401" t="s">
        <v>16</v>
      </c>
      <c r="C11" s="1417"/>
      <c r="D11" s="463">
        <v>432</v>
      </c>
      <c r="E11" s="162">
        <v>408</v>
      </c>
      <c r="F11" s="162">
        <v>332</v>
      </c>
      <c r="G11" s="162">
        <v>304</v>
      </c>
      <c r="H11" s="162">
        <v>130</v>
      </c>
      <c r="I11" s="162">
        <v>269</v>
      </c>
      <c r="J11" s="162">
        <v>56</v>
      </c>
      <c r="K11" s="162">
        <v>130</v>
      </c>
      <c r="L11" s="463">
        <v>365</v>
      </c>
      <c r="M11" s="162">
        <v>380</v>
      </c>
      <c r="N11" s="162">
        <v>220</v>
      </c>
      <c r="O11" s="162">
        <v>171</v>
      </c>
      <c r="P11" s="162">
        <v>151</v>
      </c>
      <c r="Q11" s="162">
        <v>192</v>
      </c>
      <c r="R11" s="162">
        <v>119</v>
      </c>
      <c r="S11" s="162">
        <v>175</v>
      </c>
      <c r="T11" s="463">
        <v>409</v>
      </c>
      <c r="U11" s="162">
        <v>378</v>
      </c>
      <c r="V11" s="162">
        <v>303</v>
      </c>
      <c r="W11" s="162">
        <v>280</v>
      </c>
      <c r="X11" s="162">
        <v>175</v>
      </c>
      <c r="Y11" s="162">
        <v>271</v>
      </c>
      <c r="Z11" s="162">
        <v>122</v>
      </c>
      <c r="AA11" s="310">
        <v>153</v>
      </c>
    </row>
    <row r="12" spans="2:28" ht="14.1" customHeight="1" x14ac:dyDescent="0.2">
      <c r="B12" s="1402"/>
      <c r="C12" s="1418"/>
      <c r="D12" s="464"/>
      <c r="E12" s="465">
        <v>0.94444444444444442</v>
      </c>
      <c r="F12" s="465">
        <v>0.76851851851851849</v>
      </c>
      <c r="G12" s="465">
        <v>0.70370370370370372</v>
      </c>
      <c r="H12" s="465">
        <v>0.30092592592592593</v>
      </c>
      <c r="I12" s="465">
        <v>0.62268518518518523</v>
      </c>
      <c r="J12" s="465">
        <v>0.12962962962962962</v>
      </c>
      <c r="K12" s="465">
        <v>0.30092592592592593</v>
      </c>
      <c r="L12" s="466">
        <v>0.84499999999999997</v>
      </c>
      <c r="M12" s="465">
        <v>0.88</v>
      </c>
      <c r="N12" s="465">
        <v>0.50900000000000001</v>
      </c>
      <c r="O12" s="465">
        <v>0.39600000000000002</v>
      </c>
      <c r="P12" s="465">
        <v>0.35</v>
      </c>
      <c r="Q12" s="465">
        <v>0.44400000000000001</v>
      </c>
      <c r="R12" s="465">
        <v>0.27500000000000002</v>
      </c>
      <c r="S12" s="465">
        <v>0.40500000000000003</v>
      </c>
      <c r="T12" s="466">
        <v>0.94699999999999995</v>
      </c>
      <c r="U12" s="465">
        <v>0.875</v>
      </c>
      <c r="V12" s="465">
        <v>0.70099999999999996</v>
      </c>
      <c r="W12" s="465">
        <v>0.64800000000000002</v>
      </c>
      <c r="X12" s="465">
        <v>0.40500000000000003</v>
      </c>
      <c r="Y12" s="465">
        <v>0.627</v>
      </c>
      <c r="Z12" s="465">
        <v>0.28199999999999997</v>
      </c>
      <c r="AA12" s="1191">
        <v>0.35399999999999998</v>
      </c>
    </row>
    <row r="13" spans="2:28" ht="14.1" customHeight="1" thickBot="1" x14ac:dyDescent="0.25">
      <c r="B13" s="1419"/>
      <c r="C13" s="1420"/>
      <c r="D13" s="467"/>
      <c r="E13" s="468"/>
      <c r="F13" s="468"/>
      <c r="G13" s="468"/>
      <c r="H13" s="468"/>
      <c r="I13" s="468"/>
      <c r="J13" s="468"/>
      <c r="K13" s="468"/>
      <c r="L13" s="155"/>
      <c r="M13" s="156">
        <v>1.0409999999999999</v>
      </c>
      <c r="N13" s="156">
        <v>0.60299999999999998</v>
      </c>
      <c r="O13" s="156">
        <v>0.46800000000000003</v>
      </c>
      <c r="P13" s="156">
        <v>0.41399999999999998</v>
      </c>
      <c r="Q13" s="156">
        <v>0.52600000000000002</v>
      </c>
      <c r="R13" s="156">
        <v>0.32600000000000001</v>
      </c>
      <c r="S13" s="156">
        <v>0.47899999999999998</v>
      </c>
      <c r="T13" s="157"/>
      <c r="U13" s="156">
        <v>0.92400000000000004</v>
      </c>
      <c r="V13" s="156">
        <v>0.74099999999999999</v>
      </c>
      <c r="W13" s="156">
        <v>0.68500000000000005</v>
      </c>
      <c r="X13" s="156">
        <v>0.42799999999999999</v>
      </c>
      <c r="Y13" s="156">
        <v>0.66300000000000003</v>
      </c>
      <c r="Z13" s="156">
        <v>0.29799999999999999</v>
      </c>
      <c r="AA13" s="1192">
        <v>0.374</v>
      </c>
      <c r="AB13" s="45"/>
    </row>
    <row r="14" spans="2:28" ht="14.1" customHeight="1" thickTop="1" x14ac:dyDescent="0.2">
      <c r="B14" s="1404" t="s">
        <v>17</v>
      </c>
      <c r="C14" s="1407" t="s">
        <v>18</v>
      </c>
      <c r="D14" s="469">
        <v>48</v>
      </c>
      <c r="E14" s="470">
        <v>48</v>
      </c>
      <c r="F14" s="470">
        <v>17</v>
      </c>
      <c r="G14" s="470">
        <v>14</v>
      </c>
      <c r="H14" s="470">
        <v>6</v>
      </c>
      <c r="I14" s="470">
        <v>11</v>
      </c>
      <c r="J14" s="470">
        <v>2</v>
      </c>
      <c r="K14" s="470">
        <v>4</v>
      </c>
      <c r="L14" s="471">
        <v>48</v>
      </c>
      <c r="M14" s="470">
        <v>48</v>
      </c>
      <c r="N14" s="470">
        <v>8</v>
      </c>
      <c r="O14" s="470">
        <v>5</v>
      </c>
      <c r="P14" s="470">
        <v>8</v>
      </c>
      <c r="Q14" s="470">
        <v>10</v>
      </c>
      <c r="R14" s="470">
        <v>9</v>
      </c>
      <c r="S14" s="470">
        <v>11</v>
      </c>
      <c r="T14" s="471">
        <v>45</v>
      </c>
      <c r="U14" s="470">
        <v>41</v>
      </c>
      <c r="V14" s="470">
        <v>13</v>
      </c>
      <c r="W14" s="470">
        <v>12</v>
      </c>
      <c r="X14" s="470">
        <v>11</v>
      </c>
      <c r="Y14" s="470">
        <v>14</v>
      </c>
      <c r="Z14" s="470">
        <v>8</v>
      </c>
      <c r="AA14" s="309">
        <v>8</v>
      </c>
    </row>
    <row r="15" spans="2:28" ht="14.1" customHeight="1" x14ac:dyDescent="0.2">
      <c r="B15" s="1405"/>
      <c r="C15" s="1402"/>
      <c r="D15" s="464"/>
      <c r="E15" s="465">
        <v>1</v>
      </c>
      <c r="F15" s="465">
        <v>0.35399999999999998</v>
      </c>
      <c r="G15" s="465">
        <v>0.29199999999999998</v>
      </c>
      <c r="H15" s="465">
        <v>0.125</v>
      </c>
      <c r="I15" s="465">
        <v>0.22900000000000001</v>
      </c>
      <c r="J15" s="465">
        <v>4.2000000000000003E-2</v>
      </c>
      <c r="K15" s="465">
        <v>8.3000000000000004E-2</v>
      </c>
      <c r="L15" s="466">
        <v>1</v>
      </c>
      <c r="M15" s="465">
        <v>1</v>
      </c>
      <c r="N15" s="465">
        <v>0.16700000000000001</v>
      </c>
      <c r="O15" s="465">
        <v>0.104</v>
      </c>
      <c r="P15" s="465">
        <v>0.16700000000000001</v>
      </c>
      <c r="Q15" s="465">
        <v>0.20799999999999999</v>
      </c>
      <c r="R15" s="465">
        <v>0.188</v>
      </c>
      <c r="S15" s="465">
        <v>0.22900000000000001</v>
      </c>
      <c r="T15" s="466">
        <v>0.93799999999999994</v>
      </c>
      <c r="U15" s="465">
        <v>0.85399999999999998</v>
      </c>
      <c r="V15" s="465">
        <v>0.27100000000000002</v>
      </c>
      <c r="W15" s="465">
        <v>0.25</v>
      </c>
      <c r="X15" s="465">
        <v>0.22900000000000001</v>
      </c>
      <c r="Y15" s="465">
        <v>0.29199999999999998</v>
      </c>
      <c r="Z15" s="465">
        <v>0.16700000000000001</v>
      </c>
      <c r="AA15" s="1191">
        <v>0.16700000000000001</v>
      </c>
    </row>
    <row r="16" spans="2:28" ht="14.1" customHeight="1" x14ac:dyDescent="0.2">
      <c r="B16" s="1405"/>
      <c r="C16" s="1403"/>
      <c r="D16" s="158"/>
      <c r="E16" s="159"/>
      <c r="F16" s="287"/>
      <c r="G16" s="287"/>
      <c r="H16" s="159"/>
      <c r="I16" s="159"/>
      <c r="J16" s="159"/>
      <c r="K16" s="159"/>
      <c r="L16" s="160"/>
      <c r="M16" s="159">
        <v>1</v>
      </c>
      <c r="N16" s="159">
        <v>0.16700000000000001</v>
      </c>
      <c r="O16" s="159">
        <v>0.104</v>
      </c>
      <c r="P16" s="159">
        <v>0.16700000000000001</v>
      </c>
      <c r="Q16" s="159">
        <v>0.20799999999999999</v>
      </c>
      <c r="R16" s="159">
        <v>0.188</v>
      </c>
      <c r="S16" s="159">
        <v>0.22900000000000001</v>
      </c>
      <c r="T16" s="161"/>
      <c r="U16" s="159">
        <v>0.91100000000000003</v>
      </c>
      <c r="V16" s="159">
        <v>0.28899999999999998</v>
      </c>
      <c r="W16" s="159">
        <v>0.26700000000000002</v>
      </c>
      <c r="X16" s="159">
        <v>0.24399999999999999</v>
      </c>
      <c r="Y16" s="159">
        <v>0.311</v>
      </c>
      <c r="Z16" s="159">
        <v>0.17799999999999999</v>
      </c>
      <c r="AA16" s="1193">
        <v>0.17799999999999999</v>
      </c>
    </row>
    <row r="17" spans="2:27" ht="14.1" customHeight="1" x14ac:dyDescent="0.2">
      <c r="B17" s="1405"/>
      <c r="C17" s="1401" t="s">
        <v>19</v>
      </c>
      <c r="D17" s="472">
        <v>72</v>
      </c>
      <c r="E17" s="162">
        <v>70</v>
      </c>
      <c r="F17" s="162">
        <v>58</v>
      </c>
      <c r="G17" s="162">
        <v>53</v>
      </c>
      <c r="H17" s="162">
        <v>24</v>
      </c>
      <c r="I17" s="162">
        <v>42</v>
      </c>
      <c r="J17" s="162">
        <v>14</v>
      </c>
      <c r="K17" s="162">
        <v>27</v>
      </c>
      <c r="L17" s="463">
        <v>66</v>
      </c>
      <c r="M17" s="162">
        <v>64</v>
      </c>
      <c r="N17" s="162">
        <v>43</v>
      </c>
      <c r="O17" s="162">
        <v>34</v>
      </c>
      <c r="P17" s="162">
        <v>31</v>
      </c>
      <c r="Q17" s="162">
        <v>33</v>
      </c>
      <c r="R17" s="162">
        <v>25</v>
      </c>
      <c r="S17" s="162">
        <v>32</v>
      </c>
      <c r="T17" s="463">
        <v>71</v>
      </c>
      <c r="U17" s="162">
        <v>68</v>
      </c>
      <c r="V17" s="162">
        <v>51</v>
      </c>
      <c r="W17" s="162">
        <v>46</v>
      </c>
      <c r="X17" s="162">
        <v>30</v>
      </c>
      <c r="Y17" s="162">
        <v>41</v>
      </c>
      <c r="Z17" s="162">
        <v>23</v>
      </c>
      <c r="AA17" s="310">
        <v>28</v>
      </c>
    </row>
    <row r="18" spans="2:27" ht="14.1" customHeight="1" x14ac:dyDescent="0.2">
      <c r="B18" s="1405"/>
      <c r="C18" s="1402"/>
      <c r="D18" s="464"/>
      <c r="E18" s="465">
        <v>0.97199999999999998</v>
      </c>
      <c r="F18" s="465">
        <v>0.80600000000000005</v>
      </c>
      <c r="G18" s="465">
        <v>0.73599999999999999</v>
      </c>
      <c r="H18" s="465">
        <v>0.33300000000000002</v>
      </c>
      <c r="I18" s="465">
        <v>0.58299999999999996</v>
      </c>
      <c r="J18" s="465">
        <v>0.19400000000000001</v>
      </c>
      <c r="K18" s="465">
        <v>0.375</v>
      </c>
      <c r="L18" s="466">
        <v>0.91700000000000004</v>
      </c>
      <c r="M18" s="465">
        <v>0.88900000000000001</v>
      </c>
      <c r="N18" s="465">
        <v>0.59699999999999998</v>
      </c>
      <c r="O18" s="465">
        <v>0.47199999999999998</v>
      </c>
      <c r="P18" s="465">
        <v>0.43099999999999999</v>
      </c>
      <c r="Q18" s="465">
        <v>0.45800000000000002</v>
      </c>
      <c r="R18" s="465">
        <v>0.34699999999999998</v>
      </c>
      <c r="S18" s="465">
        <v>0.44400000000000001</v>
      </c>
      <c r="T18" s="466">
        <v>0.98599999999999999</v>
      </c>
      <c r="U18" s="465">
        <v>0.94399999999999995</v>
      </c>
      <c r="V18" s="465">
        <v>0.70799999999999996</v>
      </c>
      <c r="W18" s="465">
        <v>0.63900000000000001</v>
      </c>
      <c r="X18" s="465">
        <v>0.41699999999999998</v>
      </c>
      <c r="Y18" s="465">
        <v>0.56899999999999995</v>
      </c>
      <c r="Z18" s="465">
        <v>0.31900000000000001</v>
      </c>
      <c r="AA18" s="1191">
        <v>0.38900000000000001</v>
      </c>
    </row>
    <row r="19" spans="2:27" ht="14.1" customHeight="1" x14ac:dyDescent="0.2">
      <c r="B19" s="1405"/>
      <c r="C19" s="1403"/>
      <c r="D19" s="473"/>
      <c r="E19" s="159"/>
      <c r="F19" s="287"/>
      <c r="G19" s="287"/>
      <c r="H19" s="159"/>
      <c r="I19" s="159"/>
      <c r="J19" s="159"/>
      <c r="K19" s="159"/>
      <c r="L19" s="160"/>
      <c r="M19" s="159">
        <v>0.97</v>
      </c>
      <c r="N19" s="159">
        <v>0.65200000000000002</v>
      </c>
      <c r="O19" s="159">
        <v>0.51500000000000001</v>
      </c>
      <c r="P19" s="159">
        <v>0.47</v>
      </c>
      <c r="Q19" s="159">
        <v>0.5</v>
      </c>
      <c r="R19" s="159">
        <v>0.379</v>
      </c>
      <c r="S19" s="159">
        <v>0.48499999999999999</v>
      </c>
      <c r="T19" s="161"/>
      <c r="U19" s="159">
        <v>0.95799999999999996</v>
      </c>
      <c r="V19" s="159">
        <v>0.71799999999999997</v>
      </c>
      <c r="W19" s="159">
        <v>0.64800000000000002</v>
      </c>
      <c r="X19" s="159">
        <v>0.42299999999999999</v>
      </c>
      <c r="Y19" s="159">
        <v>0.57699999999999996</v>
      </c>
      <c r="Z19" s="159">
        <v>0.32400000000000001</v>
      </c>
      <c r="AA19" s="1193">
        <v>0.39400000000000002</v>
      </c>
    </row>
    <row r="20" spans="2:27" ht="14.1" customHeight="1" x14ac:dyDescent="0.2">
      <c r="B20" s="1405"/>
      <c r="C20" s="1408" t="s">
        <v>20</v>
      </c>
      <c r="D20" s="342">
        <v>24</v>
      </c>
      <c r="E20" s="163">
        <v>24</v>
      </c>
      <c r="F20" s="162">
        <v>15</v>
      </c>
      <c r="G20" s="162">
        <v>14</v>
      </c>
      <c r="H20" s="163">
        <v>4</v>
      </c>
      <c r="I20" s="163">
        <v>13</v>
      </c>
      <c r="J20" s="163">
        <v>2</v>
      </c>
      <c r="K20" s="163">
        <v>8</v>
      </c>
      <c r="L20" s="167">
        <v>24</v>
      </c>
      <c r="M20" s="163">
        <v>24</v>
      </c>
      <c r="N20" s="162">
        <v>11</v>
      </c>
      <c r="O20" s="162">
        <v>9</v>
      </c>
      <c r="P20" s="163">
        <v>4</v>
      </c>
      <c r="Q20" s="163">
        <v>8</v>
      </c>
      <c r="R20" s="163">
        <v>4</v>
      </c>
      <c r="S20" s="163">
        <v>7</v>
      </c>
      <c r="T20" s="167">
        <v>20</v>
      </c>
      <c r="U20" s="163">
        <v>17</v>
      </c>
      <c r="V20" s="162">
        <v>12</v>
      </c>
      <c r="W20" s="162">
        <v>11</v>
      </c>
      <c r="X20" s="163">
        <v>4</v>
      </c>
      <c r="Y20" s="163">
        <v>10</v>
      </c>
      <c r="Z20" s="163">
        <v>3</v>
      </c>
      <c r="AA20" s="1092">
        <v>3</v>
      </c>
    </row>
    <row r="21" spans="2:27" ht="14.1" customHeight="1" x14ac:dyDescent="0.2">
      <c r="B21" s="1405"/>
      <c r="C21" s="1402"/>
      <c r="D21" s="464"/>
      <c r="E21" s="465">
        <v>1</v>
      </c>
      <c r="F21" s="465">
        <v>0.625</v>
      </c>
      <c r="G21" s="465">
        <v>0.58299999999999996</v>
      </c>
      <c r="H21" s="465">
        <v>0.16700000000000001</v>
      </c>
      <c r="I21" s="465">
        <v>0.54200000000000004</v>
      </c>
      <c r="J21" s="465">
        <v>8.3000000000000004E-2</v>
      </c>
      <c r="K21" s="465">
        <v>0.33300000000000002</v>
      </c>
      <c r="L21" s="466">
        <v>1</v>
      </c>
      <c r="M21" s="465">
        <v>1</v>
      </c>
      <c r="N21" s="465">
        <v>0.45800000000000002</v>
      </c>
      <c r="O21" s="465">
        <v>0.375</v>
      </c>
      <c r="P21" s="465">
        <v>0.16700000000000001</v>
      </c>
      <c r="Q21" s="465">
        <v>0.33300000000000002</v>
      </c>
      <c r="R21" s="465">
        <v>0.16700000000000001</v>
      </c>
      <c r="S21" s="465">
        <v>0.29199999999999998</v>
      </c>
      <c r="T21" s="466">
        <v>0.83299999999999996</v>
      </c>
      <c r="U21" s="465">
        <v>0.70799999999999996</v>
      </c>
      <c r="V21" s="465">
        <v>0.5</v>
      </c>
      <c r="W21" s="465">
        <v>0.45800000000000002</v>
      </c>
      <c r="X21" s="465">
        <v>0.16700000000000001</v>
      </c>
      <c r="Y21" s="465">
        <v>0.41699999999999998</v>
      </c>
      <c r="Z21" s="465">
        <v>0.125</v>
      </c>
      <c r="AA21" s="1191">
        <v>0.125</v>
      </c>
    </row>
    <row r="22" spans="2:27" ht="14.1" customHeight="1" x14ac:dyDescent="0.2">
      <c r="B22" s="1405"/>
      <c r="C22" s="1403"/>
      <c r="D22" s="473"/>
      <c r="E22" s="159"/>
      <c r="F22" s="287"/>
      <c r="G22" s="287"/>
      <c r="H22" s="159"/>
      <c r="I22" s="159"/>
      <c r="J22" s="159"/>
      <c r="K22" s="159"/>
      <c r="L22" s="160"/>
      <c r="M22" s="159">
        <v>1</v>
      </c>
      <c r="N22" s="159">
        <v>0.45800000000000002</v>
      </c>
      <c r="O22" s="159">
        <v>0.375</v>
      </c>
      <c r="P22" s="159">
        <v>0.16700000000000001</v>
      </c>
      <c r="Q22" s="159">
        <v>0.33300000000000002</v>
      </c>
      <c r="R22" s="159">
        <v>0.16700000000000001</v>
      </c>
      <c r="S22" s="159">
        <v>0.29199999999999998</v>
      </c>
      <c r="T22" s="161"/>
      <c r="U22" s="159">
        <v>0.85</v>
      </c>
      <c r="V22" s="159">
        <v>0.6</v>
      </c>
      <c r="W22" s="159">
        <v>0.55000000000000004</v>
      </c>
      <c r="X22" s="159">
        <v>0.2</v>
      </c>
      <c r="Y22" s="159">
        <v>0.5</v>
      </c>
      <c r="Z22" s="159">
        <v>0.15</v>
      </c>
      <c r="AA22" s="1193">
        <v>0.15</v>
      </c>
    </row>
    <row r="23" spans="2:27" ht="14.1" customHeight="1" x14ac:dyDescent="0.2">
      <c r="B23" s="1405"/>
      <c r="C23" s="1408" t="s">
        <v>21</v>
      </c>
      <c r="D23" s="342">
        <v>102</v>
      </c>
      <c r="E23" s="163">
        <v>96</v>
      </c>
      <c r="F23" s="162">
        <v>86</v>
      </c>
      <c r="G23" s="162">
        <v>79</v>
      </c>
      <c r="H23" s="163">
        <v>29</v>
      </c>
      <c r="I23" s="163">
        <v>70</v>
      </c>
      <c r="J23" s="163">
        <v>14</v>
      </c>
      <c r="K23" s="163">
        <v>30</v>
      </c>
      <c r="L23" s="167">
        <v>95</v>
      </c>
      <c r="M23" s="163">
        <v>92</v>
      </c>
      <c r="N23" s="162">
        <v>57</v>
      </c>
      <c r="O23" s="162">
        <v>42</v>
      </c>
      <c r="P23" s="163">
        <v>37</v>
      </c>
      <c r="Q23" s="163">
        <v>46</v>
      </c>
      <c r="R23" s="163">
        <v>25</v>
      </c>
      <c r="S23" s="163">
        <v>43</v>
      </c>
      <c r="T23" s="167">
        <v>98</v>
      </c>
      <c r="U23" s="163">
        <v>90</v>
      </c>
      <c r="V23" s="162">
        <v>78</v>
      </c>
      <c r="W23" s="162">
        <v>73</v>
      </c>
      <c r="X23" s="163">
        <v>39</v>
      </c>
      <c r="Y23" s="163">
        <v>70</v>
      </c>
      <c r="Z23" s="163">
        <v>30</v>
      </c>
      <c r="AA23" s="1092">
        <v>32</v>
      </c>
    </row>
    <row r="24" spans="2:27" ht="14.1" customHeight="1" x14ac:dyDescent="0.2">
      <c r="B24" s="1405"/>
      <c r="C24" s="1409"/>
      <c r="D24" s="464"/>
      <c r="E24" s="465">
        <v>0.94099999999999995</v>
      </c>
      <c r="F24" s="465">
        <v>0.84299999999999997</v>
      </c>
      <c r="G24" s="465">
        <v>0.77500000000000002</v>
      </c>
      <c r="H24" s="465">
        <v>0.28399999999999997</v>
      </c>
      <c r="I24" s="465">
        <v>0.68600000000000005</v>
      </c>
      <c r="J24" s="465">
        <v>0.13700000000000001</v>
      </c>
      <c r="K24" s="465">
        <v>0.29399999999999998</v>
      </c>
      <c r="L24" s="466">
        <v>0.93100000000000005</v>
      </c>
      <c r="M24" s="465">
        <v>0.90200000000000002</v>
      </c>
      <c r="N24" s="465">
        <v>0.55900000000000005</v>
      </c>
      <c r="O24" s="465">
        <v>0.41199999999999998</v>
      </c>
      <c r="P24" s="465">
        <v>0.36299999999999999</v>
      </c>
      <c r="Q24" s="465">
        <v>0.45100000000000001</v>
      </c>
      <c r="R24" s="465">
        <v>0.245</v>
      </c>
      <c r="S24" s="465">
        <v>0.42199999999999999</v>
      </c>
      <c r="T24" s="466">
        <v>0.96099999999999997</v>
      </c>
      <c r="U24" s="465">
        <v>0.88200000000000001</v>
      </c>
      <c r="V24" s="465">
        <v>0.76500000000000001</v>
      </c>
      <c r="W24" s="465">
        <v>0.71599999999999997</v>
      </c>
      <c r="X24" s="465">
        <v>0.38200000000000001</v>
      </c>
      <c r="Y24" s="465">
        <v>0.68600000000000005</v>
      </c>
      <c r="Z24" s="465">
        <v>0.29399999999999998</v>
      </c>
      <c r="AA24" s="1191">
        <v>0.314</v>
      </c>
    </row>
    <row r="25" spans="2:27" ht="14.1" customHeight="1" x14ac:dyDescent="0.2">
      <c r="B25" s="1405"/>
      <c r="C25" s="1410"/>
      <c r="D25" s="473"/>
      <c r="E25" s="159"/>
      <c r="F25" s="287"/>
      <c r="G25" s="287"/>
      <c r="H25" s="159"/>
      <c r="I25" s="159"/>
      <c r="J25" s="159"/>
      <c r="K25" s="159"/>
      <c r="L25" s="160"/>
      <c r="M25" s="159">
        <v>0.96799999999999997</v>
      </c>
      <c r="N25" s="159">
        <v>0.6</v>
      </c>
      <c r="O25" s="159">
        <v>0.442</v>
      </c>
      <c r="P25" s="159">
        <v>0.38900000000000001</v>
      </c>
      <c r="Q25" s="159">
        <v>0.48399999999999999</v>
      </c>
      <c r="R25" s="159">
        <v>0.26300000000000001</v>
      </c>
      <c r="S25" s="159">
        <v>0.45300000000000001</v>
      </c>
      <c r="T25" s="161"/>
      <c r="U25" s="159">
        <v>0.91800000000000004</v>
      </c>
      <c r="V25" s="159">
        <v>0.79600000000000004</v>
      </c>
      <c r="W25" s="159">
        <v>0.745</v>
      </c>
      <c r="X25" s="159">
        <v>0.39800000000000002</v>
      </c>
      <c r="Y25" s="159">
        <v>0.71399999999999997</v>
      </c>
      <c r="Z25" s="159">
        <v>0.30599999999999999</v>
      </c>
      <c r="AA25" s="1193">
        <v>0.32700000000000001</v>
      </c>
    </row>
    <row r="26" spans="2:27" ht="14.1" customHeight="1" x14ac:dyDescent="0.2">
      <c r="B26" s="1405"/>
      <c r="C26" s="1401" t="s">
        <v>22</v>
      </c>
      <c r="D26" s="342">
        <v>15</v>
      </c>
      <c r="E26" s="163">
        <v>15</v>
      </c>
      <c r="F26" s="162">
        <v>12</v>
      </c>
      <c r="G26" s="162">
        <v>9</v>
      </c>
      <c r="H26" s="163">
        <v>2</v>
      </c>
      <c r="I26" s="163">
        <v>8</v>
      </c>
      <c r="J26" s="163">
        <v>3</v>
      </c>
      <c r="K26" s="163">
        <v>7</v>
      </c>
      <c r="L26" s="167">
        <v>15</v>
      </c>
      <c r="M26" s="163">
        <v>15</v>
      </c>
      <c r="N26" s="162">
        <v>6</v>
      </c>
      <c r="O26" s="162">
        <v>3</v>
      </c>
      <c r="P26" s="163">
        <v>5</v>
      </c>
      <c r="Q26" s="163">
        <v>4</v>
      </c>
      <c r="R26" s="163">
        <v>3</v>
      </c>
      <c r="S26" s="163">
        <v>6</v>
      </c>
      <c r="T26" s="167">
        <v>15</v>
      </c>
      <c r="U26" s="163">
        <v>15</v>
      </c>
      <c r="V26" s="162">
        <v>12</v>
      </c>
      <c r="W26" s="162">
        <v>9</v>
      </c>
      <c r="X26" s="163">
        <v>4</v>
      </c>
      <c r="Y26" s="163">
        <v>9</v>
      </c>
      <c r="Z26" s="163">
        <v>3</v>
      </c>
      <c r="AA26" s="1092">
        <v>7</v>
      </c>
    </row>
    <row r="27" spans="2:27" ht="13.5" customHeight="1" x14ac:dyDescent="0.2">
      <c r="B27" s="1405"/>
      <c r="C27" s="1402"/>
      <c r="D27" s="464"/>
      <c r="E27" s="465">
        <v>1</v>
      </c>
      <c r="F27" s="465">
        <v>0.8</v>
      </c>
      <c r="G27" s="465">
        <v>0.6</v>
      </c>
      <c r="H27" s="465">
        <v>0.13300000000000001</v>
      </c>
      <c r="I27" s="465">
        <v>0.53300000000000003</v>
      </c>
      <c r="J27" s="465">
        <v>0.2</v>
      </c>
      <c r="K27" s="465">
        <v>0.46700000000000003</v>
      </c>
      <c r="L27" s="466">
        <v>1</v>
      </c>
      <c r="M27" s="465">
        <v>1</v>
      </c>
      <c r="N27" s="465">
        <v>0.4</v>
      </c>
      <c r="O27" s="465">
        <v>0.2</v>
      </c>
      <c r="P27" s="465">
        <v>0.33300000000000002</v>
      </c>
      <c r="Q27" s="465">
        <v>0.26700000000000002</v>
      </c>
      <c r="R27" s="465">
        <v>0.2</v>
      </c>
      <c r="S27" s="465">
        <v>0.4</v>
      </c>
      <c r="T27" s="466">
        <v>1</v>
      </c>
      <c r="U27" s="465">
        <v>1</v>
      </c>
      <c r="V27" s="465">
        <v>0.8</v>
      </c>
      <c r="W27" s="465">
        <v>0.6</v>
      </c>
      <c r="X27" s="465">
        <v>0.26700000000000002</v>
      </c>
      <c r="Y27" s="465">
        <v>0.6</v>
      </c>
      <c r="Z27" s="465">
        <v>0.2</v>
      </c>
      <c r="AA27" s="1191">
        <v>0.46700000000000003</v>
      </c>
    </row>
    <row r="28" spans="2:27" ht="14.1" customHeight="1" x14ac:dyDescent="0.2">
      <c r="B28" s="1405"/>
      <c r="C28" s="1403"/>
      <c r="D28" s="473"/>
      <c r="E28" s="159"/>
      <c r="F28" s="287"/>
      <c r="G28" s="287"/>
      <c r="H28" s="159"/>
      <c r="I28" s="159"/>
      <c r="J28" s="159"/>
      <c r="K28" s="159"/>
      <c r="L28" s="160"/>
      <c r="M28" s="159">
        <v>1</v>
      </c>
      <c r="N28" s="159">
        <v>0.4</v>
      </c>
      <c r="O28" s="159">
        <v>0.2</v>
      </c>
      <c r="P28" s="159">
        <v>0.33300000000000002</v>
      </c>
      <c r="Q28" s="159">
        <v>0.26700000000000002</v>
      </c>
      <c r="R28" s="159">
        <v>0.2</v>
      </c>
      <c r="S28" s="159">
        <v>0.4</v>
      </c>
      <c r="T28" s="161"/>
      <c r="U28" s="159">
        <v>1</v>
      </c>
      <c r="V28" s="159">
        <v>0.8</v>
      </c>
      <c r="W28" s="159">
        <v>0.6</v>
      </c>
      <c r="X28" s="159">
        <v>0.26700000000000002</v>
      </c>
      <c r="Y28" s="159">
        <v>0.6</v>
      </c>
      <c r="Z28" s="159">
        <v>0.2</v>
      </c>
      <c r="AA28" s="1193">
        <v>0.46700000000000003</v>
      </c>
    </row>
    <row r="29" spans="2:27" ht="14.1" customHeight="1" x14ac:dyDescent="0.2">
      <c r="B29" s="1405"/>
      <c r="C29" s="1402" t="s">
        <v>23</v>
      </c>
      <c r="D29" s="342">
        <v>171</v>
      </c>
      <c r="E29" s="163">
        <v>155</v>
      </c>
      <c r="F29" s="162">
        <v>144</v>
      </c>
      <c r="G29" s="162">
        <v>135</v>
      </c>
      <c r="H29" s="163">
        <v>65</v>
      </c>
      <c r="I29" s="163">
        <v>125</v>
      </c>
      <c r="J29" s="163">
        <v>21</v>
      </c>
      <c r="K29" s="163">
        <v>54</v>
      </c>
      <c r="L29" s="167">
        <v>117</v>
      </c>
      <c r="M29" s="163">
        <v>137</v>
      </c>
      <c r="N29" s="162">
        <v>95</v>
      </c>
      <c r="O29" s="162">
        <v>78</v>
      </c>
      <c r="P29" s="163">
        <v>66</v>
      </c>
      <c r="Q29" s="163">
        <v>91</v>
      </c>
      <c r="R29" s="163">
        <v>53</v>
      </c>
      <c r="S29" s="163">
        <v>76</v>
      </c>
      <c r="T29" s="167">
        <v>160</v>
      </c>
      <c r="U29" s="163">
        <v>147</v>
      </c>
      <c r="V29" s="162">
        <v>137</v>
      </c>
      <c r="W29" s="162">
        <v>129</v>
      </c>
      <c r="X29" s="163">
        <v>87</v>
      </c>
      <c r="Y29" s="163">
        <v>127</v>
      </c>
      <c r="Z29" s="163">
        <v>55</v>
      </c>
      <c r="AA29" s="1092">
        <v>75</v>
      </c>
    </row>
    <row r="30" spans="2:27" ht="14.1" customHeight="1" x14ac:dyDescent="0.2">
      <c r="B30" s="1405"/>
      <c r="C30" s="1402"/>
      <c r="D30" s="464"/>
      <c r="E30" s="465">
        <v>0.90600000000000003</v>
      </c>
      <c r="F30" s="465">
        <v>0.84199999999999997</v>
      </c>
      <c r="G30" s="465">
        <v>0.78900000000000003</v>
      </c>
      <c r="H30" s="465">
        <v>0.38</v>
      </c>
      <c r="I30" s="465">
        <v>0.73099999999999998</v>
      </c>
      <c r="J30" s="465">
        <v>0.123</v>
      </c>
      <c r="K30" s="465">
        <v>0.316</v>
      </c>
      <c r="L30" s="466">
        <v>0.68400000000000005</v>
      </c>
      <c r="M30" s="465">
        <v>0.80100000000000005</v>
      </c>
      <c r="N30" s="465">
        <v>0.55600000000000005</v>
      </c>
      <c r="O30" s="465">
        <v>0.45600000000000002</v>
      </c>
      <c r="P30" s="465">
        <v>0.38600000000000001</v>
      </c>
      <c r="Q30" s="465">
        <v>0.53200000000000003</v>
      </c>
      <c r="R30" s="465">
        <v>0.31</v>
      </c>
      <c r="S30" s="465">
        <v>0.44400000000000001</v>
      </c>
      <c r="T30" s="466">
        <v>0.93600000000000005</v>
      </c>
      <c r="U30" s="465">
        <v>0.86</v>
      </c>
      <c r="V30" s="465">
        <v>0.80100000000000005</v>
      </c>
      <c r="W30" s="465">
        <v>0.754</v>
      </c>
      <c r="X30" s="465">
        <v>0.50900000000000001</v>
      </c>
      <c r="Y30" s="465">
        <v>0.74299999999999999</v>
      </c>
      <c r="Z30" s="465">
        <v>0.32200000000000001</v>
      </c>
      <c r="AA30" s="1191">
        <v>0.439</v>
      </c>
    </row>
    <row r="31" spans="2:27" ht="14.1" customHeight="1" thickBot="1" x14ac:dyDescent="0.25">
      <c r="B31" s="1406"/>
      <c r="C31" s="1402"/>
      <c r="D31" s="474"/>
      <c r="E31" s="475"/>
      <c r="F31" s="475"/>
      <c r="G31" s="475"/>
      <c r="H31" s="475"/>
      <c r="I31" s="475"/>
      <c r="J31" s="475"/>
      <c r="K31" s="475"/>
      <c r="L31" s="164"/>
      <c r="M31" s="165">
        <v>1.171</v>
      </c>
      <c r="N31" s="475">
        <v>0.81200000000000006</v>
      </c>
      <c r="O31" s="475">
        <v>0.66700000000000004</v>
      </c>
      <c r="P31" s="475">
        <v>0.56399999999999995</v>
      </c>
      <c r="Q31" s="475">
        <v>0.77800000000000002</v>
      </c>
      <c r="R31" s="475">
        <v>0.45300000000000001</v>
      </c>
      <c r="S31" s="165">
        <v>0.65</v>
      </c>
      <c r="T31" s="166"/>
      <c r="U31" s="165">
        <v>0.91900000000000004</v>
      </c>
      <c r="V31" s="475">
        <v>0.85599999999999998</v>
      </c>
      <c r="W31" s="475">
        <v>0.80600000000000005</v>
      </c>
      <c r="X31" s="475">
        <v>0.54400000000000004</v>
      </c>
      <c r="Y31" s="475">
        <v>0.79400000000000004</v>
      </c>
      <c r="Z31" s="475">
        <v>0.34399999999999997</v>
      </c>
      <c r="AA31" s="1194">
        <v>0.46899999999999997</v>
      </c>
    </row>
    <row r="32" spans="2:27" ht="14.1" customHeight="1" thickTop="1" x14ac:dyDescent="0.2">
      <c r="B32" s="1404" t="s">
        <v>24</v>
      </c>
      <c r="C32" s="1412" t="s">
        <v>25</v>
      </c>
      <c r="D32" s="342">
        <v>100</v>
      </c>
      <c r="E32" s="163">
        <v>90</v>
      </c>
      <c r="F32" s="162">
        <v>68</v>
      </c>
      <c r="G32" s="162">
        <v>58</v>
      </c>
      <c r="H32" s="163">
        <v>15</v>
      </c>
      <c r="I32" s="163">
        <v>48</v>
      </c>
      <c r="J32" s="163">
        <v>4</v>
      </c>
      <c r="K32" s="163">
        <v>16</v>
      </c>
      <c r="L32" s="167">
        <v>78</v>
      </c>
      <c r="M32" s="163">
        <v>78</v>
      </c>
      <c r="N32" s="162">
        <v>29</v>
      </c>
      <c r="O32" s="162">
        <v>18</v>
      </c>
      <c r="P32" s="163">
        <v>11</v>
      </c>
      <c r="Q32" s="163">
        <v>22</v>
      </c>
      <c r="R32" s="163">
        <v>10</v>
      </c>
      <c r="S32" s="163">
        <v>20</v>
      </c>
      <c r="T32" s="167">
        <v>89</v>
      </c>
      <c r="U32" s="163">
        <v>72</v>
      </c>
      <c r="V32" s="162">
        <v>60</v>
      </c>
      <c r="W32" s="162">
        <v>52</v>
      </c>
      <c r="X32" s="163">
        <v>23</v>
      </c>
      <c r="Y32" s="163">
        <v>46</v>
      </c>
      <c r="Z32" s="163">
        <v>11</v>
      </c>
      <c r="AA32" s="1092">
        <v>17</v>
      </c>
    </row>
    <row r="33" spans="2:27" ht="14.1" customHeight="1" x14ac:dyDescent="0.2">
      <c r="B33" s="1405"/>
      <c r="C33" s="1413"/>
      <c r="D33" s="464"/>
      <c r="E33" s="465">
        <v>0.9</v>
      </c>
      <c r="F33" s="465">
        <v>0.68</v>
      </c>
      <c r="G33" s="465">
        <v>0.57999999999999996</v>
      </c>
      <c r="H33" s="465">
        <v>0.15</v>
      </c>
      <c r="I33" s="465">
        <v>0.48</v>
      </c>
      <c r="J33" s="465">
        <v>0.04</v>
      </c>
      <c r="K33" s="465">
        <v>0.16</v>
      </c>
      <c r="L33" s="466">
        <v>0.78</v>
      </c>
      <c r="M33" s="465">
        <v>0.78</v>
      </c>
      <c r="N33" s="465">
        <v>0.28999999999999998</v>
      </c>
      <c r="O33" s="465">
        <v>0.18</v>
      </c>
      <c r="P33" s="465">
        <v>0.11</v>
      </c>
      <c r="Q33" s="465">
        <v>0.22</v>
      </c>
      <c r="R33" s="465">
        <v>0.1</v>
      </c>
      <c r="S33" s="465">
        <v>0.2</v>
      </c>
      <c r="T33" s="466">
        <v>0.89</v>
      </c>
      <c r="U33" s="465">
        <v>0.72</v>
      </c>
      <c r="V33" s="465">
        <v>0.6</v>
      </c>
      <c r="W33" s="465">
        <v>0.52</v>
      </c>
      <c r="X33" s="465">
        <v>0.23</v>
      </c>
      <c r="Y33" s="465">
        <v>0.46</v>
      </c>
      <c r="Z33" s="465">
        <v>0.11</v>
      </c>
      <c r="AA33" s="1191">
        <v>0.17</v>
      </c>
    </row>
    <row r="34" spans="2:27" ht="14.1" customHeight="1" x14ac:dyDescent="0.2">
      <c r="B34" s="1405"/>
      <c r="C34" s="1414"/>
      <c r="D34" s="473"/>
      <c r="E34" s="159"/>
      <c r="F34" s="287"/>
      <c r="G34" s="287"/>
      <c r="H34" s="159"/>
      <c r="I34" s="159"/>
      <c r="J34" s="159"/>
      <c r="K34" s="159"/>
      <c r="L34" s="160"/>
      <c r="M34" s="159">
        <v>1</v>
      </c>
      <c r="N34" s="159">
        <v>0.372</v>
      </c>
      <c r="O34" s="159">
        <v>0.23100000000000001</v>
      </c>
      <c r="P34" s="159">
        <v>0.14099999999999999</v>
      </c>
      <c r="Q34" s="159">
        <v>0.28199999999999997</v>
      </c>
      <c r="R34" s="159">
        <v>0.128</v>
      </c>
      <c r="S34" s="159">
        <v>0.25600000000000001</v>
      </c>
      <c r="T34" s="161"/>
      <c r="U34" s="159">
        <v>0.80900000000000005</v>
      </c>
      <c r="V34" s="159">
        <v>0.67400000000000004</v>
      </c>
      <c r="W34" s="159">
        <v>0.58399999999999996</v>
      </c>
      <c r="X34" s="159">
        <v>0.25800000000000001</v>
      </c>
      <c r="Y34" s="159">
        <v>0.51700000000000002</v>
      </c>
      <c r="Z34" s="159">
        <v>0.124</v>
      </c>
      <c r="AA34" s="1193">
        <v>0.191</v>
      </c>
    </row>
    <row r="35" spans="2:27" ht="14.1" customHeight="1" x14ac:dyDescent="0.2">
      <c r="B35" s="1405"/>
      <c r="C35" s="1414" t="s">
        <v>26</v>
      </c>
      <c r="D35" s="342">
        <v>177</v>
      </c>
      <c r="E35" s="163">
        <v>166</v>
      </c>
      <c r="F35" s="162">
        <v>121</v>
      </c>
      <c r="G35" s="162">
        <v>116</v>
      </c>
      <c r="H35" s="163">
        <v>40</v>
      </c>
      <c r="I35" s="163">
        <v>100</v>
      </c>
      <c r="J35" s="163">
        <v>6</v>
      </c>
      <c r="K35" s="163">
        <v>26</v>
      </c>
      <c r="L35" s="167">
        <v>158</v>
      </c>
      <c r="M35" s="163">
        <v>154</v>
      </c>
      <c r="N35" s="162">
        <v>67</v>
      </c>
      <c r="O35" s="162">
        <v>54</v>
      </c>
      <c r="P35" s="163">
        <v>51</v>
      </c>
      <c r="Q35" s="163">
        <v>65</v>
      </c>
      <c r="R35" s="163">
        <v>34</v>
      </c>
      <c r="S35" s="163">
        <v>50</v>
      </c>
      <c r="T35" s="167">
        <v>168</v>
      </c>
      <c r="U35" s="163">
        <v>154</v>
      </c>
      <c r="V35" s="162">
        <v>105</v>
      </c>
      <c r="W35" s="162">
        <v>101</v>
      </c>
      <c r="X35" s="163">
        <v>55</v>
      </c>
      <c r="Y35" s="163">
        <v>96</v>
      </c>
      <c r="Z35" s="163">
        <v>34</v>
      </c>
      <c r="AA35" s="1092">
        <v>42</v>
      </c>
    </row>
    <row r="36" spans="2:27" ht="14.1" customHeight="1" x14ac:dyDescent="0.2">
      <c r="B36" s="1405"/>
      <c r="C36" s="1414"/>
      <c r="D36" s="464"/>
      <c r="E36" s="465">
        <v>0.93799999999999994</v>
      </c>
      <c r="F36" s="465">
        <v>0.68400000000000005</v>
      </c>
      <c r="G36" s="465">
        <v>0.65500000000000003</v>
      </c>
      <c r="H36" s="465">
        <v>0.22600000000000001</v>
      </c>
      <c r="I36" s="465">
        <v>0.56499999999999995</v>
      </c>
      <c r="J36" s="465">
        <v>3.4000000000000002E-2</v>
      </c>
      <c r="K36" s="465">
        <v>0.14699999999999999</v>
      </c>
      <c r="L36" s="466">
        <v>0.89300000000000002</v>
      </c>
      <c r="M36" s="465">
        <v>0.87</v>
      </c>
      <c r="N36" s="465">
        <v>0.379</v>
      </c>
      <c r="O36" s="465">
        <v>0.30499999999999999</v>
      </c>
      <c r="P36" s="465">
        <v>0.28799999999999998</v>
      </c>
      <c r="Q36" s="465">
        <v>0.36699999999999999</v>
      </c>
      <c r="R36" s="465">
        <v>0.192</v>
      </c>
      <c r="S36" s="465">
        <v>0.28199999999999997</v>
      </c>
      <c r="T36" s="466">
        <v>0.94899999999999995</v>
      </c>
      <c r="U36" s="465">
        <v>0.87</v>
      </c>
      <c r="V36" s="465">
        <v>0.59299999999999997</v>
      </c>
      <c r="W36" s="465">
        <v>0.57099999999999995</v>
      </c>
      <c r="X36" s="465">
        <v>0.311</v>
      </c>
      <c r="Y36" s="465">
        <v>0.54200000000000004</v>
      </c>
      <c r="Z36" s="465">
        <v>0.192</v>
      </c>
      <c r="AA36" s="1191">
        <v>0.23699999999999999</v>
      </c>
    </row>
    <row r="37" spans="2:27" ht="14.1" customHeight="1" x14ac:dyDescent="0.2">
      <c r="B37" s="1405"/>
      <c r="C37" s="1414"/>
      <c r="D37" s="473"/>
      <c r="E37" s="159"/>
      <c r="F37" s="287"/>
      <c r="G37" s="287"/>
      <c r="H37" s="159"/>
      <c r="I37" s="159"/>
      <c r="J37" s="159"/>
      <c r="K37" s="159"/>
      <c r="L37" s="160"/>
      <c r="M37" s="159">
        <v>0.97499999999999998</v>
      </c>
      <c r="N37" s="159">
        <v>0.42399999999999999</v>
      </c>
      <c r="O37" s="159">
        <v>0.34200000000000003</v>
      </c>
      <c r="P37" s="159">
        <v>0.14000000000000001</v>
      </c>
      <c r="Q37" s="159">
        <v>0.41099999999999998</v>
      </c>
      <c r="R37" s="159">
        <v>0.215</v>
      </c>
      <c r="S37" s="159">
        <v>0.316</v>
      </c>
      <c r="T37" s="161"/>
      <c r="U37" s="159">
        <v>0.91700000000000004</v>
      </c>
      <c r="V37" s="159">
        <v>0.625</v>
      </c>
      <c r="W37" s="159">
        <v>0.60099999999999998</v>
      </c>
      <c r="X37" s="159">
        <v>0.32700000000000001</v>
      </c>
      <c r="Y37" s="159">
        <v>0.57099999999999995</v>
      </c>
      <c r="Z37" s="159">
        <v>0.20200000000000001</v>
      </c>
      <c r="AA37" s="1193">
        <v>0.25</v>
      </c>
    </row>
    <row r="38" spans="2:27" ht="14.1" customHeight="1" x14ac:dyDescent="0.2">
      <c r="B38" s="1405"/>
      <c r="C38" s="1413" t="s">
        <v>27</v>
      </c>
      <c r="D38" s="342">
        <v>54</v>
      </c>
      <c r="E38" s="163">
        <v>51</v>
      </c>
      <c r="F38" s="162">
        <v>49</v>
      </c>
      <c r="G38" s="162">
        <v>44</v>
      </c>
      <c r="H38" s="163">
        <v>22</v>
      </c>
      <c r="I38" s="163">
        <v>40</v>
      </c>
      <c r="J38" s="163">
        <v>6</v>
      </c>
      <c r="K38" s="163">
        <v>24</v>
      </c>
      <c r="L38" s="167">
        <v>51</v>
      </c>
      <c r="M38" s="163">
        <v>49</v>
      </c>
      <c r="N38" s="162">
        <v>40</v>
      </c>
      <c r="O38" s="162">
        <v>31</v>
      </c>
      <c r="P38" s="163">
        <v>18</v>
      </c>
      <c r="Q38" s="163">
        <v>30</v>
      </c>
      <c r="R38" s="163">
        <v>12</v>
      </c>
      <c r="S38" s="163">
        <v>31</v>
      </c>
      <c r="T38" s="167">
        <v>51</v>
      </c>
      <c r="U38" s="163">
        <v>51</v>
      </c>
      <c r="V38" s="162">
        <v>44</v>
      </c>
      <c r="W38" s="162">
        <v>41</v>
      </c>
      <c r="X38" s="163">
        <v>23</v>
      </c>
      <c r="Y38" s="163">
        <v>40</v>
      </c>
      <c r="Z38" s="163">
        <v>12</v>
      </c>
      <c r="AA38" s="1092">
        <v>23</v>
      </c>
    </row>
    <row r="39" spans="2:27" ht="14.1" customHeight="1" x14ac:dyDescent="0.2">
      <c r="B39" s="1405"/>
      <c r="C39" s="1414"/>
      <c r="D39" s="464"/>
      <c r="E39" s="465">
        <v>0.94399999999999995</v>
      </c>
      <c r="F39" s="465">
        <v>0.90700000000000003</v>
      </c>
      <c r="G39" s="465">
        <v>0.81499999999999995</v>
      </c>
      <c r="H39" s="465">
        <v>0.40699999999999997</v>
      </c>
      <c r="I39" s="465">
        <v>0.74099999999999999</v>
      </c>
      <c r="J39" s="465">
        <v>0.111</v>
      </c>
      <c r="K39" s="465">
        <v>0.44400000000000001</v>
      </c>
      <c r="L39" s="466">
        <v>0.94399999999999995</v>
      </c>
      <c r="M39" s="465">
        <v>0.90700000000000003</v>
      </c>
      <c r="N39" s="465">
        <v>0.74099999999999999</v>
      </c>
      <c r="O39" s="465">
        <v>0.57399999999999995</v>
      </c>
      <c r="P39" s="465">
        <v>0.33300000000000002</v>
      </c>
      <c r="Q39" s="465">
        <v>0.55600000000000005</v>
      </c>
      <c r="R39" s="465">
        <v>0.222</v>
      </c>
      <c r="S39" s="465">
        <v>0.57399999999999995</v>
      </c>
      <c r="T39" s="466">
        <v>0.94399999999999995</v>
      </c>
      <c r="U39" s="465">
        <v>0.94399999999999995</v>
      </c>
      <c r="V39" s="465">
        <v>0.81499999999999995</v>
      </c>
      <c r="W39" s="465">
        <v>0.75900000000000001</v>
      </c>
      <c r="X39" s="465">
        <v>0.42599999999999999</v>
      </c>
      <c r="Y39" s="465">
        <v>0.74099999999999999</v>
      </c>
      <c r="Z39" s="465">
        <v>0.222</v>
      </c>
      <c r="AA39" s="1191">
        <v>0.42599999999999999</v>
      </c>
    </row>
    <row r="40" spans="2:27" ht="14.1" customHeight="1" x14ac:dyDescent="0.2">
      <c r="B40" s="1405"/>
      <c r="C40" s="1414"/>
      <c r="D40" s="473"/>
      <c r="E40" s="159"/>
      <c r="F40" s="287"/>
      <c r="G40" s="287"/>
      <c r="H40" s="159"/>
      <c r="I40" s="159"/>
      <c r="J40" s="159"/>
      <c r="K40" s="159"/>
      <c r="L40" s="160"/>
      <c r="M40" s="159">
        <v>0.96099999999999997</v>
      </c>
      <c r="N40" s="159">
        <v>0.78400000000000003</v>
      </c>
      <c r="O40" s="159">
        <v>0.60799999999999998</v>
      </c>
      <c r="P40" s="159">
        <v>0.35299999999999998</v>
      </c>
      <c r="Q40" s="159">
        <v>0.58799999999999997</v>
      </c>
      <c r="R40" s="159">
        <v>0.23499999999999999</v>
      </c>
      <c r="S40" s="159">
        <v>0.60799999999999998</v>
      </c>
      <c r="T40" s="161"/>
      <c r="U40" s="159">
        <v>1</v>
      </c>
      <c r="V40" s="159">
        <v>0.86299999999999999</v>
      </c>
      <c r="W40" s="159">
        <v>0.80400000000000005</v>
      </c>
      <c r="X40" s="159">
        <v>0.45100000000000001</v>
      </c>
      <c r="Y40" s="159">
        <v>0.78400000000000003</v>
      </c>
      <c r="Z40" s="159">
        <v>0.23499999999999999</v>
      </c>
      <c r="AA40" s="1193">
        <v>0.45100000000000001</v>
      </c>
    </row>
    <row r="41" spans="2:27" ht="14.1" customHeight="1" x14ac:dyDescent="0.2">
      <c r="B41" s="1405"/>
      <c r="C41" s="1414" t="s">
        <v>28</v>
      </c>
      <c r="D41" s="342">
        <v>36</v>
      </c>
      <c r="E41" s="163">
        <v>36</v>
      </c>
      <c r="F41" s="162">
        <v>30</v>
      </c>
      <c r="G41" s="162">
        <v>29</v>
      </c>
      <c r="H41" s="163">
        <v>16</v>
      </c>
      <c r="I41" s="163">
        <v>27</v>
      </c>
      <c r="J41" s="163">
        <v>8</v>
      </c>
      <c r="K41" s="163">
        <v>17</v>
      </c>
      <c r="L41" s="167">
        <v>34</v>
      </c>
      <c r="M41" s="163">
        <v>34</v>
      </c>
      <c r="N41" s="162">
        <v>25</v>
      </c>
      <c r="O41" s="162">
        <v>22</v>
      </c>
      <c r="P41" s="163">
        <v>24</v>
      </c>
      <c r="Q41" s="163">
        <v>25</v>
      </c>
      <c r="R41" s="163">
        <v>19</v>
      </c>
      <c r="S41" s="163">
        <v>25</v>
      </c>
      <c r="T41" s="167">
        <v>36</v>
      </c>
      <c r="U41" s="163">
        <v>36</v>
      </c>
      <c r="V41" s="162">
        <v>30</v>
      </c>
      <c r="W41" s="162">
        <v>29</v>
      </c>
      <c r="X41" s="163">
        <v>26</v>
      </c>
      <c r="Y41" s="163">
        <v>31</v>
      </c>
      <c r="Z41" s="163">
        <v>21</v>
      </c>
      <c r="AA41" s="1092">
        <v>23</v>
      </c>
    </row>
    <row r="42" spans="2:27" ht="14.1" customHeight="1" x14ac:dyDescent="0.2">
      <c r="B42" s="1405"/>
      <c r="C42" s="1414"/>
      <c r="D42" s="464"/>
      <c r="E42" s="465">
        <v>1</v>
      </c>
      <c r="F42" s="465">
        <v>0.83299999999999996</v>
      </c>
      <c r="G42" s="465">
        <v>0.80600000000000005</v>
      </c>
      <c r="H42" s="465">
        <v>0.44400000000000001</v>
      </c>
      <c r="I42" s="465">
        <v>0.75</v>
      </c>
      <c r="J42" s="465">
        <v>0.222</v>
      </c>
      <c r="K42" s="465">
        <v>0.47199999999999998</v>
      </c>
      <c r="L42" s="466">
        <v>0.94399999999999995</v>
      </c>
      <c r="M42" s="465">
        <v>0.94399999999999995</v>
      </c>
      <c r="N42" s="465">
        <v>0.69399999999999995</v>
      </c>
      <c r="O42" s="465">
        <v>0.61099999999999999</v>
      </c>
      <c r="P42" s="465">
        <v>0.66700000000000004</v>
      </c>
      <c r="Q42" s="465">
        <v>0.69399999999999995</v>
      </c>
      <c r="R42" s="465">
        <v>0.52800000000000002</v>
      </c>
      <c r="S42" s="465">
        <v>0.69399999999999995</v>
      </c>
      <c r="T42" s="466">
        <v>1</v>
      </c>
      <c r="U42" s="465">
        <v>1</v>
      </c>
      <c r="V42" s="465">
        <v>0.83299999999999996</v>
      </c>
      <c r="W42" s="465">
        <v>0.80600000000000005</v>
      </c>
      <c r="X42" s="465">
        <v>0.72199999999999998</v>
      </c>
      <c r="Y42" s="465">
        <v>0.86099999999999999</v>
      </c>
      <c r="Z42" s="465">
        <v>0.58299999999999996</v>
      </c>
      <c r="AA42" s="1191">
        <v>0.63900000000000001</v>
      </c>
    </row>
    <row r="43" spans="2:27" ht="14.1" customHeight="1" x14ac:dyDescent="0.2">
      <c r="B43" s="1405"/>
      <c r="C43" s="1414"/>
      <c r="D43" s="473"/>
      <c r="E43" s="159"/>
      <c r="F43" s="287"/>
      <c r="G43" s="287"/>
      <c r="H43" s="159"/>
      <c r="I43" s="159"/>
      <c r="J43" s="159"/>
      <c r="K43" s="159"/>
      <c r="L43" s="160"/>
      <c r="M43" s="159">
        <v>1</v>
      </c>
      <c r="N43" s="159">
        <v>0.73499999999999999</v>
      </c>
      <c r="O43" s="159">
        <v>0.64700000000000002</v>
      </c>
      <c r="P43" s="159">
        <v>0.70599999999999996</v>
      </c>
      <c r="Q43" s="159">
        <v>0.73499999999999999</v>
      </c>
      <c r="R43" s="159">
        <v>0.55900000000000005</v>
      </c>
      <c r="S43" s="159">
        <v>0.73499999999999999</v>
      </c>
      <c r="T43" s="161"/>
      <c r="U43" s="159">
        <v>1</v>
      </c>
      <c r="V43" s="159">
        <v>0.83299999999999996</v>
      </c>
      <c r="W43" s="159">
        <v>0.80600000000000005</v>
      </c>
      <c r="X43" s="159">
        <v>0.72199999999999998</v>
      </c>
      <c r="Y43" s="159">
        <v>0.86099999999999999</v>
      </c>
      <c r="Z43" s="159">
        <v>0.58299999999999996</v>
      </c>
      <c r="AA43" s="1193">
        <v>0.63900000000000001</v>
      </c>
    </row>
    <row r="44" spans="2:27" ht="14.1" customHeight="1" x14ac:dyDescent="0.2">
      <c r="B44" s="1405"/>
      <c r="C44" s="1414" t="s">
        <v>29</v>
      </c>
      <c r="D44" s="342">
        <v>28</v>
      </c>
      <c r="E44" s="163">
        <v>28</v>
      </c>
      <c r="F44" s="162">
        <v>28</v>
      </c>
      <c r="G44" s="162">
        <v>26</v>
      </c>
      <c r="H44" s="163">
        <v>19</v>
      </c>
      <c r="I44" s="163">
        <v>25</v>
      </c>
      <c r="J44" s="163">
        <v>12</v>
      </c>
      <c r="K44" s="163">
        <v>19</v>
      </c>
      <c r="L44" s="167">
        <v>28</v>
      </c>
      <c r="M44" s="163">
        <v>28</v>
      </c>
      <c r="N44" s="162">
        <v>26</v>
      </c>
      <c r="O44" s="162">
        <v>20</v>
      </c>
      <c r="P44" s="163">
        <v>20</v>
      </c>
      <c r="Q44" s="163">
        <v>22</v>
      </c>
      <c r="R44" s="163">
        <v>20</v>
      </c>
      <c r="S44" s="163">
        <v>23</v>
      </c>
      <c r="T44" s="167">
        <v>28</v>
      </c>
      <c r="U44" s="163">
        <v>28</v>
      </c>
      <c r="V44" s="162">
        <v>28</v>
      </c>
      <c r="W44" s="162">
        <v>26</v>
      </c>
      <c r="X44" s="163">
        <v>21</v>
      </c>
      <c r="Y44" s="163">
        <v>26</v>
      </c>
      <c r="Z44" s="163">
        <v>20</v>
      </c>
      <c r="AA44" s="1092">
        <v>22</v>
      </c>
    </row>
    <row r="45" spans="2:27" ht="14.1" customHeight="1" x14ac:dyDescent="0.2">
      <c r="B45" s="1405"/>
      <c r="C45" s="1415"/>
      <c r="D45" s="464"/>
      <c r="E45" s="465">
        <v>1</v>
      </c>
      <c r="F45" s="465">
        <v>1</v>
      </c>
      <c r="G45" s="465">
        <v>0.92900000000000005</v>
      </c>
      <c r="H45" s="465">
        <v>0.67900000000000005</v>
      </c>
      <c r="I45" s="465">
        <v>0.89300000000000002</v>
      </c>
      <c r="J45" s="465">
        <v>0.42899999999999999</v>
      </c>
      <c r="K45" s="465">
        <v>0.67900000000000005</v>
      </c>
      <c r="L45" s="466">
        <v>1</v>
      </c>
      <c r="M45" s="465">
        <v>1</v>
      </c>
      <c r="N45" s="465">
        <v>0.92900000000000005</v>
      </c>
      <c r="O45" s="465">
        <v>0.71399999999999997</v>
      </c>
      <c r="P45" s="465">
        <v>0.71399999999999997</v>
      </c>
      <c r="Q45" s="465">
        <v>0.78600000000000003</v>
      </c>
      <c r="R45" s="465">
        <v>0.71399999999999997</v>
      </c>
      <c r="S45" s="465">
        <v>0.82099999999999995</v>
      </c>
      <c r="T45" s="466">
        <v>1</v>
      </c>
      <c r="U45" s="465">
        <v>1</v>
      </c>
      <c r="V45" s="465">
        <v>1</v>
      </c>
      <c r="W45" s="465">
        <v>0.92900000000000005</v>
      </c>
      <c r="X45" s="465">
        <v>0.75</v>
      </c>
      <c r="Y45" s="465">
        <v>0.92900000000000005</v>
      </c>
      <c r="Z45" s="465">
        <v>0.71399999999999997</v>
      </c>
      <c r="AA45" s="1191">
        <v>0.78600000000000003</v>
      </c>
    </row>
    <row r="46" spans="2:27" ht="14.1" customHeight="1" x14ac:dyDescent="0.2">
      <c r="B46" s="1405"/>
      <c r="C46" s="1415"/>
      <c r="D46" s="473"/>
      <c r="E46" s="159"/>
      <c r="F46" s="287"/>
      <c r="G46" s="287"/>
      <c r="H46" s="159"/>
      <c r="I46" s="159"/>
      <c r="J46" s="159"/>
      <c r="K46" s="159"/>
      <c r="L46" s="160"/>
      <c r="M46" s="159">
        <v>1</v>
      </c>
      <c r="N46" s="159">
        <v>0.92900000000000005</v>
      </c>
      <c r="O46" s="159">
        <v>0.71399999999999997</v>
      </c>
      <c r="P46" s="159">
        <v>0.71399999999999997</v>
      </c>
      <c r="Q46" s="159">
        <v>0.78600000000000003</v>
      </c>
      <c r="R46" s="159">
        <v>0.71399999999999997</v>
      </c>
      <c r="S46" s="159">
        <v>0.82099999999999995</v>
      </c>
      <c r="T46" s="161"/>
      <c r="U46" s="159">
        <v>1</v>
      </c>
      <c r="V46" s="159">
        <v>1</v>
      </c>
      <c r="W46" s="159">
        <v>0.92900000000000005</v>
      </c>
      <c r="X46" s="159">
        <v>0.75</v>
      </c>
      <c r="Y46" s="159">
        <v>0.92900000000000005</v>
      </c>
      <c r="Z46" s="159">
        <v>0.71399999999999997</v>
      </c>
      <c r="AA46" s="1193">
        <v>0.78600000000000003</v>
      </c>
    </row>
    <row r="47" spans="2:27" ht="14.1" customHeight="1" x14ac:dyDescent="0.2">
      <c r="B47" s="1405"/>
      <c r="C47" s="1414" t="s">
        <v>30</v>
      </c>
      <c r="D47" s="342">
        <v>37</v>
      </c>
      <c r="E47" s="163">
        <v>37</v>
      </c>
      <c r="F47" s="162">
        <v>36</v>
      </c>
      <c r="G47" s="162">
        <v>31</v>
      </c>
      <c r="H47" s="163">
        <v>18</v>
      </c>
      <c r="I47" s="163">
        <v>29</v>
      </c>
      <c r="J47" s="163">
        <v>20</v>
      </c>
      <c r="K47" s="163">
        <v>28</v>
      </c>
      <c r="L47" s="167">
        <v>37</v>
      </c>
      <c r="M47" s="163">
        <v>37</v>
      </c>
      <c r="N47" s="162">
        <v>33</v>
      </c>
      <c r="O47" s="162">
        <v>26</v>
      </c>
      <c r="P47" s="163">
        <v>27</v>
      </c>
      <c r="Q47" s="163">
        <v>28</v>
      </c>
      <c r="R47" s="163">
        <v>24</v>
      </c>
      <c r="S47" s="163">
        <v>26</v>
      </c>
      <c r="T47" s="167">
        <v>37</v>
      </c>
      <c r="U47" s="163">
        <v>37</v>
      </c>
      <c r="V47" s="162">
        <v>36</v>
      </c>
      <c r="W47" s="162">
        <v>31</v>
      </c>
      <c r="X47" s="163">
        <v>27</v>
      </c>
      <c r="Y47" s="163">
        <v>32</v>
      </c>
      <c r="Z47" s="163">
        <v>24</v>
      </c>
      <c r="AA47" s="1092">
        <v>26</v>
      </c>
    </row>
    <row r="48" spans="2:27" ht="14.1" customHeight="1" x14ac:dyDescent="0.2">
      <c r="B48" s="1405"/>
      <c r="C48" s="1415"/>
      <c r="D48" s="464"/>
      <c r="E48" s="465">
        <v>1</v>
      </c>
      <c r="F48" s="465">
        <v>0.97299999999999998</v>
      </c>
      <c r="G48" s="465">
        <v>0.83799999999999997</v>
      </c>
      <c r="H48" s="465">
        <v>0.48599999999999999</v>
      </c>
      <c r="I48" s="465">
        <v>0.78400000000000003</v>
      </c>
      <c r="J48" s="465">
        <v>0.54100000000000004</v>
      </c>
      <c r="K48" s="465">
        <v>0.75700000000000001</v>
      </c>
      <c r="L48" s="466">
        <v>1</v>
      </c>
      <c r="M48" s="465">
        <v>1</v>
      </c>
      <c r="N48" s="465">
        <v>0.89200000000000002</v>
      </c>
      <c r="O48" s="465">
        <v>0.70299999999999996</v>
      </c>
      <c r="P48" s="465">
        <v>0.73</v>
      </c>
      <c r="Q48" s="465">
        <v>0.75700000000000001</v>
      </c>
      <c r="R48" s="465">
        <v>0.64900000000000002</v>
      </c>
      <c r="S48" s="465">
        <v>0.70299999999999996</v>
      </c>
      <c r="T48" s="466">
        <v>1</v>
      </c>
      <c r="U48" s="465">
        <v>1</v>
      </c>
      <c r="V48" s="465">
        <v>0.97299999999999998</v>
      </c>
      <c r="W48" s="465">
        <v>0.83799999999999997</v>
      </c>
      <c r="X48" s="465">
        <v>0.73</v>
      </c>
      <c r="Y48" s="465">
        <v>0.86499999999999999</v>
      </c>
      <c r="Z48" s="465">
        <v>0.64900000000000002</v>
      </c>
      <c r="AA48" s="1191">
        <v>0.70299999999999996</v>
      </c>
    </row>
    <row r="49" spans="2:27" ht="14.1" customHeight="1" thickBot="1" x14ac:dyDescent="0.25">
      <c r="B49" s="1405"/>
      <c r="C49" s="1416"/>
      <c r="D49" s="474"/>
      <c r="E49" s="475"/>
      <c r="F49" s="475"/>
      <c r="G49" s="475"/>
      <c r="H49" s="475"/>
      <c r="I49" s="475"/>
      <c r="J49" s="475"/>
      <c r="K49" s="475"/>
      <c r="L49" s="164"/>
      <c r="M49" s="165">
        <v>1</v>
      </c>
      <c r="N49" s="475">
        <v>0.89200000000000002</v>
      </c>
      <c r="O49" s="475">
        <v>0.70299999999999996</v>
      </c>
      <c r="P49" s="475">
        <v>0.73</v>
      </c>
      <c r="Q49" s="475">
        <v>0.75700000000000001</v>
      </c>
      <c r="R49" s="475">
        <v>0.64900000000000002</v>
      </c>
      <c r="S49" s="165">
        <v>0.70299999999999996</v>
      </c>
      <c r="T49" s="166"/>
      <c r="U49" s="165">
        <v>1</v>
      </c>
      <c r="V49" s="475">
        <v>0.97299999999999998</v>
      </c>
      <c r="W49" s="475">
        <v>0.83799999999999997</v>
      </c>
      <c r="X49" s="475">
        <v>0.73</v>
      </c>
      <c r="Y49" s="475">
        <v>0.86499999999999999</v>
      </c>
      <c r="Z49" s="475">
        <v>0.64900000000000002</v>
      </c>
      <c r="AA49" s="1194">
        <v>0.70299999999999996</v>
      </c>
    </row>
    <row r="50" spans="2:27" ht="14.1" customHeight="1" thickTop="1" x14ac:dyDescent="0.2">
      <c r="B50" s="1405"/>
      <c r="C50" s="44" t="s">
        <v>31</v>
      </c>
      <c r="D50" s="167">
        <v>295</v>
      </c>
      <c r="E50" s="163">
        <v>281</v>
      </c>
      <c r="F50" s="163">
        <v>228</v>
      </c>
      <c r="G50" s="163">
        <v>215</v>
      </c>
      <c r="H50" s="163">
        <v>97</v>
      </c>
      <c r="I50" s="163">
        <v>192</v>
      </c>
      <c r="J50" s="163">
        <v>32</v>
      </c>
      <c r="K50" s="163">
        <v>86</v>
      </c>
      <c r="L50" s="167">
        <v>271</v>
      </c>
      <c r="M50" s="163">
        <v>265</v>
      </c>
      <c r="N50" s="163">
        <v>158</v>
      </c>
      <c r="O50" s="163">
        <v>127</v>
      </c>
      <c r="P50" s="163">
        <v>113</v>
      </c>
      <c r="Q50" s="163">
        <v>142</v>
      </c>
      <c r="R50" s="163">
        <v>85</v>
      </c>
      <c r="S50" s="163">
        <v>129</v>
      </c>
      <c r="T50" s="167">
        <v>283</v>
      </c>
      <c r="U50" s="163">
        <v>269</v>
      </c>
      <c r="V50" s="163">
        <v>207</v>
      </c>
      <c r="W50" s="163">
        <v>197</v>
      </c>
      <c r="X50" s="163">
        <v>125</v>
      </c>
      <c r="Y50" s="163">
        <v>193</v>
      </c>
      <c r="Z50" s="163">
        <v>87</v>
      </c>
      <c r="AA50" s="1092">
        <v>110</v>
      </c>
    </row>
    <row r="51" spans="2:27" ht="14.1" customHeight="1" x14ac:dyDescent="0.2">
      <c r="B51" s="1405"/>
      <c r="C51" s="42" t="s">
        <v>32</v>
      </c>
      <c r="D51" s="464"/>
      <c r="E51" s="465">
        <v>0.95299999999999996</v>
      </c>
      <c r="F51" s="465">
        <v>0.77300000000000002</v>
      </c>
      <c r="G51" s="465">
        <v>0.72899999999999998</v>
      </c>
      <c r="H51" s="465">
        <v>0.32900000000000001</v>
      </c>
      <c r="I51" s="465">
        <v>0.65100000000000002</v>
      </c>
      <c r="J51" s="465">
        <v>0.108</v>
      </c>
      <c r="K51" s="465">
        <v>0.29199999999999998</v>
      </c>
      <c r="L51" s="466">
        <v>0.91900000000000004</v>
      </c>
      <c r="M51" s="465">
        <v>0.89800000000000002</v>
      </c>
      <c r="N51" s="465">
        <v>0.53600000000000003</v>
      </c>
      <c r="O51" s="465">
        <v>0.43099999999999999</v>
      </c>
      <c r="P51" s="465">
        <v>0.38300000000000001</v>
      </c>
      <c r="Q51" s="465">
        <v>0.48099999999999998</v>
      </c>
      <c r="R51" s="465">
        <v>0.28799999999999998</v>
      </c>
      <c r="S51" s="465">
        <v>0.437</v>
      </c>
      <c r="T51" s="466">
        <v>0.95899999999999996</v>
      </c>
      <c r="U51" s="465">
        <v>0.91200000000000003</v>
      </c>
      <c r="V51" s="465">
        <v>0.70199999999999996</v>
      </c>
      <c r="W51" s="465">
        <v>0.66800000000000004</v>
      </c>
      <c r="X51" s="465">
        <v>0.42399999999999999</v>
      </c>
      <c r="Y51" s="465">
        <v>0.65400000000000003</v>
      </c>
      <c r="Z51" s="465">
        <v>0.29499999999999998</v>
      </c>
      <c r="AA51" s="1191">
        <v>0.373</v>
      </c>
    </row>
    <row r="52" spans="2:27" ht="14.1" customHeight="1" x14ac:dyDescent="0.2">
      <c r="B52" s="1405"/>
      <c r="C52" s="6"/>
      <c r="D52" s="473"/>
      <c r="E52" s="159"/>
      <c r="F52" s="159"/>
      <c r="G52" s="159"/>
      <c r="H52" s="159"/>
      <c r="I52" s="159"/>
      <c r="J52" s="159"/>
      <c r="K52" s="159"/>
      <c r="L52" s="160"/>
      <c r="M52" s="159">
        <v>0.97799999999999998</v>
      </c>
      <c r="N52" s="159">
        <v>0.58299999999999996</v>
      </c>
      <c r="O52" s="159">
        <v>0.46899999999999997</v>
      </c>
      <c r="P52" s="159">
        <v>0.41699999999999998</v>
      </c>
      <c r="Q52" s="159">
        <v>0.52400000000000002</v>
      </c>
      <c r="R52" s="159">
        <v>0.314</v>
      </c>
      <c r="S52" s="159">
        <v>0.47599999999999998</v>
      </c>
      <c r="T52" s="161"/>
      <c r="U52" s="159">
        <v>0.95099999999999996</v>
      </c>
      <c r="V52" s="159">
        <v>0.73099999999999998</v>
      </c>
      <c r="W52" s="159">
        <v>0.69599999999999995</v>
      </c>
      <c r="X52" s="159">
        <v>0.442</v>
      </c>
      <c r="Y52" s="159">
        <v>0.68200000000000005</v>
      </c>
      <c r="Z52" s="159">
        <v>0.307</v>
      </c>
      <c r="AA52" s="1193">
        <v>0.38900000000000001</v>
      </c>
    </row>
    <row r="53" spans="2:27" ht="14.1" customHeight="1" x14ac:dyDescent="0.2">
      <c r="B53" s="1405"/>
      <c r="C53" s="5" t="s">
        <v>31</v>
      </c>
      <c r="D53" s="167">
        <v>155</v>
      </c>
      <c r="E53" s="163">
        <v>152</v>
      </c>
      <c r="F53" s="163">
        <v>143</v>
      </c>
      <c r="G53" s="163">
        <v>130</v>
      </c>
      <c r="H53" s="163">
        <v>75</v>
      </c>
      <c r="I53" s="163">
        <v>121</v>
      </c>
      <c r="J53" s="163">
        <v>46</v>
      </c>
      <c r="K53" s="163">
        <v>88</v>
      </c>
      <c r="L53" s="167">
        <v>150</v>
      </c>
      <c r="M53" s="163">
        <v>148</v>
      </c>
      <c r="N53" s="163">
        <v>124</v>
      </c>
      <c r="O53" s="163">
        <v>99</v>
      </c>
      <c r="P53" s="163">
        <v>89</v>
      </c>
      <c r="Q53" s="163">
        <v>105</v>
      </c>
      <c r="R53" s="163">
        <v>75</v>
      </c>
      <c r="S53" s="163">
        <v>105</v>
      </c>
      <c r="T53" s="167">
        <v>152</v>
      </c>
      <c r="U53" s="163">
        <v>152</v>
      </c>
      <c r="V53" s="163">
        <v>138</v>
      </c>
      <c r="W53" s="163">
        <v>127</v>
      </c>
      <c r="X53" s="163">
        <v>97</v>
      </c>
      <c r="Y53" s="163">
        <v>129</v>
      </c>
      <c r="Z53" s="163">
        <v>77</v>
      </c>
      <c r="AA53" s="1092">
        <v>94</v>
      </c>
    </row>
    <row r="54" spans="2:27" ht="14.1" customHeight="1" x14ac:dyDescent="0.2">
      <c r="B54" s="1405"/>
      <c r="C54" s="42" t="s">
        <v>33</v>
      </c>
      <c r="D54" s="464"/>
      <c r="E54" s="465">
        <v>0.98099999999999998</v>
      </c>
      <c r="F54" s="465">
        <v>0.92300000000000004</v>
      </c>
      <c r="G54" s="465">
        <v>0.83899999999999997</v>
      </c>
      <c r="H54" s="465">
        <v>0.48399999999999999</v>
      </c>
      <c r="I54" s="465">
        <v>0.78100000000000003</v>
      </c>
      <c r="J54" s="465">
        <v>0.29699999999999999</v>
      </c>
      <c r="K54" s="465">
        <v>0.56799999999999995</v>
      </c>
      <c r="L54" s="466">
        <v>0.96799999999999997</v>
      </c>
      <c r="M54" s="465">
        <v>0.95499999999999996</v>
      </c>
      <c r="N54" s="465">
        <v>0.8</v>
      </c>
      <c r="O54" s="465">
        <v>0.63900000000000001</v>
      </c>
      <c r="P54" s="465">
        <v>0.57399999999999995</v>
      </c>
      <c r="Q54" s="465">
        <v>0.67700000000000005</v>
      </c>
      <c r="R54" s="465">
        <v>0.48399999999999999</v>
      </c>
      <c r="S54" s="465">
        <v>0.67700000000000005</v>
      </c>
      <c r="T54" s="466">
        <v>0.98099999999999998</v>
      </c>
      <c r="U54" s="465">
        <v>0.98099999999999998</v>
      </c>
      <c r="V54" s="465">
        <v>0.89</v>
      </c>
      <c r="W54" s="465">
        <v>0.81899999999999995</v>
      </c>
      <c r="X54" s="465">
        <v>0.626</v>
      </c>
      <c r="Y54" s="465">
        <v>0.83199999999999996</v>
      </c>
      <c r="Z54" s="465">
        <v>0.497</v>
      </c>
      <c r="AA54" s="1191">
        <v>0.60599999999999998</v>
      </c>
    </row>
    <row r="55" spans="2:27" ht="14.1" customHeight="1" thickBot="1" x14ac:dyDescent="0.25">
      <c r="B55" s="1411"/>
      <c r="C55" s="6"/>
      <c r="D55" s="1195"/>
      <c r="E55" s="1196"/>
      <c r="F55" s="1196"/>
      <c r="G55" s="1196"/>
      <c r="H55" s="1196"/>
      <c r="I55" s="1196"/>
      <c r="J55" s="1196"/>
      <c r="K55" s="1196"/>
      <c r="L55" s="345"/>
      <c r="M55" s="1197">
        <v>0.98699999999999999</v>
      </c>
      <c r="N55" s="1196">
        <v>0.82699999999999996</v>
      </c>
      <c r="O55" s="1196">
        <v>0.66</v>
      </c>
      <c r="P55" s="1196">
        <v>0.59299999999999997</v>
      </c>
      <c r="Q55" s="1196">
        <v>0.7</v>
      </c>
      <c r="R55" s="1196">
        <v>0.5</v>
      </c>
      <c r="S55" s="1197">
        <v>0.7</v>
      </c>
      <c r="T55" s="317"/>
      <c r="U55" s="1197">
        <v>1</v>
      </c>
      <c r="V55" s="1196">
        <v>0.90800000000000003</v>
      </c>
      <c r="W55" s="1196">
        <v>0.83599999999999997</v>
      </c>
      <c r="X55" s="1196">
        <v>0.63800000000000001</v>
      </c>
      <c r="Y55" s="1196">
        <v>0.84899999999999998</v>
      </c>
      <c r="Z55" s="1196">
        <v>0.50700000000000001</v>
      </c>
      <c r="AA55" s="1198">
        <v>0.61799999999999999</v>
      </c>
    </row>
    <row r="56" spans="2:27" x14ac:dyDescent="0.2">
      <c r="C56" s="1" t="s">
        <v>34</v>
      </c>
    </row>
    <row r="57" spans="2:27" x14ac:dyDescent="0.2">
      <c r="D57" s="7"/>
      <c r="E57" s="7"/>
      <c r="F57" s="7"/>
      <c r="G57" s="7"/>
      <c r="H57" s="7"/>
      <c r="I57" s="7"/>
      <c r="J57" s="7"/>
      <c r="K57" s="7"/>
      <c r="L57" s="7"/>
      <c r="M57" s="7"/>
      <c r="N57" s="7"/>
      <c r="O57" s="7"/>
      <c r="P57" s="7"/>
      <c r="Q57" s="7"/>
      <c r="R57" s="7"/>
      <c r="S57" s="7"/>
      <c r="T57" s="7"/>
      <c r="U57" s="7"/>
      <c r="V57" s="7"/>
      <c r="W57" s="7"/>
      <c r="X57" s="7"/>
      <c r="Y57" s="7"/>
      <c r="Z57" s="7"/>
      <c r="AA57" s="7"/>
    </row>
    <row r="58" spans="2:27" x14ac:dyDescent="0.2">
      <c r="D58" s="7"/>
      <c r="E58" s="94"/>
      <c r="F58" s="94"/>
      <c r="G58" s="94"/>
      <c r="H58" s="94"/>
      <c r="I58" s="95"/>
      <c r="J58" s="95"/>
      <c r="K58" s="95"/>
      <c r="L58" s="94"/>
      <c r="M58" s="94"/>
      <c r="N58" s="94"/>
      <c r="O58" s="94"/>
      <c r="P58" s="94"/>
      <c r="Q58" s="95"/>
      <c r="R58" s="95"/>
      <c r="S58" s="94"/>
      <c r="T58" s="94"/>
      <c r="U58" s="94"/>
      <c r="V58" s="94"/>
      <c r="W58" s="94"/>
      <c r="X58" s="94"/>
      <c r="Y58" s="95"/>
      <c r="Z58" s="95"/>
      <c r="AA58" s="94"/>
    </row>
    <row r="59" spans="2:27" x14ac:dyDescent="0.2">
      <c r="M59" s="94"/>
      <c r="N59" s="94"/>
      <c r="O59" s="94"/>
      <c r="P59" s="94"/>
      <c r="Q59" s="94"/>
      <c r="R59" s="94"/>
      <c r="S59" s="94"/>
      <c r="U59" s="94"/>
      <c r="V59" s="94"/>
      <c r="W59" s="94"/>
      <c r="X59" s="94"/>
      <c r="Y59" s="94"/>
      <c r="Z59" s="94"/>
      <c r="AA59" s="94"/>
    </row>
    <row r="60" spans="2:27" x14ac:dyDescent="0.2">
      <c r="M60" s="94"/>
      <c r="N60" s="94"/>
      <c r="O60" s="94"/>
      <c r="P60" s="94"/>
      <c r="Q60" s="94"/>
      <c r="R60" s="94"/>
      <c r="S60" s="94"/>
      <c r="U60" s="94"/>
      <c r="V60" s="94"/>
      <c r="W60" s="94"/>
      <c r="X60" s="94"/>
      <c r="Y60" s="94"/>
      <c r="Z60" s="94"/>
      <c r="AA60" s="94"/>
    </row>
    <row r="61" spans="2:27" x14ac:dyDescent="0.2">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2:27" x14ac:dyDescent="0.2">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2:27" x14ac:dyDescent="0.2">
      <c r="M63" s="94"/>
      <c r="N63" s="94"/>
      <c r="O63" s="94"/>
      <c r="P63" s="94"/>
      <c r="Q63" s="94"/>
      <c r="R63" s="94"/>
      <c r="S63" s="94"/>
      <c r="U63" s="94"/>
      <c r="V63" s="94"/>
      <c r="W63" s="94"/>
      <c r="X63" s="94"/>
      <c r="Y63" s="94"/>
      <c r="Z63" s="94"/>
      <c r="AA63" s="94"/>
    </row>
    <row r="64" spans="2:27" x14ac:dyDescent="0.2">
      <c r="B64" s="370"/>
      <c r="C64" s="370"/>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row>
    <row r="65" spans="2:27" x14ac:dyDescent="0.2">
      <c r="B65" s="370"/>
      <c r="C65" s="370"/>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row>
    <row r="66" spans="2:27" x14ac:dyDescent="0.2">
      <c r="B66" s="370"/>
      <c r="C66" s="370"/>
      <c r="D66" s="371"/>
      <c r="E66" s="371"/>
      <c r="F66" s="371"/>
      <c r="G66" s="371"/>
      <c r="H66" s="371"/>
      <c r="I66" s="371"/>
      <c r="J66" s="371"/>
      <c r="K66" s="371"/>
      <c r="L66" s="371"/>
      <c r="M66" s="371"/>
      <c r="N66" s="371"/>
      <c r="O66" s="371"/>
      <c r="P66" s="371"/>
      <c r="Q66" s="371"/>
      <c r="R66" s="371"/>
      <c r="S66" s="371"/>
      <c r="T66" s="371"/>
      <c r="U66" s="372"/>
      <c r="V66" s="372"/>
      <c r="W66" s="372"/>
      <c r="X66" s="372"/>
      <c r="Y66" s="372"/>
      <c r="Z66" s="372"/>
      <c r="AA66" s="372"/>
    </row>
    <row r="67" spans="2:27" x14ac:dyDescent="0.2">
      <c r="B67" s="370"/>
      <c r="C67" s="370"/>
      <c r="D67" s="371"/>
      <c r="E67" s="370"/>
      <c r="F67" s="370"/>
      <c r="G67" s="370"/>
      <c r="H67" s="370"/>
      <c r="I67" s="371"/>
      <c r="J67" s="371"/>
      <c r="K67" s="371"/>
      <c r="L67" s="371"/>
      <c r="M67" s="370"/>
      <c r="N67" s="370"/>
      <c r="O67" s="370"/>
      <c r="P67" s="370"/>
      <c r="Q67" s="371"/>
      <c r="R67" s="371"/>
      <c r="S67" s="370"/>
      <c r="T67" s="371"/>
      <c r="U67" s="370"/>
      <c r="V67" s="370"/>
      <c r="W67" s="370"/>
      <c r="X67" s="370"/>
      <c r="Y67" s="371"/>
      <c r="Z67" s="371"/>
      <c r="AA67" s="370"/>
    </row>
    <row r="68" spans="2:27" x14ac:dyDescent="0.2">
      <c r="B68" s="370"/>
      <c r="C68" s="370"/>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row>
    <row r="69" spans="2:27" x14ac:dyDescent="0.2">
      <c r="B69" s="370"/>
      <c r="C69" s="370"/>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row>
  </sheetData>
  <mergeCells count="37">
    <mergeCell ref="Z9:Z10"/>
    <mergeCell ref="O8:S8"/>
    <mergeCell ref="W8:AA8"/>
    <mergeCell ref="AA9:AA10"/>
    <mergeCell ref="U8:U10"/>
    <mergeCell ref="W9:W10"/>
    <mergeCell ref="T7:T10"/>
    <mergeCell ref="V8:V10"/>
    <mergeCell ref="B11:C13"/>
    <mergeCell ref="N8:N10"/>
    <mergeCell ref="O9:O10"/>
    <mergeCell ref="R9:R10"/>
    <mergeCell ref="S9:S10"/>
    <mergeCell ref="B7:C10"/>
    <mergeCell ref="G8:K8"/>
    <mergeCell ref="G9:G10"/>
    <mergeCell ref="D7:D10"/>
    <mergeCell ref="M8:M10"/>
    <mergeCell ref="L7:L10"/>
    <mergeCell ref="F8:F10"/>
    <mergeCell ref="J9:J10"/>
    <mergeCell ref="E8:E10"/>
    <mergeCell ref="K9:K10"/>
    <mergeCell ref="B32:B55"/>
    <mergeCell ref="C32:C34"/>
    <mergeCell ref="C35:C37"/>
    <mergeCell ref="C38:C40"/>
    <mergeCell ref="C41:C43"/>
    <mergeCell ref="C44:C46"/>
    <mergeCell ref="C47:C49"/>
    <mergeCell ref="C26:C28"/>
    <mergeCell ref="B14:B31"/>
    <mergeCell ref="C14:C16"/>
    <mergeCell ref="C17:C19"/>
    <mergeCell ref="C29:C31"/>
    <mergeCell ref="C20:C22"/>
    <mergeCell ref="C23:C25"/>
  </mergeCells>
  <phoneticPr fontId="2" type="halfwidthKatakana"/>
  <pageMargins left="0.70866141732283472" right="0.35433070866141736" top="0.74" bottom="0.43307086614173229" header="0.19685039370078741" footer="0.19685039370078741"/>
  <pageSetup paperSize="9" scale="56" firstPageNumber="19" orientation="landscape"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B2:AC60"/>
  <sheetViews>
    <sheetView view="pageBreakPreview" zoomScaleNormal="100" zoomScaleSheetLayoutView="100" workbookViewId="0"/>
  </sheetViews>
  <sheetFormatPr defaultColWidth="9" defaultRowHeight="23.4" x14ac:dyDescent="0.3"/>
  <cols>
    <col min="1" max="1" width="4.6640625" style="1" customWidth="1"/>
    <col min="2" max="2" width="4" style="1" customWidth="1"/>
    <col min="3" max="3" width="4.6640625" style="1" customWidth="1"/>
    <col min="4" max="4" width="19.33203125" style="1" customWidth="1"/>
    <col min="5" max="6" width="9.6640625" style="1" customWidth="1"/>
    <col min="7" max="10" width="9" style="1"/>
    <col min="11" max="11" width="9.6640625" style="1" bestFit="1" customWidth="1"/>
    <col min="12" max="13" width="9" style="19"/>
    <col min="14" max="14" width="10.6640625" style="19" bestFit="1" customWidth="1"/>
    <col min="15" max="16" width="9" style="19"/>
    <col min="17" max="21" width="9" style="1"/>
    <col min="22" max="23" width="9" style="19"/>
    <col min="24" max="24" width="9" style="1"/>
    <col min="25" max="25" width="6" style="1" customWidth="1"/>
    <col min="26" max="26" width="9" style="1"/>
    <col min="27" max="27" width="9" style="688"/>
    <col min="28" max="28" width="9" style="1"/>
    <col min="29" max="29" width="9" style="1093"/>
    <col min="30" max="16384" width="9" style="1"/>
  </cols>
  <sheetData>
    <row r="2" spans="2:25" x14ac:dyDescent="0.3">
      <c r="B2" s="26" t="s">
        <v>710</v>
      </c>
    </row>
    <row r="4" spans="2:25" x14ac:dyDescent="0.3">
      <c r="R4" s="43" t="s">
        <v>213</v>
      </c>
    </row>
    <row r="5" spans="2:25" x14ac:dyDescent="0.3">
      <c r="R5" s="43" t="s">
        <v>214</v>
      </c>
    </row>
    <row r="6" spans="2:25" ht="13.5" customHeight="1" thickBot="1" x14ac:dyDescent="0.35">
      <c r="X6" s="2" t="s">
        <v>89</v>
      </c>
    </row>
    <row r="7" spans="2:25" ht="23.1" customHeight="1" x14ac:dyDescent="0.3">
      <c r="C7" s="278"/>
      <c r="D7" s="279"/>
      <c r="E7" s="1629" t="s">
        <v>215</v>
      </c>
      <c r="F7" s="1677" t="s">
        <v>216</v>
      </c>
      <c r="G7" s="1672" t="s">
        <v>217</v>
      </c>
      <c r="H7" s="1673"/>
      <c r="I7" s="1673"/>
      <c r="J7" s="1673"/>
      <c r="K7" s="1673"/>
      <c r="L7" s="1673"/>
      <c r="M7" s="1674"/>
      <c r="N7" s="1674"/>
      <c r="O7" s="1675"/>
      <c r="P7" s="1657" t="s">
        <v>218</v>
      </c>
      <c r="Q7" s="1658"/>
      <c r="R7" s="1658"/>
      <c r="S7" s="1658"/>
      <c r="T7" s="1658"/>
      <c r="U7" s="1658"/>
      <c r="V7" s="1658"/>
      <c r="W7" s="1658"/>
      <c r="X7" s="1659"/>
      <c r="Y7" s="19"/>
    </row>
    <row r="8" spans="2:25" ht="23.1" customHeight="1" x14ac:dyDescent="0.3">
      <c r="C8" s="280"/>
      <c r="D8" s="281"/>
      <c r="E8" s="1628"/>
      <c r="F8" s="1678"/>
      <c r="G8" s="1646" t="s">
        <v>219</v>
      </c>
      <c r="H8" s="1647"/>
      <c r="I8" s="1648"/>
      <c r="J8" s="1644" t="s">
        <v>220</v>
      </c>
      <c r="K8" s="1644"/>
      <c r="L8" s="1644"/>
      <c r="M8" s="1663" t="s">
        <v>221</v>
      </c>
      <c r="N8" s="1664"/>
      <c r="O8" s="1665"/>
      <c r="P8" s="1660" t="s">
        <v>222</v>
      </c>
      <c r="Q8" s="1661"/>
      <c r="R8" s="1662"/>
      <c r="S8" s="1644" t="s">
        <v>220</v>
      </c>
      <c r="T8" s="1644"/>
      <c r="U8" s="1644"/>
      <c r="V8" s="1663" t="s">
        <v>221</v>
      </c>
      <c r="W8" s="1664"/>
      <c r="X8" s="1665"/>
      <c r="Y8" s="19"/>
    </row>
    <row r="9" spans="2:25" ht="23.1" customHeight="1" x14ac:dyDescent="0.3">
      <c r="C9" s="282"/>
      <c r="D9" s="283"/>
      <c r="E9" s="1668"/>
      <c r="F9" s="1679"/>
      <c r="G9" s="284" t="s">
        <v>223</v>
      </c>
      <c r="H9" s="643" t="s">
        <v>224</v>
      </c>
      <c r="I9" s="643" t="s">
        <v>96</v>
      </c>
      <c r="J9" s="643" t="s">
        <v>223</v>
      </c>
      <c r="K9" s="643" t="s">
        <v>224</v>
      </c>
      <c r="L9" s="643" t="s">
        <v>96</v>
      </c>
      <c r="M9" s="643" t="s">
        <v>223</v>
      </c>
      <c r="N9" s="643" t="s">
        <v>224</v>
      </c>
      <c r="O9" s="285" t="s">
        <v>96</v>
      </c>
      <c r="P9" s="284" t="s">
        <v>223</v>
      </c>
      <c r="Q9" s="643" t="s">
        <v>224</v>
      </c>
      <c r="R9" s="643" t="s">
        <v>96</v>
      </c>
      <c r="S9" s="643" t="s">
        <v>223</v>
      </c>
      <c r="T9" s="643" t="s">
        <v>224</v>
      </c>
      <c r="U9" s="643" t="s">
        <v>96</v>
      </c>
      <c r="V9" s="643" t="s">
        <v>223</v>
      </c>
      <c r="W9" s="643" t="s">
        <v>224</v>
      </c>
      <c r="X9" s="285" t="s">
        <v>96</v>
      </c>
      <c r="Y9" s="19"/>
    </row>
    <row r="10" spans="2:25" ht="23.1" customHeight="1" x14ac:dyDescent="0.3">
      <c r="C10" s="1624" t="s">
        <v>96</v>
      </c>
      <c r="D10" s="1625"/>
      <c r="E10" s="1669">
        <v>408</v>
      </c>
      <c r="F10" s="1680">
        <v>304</v>
      </c>
      <c r="G10" s="1638">
        <v>509</v>
      </c>
      <c r="H10" s="1649">
        <v>32</v>
      </c>
      <c r="I10" s="1651">
        <v>541</v>
      </c>
      <c r="J10" s="689">
        <v>83</v>
      </c>
      <c r="K10" s="689">
        <v>27</v>
      </c>
      <c r="L10" s="689">
        <v>110</v>
      </c>
      <c r="M10" s="689">
        <v>268</v>
      </c>
      <c r="N10" s="689">
        <v>1</v>
      </c>
      <c r="O10" s="690">
        <v>269</v>
      </c>
      <c r="P10" s="1638">
        <v>502</v>
      </c>
      <c r="Q10" s="1649">
        <v>89</v>
      </c>
      <c r="R10" s="1649">
        <v>591</v>
      </c>
      <c r="S10" s="689">
        <v>465</v>
      </c>
      <c r="T10" s="689">
        <v>81</v>
      </c>
      <c r="U10" s="689">
        <v>546</v>
      </c>
      <c r="V10" s="689">
        <v>18</v>
      </c>
      <c r="W10" s="689">
        <v>2</v>
      </c>
      <c r="X10" s="690">
        <v>20</v>
      </c>
      <c r="Y10" s="19"/>
    </row>
    <row r="11" spans="2:25" ht="23.1" customHeight="1" thickBot="1" x14ac:dyDescent="0.35">
      <c r="C11" s="1626"/>
      <c r="D11" s="1627"/>
      <c r="E11" s="1670"/>
      <c r="F11" s="1681"/>
      <c r="G11" s="1645"/>
      <c r="H11" s="1650"/>
      <c r="I11" s="1652"/>
      <c r="J11" s="691">
        <v>0.16306483300589392</v>
      </c>
      <c r="K11" s="691">
        <v>0.84375</v>
      </c>
      <c r="L11" s="691">
        <v>0.20332717190388169</v>
      </c>
      <c r="M11" s="691">
        <v>0.52652259332023577</v>
      </c>
      <c r="N11" s="692">
        <v>3.125E-2</v>
      </c>
      <c r="O11" s="693">
        <v>0.49722735674676527</v>
      </c>
      <c r="P11" s="1645"/>
      <c r="Q11" s="1650"/>
      <c r="R11" s="1650"/>
      <c r="S11" s="691">
        <v>0.92629482071713143</v>
      </c>
      <c r="T11" s="691">
        <v>0.9101123595505618</v>
      </c>
      <c r="U11" s="691">
        <v>0.92385786802030456</v>
      </c>
      <c r="V11" s="691">
        <v>3.5856573705179286E-2</v>
      </c>
      <c r="W11" s="691">
        <v>2.247191011235955E-2</v>
      </c>
      <c r="X11" s="693">
        <v>3.3840947546531303E-2</v>
      </c>
      <c r="Y11" s="19"/>
    </row>
    <row r="12" spans="2:25" ht="23.1" customHeight="1" thickTop="1" x14ac:dyDescent="0.3">
      <c r="C12" s="1631" t="s">
        <v>130</v>
      </c>
      <c r="D12" s="1628" t="s">
        <v>98</v>
      </c>
      <c r="E12" s="1671">
        <v>48</v>
      </c>
      <c r="F12" s="1682">
        <v>14</v>
      </c>
      <c r="G12" s="1636">
        <v>5</v>
      </c>
      <c r="H12" s="1653">
        <v>0</v>
      </c>
      <c r="I12" s="1653">
        <v>5</v>
      </c>
      <c r="J12" s="694">
        <v>0</v>
      </c>
      <c r="K12" s="695">
        <v>0</v>
      </c>
      <c r="L12" s="696">
        <v>0</v>
      </c>
      <c r="M12" s="696">
        <v>1</v>
      </c>
      <c r="N12" s="695">
        <v>0</v>
      </c>
      <c r="O12" s="697">
        <v>1</v>
      </c>
      <c r="P12" s="1636">
        <v>3</v>
      </c>
      <c r="Q12" s="1653">
        <v>0</v>
      </c>
      <c r="R12" s="1653">
        <v>3</v>
      </c>
      <c r="S12" s="694">
        <v>3</v>
      </c>
      <c r="T12" s="694">
        <v>0</v>
      </c>
      <c r="U12" s="696">
        <v>3</v>
      </c>
      <c r="V12" s="696">
        <v>0</v>
      </c>
      <c r="W12" s="694">
        <v>0</v>
      </c>
      <c r="X12" s="697">
        <v>0</v>
      </c>
      <c r="Y12" s="19"/>
    </row>
    <row r="13" spans="2:25" ht="23.1" customHeight="1" x14ac:dyDescent="0.3">
      <c r="C13" s="1632"/>
      <c r="D13" s="1628"/>
      <c r="E13" s="1642"/>
      <c r="F13" s="1640"/>
      <c r="G13" s="1637"/>
      <c r="H13" s="1654"/>
      <c r="I13" s="1654"/>
      <c r="J13" s="698">
        <v>0</v>
      </c>
      <c r="K13" s="699">
        <v>0</v>
      </c>
      <c r="L13" s="698">
        <v>0</v>
      </c>
      <c r="M13" s="698">
        <v>0.2</v>
      </c>
      <c r="N13" s="699" t="s">
        <v>791</v>
      </c>
      <c r="O13" s="700">
        <v>0.2</v>
      </c>
      <c r="P13" s="1637"/>
      <c r="Q13" s="1654"/>
      <c r="R13" s="1654"/>
      <c r="S13" s="698">
        <v>1</v>
      </c>
      <c r="T13" s="699" t="s">
        <v>791</v>
      </c>
      <c r="U13" s="698">
        <v>1</v>
      </c>
      <c r="V13" s="698">
        <v>0</v>
      </c>
      <c r="W13" s="699" t="s">
        <v>791</v>
      </c>
      <c r="X13" s="700">
        <v>0</v>
      </c>
      <c r="Y13" s="19"/>
    </row>
    <row r="14" spans="2:25" ht="23.1" customHeight="1" x14ac:dyDescent="0.3">
      <c r="C14" s="1632"/>
      <c r="D14" s="1629" t="s">
        <v>99</v>
      </c>
      <c r="E14" s="1643">
        <v>70</v>
      </c>
      <c r="F14" s="1639">
        <v>53</v>
      </c>
      <c r="G14" s="1638">
        <v>246</v>
      </c>
      <c r="H14" s="1649">
        <v>30</v>
      </c>
      <c r="I14" s="1649">
        <v>276</v>
      </c>
      <c r="J14" s="689">
        <v>38</v>
      </c>
      <c r="K14" s="695">
        <v>26</v>
      </c>
      <c r="L14" s="689">
        <v>64</v>
      </c>
      <c r="M14" s="694">
        <v>187</v>
      </c>
      <c r="N14" s="695">
        <v>1</v>
      </c>
      <c r="O14" s="697">
        <v>188</v>
      </c>
      <c r="P14" s="1638">
        <v>53</v>
      </c>
      <c r="Q14" s="1649">
        <v>32</v>
      </c>
      <c r="R14" s="1649">
        <v>85</v>
      </c>
      <c r="S14" s="694">
        <v>45</v>
      </c>
      <c r="T14" s="694">
        <v>32</v>
      </c>
      <c r="U14" s="694">
        <v>77</v>
      </c>
      <c r="V14" s="689">
        <v>3</v>
      </c>
      <c r="W14" s="689">
        <v>0</v>
      </c>
      <c r="X14" s="690">
        <v>3</v>
      </c>
      <c r="Y14" s="19"/>
    </row>
    <row r="15" spans="2:25" ht="23.1" customHeight="1" x14ac:dyDescent="0.3">
      <c r="C15" s="1632"/>
      <c r="D15" s="1628"/>
      <c r="E15" s="1642"/>
      <c r="F15" s="1640"/>
      <c r="G15" s="1637"/>
      <c r="H15" s="1654"/>
      <c r="I15" s="1654"/>
      <c r="J15" s="698">
        <v>0.15447154471544716</v>
      </c>
      <c r="K15" s="699">
        <v>0.8666666666666667</v>
      </c>
      <c r="L15" s="698">
        <v>0.2318840579710145</v>
      </c>
      <c r="M15" s="698">
        <v>0.76016260162601623</v>
      </c>
      <c r="N15" s="699">
        <v>3.3333333333333333E-2</v>
      </c>
      <c r="O15" s="700">
        <v>0.6811594202898551</v>
      </c>
      <c r="P15" s="1637"/>
      <c r="Q15" s="1654"/>
      <c r="R15" s="1654"/>
      <c r="S15" s="698">
        <v>0.84905660377358494</v>
      </c>
      <c r="T15" s="698">
        <v>1</v>
      </c>
      <c r="U15" s="698">
        <v>0.90588235294117647</v>
      </c>
      <c r="V15" s="698">
        <v>5.6603773584905662E-2</v>
      </c>
      <c r="W15" s="698">
        <v>0</v>
      </c>
      <c r="X15" s="700">
        <v>3.5294117647058823E-2</v>
      </c>
      <c r="Y15" s="19"/>
    </row>
    <row r="16" spans="2:25" ht="23.1" customHeight="1" x14ac:dyDescent="0.3">
      <c r="C16" s="1632"/>
      <c r="D16" s="1629" t="s">
        <v>131</v>
      </c>
      <c r="E16" s="1643">
        <v>24</v>
      </c>
      <c r="F16" s="1639">
        <v>14</v>
      </c>
      <c r="G16" s="1638">
        <v>73</v>
      </c>
      <c r="H16" s="1653">
        <v>0</v>
      </c>
      <c r="I16" s="1649">
        <v>73</v>
      </c>
      <c r="J16" s="689">
        <v>2</v>
      </c>
      <c r="K16" s="689">
        <v>0</v>
      </c>
      <c r="L16" s="689">
        <v>2</v>
      </c>
      <c r="M16" s="694">
        <v>48</v>
      </c>
      <c r="N16" s="689">
        <v>0</v>
      </c>
      <c r="O16" s="697">
        <v>48</v>
      </c>
      <c r="P16" s="1638">
        <v>9</v>
      </c>
      <c r="Q16" s="1649">
        <v>0</v>
      </c>
      <c r="R16" s="1649">
        <v>9</v>
      </c>
      <c r="S16" s="694">
        <v>8</v>
      </c>
      <c r="T16" s="694">
        <v>0</v>
      </c>
      <c r="U16" s="694">
        <v>8</v>
      </c>
      <c r="V16" s="689">
        <v>1</v>
      </c>
      <c r="W16" s="689">
        <v>0</v>
      </c>
      <c r="X16" s="690">
        <v>1</v>
      </c>
      <c r="Y16" s="19"/>
    </row>
    <row r="17" spans="3:25" ht="23.1" customHeight="1" x14ac:dyDescent="0.3">
      <c r="C17" s="1632"/>
      <c r="D17" s="1628"/>
      <c r="E17" s="1642"/>
      <c r="F17" s="1640"/>
      <c r="G17" s="1637"/>
      <c r="H17" s="1654"/>
      <c r="I17" s="1654"/>
      <c r="J17" s="698">
        <v>2.7397260273972601E-2</v>
      </c>
      <c r="K17" s="699" t="s">
        <v>791</v>
      </c>
      <c r="L17" s="698">
        <v>2.7397260273972601E-2</v>
      </c>
      <c r="M17" s="698">
        <v>0.65753424657534243</v>
      </c>
      <c r="N17" s="699" t="s">
        <v>791</v>
      </c>
      <c r="O17" s="700">
        <v>0.65753424657534243</v>
      </c>
      <c r="P17" s="1637"/>
      <c r="Q17" s="1654"/>
      <c r="R17" s="1654"/>
      <c r="S17" s="698">
        <v>0.88888888888888884</v>
      </c>
      <c r="T17" s="698" t="s">
        <v>791</v>
      </c>
      <c r="U17" s="698">
        <v>0.88888888888888884</v>
      </c>
      <c r="V17" s="698">
        <v>0.1111111111111111</v>
      </c>
      <c r="W17" s="698" t="s">
        <v>791</v>
      </c>
      <c r="X17" s="700">
        <v>0.1111111111111111</v>
      </c>
      <c r="Y17" s="19"/>
    </row>
    <row r="18" spans="3:25" ht="23.1" customHeight="1" x14ac:dyDescent="0.3">
      <c r="C18" s="1632"/>
      <c r="D18" s="1629" t="s">
        <v>101</v>
      </c>
      <c r="E18" s="1643">
        <v>96</v>
      </c>
      <c r="F18" s="1639">
        <v>79</v>
      </c>
      <c r="G18" s="1638">
        <v>23</v>
      </c>
      <c r="H18" s="1649">
        <v>0</v>
      </c>
      <c r="I18" s="1649">
        <v>23</v>
      </c>
      <c r="J18" s="689">
        <v>3</v>
      </c>
      <c r="K18" s="689">
        <v>0</v>
      </c>
      <c r="L18" s="689">
        <v>3</v>
      </c>
      <c r="M18" s="694">
        <v>0</v>
      </c>
      <c r="N18" s="689">
        <v>0</v>
      </c>
      <c r="O18" s="697">
        <v>0</v>
      </c>
      <c r="P18" s="1638">
        <v>29</v>
      </c>
      <c r="Q18" s="1649">
        <v>8</v>
      </c>
      <c r="R18" s="1649">
        <v>37</v>
      </c>
      <c r="S18" s="694">
        <v>25</v>
      </c>
      <c r="T18" s="694">
        <v>7</v>
      </c>
      <c r="U18" s="694">
        <v>32</v>
      </c>
      <c r="V18" s="689">
        <v>3</v>
      </c>
      <c r="W18" s="689">
        <v>0</v>
      </c>
      <c r="X18" s="690">
        <v>3</v>
      </c>
      <c r="Y18" s="19"/>
    </row>
    <row r="19" spans="3:25" ht="23.1" customHeight="1" x14ac:dyDescent="0.3">
      <c r="C19" s="1632"/>
      <c r="D19" s="1628"/>
      <c r="E19" s="1642"/>
      <c r="F19" s="1640"/>
      <c r="G19" s="1637"/>
      <c r="H19" s="1654"/>
      <c r="I19" s="1654"/>
      <c r="J19" s="698">
        <v>0.13043478260869565</v>
      </c>
      <c r="K19" s="699" t="s">
        <v>791</v>
      </c>
      <c r="L19" s="698">
        <v>0.13043478260869565</v>
      </c>
      <c r="M19" s="698">
        <v>0</v>
      </c>
      <c r="N19" s="699" t="s">
        <v>791</v>
      </c>
      <c r="O19" s="700">
        <v>0</v>
      </c>
      <c r="P19" s="1637"/>
      <c r="Q19" s="1654"/>
      <c r="R19" s="1654"/>
      <c r="S19" s="698">
        <v>0.86206896551724133</v>
      </c>
      <c r="T19" s="698">
        <v>0.875</v>
      </c>
      <c r="U19" s="698">
        <v>0.86486486486486491</v>
      </c>
      <c r="V19" s="698">
        <v>0.10344827586206896</v>
      </c>
      <c r="W19" s="698">
        <v>0</v>
      </c>
      <c r="X19" s="700">
        <v>8.1081081081081086E-2</v>
      </c>
      <c r="Y19" s="19"/>
    </row>
    <row r="20" spans="3:25" ht="23.1" customHeight="1" x14ac:dyDescent="0.3">
      <c r="C20" s="1632"/>
      <c r="D20" s="1629" t="s">
        <v>102</v>
      </c>
      <c r="E20" s="1643">
        <v>15</v>
      </c>
      <c r="F20" s="1639">
        <v>9</v>
      </c>
      <c r="G20" s="1638">
        <v>52</v>
      </c>
      <c r="H20" s="1653">
        <v>0</v>
      </c>
      <c r="I20" s="1649">
        <v>52</v>
      </c>
      <c r="J20" s="689">
        <v>29</v>
      </c>
      <c r="K20" s="689">
        <v>0</v>
      </c>
      <c r="L20" s="689">
        <v>29</v>
      </c>
      <c r="M20" s="694">
        <v>5</v>
      </c>
      <c r="N20" s="689">
        <v>0</v>
      </c>
      <c r="O20" s="697">
        <v>5</v>
      </c>
      <c r="P20" s="1638">
        <v>70</v>
      </c>
      <c r="Q20" s="1649">
        <v>8</v>
      </c>
      <c r="R20" s="1649">
        <v>78</v>
      </c>
      <c r="S20" s="694">
        <v>70</v>
      </c>
      <c r="T20" s="694">
        <v>6</v>
      </c>
      <c r="U20" s="694">
        <v>76</v>
      </c>
      <c r="V20" s="689">
        <v>0</v>
      </c>
      <c r="W20" s="689">
        <v>0</v>
      </c>
      <c r="X20" s="690">
        <v>0</v>
      </c>
      <c r="Y20" s="19"/>
    </row>
    <row r="21" spans="3:25" ht="23.1" customHeight="1" x14ac:dyDescent="0.3">
      <c r="C21" s="1632"/>
      <c r="D21" s="1628"/>
      <c r="E21" s="1642"/>
      <c r="F21" s="1640"/>
      <c r="G21" s="1637"/>
      <c r="H21" s="1654"/>
      <c r="I21" s="1654"/>
      <c r="J21" s="698">
        <v>0.55769230769230771</v>
      </c>
      <c r="K21" s="699" t="s">
        <v>791</v>
      </c>
      <c r="L21" s="698">
        <v>0.55769230769230771</v>
      </c>
      <c r="M21" s="698">
        <v>9.6153846153846159E-2</v>
      </c>
      <c r="N21" s="699" t="s">
        <v>791</v>
      </c>
      <c r="O21" s="700">
        <v>9.6153846153846159E-2</v>
      </c>
      <c r="P21" s="1637"/>
      <c r="Q21" s="1654"/>
      <c r="R21" s="1654"/>
      <c r="S21" s="698">
        <v>1</v>
      </c>
      <c r="T21" s="699">
        <v>0.75</v>
      </c>
      <c r="U21" s="698">
        <v>0.97435897435897434</v>
      </c>
      <c r="V21" s="698">
        <v>0</v>
      </c>
      <c r="W21" s="699">
        <v>0</v>
      </c>
      <c r="X21" s="700">
        <v>0</v>
      </c>
      <c r="Y21" s="19"/>
    </row>
    <row r="22" spans="3:25" ht="23.1" customHeight="1" x14ac:dyDescent="0.3">
      <c r="C22" s="1632"/>
      <c r="D22" s="1629" t="s">
        <v>103</v>
      </c>
      <c r="E22" s="1643">
        <v>155</v>
      </c>
      <c r="F22" s="1639">
        <v>135</v>
      </c>
      <c r="G22" s="1638">
        <v>110</v>
      </c>
      <c r="H22" s="1649">
        <v>2</v>
      </c>
      <c r="I22" s="1649">
        <v>112</v>
      </c>
      <c r="J22" s="689">
        <v>11</v>
      </c>
      <c r="K22" s="689">
        <v>1</v>
      </c>
      <c r="L22" s="689">
        <v>12</v>
      </c>
      <c r="M22" s="694">
        <v>27</v>
      </c>
      <c r="N22" s="689">
        <v>0</v>
      </c>
      <c r="O22" s="697">
        <v>27</v>
      </c>
      <c r="P22" s="1638">
        <v>338</v>
      </c>
      <c r="Q22" s="1649">
        <v>41</v>
      </c>
      <c r="R22" s="1649">
        <v>379</v>
      </c>
      <c r="S22" s="694">
        <v>314</v>
      </c>
      <c r="T22" s="694">
        <v>36</v>
      </c>
      <c r="U22" s="694">
        <v>350</v>
      </c>
      <c r="V22" s="689">
        <v>11</v>
      </c>
      <c r="W22" s="694">
        <v>2</v>
      </c>
      <c r="X22" s="690">
        <v>13</v>
      </c>
      <c r="Y22" s="19"/>
    </row>
    <row r="23" spans="3:25" ht="23.1" customHeight="1" thickBot="1" x14ac:dyDescent="0.35">
      <c r="C23" s="1633"/>
      <c r="D23" s="1628"/>
      <c r="E23" s="1642"/>
      <c r="F23" s="1640"/>
      <c r="G23" s="1637"/>
      <c r="H23" s="1650"/>
      <c r="I23" s="1654"/>
      <c r="J23" s="698">
        <v>0.1</v>
      </c>
      <c r="K23" s="699">
        <v>0.5</v>
      </c>
      <c r="L23" s="691">
        <v>0.10714285714285714</v>
      </c>
      <c r="M23" s="691">
        <v>0.24545454545454545</v>
      </c>
      <c r="N23" s="699">
        <v>0</v>
      </c>
      <c r="O23" s="700">
        <v>0.24107142857142858</v>
      </c>
      <c r="P23" s="1637"/>
      <c r="Q23" s="1654"/>
      <c r="R23" s="1654"/>
      <c r="S23" s="698">
        <v>0.92899408284023666</v>
      </c>
      <c r="T23" s="698">
        <v>0.87804878048780488</v>
      </c>
      <c r="U23" s="691">
        <v>0.92348284960422167</v>
      </c>
      <c r="V23" s="691">
        <v>3.2544378698224852E-2</v>
      </c>
      <c r="W23" s="698">
        <v>4.878048780487805E-2</v>
      </c>
      <c r="X23" s="700">
        <v>3.430079155672823E-2</v>
      </c>
      <c r="Y23" s="19"/>
    </row>
    <row r="24" spans="3:25" ht="23.1" customHeight="1" thickTop="1" x14ac:dyDescent="0.3">
      <c r="C24" s="1631" t="s">
        <v>132</v>
      </c>
      <c r="D24" s="1630" t="s">
        <v>133</v>
      </c>
      <c r="E24" s="1671">
        <v>90</v>
      </c>
      <c r="F24" s="1682">
        <v>58</v>
      </c>
      <c r="G24" s="1655">
        <v>2</v>
      </c>
      <c r="H24" s="1653">
        <v>0</v>
      </c>
      <c r="I24" s="1656">
        <v>2</v>
      </c>
      <c r="J24" s="696">
        <v>1</v>
      </c>
      <c r="K24" s="696">
        <v>0</v>
      </c>
      <c r="L24" s="696">
        <v>1</v>
      </c>
      <c r="M24" s="696">
        <v>0</v>
      </c>
      <c r="N24" s="696">
        <v>0</v>
      </c>
      <c r="O24" s="701">
        <v>0</v>
      </c>
      <c r="P24" s="1655">
        <v>3</v>
      </c>
      <c r="Q24" s="1656">
        <v>1</v>
      </c>
      <c r="R24" s="1656">
        <v>4</v>
      </c>
      <c r="S24" s="696">
        <v>3</v>
      </c>
      <c r="T24" s="696">
        <v>1</v>
      </c>
      <c r="U24" s="696">
        <v>4</v>
      </c>
      <c r="V24" s="696">
        <v>1</v>
      </c>
      <c r="W24" s="696">
        <v>1</v>
      </c>
      <c r="X24" s="701">
        <v>2</v>
      </c>
      <c r="Y24" s="19"/>
    </row>
    <row r="25" spans="3:25" ht="23.1" customHeight="1" x14ac:dyDescent="0.3">
      <c r="C25" s="1632"/>
      <c r="D25" s="1628"/>
      <c r="E25" s="1642"/>
      <c r="F25" s="1640"/>
      <c r="G25" s="1637"/>
      <c r="H25" s="1654"/>
      <c r="I25" s="1654"/>
      <c r="J25" s="698">
        <v>0.5</v>
      </c>
      <c r="K25" s="699" t="s">
        <v>791</v>
      </c>
      <c r="L25" s="698">
        <v>0.5</v>
      </c>
      <c r="M25" s="698">
        <v>0</v>
      </c>
      <c r="N25" s="699" t="s">
        <v>791</v>
      </c>
      <c r="O25" s="700">
        <v>0</v>
      </c>
      <c r="P25" s="1637"/>
      <c r="Q25" s="1654"/>
      <c r="R25" s="1654"/>
      <c r="S25" s="699">
        <v>1</v>
      </c>
      <c r="T25" s="698">
        <v>0</v>
      </c>
      <c r="U25" s="698">
        <v>1</v>
      </c>
      <c r="V25" s="699">
        <v>0.33333333333333331</v>
      </c>
      <c r="W25" s="698">
        <v>0</v>
      </c>
      <c r="X25" s="700">
        <v>0.5</v>
      </c>
      <c r="Y25" s="19"/>
    </row>
    <row r="26" spans="3:25" ht="23.1" customHeight="1" x14ac:dyDescent="0.3">
      <c r="C26" s="1632"/>
      <c r="D26" s="1629" t="s">
        <v>134</v>
      </c>
      <c r="E26" s="1643">
        <v>166</v>
      </c>
      <c r="F26" s="1639">
        <v>116</v>
      </c>
      <c r="G26" s="1638">
        <v>17</v>
      </c>
      <c r="H26" s="1649">
        <v>0</v>
      </c>
      <c r="I26" s="1649">
        <v>17</v>
      </c>
      <c r="J26" s="689">
        <v>4</v>
      </c>
      <c r="K26" s="689">
        <v>0</v>
      </c>
      <c r="L26" s="689">
        <v>4</v>
      </c>
      <c r="M26" s="689">
        <v>3</v>
      </c>
      <c r="N26" s="689">
        <v>0</v>
      </c>
      <c r="O26" s="690">
        <v>3</v>
      </c>
      <c r="P26" s="1638">
        <v>28</v>
      </c>
      <c r="Q26" s="1649">
        <v>2</v>
      </c>
      <c r="R26" s="1649">
        <v>30</v>
      </c>
      <c r="S26" s="689">
        <v>25</v>
      </c>
      <c r="T26" s="689">
        <v>2</v>
      </c>
      <c r="U26" s="689">
        <v>27</v>
      </c>
      <c r="V26" s="689">
        <v>5</v>
      </c>
      <c r="W26" s="689">
        <v>0</v>
      </c>
      <c r="X26" s="690">
        <v>5</v>
      </c>
      <c r="Y26" s="19"/>
    </row>
    <row r="27" spans="3:25" ht="23.1" customHeight="1" x14ac:dyDescent="0.3">
      <c r="C27" s="1632"/>
      <c r="D27" s="1628"/>
      <c r="E27" s="1642"/>
      <c r="F27" s="1640"/>
      <c r="G27" s="1637"/>
      <c r="H27" s="1654"/>
      <c r="I27" s="1654"/>
      <c r="J27" s="698">
        <v>0.23529411764705882</v>
      </c>
      <c r="K27" s="699" t="s">
        <v>791</v>
      </c>
      <c r="L27" s="698">
        <v>0.23529411764705882</v>
      </c>
      <c r="M27" s="698">
        <v>0.17647058823529413</v>
      </c>
      <c r="N27" s="699" t="s">
        <v>791</v>
      </c>
      <c r="O27" s="700">
        <v>0.17647058823529413</v>
      </c>
      <c r="P27" s="1637"/>
      <c r="Q27" s="1654"/>
      <c r="R27" s="1654"/>
      <c r="S27" s="698">
        <v>0.8928571428571429</v>
      </c>
      <c r="T27" s="698">
        <v>1</v>
      </c>
      <c r="U27" s="698">
        <v>0.9</v>
      </c>
      <c r="V27" s="698">
        <v>0.17857142857142858</v>
      </c>
      <c r="W27" s="698">
        <v>0</v>
      </c>
      <c r="X27" s="700">
        <v>0.16666666666666666</v>
      </c>
      <c r="Y27" s="19"/>
    </row>
    <row r="28" spans="3:25" ht="23.1" customHeight="1" x14ac:dyDescent="0.3">
      <c r="C28" s="1632"/>
      <c r="D28" s="1629" t="s">
        <v>135</v>
      </c>
      <c r="E28" s="1643">
        <v>51</v>
      </c>
      <c r="F28" s="1639">
        <v>44</v>
      </c>
      <c r="G28" s="1638">
        <v>8</v>
      </c>
      <c r="H28" s="1653">
        <v>0</v>
      </c>
      <c r="I28" s="1649">
        <v>8</v>
      </c>
      <c r="J28" s="689">
        <v>0</v>
      </c>
      <c r="K28" s="689">
        <v>0</v>
      </c>
      <c r="L28" s="689">
        <v>0</v>
      </c>
      <c r="M28" s="689">
        <v>0</v>
      </c>
      <c r="N28" s="689">
        <v>0</v>
      </c>
      <c r="O28" s="690">
        <v>0</v>
      </c>
      <c r="P28" s="1638">
        <v>22</v>
      </c>
      <c r="Q28" s="1649">
        <v>2</v>
      </c>
      <c r="R28" s="1649">
        <v>24</v>
      </c>
      <c r="S28" s="689">
        <v>17</v>
      </c>
      <c r="T28" s="689">
        <v>0</v>
      </c>
      <c r="U28" s="689">
        <v>17</v>
      </c>
      <c r="V28" s="689">
        <v>1</v>
      </c>
      <c r="W28" s="689">
        <v>0</v>
      </c>
      <c r="X28" s="690">
        <v>1</v>
      </c>
      <c r="Y28" s="19"/>
    </row>
    <row r="29" spans="3:25" ht="23.1" customHeight="1" x14ac:dyDescent="0.3">
      <c r="C29" s="1632"/>
      <c r="D29" s="1628"/>
      <c r="E29" s="1642"/>
      <c r="F29" s="1640"/>
      <c r="G29" s="1637"/>
      <c r="H29" s="1654"/>
      <c r="I29" s="1654"/>
      <c r="J29" s="698">
        <v>0</v>
      </c>
      <c r="K29" s="699" t="s">
        <v>791</v>
      </c>
      <c r="L29" s="698">
        <v>0</v>
      </c>
      <c r="M29" s="698">
        <v>0</v>
      </c>
      <c r="N29" s="699" t="s">
        <v>791</v>
      </c>
      <c r="O29" s="700">
        <v>0</v>
      </c>
      <c r="P29" s="1637"/>
      <c r="Q29" s="1654"/>
      <c r="R29" s="1654"/>
      <c r="S29" s="698">
        <v>0.77272727272727271</v>
      </c>
      <c r="T29" s="698">
        <v>0</v>
      </c>
      <c r="U29" s="698">
        <v>0.70833333333333337</v>
      </c>
      <c r="V29" s="698">
        <v>4.5454545454545456E-2</v>
      </c>
      <c r="W29" s="698">
        <v>0</v>
      </c>
      <c r="X29" s="700">
        <v>4.1666666666666664E-2</v>
      </c>
      <c r="Y29" s="19"/>
    </row>
    <row r="30" spans="3:25" ht="23.1" customHeight="1" x14ac:dyDescent="0.3">
      <c r="C30" s="1632"/>
      <c r="D30" s="1629" t="s">
        <v>136</v>
      </c>
      <c r="E30" s="1643">
        <v>36</v>
      </c>
      <c r="F30" s="1639">
        <v>29</v>
      </c>
      <c r="G30" s="1638">
        <v>10</v>
      </c>
      <c r="H30" s="1649">
        <v>0</v>
      </c>
      <c r="I30" s="1649">
        <v>10</v>
      </c>
      <c r="J30" s="702">
        <v>1</v>
      </c>
      <c r="K30" s="689">
        <v>0</v>
      </c>
      <c r="L30" s="702">
        <v>1</v>
      </c>
      <c r="M30" s="689">
        <v>5</v>
      </c>
      <c r="N30" s="689">
        <v>0</v>
      </c>
      <c r="O30" s="690">
        <v>5</v>
      </c>
      <c r="P30" s="1638">
        <v>28</v>
      </c>
      <c r="Q30" s="1649">
        <v>6</v>
      </c>
      <c r="R30" s="1649">
        <v>34</v>
      </c>
      <c r="S30" s="689">
        <v>26</v>
      </c>
      <c r="T30" s="689">
        <v>5</v>
      </c>
      <c r="U30" s="689">
        <v>31</v>
      </c>
      <c r="V30" s="689">
        <v>5</v>
      </c>
      <c r="W30" s="689">
        <v>0</v>
      </c>
      <c r="X30" s="690">
        <v>5</v>
      </c>
      <c r="Y30" s="19"/>
    </row>
    <row r="31" spans="3:25" ht="23.1" customHeight="1" x14ac:dyDescent="0.3">
      <c r="C31" s="1632"/>
      <c r="D31" s="1628"/>
      <c r="E31" s="1642"/>
      <c r="F31" s="1640"/>
      <c r="G31" s="1637"/>
      <c r="H31" s="1654"/>
      <c r="I31" s="1654"/>
      <c r="J31" s="698">
        <v>0.1</v>
      </c>
      <c r="K31" s="699" t="s">
        <v>791</v>
      </c>
      <c r="L31" s="698">
        <v>0.1</v>
      </c>
      <c r="M31" s="698">
        <v>0.5</v>
      </c>
      <c r="N31" s="699" t="s">
        <v>791</v>
      </c>
      <c r="O31" s="700">
        <v>0.5</v>
      </c>
      <c r="P31" s="1637"/>
      <c r="Q31" s="1654"/>
      <c r="R31" s="1654"/>
      <c r="S31" s="698">
        <v>0.9285714285714286</v>
      </c>
      <c r="T31" s="698">
        <v>0.83333333333333337</v>
      </c>
      <c r="U31" s="698">
        <v>0.91176470588235292</v>
      </c>
      <c r="V31" s="698">
        <v>0.17857142857142858</v>
      </c>
      <c r="W31" s="698">
        <v>0</v>
      </c>
      <c r="X31" s="700">
        <v>0.14705882352941177</v>
      </c>
      <c r="Y31" s="19"/>
    </row>
    <row r="32" spans="3:25" ht="23.1" customHeight="1" x14ac:dyDescent="0.3">
      <c r="C32" s="1632"/>
      <c r="D32" s="1629" t="s">
        <v>137</v>
      </c>
      <c r="E32" s="1643">
        <v>28</v>
      </c>
      <c r="F32" s="1639">
        <v>26</v>
      </c>
      <c r="G32" s="1638">
        <v>35</v>
      </c>
      <c r="H32" s="1653">
        <v>0</v>
      </c>
      <c r="I32" s="1649">
        <v>35</v>
      </c>
      <c r="J32" s="702">
        <v>3</v>
      </c>
      <c r="K32" s="702">
        <v>0</v>
      </c>
      <c r="L32" s="702">
        <v>3</v>
      </c>
      <c r="M32" s="689">
        <v>10</v>
      </c>
      <c r="N32" s="702">
        <v>0</v>
      </c>
      <c r="O32" s="690">
        <v>10</v>
      </c>
      <c r="P32" s="1638">
        <v>40</v>
      </c>
      <c r="Q32" s="1649">
        <v>9</v>
      </c>
      <c r="R32" s="1649">
        <v>49</v>
      </c>
      <c r="S32" s="689">
        <v>33</v>
      </c>
      <c r="T32" s="689">
        <v>9</v>
      </c>
      <c r="U32" s="689">
        <v>42</v>
      </c>
      <c r="V32" s="689">
        <v>2</v>
      </c>
      <c r="W32" s="689">
        <v>0</v>
      </c>
      <c r="X32" s="690">
        <v>2</v>
      </c>
      <c r="Y32" s="19"/>
    </row>
    <row r="33" spans="3:25" ht="23.1" customHeight="1" x14ac:dyDescent="0.3">
      <c r="C33" s="1632"/>
      <c r="D33" s="1628"/>
      <c r="E33" s="1642"/>
      <c r="F33" s="1640"/>
      <c r="G33" s="1637"/>
      <c r="H33" s="1654"/>
      <c r="I33" s="1654"/>
      <c r="J33" s="698">
        <v>8.5714285714285715E-2</v>
      </c>
      <c r="K33" s="699" t="s">
        <v>791</v>
      </c>
      <c r="L33" s="698">
        <v>8.5714285714285715E-2</v>
      </c>
      <c r="M33" s="698">
        <v>0.2857142857142857</v>
      </c>
      <c r="N33" s="699" t="s">
        <v>791</v>
      </c>
      <c r="O33" s="700">
        <v>0.2857142857142857</v>
      </c>
      <c r="P33" s="1637"/>
      <c r="Q33" s="1654"/>
      <c r="R33" s="1654"/>
      <c r="S33" s="698">
        <v>0.82499999999999996</v>
      </c>
      <c r="T33" s="698">
        <v>1</v>
      </c>
      <c r="U33" s="698">
        <v>0.8571428571428571</v>
      </c>
      <c r="V33" s="698">
        <v>0.05</v>
      </c>
      <c r="W33" s="698">
        <v>0</v>
      </c>
      <c r="X33" s="700">
        <v>4.0816326530612242E-2</v>
      </c>
      <c r="Y33" s="19"/>
    </row>
    <row r="34" spans="3:25" ht="23.1" customHeight="1" x14ac:dyDescent="0.3">
      <c r="C34" s="1632"/>
      <c r="D34" s="1629" t="s">
        <v>138</v>
      </c>
      <c r="E34" s="1643">
        <v>37</v>
      </c>
      <c r="F34" s="1639">
        <v>31</v>
      </c>
      <c r="G34" s="1638">
        <v>437</v>
      </c>
      <c r="H34" s="1649">
        <v>32</v>
      </c>
      <c r="I34" s="1649">
        <v>469</v>
      </c>
      <c r="J34" s="689">
        <v>74</v>
      </c>
      <c r="K34" s="702">
        <v>27</v>
      </c>
      <c r="L34" s="689">
        <v>101</v>
      </c>
      <c r="M34" s="689">
        <v>250</v>
      </c>
      <c r="N34" s="702">
        <v>1</v>
      </c>
      <c r="O34" s="690">
        <v>251</v>
      </c>
      <c r="P34" s="1638">
        <v>381</v>
      </c>
      <c r="Q34" s="1649">
        <v>69</v>
      </c>
      <c r="R34" s="1649">
        <v>450</v>
      </c>
      <c r="S34" s="689">
        <v>361</v>
      </c>
      <c r="T34" s="689">
        <v>64</v>
      </c>
      <c r="U34" s="689">
        <v>425</v>
      </c>
      <c r="V34" s="689">
        <v>4</v>
      </c>
      <c r="W34" s="689">
        <v>1</v>
      </c>
      <c r="X34" s="690">
        <v>5</v>
      </c>
      <c r="Y34" s="19"/>
    </row>
    <row r="35" spans="3:25" ht="23.1" customHeight="1" thickBot="1" x14ac:dyDescent="0.35">
      <c r="C35" s="1632"/>
      <c r="D35" s="1635"/>
      <c r="E35" s="1676"/>
      <c r="F35" s="1683"/>
      <c r="G35" s="1645"/>
      <c r="H35" s="1650"/>
      <c r="I35" s="1650"/>
      <c r="J35" s="691">
        <v>0.16933638443935928</v>
      </c>
      <c r="K35" s="692">
        <v>0.84375</v>
      </c>
      <c r="L35" s="691">
        <v>0.21535181236673773</v>
      </c>
      <c r="M35" s="703">
        <v>0.57208237986270027</v>
      </c>
      <c r="N35" s="692">
        <v>3.125E-2</v>
      </c>
      <c r="O35" s="704">
        <v>0.53518123667377404</v>
      </c>
      <c r="P35" s="1645"/>
      <c r="Q35" s="1650"/>
      <c r="R35" s="1650"/>
      <c r="S35" s="691">
        <v>0.94750656167978997</v>
      </c>
      <c r="T35" s="705">
        <v>0.92753623188405798</v>
      </c>
      <c r="U35" s="691">
        <v>0.94444444444444442</v>
      </c>
      <c r="V35" s="691">
        <v>1.0498687664041995E-2</v>
      </c>
      <c r="W35" s="691">
        <v>1.4492753623188406E-2</v>
      </c>
      <c r="X35" s="693">
        <v>1.1111111111111112E-2</v>
      </c>
      <c r="Y35" s="19"/>
    </row>
    <row r="36" spans="3:25" ht="23.1" customHeight="1" thickTop="1" x14ac:dyDescent="0.3">
      <c r="C36" s="1632"/>
      <c r="D36" s="286" t="s">
        <v>111</v>
      </c>
      <c r="E36" s="1641">
        <v>281</v>
      </c>
      <c r="F36" s="1639">
        <v>215</v>
      </c>
      <c r="G36" s="1636">
        <v>70</v>
      </c>
      <c r="H36" s="1653">
        <v>0</v>
      </c>
      <c r="I36" s="1653">
        <v>70</v>
      </c>
      <c r="J36" s="695">
        <v>8</v>
      </c>
      <c r="K36" s="706">
        <v>0</v>
      </c>
      <c r="L36" s="706">
        <v>8</v>
      </c>
      <c r="M36" s="706">
        <v>18</v>
      </c>
      <c r="N36" s="706">
        <v>0</v>
      </c>
      <c r="O36" s="707">
        <v>18</v>
      </c>
      <c r="P36" s="1636">
        <v>118</v>
      </c>
      <c r="Q36" s="1653">
        <v>19</v>
      </c>
      <c r="R36" s="1653">
        <v>137</v>
      </c>
      <c r="S36" s="694">
        <v>101</v>
      </c>
      <c r="T36" s="694">
        <v>16</v>
      </c>
      <c r="U36" s="696">
        <v>117</v>
      </c>
      <c r="V36" s="696">
        <v>13</v>
      </c>
      <c r="W36" s="694">
        <v>0</v>
      </c>
      <c r="X36" s="697">
        <v>13</v>
      </c>
      <c r="Y36" s="19"/>
    </row>
    <row r="37" spans="3:25" ht="23.1" customHeight="1" x14ac:dyDescent="0.3">
      <c r="C37" s="1632"/>
      <c r="D37" s="642" t="s">
        <v>112</v>
      </c>
      <c r="E37" s="1642"/>
      <c r="F37" s="1640"/>
      <c r="G37" s="1637"/>
      <c r="H37" s="1654"/>
      <c r="I37" s="1654"/>
      <c r="J37" s="698">
        <v>0.11428571428571428</v>
      </c>
      <c r="K37" s="699" t="s">
        <v>791</v>
      </c>
      <c r="L37" s="698">
        <v>0.11428571428571428</v>
      </c>
      <c r="M37" s="698">
        <v>0.25714285714285712</v>
      </c>
      <c r="N37" s="699" t="s">
        <v>791</v>
      </c>
      <c r="O37" s="700">
        <v>0.25714285714285712</v>
      </c>
      <c r="P37" s="1637"/>
      <c r="Q37" s="1654"/>
      <c r="R37" s="1654"/>
      <c r="S37" s="698">
        <v>0.85593220338983056</v>
      </c>
      <c r="T37" s="698">
        <v>0.84210526315789469</v>
      </c>
      <c r="U37" s="698">
        <v>0.85401459854014594</v>
      </c>
      <c r="V37" s="698">
        <v>0.11016949152542373</v>
      </c>
      <c r="W37" s="698">
        <v>0</v>
      </c>
      <c r="X37" s="700">
        <v>9.4890510948905105E-2</v>
      </c>
      <c r="Y37" s="19"/>
    </row>
    <row r="38" spans="3:25" ht="23.1" customHeight="1" x14ac:dyDescent="0.3">
      <c r="C38" s="1632"/>
      <c r="D38" s="286" t="s">
        <v>111</v>
      </c>
      <c r="E38" s="1641">
        <v>152</v>
      </c>
      <c r="F38" s="1639">
        <v>130</v>
      </c>
      <c r="G38" s="1636">
        <v>490</v>
      </c>
      <c r="H38" s="1653">
        <v>32</v>
      </c>
      <c r="I38" s="1653">
        <v>522</v>
      </c>
      <c r="J38" s="694">
        <v>78</v>
      </c>
      <c r="K38" s="694">
        <v>27</v>
      </c>
      <c r="L38" s="694">
        <v>105</v>
      </c>
      <c r="M38" s="694">
        <v>265</v>
      </c>
      <c r="N38" s="694">
        <v>1</v>
      </c>
      <c r="O38" s="697">
        <v>266</v>
      </c>
      <c r="P38" s="1636">
        <v>471</v>
      </c>
      <c r="Q38" s="1653">
        <v>86</v>
      </c>
      <c r="R38" s="1653">
        <v>557</v>
      </c>
      <c r="S38" s="689">
        <v>437</v>
      </c>
      <c r="T38" s="689">
        <v>78</v>
      </c>
      <c r="U38" s="689">
        <v>515</v>
      </c>
      <c r="V38" s="689">
        <v>12</v>
      </c>
      <c r="W38" s="694">
        <v>1</v>
      </c>
      <c r="X38" s="697">
        <v>13</v>
      </c>
      <c r="Y38" s="19"/>
    </row>
    <row r="39" spans="3:25" ht="23.1" customHeight="1" thickBot="1" x14ac:dyDescent="0.35">
      <c r="C39" s="1634"/>
      <c r="D39" s="642" t="s">
        <v>113</v>
      </c>
      <c r="E39" s="1642"/>
      <c r="F39" s="1640"/>
      <c r="G39" s="1667"/>
      <c r="H39" s="1666"/>
      <c r="I39" s="1666"/>
      <c r="J39" s="708">
        <v>0.15918367346938775</v>
      </c>
      <c r="K39" s="709">
        <v>0.84375</v>
      </c>
      <c r="L39" s="708">
        <v>0.20114942528735633</v>
      </c>
      <c r="M39" s="708">
        <v>0.54081632653061229</v>
      </c>
      <c r="N39" s="709">
        <v>3.125E-2</v>
      </c>
      <c r="O39" s="710">
        <v>0.50957854406130265</v>
      </c>
      <c r="P39" s="1667"/>
      <c r="Q39" s="1666"/>
      <c r="R39" s="1666"/>
      <c r="S39" s="708">
        <v>0.92781316348195331</v>
      </c>
      <c r="T39" s="708">
        <v>0.90697674418604646</v>
      </c>
      <c r="U39" s="708">
        <v>0.92459605026929981</v>
      </c>
      <c r="V39" s="708">
        <v>2.5477707006369428E-2</v>
      </c>
      <c r="W39" s="708">
        <v>1.1627906976744186E-2</v>
      </c>
      <c r="X39" s="710">
        <v>2.333931777378815E-2</v>
      </c>
      <c r="Y39" s="19"/>
    </row>
    <row r="41" spans="3:25" ht="13.5" customHeight="1" x14ac:dyDescent="0.3">
      <c r="L41" s="1"/>
      <c r="M41" s="1"/>
      <c r="N41" s="1"/>
      <c r="O41" s="1"/>
      <c r="P41" s="1"/>
      <c r="V41" s="1"/>
      <c r="W41" s="1"/>
    </row>
    <row r="42" spans="3:25" x14ac:dyDescent="0.3">
      <c r="C42"/>
      <c r="J42" s="45"/>
      <c r="K42" s="45"/>
      <c r="L42" s="45"/>
      <c r="M42" s="45"/>
      <c r="N42" s="45"/>
      <c r="O42" s="45"/>
      <c r="P42" s="45"/>
      <c r="Q42" s="45"/>
      <c r="R42" s="45"/>
      <c r="S42" s="45"/>
      <c r="T42" s="45"/>
      <c r="U42" s="45"/>
      <c r="V42" s="45"/>
      <c r="W42" s="45"/>
      <c r="X42" s="45"/>
    </row>
    <row r="43" spans="3:25" x14ac:dyDescent="0.3">
      <c r="C43"/>
    </row>
    <row r="44" spans="3:25" x14ac:dyDescent="0.3">
      <c r="C44"/>
      <c r="L44" s="1"/>
      <c r="M44" s="1"/>
      <c r="N44" s="1"/>
      <c r="O44" s="1"/>
      <c r="P44" s="1"/>
      <c r="V44" s="1"/>
      <c r="W44" s="1"/>
    </row>
    <row r="45" spans="3:25" x14ac:dyDescent="0.3">
      <c r="C45"/>
      <c r="L45" s="1"/>
      <c r="M45" s="1"/>
      <c r="N45" s="1"/>
      <c r="O45" s="1"/>
      <c r="P45" s="1"/>
      <c r="V45" s="1"/>
      <c r="W45" s="1"/>
    </row>
    <row r="46" spans="3:25" x14ac:dyDescent="0.3">
      <c r="C46"/>
    </row>
    <row r="47" spans="3:25" x14ac:dyDescent="0.3">
      <c r="C47" s="377"/>
      <c r="E47" s="370"/>
      <c r="F47" s="370"/>
      <c r="G47" s="370"/>
      <c r="H47" s="370"/>
      <c r="I47" s="370"/>
      <c r="J47" s="370"/>
      <c r="K47" s="370"/>
      <c r="L47" s="370"/>
      <c r="M47" s="370"/>
      <c r="N47" s="370"/>
      <c r="O47" s="370"/>
      <c r="P47" s="370"/>
      <c r="Q47" s="370"/>
      <c r="R47" s="370"/>
      <c r="S47" s="370"/>
      <c r="T47" s="370"/>
      <c r="U47" s="370"/>
      <c r="V47" s="370"/>
      <c r="W47" s="370"/>
      <c r="X47" s="370"/>
    </row>
    <row r="48" spans="3:25" x14ac:dyDescent="0.3">
      <c r="E48" s="370"/>
      <c r="F48" s="370"/>
      <c r="G48" s="370"/>
      <c r="H48" s="370"/>
      <c r="I48" s="370"/>
      <c r="J48" s="370"/>
      <c r="K48" s="370"/>
      <c r="L48" s="370"/>
      <c r="M48" s="370"/>
      <c r="N48" s="370"/>
      <c r="O48" s="370"/>
      <c r="P48" s="370"/>
      <c r="Q48" s="370"/>
      <c r="R48" s="370"/>
      <c r="S48" s="370"/>
      <c r="T48" s="370"/>
      <c r="U48" s="370"/>
      <c r="V48" s="370"/>
      <c r="W48" s="370"/>
      <c r="X48" s="370"/>
    </row>
    <row r="49" spans="5:25" x14ac:dyDescent="0.3">
      <c r="E49" s="370"/>
      <c r="F49" s="370"/>
      <c r="G49" s="370"/>
      <c r="H49" s="370"/>
      <c r="I49" s="370"/>
      <c r="J49" s="370"/>
      <c r="K49" s="370"/>
      <c r="L49" s="370"/>
      <c r="M49" s="370"/>
      <c r="N49" s="370"/>
      <c r="O49" s="370"/>
      <c r="P49" s="370"/>
      <c r="Q49" s="370"/>
      <c r="R49" s="370"/>
      <c r="S49" s="370"/>
      <c r="T49" s="370"/>
      <c r="U49" s="370"/>
      <c r="V49" s="370"/>
      <c r="W49" s="370"/>
      <c r="X49" s="370"/>
    </row>
    <row r="50" spans="5:25" x14ac:dyDescent="0.3">
      <c r="E50" s="370"/>
      <c r="F50" s="370"/>
      <c r="G50" s="370"/>
      <c r="H50" s="370"/>
      <c r="I50" s="370"/>
      <c r="J50" s="370"/>
      <c r="K50" s="370"/>
      <c r="L50" s="370"/>
      <c r="M50" s="370"/>
      <c r="N50" s="370"/>
      <c r="O50" s="370"/>
      <c r="P50" s="370"/>
      <c r="Q50" s="370"/>
      <c r="R50" s="370"/>
      <c r="S50" s="370"/>
      <c r="T50" s="370"/>
      <c r="U50" s="370"/>
      <c r="V50" s="370"/>
      <c r="W50" s="370"/>
      <c r="X50" s="370"/>
    </row>
    <row r="55" spans="5:25" x14ac:dyDescent="0.3">
      <c r="Y55" s="19"/>
    </row>
    <row r="59" spans="5:25" x14ac:dyDescent="0.3">
      <c r="X59" s="19"/>
    </row>
    <row r="60" spans="5:25" x14ac:dyDescent="0.3">
      <c r="L60" s="1"/>
      <c r="M60" s="1"/>
      <c r="N60" s="1"/>
      <c r="O60" s="1"/>
      <c r="P60" s="1"/>
      <c r="V60" s="1"/>
      <c r="W60" s="1"/>
    </row>
  </sheetData>
  <mergeCells count="145">
    <mergeCell ref="E7:E9"/>
    <mergeCell ref="E10:E11"/>
    <mergeCell ref="E12:E13"/>
    <mergeCell ref="E14:E15"/>
    <mergeCell ref="M8:O8"/>
    <mergeCell ref="S8:U8"/>
    <mergeCell ref="G7:O7"/>
    <mergeCell ref="E38:E39"/>
    <mergeCell ref="E30:E31"/>
    <mergeCell ref="E32:E33"/>
    <mergeCell ref="E34:E35"/>
    <mergeCell ref="E24:E25"/>
    <mergeCell ref="E26:E27"/>
    <mergeCell ref="E28:E29"/>
    <mergeCell ref="F7:F9"/>
    <mergeCell ref="F10:F11"/>
    <mergeCell ref="F12:F13"/>
    <mergeCell ref="F14:F15"/>
    <mergeCell ref="F38:F39"/>
    <mergeCell ref="F30:F31"/>
    <mergeCell ref="F32:F33"/>
    <mergeCell ref="F34:F35"/>
    <mergeCell ref="F24:F25"/>
    <mergeCell ref="F26:F27"/>
    <mergeCell ref="H36:H37"/>
    <mergeCell ref="I36:I37"/>
    <mergeCell ref="P36:P37"/>
    <mergeCell ref="R38:R39"/>
    <mergeCell ref="G38:G39"/>
    <mergeCell ref="H38:H39"/>
    <mergeCell ref="I38:I39"/>
    <mergeCell ref="P38:P39"/>
    <mergeCell ref="Q38:Q39"/>
    <mergeCell ref="P26:P27"/>
    <mergeCell ref="Q26:Q27"/>
    <mergeCell ref="R26:R27"/>
    <mergeCell ref="Q36:Q37"/>
    <mergeCell ref="R36:R37"/>
    <mergeCell ref="P34:P35"/>
    <mergeCell ref="Q34:Q35"/>
    <mergeCell ref="R34:R35"/>
    <mergeCell ref="P28:P29"/>
    <mergeCell ref="P32:P33"/>
    <mergeCell ref="Q32:Q33"/>
    <mergeCell ref="R32:R33"/>
    <mergeCell ref="P30:P31"/>
    <mergeCell ref="Q30:Q31"/>
    <mergeCell ref="R30:R31"/>
    <mergeCell ref="Q28:Q29"/>
    <mergeCell ref="R28:R29"/>
    <mergeCell ref="P24:P25"/>
    <mergeCell ref="Q24:Q25"/>
    <mergeCell ref="R24:R25"/>
    <mergeCell ref="P20:P21"/>
    <mergeCell ref="Q20:Q21"/>
    <mergeCell ref="R20:R21"/>
    <mergeCell ref="Q22:Q23"/>
    <mergeCell ref="R22:R23"/>
    <mergeCell ref="P22:P23"/>
    <mergeCell ref="P14:P15"/>
    <mergeCell ref="Q14:Q15"/>
    <mergeCell ref="R14:R15"/>
    <mergeCell ref="P16:P17"/>
    <mergeCell ref="Q16:Q17"/>
    <mergeCell ref="R16:R17"/>
    <mergeCell ref="P18:P19"/>
    <mergeCell ref="Q18:Q19"/>
    <mergeCell ref="R18:R19"/>
    <mergeCell ref="P7:X7"/>
    <mergeCell ref="P8:R8"/>
    <mergeCell ref="V8:X8"/>
    <mergeCell ref="P10:P11"/>
    <mergeCell ref="Q10:Q11"/>
    <mergeCell ref="R10:R11"/>
    <mergeCell ref="P12:P13"/>
    <mergeCell ref="Q12:Q13"/>
    <mergeCell ref="R12:R13"/>
    <mergeCell ref="H12:H13"/>
    <mergeCell ref="H14:H15"/>
    <mergeCell ref="H16:H17"/>
    <mergeCell ref="H18:H19"/>
    <mergeCell ref="I30:I31"/>
    <mergeCell ref="I32:I33"/>
    <mergeCell ref="I34:I35"/>
    <mergeCell ref="I28:I29"/>
    <mergeCell ref="I20:I21"/>
    <mergeCell ref="I22:I23"/>
    <mergeCell ref="I24:I25"/>
    <mergeCell ref="I26:I27"/>
    <mergeCell ref="H32:H33"/>
    <mergeCell ref="J8:L8"/>
    <mergeCell ref="G10:G11"/>
    <mergeCell ref="G8:I8"/>
    <mergeCell ref="H10:H11"/>
    <mergeCell ref="I10:I11"/>
    <mergeCell ref="I12:I13"/>
    <mergeCell ref="G30:G31"/>
    <mergeCell ref="G32:G33"/>
    <mergeCell ref="G34:G35"/>
    <mergeCell ref="G28:G29"/>
    <mergeCell ref="G20:G21"/>
    <mergeCell ref="G22:G23"/>
    <mergeCell ref="G24:G25"/>
    <mergeCell ref="G26:G27"/>
    <mergeCell ref="H34:H35"/>
    <mergeCell ref="H28:H29"/>
    <mergeCell ref="H20:H21"/>
    <mergeCell ref="H22:H23"/>
    <mergeCell ref="H24:H25"/>
    <mergeCell ref="H26:H27"/>
    <mergeCell ref="I14:I15"/>
    <mergeCell ref="I16:I17"/>
    <mergeCell ref="I18:I19"/>
    <mergeCell ref="H30:H31"/>
    <mergeCell ref="D32:D33"/>
    <mergeCell ref="D28:D29"/>
    <mergeCell ref="C12:C23"/>
    <mergeCell ref="C24:C39"/>
    <mergeCell ref="D34:D35"/>
    <mergeCell ref="D22:D23"/>
    <mergeCell ref="G12:G13"/>
    <mergeCell ref="G14:G15"/>
    <mergeCell ref="G16:G17"/>
    <mergeCell ref="G18:G19"/>
    <mergeCell ref="G36:G37"/>
    <mergeCell ref="F16:F17"/>
    <mergeCell ref="F18:F19"/>
    <mergeCell ref="F20:F21"/>
    <mergeCell ref="F22:F23"/>
    <mergeCell ref="E36:E37"/>
    <mergeCell ref="E16:E17"/>
    <mergeCell ref="E18:E19"/>
    <mergeCell ref="E20:E21"/>
    <mergeCell ref="E22:E23"/>
    <mergeCell ref="F28:F29"/>
    <mergeCell ref="F36:F37"/>
    <mergeCell ref="C10:D11"/>
    <mergeCell ref="D12:D13"/>
    <mergeCell ref="D14:D15"/>
    <mergeCell ref="D16:D17"/>
    <mergeCell ref="D18:D19"/>
    <mergeCell ref="D20:D21"/>
    <mergeCell ref="D24:D25"/>
    <mergeCell ref="D26:D27"/>
    <mergeCell ref="D30:D31"/>
  </mergeCells>
  <phoneticPr fontId="2"/>
  <printOptions horizontalCentered="1" verticalCentered="1"/>
  <pageMargins left="0.70866141732283472" right="0.27559055118110237" top="0.62992125984251968" bottom="0.59055118110236227" header="0.51181102362204722" footer="0.51181102362204722"/>
  <pageSetup paperSize="9" scale="60" firstPageNumber="3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pageSetUpPr fitToPage="1"/>
  </sheetPr>
  <dimension ref="B2:AR40"/>
  <sheetViews>
    <sheetView view="pageBreakPreview" zoomScaleNormal="100" zoomScaleSheetLayoutView="100" workbookViewId="0"/>
  </sheetViews>
  <sheetFormatPr defaultColWidth="9" defaultRowHeight="13.2" x14ac:dyDescent="0.2"/>
  <cols>
    <col min="1" max="1" width="4.6640625" style="1" customWidth="1"/>
    <col min="2" max="2" width="3.109375" style="1" customWidth="1"/>
    <col min="3" max="3" width="16.44140625" style="1" customWidth="1"/>
    <col min="4" max="5" width="9.44140625" style="1" customWidth="1"/>
    <col min="6" max="13" width="5.6640625" style="1" customWidth="1"/>
    <col min="14" max="14" width="5.77734375" style="1" customWidth="1"/>
    <col min="15" max="39" width="5.6640625" style="1" customWidth="1"/>
    <col min="40" max="41" width="6.33203125" style="1" customWidth="1"/>
    <col min="42" max="44" width="5.6640625" style="1" customWidth="1"/>
    <col min="45" max="16384" width="9" style="1"/>
  </cols>
  <sheetData>
    <row r="2" spans="2:44" ht="14.4" x14ac:dyDescent="0.2">
      <c r="B2" s="26" t="s">
        <v>712</v>
      </c>
    </row>
    <row r="3" spans="2:44" ht="14.4" x14ac:dyDescent="0.2">
      <c r="B3" s="26"/>
      <c r="AH3" s="43" t="s">
        <v>225</v>
      </c>
    </row>
    <row r="4" spans="2:44" ht="14.4" x14ac:dyDescent="0.2">
      <c r="B4" s="26"/>
      <c r="AH4" s="43" t="s">
        <v>226</v>
      </c>
    </row>
    <row r="5" spans="2:44" ht="8.25" customHeight="1" x14ac:dyDescent="0.2">
      <c r="B5" s="26"/>
      <c r="AH5" s="49"/>
    </row>
    <row r="6" spans="2:44" ht="13.8" thickBot="1" x14ac:dyDescent="0.25">
      <c r="B6" s="1" t="s">
        <v>227</v>
      </c>
      <c r="AR6" s="2" t="s">
        <v>228</v>
      </c>
    </row>
    <row r="7" spans="2:44" ht="23.1" customHeight="1" thickBot="1" x14ac:dyDescent="0.25">
      <c r="B7" s="8"/>
      <c r="C7" s="4"/>
      <c r="D7" s="1492" t="s">
        <v>229</v>
      </c>
      <c r="E7" s="1408" t="s">
        <v>230</v>
      </c>
      <c r="F7" s="1684" t="s">
        <v>231</v>
      </c>
      <c r="G7" s="1685"/>
      <c r="H7" s="1685"/>
      <c r="I7" s="1685"/>
      <c r="J7" s="1685"/>
      <c r="K7" s="1685"/>
      <c r="L7" s="1685"/>
      <c r="M7" s="1685"/>
      <c r="N7" s="1685"/>
      <c r="O7" s="1685"/>
      <c r="P7" s="1685"/>
      <c r="Q7" s="1685"/>
      <c r="R7" s="1685"/>
      <c r="S7" s="13"/>
      <c r="T7" s="13"/>
      <c r="U7" s="13"/>
      <c r="V7" s="13"/>
      <c r="W7" s="13"/>
      <c r="X7" s="13"/>
      <c r="Y7" s="13"/>
      <c r="Z7" s="13"/>
      <c r="AA7" s="13"/>
      <c r="AB7" s="13"/>
      <c r="AC7" s="13"/>
      <c r="AD7" s="13"/>
      <c r="AE7" s="13"/>
      <c r="AF7" s="13"/>
      <c r="AG7" s="13"/>
      <c r="AH7" s="13"/>
      <c r="AI7" s="13"/>
      <c r="AJ7" s="13"/>
      <c r="AK7" s="13"/>
      <c r="AL7" s="13"/>
      <c r="AM7" s="13"/>
      <c r="AN7" s="13"/>
      <c r="AO7" s="13"/>
      <c r="AP7" s="13"/>
      <c r="AQ7" s="13"/>
      <c r="AR7" s="273"/>
    </row>
    <row r="8" spans="2:44" ht="23.1" customHeight="1" x14ac:dyDescent="0.2">
      <c r="B8" s="18"/>
      <c r="C8" s="11"/>
      <c r="D8" s="1452"/>
      <c r="E8" s="1409"/>
      <c r="F8" s="1686"/>
      <c r="G8" s="1687"/>
      <c r="H8" s="1687"/>
      <c r="I8" s="1687"/>
      <c r="J8" s="1687"/>
      <c r="K8" s="1687"/>
      <c r="L8" s="1687"/>
      <c r="M8" s="1687"/>
      <c r="N8" s="1687"/>
      <c r="O8" s="1687"/>
      <c r="P8" s="1687"/>
      <c r="Q8" s="1687"/>
      <c r="R8" s="1687"/>
      <c r="S8" s="1688" t="s">
        <v>232</v>
      </c>
      <c r="T8" s="1689"/>
      <c r="U8" s="1689"/>
      <c r="V8" s="1689"/>
      <c r="W8" s="1689"/>
      <c r="X8" s="1689"/>
      <c r="Y8" s="1689"/>
      <c r="Z8" s="1689"/>
      <c r="AA8" s="1689"/>
      <c r="AB8" s="1689"/>
      <c r="AC8" s="1689"/>
      <c r="AD8" s="1689"/>
      <c r="AE8" s="1690"/>
      <c r="AF8" s="1688" t="s">
        <v>233</v>
      </c>
      <c r="AG8" s="1689"/>
      <c r="AH8" s="1689"/>
      <c r="AI8" s="1689"/>
      <c r="AJ8" s="1689"/>
      <c r="AK8" s="1689"/>
      <c r="AL8" s="1689"/>
      <c r="AM8" s="1689"/>
      <c r="AN8" s="1689"/>
      <c r="AO8" s="1689"/>
      <c r="AP8" s="1689"/>
      <c r="AQ8" s="1689"/>
      <c r="AR8" s="1690"/>
    </row>
    <row r="9" spans="2:44" ht="23.1" customHeight="1" x14ac:dyDescent="0.2">
      <c r="B9" s="18"/>
      <c r="C9" s="11"/>
      <c r="D9" s="1452"/>
      <c r="E9" s="1409"/>
      <c r="F9" s="1691" t="s">
        <v>234</v>
      </c>
      <c r="G9" s="3"/>
      <c r="H9" s="3"/>
      <c r="I9" s="3"/>
      <c r="J9" s="3"/>
      <c r="K9" s="3"/>
      <c r="L9" s="3"/>
      <c r="M9" s="3"/>
      <c r="N9" s="3"/>
      <c r="O9" s="3"/>
      <c r="P9" s="3"/>
      <c r="Q9" s="3"/>
      <c r="R9" s="3"/>
      <c r="S9" s="1691" t="s">
        <v>234</v>
      </c>
      <c r="T9" s="3"/>
      <c r="U9" s="3"/>
      <c r="V9" s="3"/>
      <c r="W9" s="3"/>
      <c r="X9" s="3"/>
      <c r="Y9" s="3"/>
      <c r="Z9" s="3"/>
      <c r="AA9" s="3"/>
      <c r="AB9" s="3"/>
      <c r="AC9" s="3"/>
      <c r="AD9" s="3"/>
      <c r="AE9" s="274"/>
      <c r="AF9" s="1691" t="s">
        <v>234</v>
      </c>
      <c r="AG9" s="3"/>
      <c r="AH9" s="3"/>
      <c r="AI9" s="3"/>
      <c r="AJ9" s="3"/>
      <c r="AK9" s="3"/>
      <c r="AL9" s="3"/>
      <c r="AM9" s="3"/>
      <c r="AN9" s="3"/>
      <c r="AO9" s="3"/>
      <c r="AP9" s="3"/>
      <c r="AQ9" s="3"/>
      <c r="AR9" s="274"/>
    </row>
    <row r="10" spans="2:44" ht="42" customHeight="1" x14ac:dyDescent="0.2">
      <c r="B10" s="36"/>
      <c r="C10" s="37"/>
      <c r="D10" s="1453"/>
      <c r="E10" s="1512"/>
      <c r="F10" s="1692"/>
      <c r="G10" s="272" t="s">
        <v>235</v>
      </c>
      <c r="H10" s="272" t="s">
        <v>236</v>
      </c>
      <c r="I10" s="272" t="s">
        <v>237</v>
      </c>
      <c r="J10" s="272" t="s">
        <v>238</v>
      </c>
      <c r="K10" s="272" t="s">
        <v>239</v>
      </c>
      <c r="L10" s="272" t="s">
        <v>240</v>
      </c>
      <c r="M10" s="272" t="s">
        <v>241</v>
      </c>
      <c r="N10" s="272" t="s">
        <v>242</v>
      </c>
      <c r="O10" s="272" t="s">
        <v>243</v>
      </c>
      <c r="P10" s="272" t="s">
        <v>244</v>
      </c>
      <c r="Q10" s="99" t="s">
        <v>245</v>
      </c>
      <c r="R10" s="243" t="s">
        <v>246</v>
      </c>
      <c r="S10" s="1692"/>
      <c r="T10" s="272" t="s">
        <v>235</v>
      </c>
      <c r="U10" s="272" t="s">
        <v>236</v>
      </c>
      <c r="V10" s="272" t="s">
        <v>237</v>
      </c>
      <c r="W10" s="272" t="s">
        <v>238</v>
      </c>
      <c r="X10" s="272" t="s">
        <v>239</v>
      </c>
      <c r="Y10" s="272" t="s">
        <v>240</v>
      </c>
      <c r="Z10" s="272" t="s">
        <v>241</v>
      </c>
      <c r="AA10" s="272" t="s">
        <v>242</v>
      </c>
      <c r="AB10" s="272" t="s">
        <v>243</v>
      </c>
      <c r="AC10" s="272" t="s">
        <v>244</v>
      </c>
      <c r="AD10" s="99" t="s">
        <v>245</v>
      </c>
      <c r="AE10" s="243" t="s">
        <v>246</v>
      </c>
      <c r="AF10" s="1692"/>
      <c r="AG10" s="1165" t="s">
        <v>235</v>
      </c>
      <c r="AH10" s="1165" t="s">
        <v>236</v>
      </c>
      <c r="AI10" s="1165" t="s">
        <v>237</v>
      </c>
      <c r="AJ10" s="1165" t="s">
        <v>238</v>
      </c>
      <c r="AK10" s="1165" t="s">
        <v>239</v>
      </c>
      <c r="AL10" s="1165" t="s">
        <v>240</v>
      </c>
      <c r="AM10" s="1165" t="s">
        <v>241</v>
      </c>
      <c r="AN10" s="1165" t="s">
        <v>242</v>
      </c>
      <c r="AO10" s="1165" t="s">
        <v>243</v>
      </c>
      <c r="AP10" s="1165" t="s">
        <v>244</v>
      </c>
      <c r="AQ10" s="1163" t="s">
        <v>245</v>
      </c>
      <c r="AR10" s="1164" t="s">
        <v>246</v>
      </c>
    </row>
    <row r="11" spans="2:44" ht="27.9" customHeight="1" x14ac:dyDescent="0.2">
      <c r="B11" s="1505" t="s">
        <v>247</v>
      </c>
      <c r="C11" s="1530"/>
      <c r="D11" s="1143">
        <v>408</v>
      </c>
      <c r="E11" s="537">
        <v>304</v>
      </c>
      <c r="F11" s="462">
        <v>633</v>
      </c>
      <c r="G11" s="61">
        <v>43</v>
      </c>
      <c r="H11" s="61">
        <v>93</v>
      </c>
      <c r="I11" s="61">
        <v>12</v>
      </c>
      <c r="J11" s="61">
        <v>27</v>
      </c>
      <c r="K11" s="61">
        <v>17</v>
      </c>
      <c r="L11" s="61">
        <v>20</v>
      </c>
      <c r="M11" s="61">
        <v>75</v>
      </c>
      <c r="N11" s="61">
        <v>195</v>
      </c>
      <c r="O11" s="61">
        <v>123</v>
      </c>
      <c r="P11" s="61">
        <v>13</v>
      </c>
      <c r="Q11" s="61">
        <v>14</v>
      </c>
      <c r="R11" s="153">
        <v>1</v>
      </c>
      <c r="S11" s="462">
        <v>568</v>
      </c>
      <c r="T11" s="61">
        <v>43</v>
      </c>
      <c r="U11" s="61">
        <v>92</v>
      </c>
      <c r="V11" s="61">
        <v>8</v>
      </c>
      <c r="W11" s="61">
        <v>24</v>
      </c>
      <c r="X11" s="61">
        <v>12</v>
      </c>
      <c r="Y11" s="61">
        <v>17</v>
      </c>
      <c r="Z11" s="61">
        <v>70</v>
      </c>
      <c r="AA11" s="61">
        <v>174</v>
      </c>
      <c r="AB11" s="61">
        <v>101</v>
      </c>
      <c r="AC11" s="61">
        <v>13</v>
      </c>
      <c r="AD11" s="61">
        <v>14</v>
      </c>
      <c r="AE11" s="339">
        <v>0</v>
      </c>
      <c r="AF11" s="462">
        <v>65</v>
      </c>
      <c r="AG11" s="61">
        <v>0</v>
      </c>
      <c r="AH11" s="61">
        <v>1</v>
      </c>
      <c r="AI11" s="61">
        <v>4</v>
      </c>
      <c r="AJ11" s="61">
        <v>3</v>
      </c>
      <c r="AK11" s="61">
        <v>5</v>
      </c>
      <c r="AL11" s="61">
        <v>3</v>
      </c>
      <c r="AM11" s="61">
        <v>5</v>
      </c>
      <c r="AN11" s="61">
        <v>21</v>
      </c>
      <c r="AO11" s="61">
        <v>22</v>
      </c>
      <c r="AP11" s="61">
        <v>0</v>
      </c>
      <c r="AQ11" s="61">
        <v>0</v>
      </c>
      <c r="AR11" s="339">
        <v>1</v>
      </c>
    </row>
    <row r="12" spans="2:44" ht="27.9" customHeight="1" thickBot="1" x14ac:dyDescent="0.25">
      <c r="B12" s="1509"/>
      <c r="C12" s="1561"/>
      <c r="D12" s="1094"/>
      <c r="E12" s="321"/>
      <c r="F12" s="712"/>
      <c r="G12" s="713">
        <v>6.7930489731437602E-2</v>
      </c>
      <c r="H12" s="713">
        <v>0.14691943127962084</v>
      </c>
      <c r="I12" s="713">
        <v>1.8957345971563982E-2</v>
      </c>
      <c r="J12" s="713">
        <v>4.2654028436018961E-2</v>
      </c>
      <c r="K12" s="713">
        <v>2.6856240126382307E-2</v>
      </c>
      <c r="L12" s="713">
        <v>3.15955766192733E-2</v>
      </c>
      <c r="M12" s="713">
        <v>0.11848341232227488</v>
      </c>
      <c r="N12" s="713">
        <v>0.30805687203791471</v>
      </c>
      <c r="O12" s="713">
        <v>0.19431279620853081</v>
      </c>
      <c r="P12" s="713">
        <v>2.0537124802527645E-2</v>
      </c>
      <c r="Q12" s="714">
        <v>2.2116903633491312E-2</v>
      </c>
      <c r="R12" s="714">
        <v>1.5797788309636651E-3</v>
      </c>
      <c r="S12" s="712"/>
      <c r="T12" s="713">
        <v>7.5704225352112672E-2</v>
      </c>
      <c r="U12" s="713">
        <v>0.1619718309859155</v>
      </c>
      <c r="V12" s="713">
        <v>1.4084507042253521E-2</v>
      </c>
      <c r="W12" s="713">
        <v>4.2253521126760563E-2</v>
      </c>
      <c r="X12" s="713">
        <v>2.1126760563380281E-2</v>
      </c>
      <c r="Y12" s="713">
        <v>2.9929577464788731E-2</v>
      </c>
      <c r="Z12" s="713">
        <v>0.12323943661971831</v>
      </c>
      <c r="AA12" s="713">
        <v>0.30633802816901406</v>
      </c>
      <c r="AB12" s="713">
        <v>0.17781690140845072</v>
      </c>
      <c r="AC12" s="713">
        <v>2.2887323943661973E-2</v>
      </c>
      <c r="AD12" s="714">
        <v>2.464788732394366E-2</v>
      </c>
      <c r="AE12" s="715">
        <v>0</v>
      </c>
      <c r="AF12" s="712"/>
      <c r="AG12" s="713">
        <v>0</v>
      </c>
      <c r="AH12" s="713">
        <v>1.5384615384615385E-2</v>
      </c>
      <c r="AI12" s="713">
        <v>6.1538461538461542E-2</v>
      </c>
      <c r="AJ12" s="713">
        <v>4.6153846153846156E-2</v>
      </c>
      <c r="AK12" s="713">
        <v>7.6923076923076927E-2</v>
      </c>
      <c r="AL12" s="713">
        <v>4.6153846153846156E-2</v>
      </c>
      <c r="AM12" s="713">
        <v>7.6923076923076927E-2</v>
      </c>
      <c r="AN12" s="713">
        <v>0.32307692307692309</v>
      </c>
      <c r="AO12" s="713">
        <v>0.33846153846153848</v>
      </c>
      <c r="AP12" s="713">
        <v>0</v>
      </c>
      <c r="AQ12" s="714">
        <v>0</v>
      </c>
      <c r="AR12" s="715">
        <v>1.5384615384615385E-2</v>
      </c>
    </row>
    <row r="13" spans="2:44" ht="27.9" customHeight="1" thickTop="1" x14ac:dyDescent="0.2">
      <c r="B13" s="1404" t="s">
        <v>97</v>
      </c>
      <c r="C13" s="1535" t="s">
        <v>18</v>
      </c>
      <c r="D13" s="1139">
        <v>48</v>
      </c>
      <c r="E13" s="1144">
        <v>14</v>
      </c>
      <c r="F13" s="717">
        <v>0</v>
      </c>
      <c r="G13" s="59">
        <v>0</v>
      </c>
      <c r="H13" s="59">
        <v>0</v>
      </c>
      <c r="I13" s="59">
        <v>0</v>
      </c>
      <c r="J13" s="59">
        <v>0</v>
      </c>
      <c r="K13" s="59">
        <v>0</v>
      </c>
      <c r="L13" s="59">
        <v>0</v>
      </c>
      <c r="M13" s="59">
        <v>0</v>
      </c>
      <c r="N13" s="59">
        <v>0</v>
      </c>
      <c r="O13" s="59">
        <v>0</v>
      </c>
      <c r="P13" s="59">
        <v>0</v>
      </c>
      <c r="Q13" s="59">
        <v>0</v>
      </c>
      <c r="R13" s="152">
        <v>0</v>
      </c>
      <c r="S13" s="717">
        <v>0</v>
      </c>
      <c r="T13" s="59">
        <v>0</v>
      </c>
      <c r="U13" s="59">
        <v>0</v>
      </c>
      <c r="V13" s="59">
        <v>0</v>
      </c>
      <c r="W13" s="59">
        <v>0</v>
      </c>
      <c r="X13" s="59">
        <v>0</v>
      </c>
      <c r="Y13" s="59">
        <v>0</v>
      </c>
      <c r="Z13" s="59">
        <v>0</v>
      </c>
      <c r="AA13" s="59">
        <v>0</v>
      </c>
      <c r="AB13" s="59">
        <v>0</v>
      </c>
      <c r="AC13" s="59">
        <v>0</v>
      </c>
      <c r="AD13" s="59">
        <v>0</v>
      </c>
      <c r="AE13" s="59">
        <v>0</v>
      </c>
      <c r="AF13" s="717">
        <v>0</v>
      </c>
      <c r="AG13" s="59">
        <v>0</v>
      </c>
      <c r="AH13" s="59">
        <v>0</v>
      </c>
      <c r="AI13" s="59">
        <v>0</v>
      </c>
      <c r="AJ13" s="59">
        <v>0</v>
      </c>
      <c r="AK13" s="59">
        <v>0</v>
      </c>
      <c r="AL13" s="59">
        <v>0</v>
      </c>
      <c r="AM13" s="59">
        <v>0</v>
      </c>
      <c r="AN13" s="59">
        <v>0</v>
      </c>
      <c r="AO13" s="59">
        <v>0</v>
      </c>
      <c r="AP13" s="59">
        <v>0</v>
      </c>
      <c r="AQ13" s="59">
        <v>0</v>
      </c>
      <c r="AR13" s="338">
        <v>0</v>
      </c>
    </row>
    <row r="14" spans="2:44" ht="27.9" customHeight="1" x14ac:dyDescent="0.2">
      <c r="B14" s="1405"/>
      <c r="C14" s="1452"/>
      <c r="D14" s="1095"/>
      <c r="E14" s="1099"/>
      <c r="F14" s="342"/>
      <c r="G14" s="1357" t="s">
        <v>791</v>
      </c>
      <c r="H14" s="1357" t="s">
        <v>791</v>
      </c>
      <c r="I14" s="1357" t="s">
        <v>791</v>
      </c>
      <c r="J14" s="1357" t="s">
        <v>791</v>
      </c>
      <c r="K14" s="1357" t="s">
        <v>791</v>
      </c>
      <c r="L14" s="1357" t="s">
        <v>791</v>
      </c>
      <c r="M14" s="718" t="s">
        <v>791</v>
      </c>
      <c r="N14" s="718" t="s">
        <v>791</v>
      </c>
      <c r="O14" s="718" t="s">
        <v>791</v>
      </c>
      <c r="P14" s="718" t="s">
        <v>791</v>
      </c>
      <c r="Q14" s="719" t="s">
        <v>791</v>
      </c>
      <c r="R14" s="1358" t="s">
        <v>791</v>
      </c>
      <c r="S14" s="342"/>
      <c r="T14" s="1357" t="s">
        <v>791</v>
      </c>
      <c r="U14" s="1357" t="s">
        <v>791</v>
      </c>
      <c r="V14" s="1357" t="s">
        <v>791</v>
      </c>
      <c r="W14" s="1357" t="s">
        <v>791</v>
      </c>
      <c r="X14" s="1357" t="s">
        <v>791</v>
      </c>
      <c r="Y14" s="1357" t="s">
        <v>791</v>
      </c>
      <c r="Z14" s="718" t="s">
        <v>791</v>
      </c>
      <c r="AA14" s="718" t="s">
        <v>791</v>
      </c>
      <c r="AB14" s="718" t="s">
        <v>791</v>
      </c>
      <c r="AC14" s="718" t="s">
        <v>791</v>
      </c>
      <c r="AD14" s="719" t="s">
        <v>791</v>
      </c>
      <c r="AE14" s="1359" t="s">
        <v>791</v>
      </c>
      <c r="AF14" s="721"/>
      <c r="AG14" s="1360" t="s">
        <v>791</v>
      </c>
      <c r="AH14" s="1360" t="s">
        <v>791</v>
      </c>
      <c r="AI14" s="1360" t="s">
        <v>791</v>
      </c>
      <c r="AJ14" s="1360" t="s">
        <v>791</v>
      </c>
      <c r="AK14" s="1360" t="s">
        <v>791</v>
      </c>
      <c r="AL14" s="1360" t="s">
        <v>791</v>
      </c>
      <c r="AM14" s="1360" t="s">
        <v>791</v>
      </c>
      <c r="AN14" s="1360" t="s">
        <v>791</v>
      </c>
      <c r="AO14" s="1360" t="s">
        <v>791</v>
      </c>
      <c r="AP14" s="1360" t="s">
        <v>791</v>
      </c>
      <c r="AQ14" s="1360" t="s">
        <v>791</v>
      </c>
      <c r="AR14" s="1361" t="s">
        <v>791</v>
      </c>
    </row>
    <row r="15" spans="2:44" ht="27.9" customHeight="1" x14ac:dyDescent="0.2">
      <c r="B15" s="1405"/>
      <c r="C15" s="1492" t="s">
        <v>19</v>
      </c>
      <c r="D15" s="1140">
        <v>70</v>
      </c>
      <c r="E15" s="1145">
        <v>53</v>
      </c>
      <c r="F15" s="462">
        <v>72</v>
      </c>
      <c r="G15" s="61">
        <v>11</v>
      </c>
      <c r="H15" s="61">
        <v>11</v>
      </c>
      <c r="I15" s="61">
        <v>2</v>
      </c>
      <c r="J15" s="61">
        <v>11</v>
      </c>
      <c r="K15" s="61">
        <v>4</v>
      </c>
      <c r="L15" s="61">
        <v>3</v>
      </c>
      <c r="M15" s="61">
        <v>3</v>
      </c>
      <c r="N15" s="61">
        <v>10</v>
      </c>
      <c r="O15" s="61">
        <v>12</v>
      </c>
      <c r="P15" s="61">
        <v>5</v>
      </c>
      <c r="Q15" s="61">
        <v>0</v>
      </c>
      <c r="R15" s="153">
        <v>0</v>
      </c>
      <c r="S15" s="462">
        <v>67</v>
      </c>
      <c r="T15" s="61">
        <v>11</v>
      </c>
      <c r="U15" s="61">
        <v>11</v>
      </c>
      <c r="V15" s="61">
        <v>1</v>
      </c>
      <c r="W15" s="61">
        <v>10</v>
      </c>
      <c r="X15" s="61">
        <v>3</v>
      </c>
      <c r="Y15" s="61">
        <v>2</v>
      </c>
      <c r="Z15" s="61">
        <v>3</v>
      </c>
      <c r="AA15" s="61">
        <v>9</v>
      </c>
      <c r="AB15" s="61">
        <v>12</v>
      </c>
      <c r="AC15" s="61">
        <v>5</v>
      </c>
      <c r="AD15" s="61">
        <v>0</v>
      </c>
      <c r="AE15" s="61">
        <v>0</v>
      </c>
      <c r="AF15" s="722">
        <v>5</v>
      </c>
      <c r="AG15" s="61">
        <v>0</v>
      </c>
      <c r="AH15" s="61">
        <v>0</v>
      </c>
      <c r="AI15" s="61">
        <v>1</v>
      </c>
      <c r="AJ15" s="61">
        <v>1</v>
      </c>
      <c r="AK15" s="61">
        <v>1</v>
      </c>
      <c r="AL15" s="61">
        <v>1</v>
      </c>
      <c r="AM15" s="61">
        <v>0</v>
      </c>
      <c r="AN15" s="61">
        <v>1</v>
      </c>
      <c r="AO15" s="61">
        <v>0</v>
      </c>
      <c r="AP15" s="61">
        <v>0</v>
      </c>
      <c r="AQ15" s="61">
        <v>0</v>
      </c>
      <c r="AR15" s="339">
        <v>0</v>
      </c>
    </row>
    <row r="16" spans="2:44" ht="27.9" customHeight="1" x14ac:dyDescent="0.2">
      <c r="B16" s="1405"/>
      <c r="C16" s="1452"/>
      <c r="D16" s="1096"/>
      <c r="E16" s="1099"/>
      <c r="F16" s="721"/>
      <c r="G16" s="746">
        <v>0.15277777777777779</v>
      </c>
      <c r="H16" s="746">
        <v>0.15277777777777779</v>
      </c>
      <c r="I16" s="746">
        <v>2.7777777777777776E-2</v>
      </c>
      <c r="J16" s="746">
        <v>0.15277777777777779</v>
      </c>
      <c r="K16" s="746">
        <v>5.5555555555555552E-2</v>
      </c>
      <c r="L16" s="746">
        <v>4.1666666666666664E-2</v>
      </c>
      <c r="M16" s="718">
        <v>4.1666666666666664E-2</v>
      </c>
      <c r="N16" s="718">
        <v>0.1388888888888889</v>
      </c>
      <c r="O16" s="718">
        <v>0.16666666666666666</v>
      </c>
      <c r="P16" s="718">
        <v>6.9444444444444448E-2</v>
      </c>
      <c r="Q16" s="719">
        <v>0</v>
      </c>
      <c r="R16" s="747">
        <v>0</v>
      </c>
      <c r="S16" s="721"/>
      <c r="T16" s="742">
        <v>0.16417910447761194</v>
      </c>
      <c r="U16" s="742">
        <v>0.16417910447761194</v>
      </c>
      <c r="V16" s="742">
        <v>1.4925373134328358E-2</v>
      </c>
      <c r="W16" s="742">
        <v>0.14925373134328357</v>
      </c>
      <c r="X16" s="742">
        <v>4.4776119402985072E-2</v>
      </c>
      <c r="Y16" s="742">
        <v>2.9850746268656716E-2</v>
      </c>
      <c r="Z16" s="718">
        <v>4.4776119402985072E-2</v>
      </c>
      <c r="AA16" s="718">
        <v>0.13432835820895522</v>
      </c>
      <c r="AB16" s="718">
        <v>0.17910447761194029</v>
      </c>
      <c r="AC16" s="718">
        <v>7.4626865671641784E-2</v>
      </c>
      <c r="AD16" s="719">
        <v>0</v>
      </c>
      <c r="AE16" s="744">
        <v>0</v>
      </c>
      <c r="AF16" s="721"/>
      <c r="AG16" s="746">
        <v>0</v>
      </c>
      <c r="AH16" s="746">
        <v>0</v>
      </c>
      <c r="AI16" s="746">
        <v>0.2</v>
      </c>
      <c r="AJ16" s="746">
        <v>0.2</v>
      </c>
      <c r="AK16" s="746">
        <v>0.2</v>
      </c>
      <c r="AL16" s="746">
        <v>0.2</v>
      </c>
      <c r="AM16" s="718">
        <v>0</v>
      </c>
      <c r="AN16" s="718">
        <v>0.2</v>
      </c>
      <c r="AO16" s="718">
        <v>0</v>
      </c>
      <c r="AP16" s="718">
        <v>0</v>
      </c>
      <c r="AQ16" s="719">
        <v>0</v>
      </c>
      <c r="AR16" s="749">
        <v>0</v>
      </c>
    </row>
    <row r="17" spans="2:44" ht="27.9" customHeight="1" x14ac:dyDescent="0.2">
      <c r="B17" s="1405"/>
      <c r="C17" s="1492" t="s">
        <v>100</v>
      </c>
      <c r="D17" s="1142">
        <v>24</v>
      </c>
      <c r="E17" s="1145">
        <v>14</v>
      </c>
      <c r="F17" s="722">
        <v>90</v>
      </c>
      <c r="G17" s="62">
        <v>10</v>
      </c>
      <c r="H17" s="62">
        <v>70</v>
      </c>
      <c r="I17" s="62">
        <v>1</v>
      </c>
      <c r="J17" s="62">
        <v>2</v>
      </c>
      <c r="K17" s="62">
        <v>0</v>
      </c>
      <c r="L17" s="62">
        <v>1</v>
      </c>
      <c r="M17" s="62">
        <v>0</v>
      </c>
      <c r="N17" s="62">
        <v>1</v>
      </c>
      <c r="O17" s="62">
        <v>3</v>
      </c>
      <c r="P17" s="62">
        <v>1</v>
      </c>
      <c r="Q17" s="62">
        <v>1</v>
      </c>
      <c r="R17" s="340">
        <v>0</v>
      </c>
      <c r="S17" s="722">
        <v>90</v>
      </c>
      <c r="T17" s="61">
        <v>10</v>
      </c>
      <c r="U17" s="61">
        <v>70</v>
      </c>
      <c r="V17" s="61">
        <v>1</v>
      </c>
      <c r="W17" s="61">
        <v>2</v>
      </c>
      <c r="X17" s="61">
        <v>0</v>
      </c>
      <c r="Y17" s="61">
        <v>1</v>
      </c>
      <c r="Z17" s="61">
        <v>0</v>
      </c>
      <c r="AA17" s="61">
        <v>1</v>
      </c>
      <c r="AB17" s="61">
        <v>3</v>
      </c>
      <c r="AC17" s="61">
        <v>1</v>
      </c>
      <c r="AD17" s="61">
        <v>1</v>
      </c>
      <c r="AE17" s="61">
        <v>0</v>
      </c>
      <c r="AF17" s="722">
        <v>0</v>
      </c>
      <c r="AG17" s="61">
        <v>0</v>
      </c>
      <c r="AH17" s="61">
        <v>0</v>
      </c>
      <c r="AI17" s="61">
        <v>0</v>
      </c>
      <c r="AJ17" s="61">
        <v>0</v>
      </c>
      <c r="AK17" s="61">
        <v>0</v>
      </c>
      <c r="AL17" s="61">
        <v>0</v>
      </c>
      <c r="AM17" s="61">
        <v>0</v>
      </c>
      <c r="AN17" s="61">
        <v>0</v>
      </c>
      <c r="AO17" s="61">
        <v>0</v>
      </c>
      <c r="AP17" s="61">
        <v>0</v>
      </c>
      <c r="AQ17" s="61">
        <v>0</v>
      </c>
      <c r="AR17" s="339">
        <v>0</v>
      </c>
    </row>
    <row r="18" spans="2:44" ht="27.9" customHeight="1" x14ac:dyDescent="0.2">
      <c r="B18" s="1405"/>
      <c r="C18" s="1452"/>
      <c r="D18" s="1095"/>
      <c r="E18" s="1099"/>
      <c r="F18" s="342"/>
      <c r="G18" s="742">
        <v>0.1111111111111111</v>
      </c>
      <c r="H18" s="742">
        <v>0.77777777777777779</v>
      </c>
      <c r="I18" s="742">
        <v>1.1111111111111112E-2</v>
      </c>
      <c r="J18" s="742">
        <v>2.2222222222222223E-2</v>
      </c>
      <c r="K18" s="742">
        <v>0</v>
      </c>
      <c r="L18" s="742">
        <v>1.1111111111111112E-2</v>
      </c>
      <c r="M18" s="718">
        <v>0</v>
      </c>
      <c r="N18" s="718">
        <v>1.1111111111111112E-2</v>
      </c>
      <c r="O18" s="718">
        <v>3.3333333333333333E-2</v>
      </c>
      <c r="P18" s="718">
        <v>1.1111111111111112E-2</v>
      </c>
      <c r="Q18" s="719">
        <v>1.1111111111111112E-2</v>
      </c>
      <c r="R18" s="743">
        <v>0</v>
      </c>
      <c r="S18" s="342"/>
      <c r="T18" s="742">
        <v>0.1111111111111111</v>
      </c>
      <c r="U18" s="742">
        <v>0.77777777777777779</v>
      </c>
      <c r="V18" s="742">
        <v>1.1111111111111112E-2</v>
      </c>
      <c r="W18" s="742">
        <v>2.2222222222222223E-2</v>
      </c>
      <c r="X18" s="742">
        <v>0</v>
      </c>
      <c r="Y18" s="742">
        <v>1.1111111111111112E-2</v>
      </c>
      <c r="Z18" s="718">
        <v>0</v>
      </c>
      <c r="AA18" s="718">
        <v>1.1111111111111112E-2</v>
      </c>
      <c r="AB18" s="718">
        <v>3.3333333333333333E-2</v>
      </c>
      <c r="AC18" s="718">
        <v>1.1111111111111112E-2</v>
      </c>
      <c r="AD18" s="719">
        <v>1.1111111111111112E-2</v>
      </c>
      <c r="AE18" s="744">
        <v>0</v>
      </c>
      <c r="AF18" s="724"/>
      <c r="AG18" s="718" t="s">
        <v>791</v>
      </c>
      <c r="AH18" s="718" t="s">
        <v>791</v>
      </c>
      <c r="AI18" s="718" t="s">
        <v>791</v>
      </c>
      <c r="AJ18" s="718" t="s">
        <v>791</v>
      </c>
      <c r="AK18" s="718" t="s">
        <v>791</v>
      </c>
      <c r="AL18" s="718" t="s">
        <v>791</v>
      </c>
      <c r="AM18" s="718" t="s">
        <v>791</v>
      </c>
      <c r="AN18" s="718" t="s">
        <v>791</v>
      </c>
      <c r="AO18" s="718" t="s">
        <v>791</v>
      </c>
      <c r="AP18" s="718" t="s">
        <v>791</v>
      </c>
      <c r="AQ18" s="718" t="s">
        <v>791</v>
      </c>
      <c r="AR18" s="745" t="s">
        <v>791</v>
      </c>
    </row>
    <row r="19" spans="2:44" ht="27.9" customHeight="1" x14ac:dyDescent="0.2">
      <c r="B19" s="1405"/>
      <c r="C19" s="1492" t="s">
        <v>157</v>
      </c>
      <c r="D19" s="1140">
        <v>96</v>
      </c>
      <c r="E19" s="1145">
        <v>79</v>
      </c>
      <c r="F19" s="462">
        <v>26</v>
      </c>
      <c r="G19" s="61">
        <v>0</v>
      </c>
      <c r="H19" s="61">
        <v>2</v>
      </c>
      <c r="I19" s="61">
        <v>0</v>
      </c>
      <c r="J19" s="61">
        <v>0</v>
      </c>
      <c r="K19" s="61">
        <v>1</v>
      </c>
      <c r="L19" s="61">
        <v>1</v>
      </c>
      <c r="M19" s="61">
        <v>2</v>
      </c>
      <c r="N19" s="61">
        <v>10</v>
      </c>
      <c r="O19" s="61">
        <v>8</v>
      </c>
      <c r="P19" s="61">
        <v>1</v>
      </c>
      <c r="Q19" s="61">
        <v>1</v>
      </c>
      <c r="R19" s="153">
        <v>0</v>
      </c>
      <c r="S19" s="462">
        <v>23</v>
      </c>
      <c r="T19" s="61">
        <v>0</v>
      </c>
      <c r="U19" s="61">
        <v>2</v>
      </c>
      <c r="V19" s="61">
        <v>0</v>
      </c>
      <c r="W19" s="61">
        <v>0</v>
      </c>
      <c r="X19" s="61">
        <v>0</v>
      </c>
      <c r="Y19" s="61">
        <v>1</v>
      </c>
      <c r="Z19" s="61">
        <v>1</v>
      </c>
      <c r="AA19" s="61">
        <v>9</v>
      </c>
      <c r="AB19" s="61">
        <v>8</v>
      </c>
      <c r="AC19" s="61">
        <v>1</v>
      </c>
      <c r="AD19" s="61">
        <v>1</v>
      </c>
      <c r="AE19" s="61">
        <v>0</v>
      </c>
      <c r="AF19" s="722">
        <v>3</v>
      </c>
      <c r="AG19" s="62">
        <v>0</v>
      </c>
      <c r="AH19" s="62">
        <v>0</v>
      </c>
      <c r="AI19" s="62">
        <v>0</v>
      </c>
      <c r="AJ19" s="62">
        <v>0</v>
      </c>
      <c r="AK19" s="62">
        <v>1</v>
      </c>
      <c r="AL19" s="62">
        <v>0</v>
      </c>
      <c r="AM19" s="62">
        <v>1</v>
      </c>
      <c r="AN19" s="62">
        <v>1</v>
      </c>
      <c r="AO19" s="62">
        <v>0</v>
      </c>
      <c r="AP19" s="62">
        <v>0</v>
      </c>
      <c r="AQ19" s="62">
        <v>0</v>
      </c>
      <c r="AR19" s="341">
        <v>0</v>
      </c>
    </row>
    <row r="20" spans="2:44" ht="27.9" customHeight="1" x14ac:dyDescent="0.2">
      <c r="B20" s="1405"/>
      <c r="C20" s="1452"/>
      <c r="D20" s="1096"/>
      <c r="E20" s="1099"/>
      <c r="F20" s="721"/>
      <c r="G20" s="746">
        <v>0</v>
      </c>
      <c r="H20" s="746">
        <v>7.6923076923076927E-2</v>
      </c>
      <c r="I20" s="746">
        <v>0</v>
      </c>
      <c r="J20" s="746">
        <v>0</v>
      </c>
      <c r="K20" s="746">
        <v>3.8461538461538464E-2</v>
      </c>
      <c r="L20" s="746">
        <v>3.8461538461538464E-2</v>
      </c>
      <c r="M20" s="718">
        <v>7.6923076923076927E-2</v>
      </c>
      <c r="N20" s="718">
        <v>0.38461538461538464</v>
      </c>
      <c r="O20" s="718">
        <v>0.30769230769230771</v>
      </c>
      <c r="P20" s="718">
        <v>3.8461538461538464E-2</v>
      </c>
      <c r="Q20" s="719">
        <v>3.8461538461538464E-2</v>
      </c>
      <c r="R20" s="747">
        <v>0</v>
      </c>
      <c r="S20" s="721"/>
      <c r="T20" s="742">
        <v>0</v>
      </c>
      <c r="U20" s="742">
        <v>8.6956521739130432E-2</v>
      </c>
      <c r="V20" s="742">
        <v>0</v>
      </c>
      <c r="W20" s="742">
        <v>0</v>
      </c>
      <c r="X20" s="742">
        <v>0</v>
      </c>
      <c r="Y20" s="742">
        <v>4.3478260869565216E-2</v>
      </c>
      <c r="Z20" s="718">
        <v>4.3478260869565216E-2</v>
      </c>
      <c r="AA20" s="718">
        <v>0.39130434782608697</v>
      </c>
      <c r="AB20" s="718">
        <v>0.34782608695652173</v>
      </c>
      <c r="AC20" s="718">
        <v>4.3478260869565216E-2</v>
      </c>
      <c r="AD20" s="719">
        <v>4.3478260869565216E-2</v>
      </c>
      <c r="AE20" s="744">
        <v>0</v>
      </c>
      <c r="AF20" s="724"/>
      <c r="AG20" s="732">
        <v>0</v>
      </c>
      <c r="AH20" s="732">
        <v>0</v>
      </c>
      <c r="AI20" s="732">
        <v>0</v>
      </c>
      <c r="AJ20" s="732">
        <v>0</v>
      </c>
      <c r="AK20" s="732">
        <v>0.33333333333333331</v>
      </c>
      <c r="AL20" s="732">
        <v>0</v>
      </c>
      <c r="AM20" s="718">
        <v>0.33333333333333331</v>
      </c>
      <c r="AN20" s="718">
        <v>0.33333333333333331</v>
      </c>
      <c r="AO20" s="718">
        <v>0</v>
      </c>
      <c r="AP20" s="718">
        <v>0</v>
      </c>
      <c r="AQ20" s="719">
        <v>0</v>
      </c>
      <c r="AR20" s="733">
        <v>0</v>
      </c>
    </row>
    <row r="21" spans="2:44" ht="27.9" customHeight="1" x14ac:dyDescent="0.2">
      <c r="B21" s="1405"/>
      <c r="C21" s="1492" t="s">
        <v>158</v>
      </c>
      <c r="D21" s="1142">
        <v>15</v>
      </c>
      <c r="E21" s="1146">
        <v>9</v>
      </c>
      <c r="F21" s="722">
        <v>82</v>
      </c>
      <c r="G21" s="62">
        <v>21</v>
      </c>
      <c r="H21" s="62">
        <v>5</v>
      </c>
      <c r="I21" s="62">
        <v>2</v>
      </c>
      <c r="J21" s="62">
        <v>0</v>
      </c>
      <c r="K21" s="62">
        <v>0</v>
      </c>
      <c r="L21" s="62">
        <v>0</v>
      </c>
      <c r="M21" s="62">
        <v>4</v>
      </c>
      <c r="N21" s="62">
        <v>37</v>
      </c>
      <c r="O21" s="62">
        <v>13</v>
      </c>
      <c r="P21" s="62">
        <v>0</v>
      </c>
      <c r="Q21" s="62">
        <v>0</v>
      </c>
      <c r="R21" s="340">
        <v>0</v>
      </c>
      <c r="S21" s="722">
        <v>76</v>
      </c>
      <c r="T21" s="61">
        <v>21</v>
      </c>
      <c r="U21" s="61">
        <v>5</v>
      </c>
      <c r="V21" s="61">
        <v>1</v>
      </c>
      <c r="W21" s="61">
        <v>0</v>
      </c>
      <c r="X21" s="61">
        <v>0</v>
      </c>
      <c r="Y21" s="61">
        <v>0</v>
      </c>
      <c r="Z21" s="61">
        <v>4</v>
      </c>
      <c r="AA21" s="61">
        <v>33</v>
      </c>
      <c r="AB21" s="61">
        <v>12</v>
      </c>
      <c r="AC21" s="61">
        <v>0</v>
      </c>
      <c r="AD21" s="61">
        <v>0</v>
      </c>
      <c r="AE21" s="61">
        <v>0</v>
      </c>
      <c r="AF21" s="722">
        <v>6</v>
      </c>
      <c r="AG21" s="62">
        <v>0</v>
      </c>
      <c r="AH21" s="62">
        <v>0</v>
      </c>
      <c r="AI21" s="62">
        <v>1</v>
      </c>
      <c r="AJ21" s="62">
        <v>0</v>
      </c>
      <c r="AK21" s="62">
        <v>0</v>
      </c>
      <c r="AL21" s="62">
        <v>0</v>
      </c>
      <c r="AM21" s="62">
        <v>0</v>
      </c>
      <c r="AN21" s="62">
        <v>4</v>
      </c>
      <c r="AO21" s="62">
        <v>1</v>
      </c>
      <c r="AP21" s="62">
        <v>0</v>
      </c>
      <c r="AQ21" s="62">
        <v>0</v>
      </c>
      <c r="AR21" s="341">
        <v>0</v>
      </c>
    </row>
    <row r="22" spans="2:44" ht="27.9" customHeight="1" x14ac:dyDescent="0.2">
      <c r="B22" s="1405"/>
      <c r="C22" s="1452"/>
      <c r="D22" s="1095"/>
      <c r="E22" s="1098"/>
      <c r="F22" s="342"/>
      <c r="G22" s="742">
        <v>0.25609756097560976</v>
      </c>
      <c r="H22" s="742">
        <v>6.097560975609756E-2</v>
      </c>
      <c r="I22" s="742">
        <v>2.4390243902439025E-2</v>
      </c>
      <c r="J22" s="742">
        <v>0</v>
      </c>
      <c r="K22" s="742">
        <v>0</v>
      </c>
      <c r="L22" s="742">
        <v>0</v>
      </c>
      <c r="M22" s="718">
        <v>4.878048780487805E-2</v>
      </c>
      <c r="N22" s="718">
        <v>0.45121951219512196</v>
      </c>
      <c r="O22" s="718">
        <v>0.15853658536585366</v>
      </c>
      <c r="P22" s="718">
        <v>0</v>
      </c>
      <c r="Q22" s="719">
        <v>0</v>
      </c>
      <c r="R22" s="743">
        <v>0</v>
      </c>
      <c r="S22" s="342"/>
      <c r="T22" s="742">
        <v>0.27631578947368424</v>
      </c>
      <c r="U22" s="742">
        <v>6.5789473684210523E-2</v>
      </c>
      <c r="V22" s="742">
        <v>1.3157894736842105E-2</v>
      </c>
      <c r="W22" s="742">
        <v>0</v>
      </c>
      <c r="X22" s="742">
        <v>0</v>
      </c>
      <c r="Y22" s="742">
        <v>0</v>
      </c>
      <c r="Z22" s="718">
        <v>5.2631578947368418E-2</v>
      </c>
      <c r="AA22" s="718">
        <v>0.43421052631578949</v>
      </c>
      <c r="AB22" s="718">
        <v>0.15789473684210525</v>
      </c>
      <c r="AC22" s="718">
        <v>0</v>
      </c>
      <c r="AD22" s="719">
        <v>0</v>
      </c>
      <c r="AE22" s="744">
        <v>0</v>
      </c>
      <c r="AF22" s="724"/>
      <c r="AG22" s="1106">
        <v>0</v>
      </c>
      <c r="AH22" s="1106">
        <v>0</v>
      </c>
      <c r="AI22" s="1106">
        <v>0.16666666666666666</v>
      </c>
      <c r="AJ22" s="1106">
        <v>0</v>
      </c>
      <c r="AK22" s="1106">
        <v>0</v>
      </c>
      <c r="AL22" s="1106">
        <v>0</v>
      </c>
      <c r="AM22" s="1106">
        <v>0</v>
      </c>
      <c r="AN22" s="1106">
        <v>0.66666666666666663</v>
      </c>
      <c r="AO22" s="1106">
        <v>0.16666666666666666</v>
      </c>
      <c r="AP22" s="1106">
        <v>0</v>
      </c>
      <c r="AQ22" s="1106">
        <v>0</v>
      </c>
      <c r="AR22" s="1227">
        <v>0</v>
      </c>
    </row>
    <row r="23" spans="2:44" ht="27.9" customHeight="1" x14ac:dyDescent="0.2">
      <c r="B23" s="1405"/>
      <c r="C23" s="1492" t="s">
        <v>23</v>
      </c>
      <c r="D23" s="1142">
        <v>155</v>
      </c>
      <c r="E23" s="1145">
        <v>135</v>
      </c>
      <c r="F23" s="462">
        <v>363</v>
      </c>
      <c r="G23" s="61">
        <v>1</v>
      </c>
      <c r="H23" s="61">
        <v>5</v>
      </c>
      <c r="I23" s="61">
        <v>7</v>
      </c>
      <c r="J23" s="61">
        <v>14</v>
      </c>
      <c r="K23" s="61">
        <v>12</v>
      </c>
      <c r="L23" s="61">
        <v>15</v>
      </c>
      <c r="M23" s="61">
        <v>66</v>
      </c>
      <c r="N23" s="61">
        <v>137</v>
      </c>
      <c r="O23" s="61">
        <v>87</v>
      </c>
      <c r="P23" s="61">
        <v>6</v>
      </c>
      <c r="Q23" s="61">
        <v>12</v>
      </c>
      <c r="R23" s="153">
        <v>1</v>
      </c>
      <c r="S23" s="462">
        <v>312</v>
      </c>
      <c r="T23" s="61">
        <v>1</v>
      </c>
      <c r="U23" s="61">
        <v>4</v>
      </c>
      <c r="V23" s="61">
        <v>5</v>
      </c>
      <c r="W23" s="61">
        <v>12</v>
      </c>
      <c r="X23" s="61">
        <v>9</v>
      </c>
      <c r="Y23" s="61">
        <v>13</v>
      </c>
      <c r="Z23" s="61">
        <v>62</v>
      </c>
      <c r="AA23" s="61">
        <v>122</v>
      </c>
      <c r="AB23" s="61">
        <v>66</v>
      </c>
      <c r="AC23" s="61">
        <v>6</v>
      </c>
      <c r="AD23" s="61">
        <v>12</v>
      </c>
      <c r="AE23" s="61">
        <v>0</v>
      </c>
      <c r="AF23" s="722">
        <v>51</v>
      </c>
      <c r="AG23" s="62">
        <v>0</v>
      </c>
      <c r="AH23" s="62">
        <v>1</v>
      </c>
      <c r="AI23" s="62">
        <v>2</v>
      </c>
      <c r="AJ23" s="62">
        <v>2</v>
      </c>
      <c r="AK23" s="62">
        <v>3</v>
      </c>
      <c r="AL23" s="62">
        <v>2</v>
      </c>
      <c r="AM23" s="62">
        <v>4</v>
      </c>
      <c r="AN23" s="62">
        <v>15</v>
      </c>
      <c r="AO23" s="62">
        <v>21</v>
      </c>
      <c r="AP23" s="62">
        <v>0</v>
      </c>
      <c r="AQ23" s="62">
        <v>0</v>
      </c>
      <c r="AR23" s="341">
        <v>1</v>
      </c>
    </row>
    <row r="24" spans="2:44" ht="27.9" customHeight="1" thickBot="1" x14ac:dyDescent="0.25">
      <c r="B24" s="1406"/>
      <c r="C24" s="1541"/>
      <c r="D24" s="1095"/>
      <c r="E24" s="1100"/>
      <c r="F24" s="712"/>
      <c r="G24" s="713">
        <v>2.7548209366391185E-3</v>
      </c>
      <c r="H24" s="713">
        <v>1.3774104683195593E-2</v>
      </c>
      <c r="I24" s="713">
        <v>1.928374655647383E-2</v>
      </c>
      <c r="J24" s="713">
        <v>3.8567493112947659E-2</v>
      </c>
      <c r="K24" s="713">
        <v>3.3057851239669422E-2</v>
      </c>
      <c r="L24" s="713">
        <v>4.1322314049586778E-2</v>
      </c>
      <c r="M24" s="713">
        <v>0.18181818181818182</v>
      </c>
      <c r="N24" s="713">
        <v>0.37741046831955921</v>
      </c>
      <c r="O24" s="713">
        <v>0.23966942148760331</v>
      </c>
      <c r="P24" s="713">
        <v>1.6528925619834711E-2</v>
      </c>
      <c r="Q24" s="714">
        <v>3.3057851239669422E-2</v>
      </c>
      <c r="R24" s="714">
        <v>2.7548209366391185E-3</v>
      </c>
      <c r="S24" s="712"/>
      <c r="T24" s="713">
        <v>3.205128205128205E-3</v>
      </c>
      <c r="U24" s="713">
        <v>1.282051282051282E-2</v>
      </c>
      <c r="V24" s="713">
        <v>1.6025641025641024E-2</v>
      </c>
      <c r="W24" s="713">
        <v>3.8461538461538464E-2</v>
      </c>
      <c r="X24" s="713">
        <v>2.8846153846153848E-2</v>
      </c>
      <c r="Y24" s="713">
        <v>4.1666666666666664E-2</v>
      </c>
      <c r="Z24" s="713">
        <v>0.19871794871794871</v>
      </c>
      <c r="AA24" s="713">
        <v>0.39102564102564102</v>
      </c>
      <c r="AB24" s="713">
        <v>0.21153846153846154</v>
      </c>
      <c r="AC24" s="713">
        <v>1.9230769230769232E-2</v>
      </c>
      <c r="AD24" s="714">
        <v>3.8461538461538464E-2</v>
      </c>
      <c r="AE24" s="715">
        <v>0</v>
      </c>
      <c r="AF24" s="712"/>
      <c r="AG24" s="713">
        <v>0</v>
      </c>
      <c r="AH24" s="713">
        <v>1.9607843137254902E-2</v>
      </c>
      <c r="AI24" s="713">
        <v>3.9215686274509803E-2</v>
      </c>
      <c r="AJ24" s="713">
        <v>3.9215686274509803E-2</v>
      </c>
      <c r="AK24" s="713">
        <v>5.8823529411764705E-2</v>
      </c>
      <c r="AL24" s="713">
        <v>3.9215686274509803E-2</v>
      </c>
      <c r="AM24" s="713">
        <v>7.8431372549019607E-2</v>
      </c>
      <c r="AN24" s="713">
        <v>0.29411764705882354</v>
      </c>
      <c r="AO24" s="713">
        <v>0.41176470588235292</v>
      </c>
      <c r="AP24" s="713">
        <v>0</v>
      </c>
      <c r="AQ24" s="714">
        <v>0</v>
      </c>
      <c r="AR24" s="715">
        <v>1.9607843137254902E-2</v>
      </c>
    </row>
    <row r="25" spans="2:44" ht="27.9" customHeight="1" thickTop="1" x14ac:dyDescent="0.2">
      <c r="B25" s="1404" t="s">
        <v>132</v>
      </c>
      <c r="C25" s="1452" t="s">
        <v>105</v>
      </c>
      <c r="D25" s="1139">
        <v>90</v>
      </c>
      <c r="E25" s="1147">
        <v>58</v>
      </c>
      <c r="F25" s="722">
        <v>2</v>
      </c>
      <c r="G25" s="62">
        <v>0</v>
      </c>
      <c r="H25" s="62">
        <v>0</v>
      </c>
      <c r="I25" s="62">
        <v>0</v>
      </c>
      <c r="J25" s="62">
        <v>1</v>
      </c>
      <c r="K25" s="62">
        <v>0</v>
      </c>
      <c r="L25" s="62">
        <v>0</v>
      </c>
      <c r="M25" s="62">
        <v>0</v>
      </c>
      <c r="N25" s="62">
        <v>1</v>
      </c>
      <c r="O25" s="62">
        <v>0</v>
      </c>
      <c r="P25" s="62">
        <v>0</v>
      </c>
      <c r="Q25" s="62">
        <v>0</v>
      </c>
      <c r="R25" s="340">
        <v>0</v>
      </c>
      <c r="S25" s="722">
        <v>2</v>
      </c>
      <c r="T25" s="62">
        <v>0</v>
      </c>
      <c r="U25" s="62">
        <v>0</v>
      </c>
      <c r="V25" s="62">
        <v>0</v>
      </c>
      <c r="W25" s="62">
        <v>1</v>
      </c>
      <c r="X25" s="62">
        <v>0</v>
      </c>
      <c r="Y25" s="62">
        <v>0</v>
      </c>
      <c r="Z25" s="62">
        <v>0</v>
      </c>
      <c r="AA25" s="62">
        <v>1</v>
      </c>
      <c r="AB25" s="62">
        <v>0</v>
      </c>
      <c r="AC25" s="62">
        <v>0</v>
      </c>
      <c r="AD25" s="62">
        <v>0</v>
      </c>
      <c r="AE25" s="62">
        <v>0</v>
      </c>
      <c r="AF25" s="722">
        <v>0</v>
      </c>
      <c r="AG25" s="62">
        <v>0</v>
      </c>
      <c r="AH25" s="62">
        <v>0</v>
      </c>
      <c r="AI25" s="62">
        <v>0</v>
      </c>
      <c r="AJ25" s="62">
        <v>0</v>
      </c>
      <c r="AK25" s="62">
        <v>0</v>
      </c>
      <c r="AL25" s="62">
        <v>0</v>
      </c>
      <c r="AM25" s="62">
        <v>0</v>
      </c>
      <c r="AN25" s="62">
        <v>0</v>
      </c>
      <c r="AO25" s="62">
        <v>0</v>
      </c>
      <c r="AP25" s="62">
        <v>0</v>
      </c>
      <c r="AQ25" s="62">
        <v>0</v>
      </c>
      <c r="AR25" s="341">
        <v>0</v>
      </c>
    </row>
    <row r="26" spans="2:44" ht="27.9" customHeight="1" x14ac:dyDescent="0.2">
      <c r="B26" s="1405"/>
      <c r="C26" s="1452"/>
      <c r="D26" s="1095"/>
      <c r="E26" s="1098"/>
      <c r="F26" s="342"/>
      <c r="G26" s="742">
        <v>0</v>
      </c>
      <c r="H26" s="742">
        <v>0</v>
      </c>
      <c r="I26" s="742">
        <v>0</v>
      </c>
      <c r="J26" s="742">
        <v>0.5</v>
      </c>
      <c r="K26" s="742">
        <v>0</v>
      </c>
      <c r="L26" s="742">
        <v>0</v>
      </c>
      <c r="M26" s="742">
        <v>0</v>
      </c>
      <c r="N26" s="742">
        <v>0.5</v>
      </c>
      <c r="O26" s="742">
        <v>0</v>
      </c>
      <c r="P26" s="742">
        <v>0</v>
      </c>
      <c r="Q26" s="742">
        <v>0</v>
      </c>
      <c r="R26" s="742">
        <v>0</v>
      </c>
      <c r="S26" s="342"/>
      <c r="T26" s="718">
        <v>0</v>
      </c>
      <c r="U26" s="718">
        <v>0</v>
      </c>
      <c r="V26" s="718">
        <v>0</v>
      </c>
      <c r="W26" s="718">
        <v>0.5</v>
      </c>
      <c r="X26" s="718">
        <v>0</v>
      </c>
      <c r="Y26" s="718">
        <v>0</v>
      </c>
      <c r="Z26" s="718">
        <v>0</v>
      </c>
      <c r="AA26" s="718">
        <v>0.5</v>
      </c>
      <c r="AB26" s="718">
        <v>0</v>
      </c>
      <c r="AC26" s="718">
        <v>0</v>
      </c>
      <c r="AD26" s="718">
        <v>0</v>
      </c>
      <c r="AE26" s="718">
        <v>0</v>
      </c>
      <c r="AF26" s="342"/>
      <c r="AG26" s="718" t="s">
        <v>791</v>
      </c>
      <c r="AH26" s="718" t="s">
        <v>791</v>
      </c>
      <c r="AI26" s="718" t="s">
        <v>791</v>
      </c>
      <c r="AJ26" s="718" t="s">
        <v>791</v>
      </c>
      <c r="AK26" s="718" t="s">
        <v>791</v>
      </c>
      <c r="AL26" s="718" t="s">
        <v>791</v>
      </c>
      <c r="AM26" s="718" t="s">
        <v>791</v>
      </c>
      <c r="AN26" s="718" t="s">
        <v>791</v>
      </c>
      <c r="AO26" s="718" t="s">
        <v>791</v>
      </c>
      <c r="AP26" s="718" t="s">
        <v>791</v>
      </c>
      <c r="AQ26" s="718" t="s">
        <v>791</v>
      </c>
      <c r="AR26" s="745" t="s">
        <v>791</v>
      </c>
    </row>
    <row r="27" spans="2:44" ht="27.9" customHeight="1" x14ac:dyDescent="0.2">
      <c r="B27" s="1405"/>
      <c r="C27" s="1492" t="s">
        <v>106</v>
      </c>
      <c r="D27" s="1142">
        <v>166</v>
      </c>
      <c r="E27" s="1145">
        <v>116</v>
      </c>
      <c r="F27" s="462">
        <v>22</v>
      </c>
      <c r="G27" s="61">
        <v>0</v>
      </c>
      <c r="H27" s="61">
        <v>2</v>
      </c>
      <c r="I27" s="61">
        <v>1</v>
      </c>
      <c r="J27" s="61">
        <v>0</v>
      </c>
      <c r="K27" s="61">
        <v>0</v>
      </c>
      <c r="L27" s="61">
        <v>2</v>
      </c>
      <c r="M27" s="61">
        <v>2</v>
      </c>
      <c r="N27" s="61">
        <v>6</v>
      </c>
      <c r="O27" s="61">
        <v>7</v>
      </c>
      <c r="P27" s="61">
        <v>1</v>
      </c>
      <c r="Q27" s="61">
        <v>1</v>
      </c>
      <c r="R27" s="153">
        <v>0</v>
      </c>
      <c r="S27" s="462">
        <v>21</v>
      </c>
      <c r="T27" s="61">
        <v>0</v>
      </c>
      <c r="U27" s="61">
        <v>2</v>
      </c>
      <c r="V27" s="61">
        <v>1</v>
      </c>
      <c r="W27" s="61">
        <v>0</v>
      </c>
      <c r="X27" s="61">
        <v>0</v>
      </c>
      <c r="Y27" s="61">
        <v>2</v>
      </c>
      <c r="Z27" s="61">
        <v>1</v>
      </c>
      <c r="AA27" s="61">
        <v>6</v>
      </c>
      <c r="AB27" s="61">
        <v>7</v>
      </c>
      <c r="AC27" s="61">
        <v>1</v>
      </c>
      <c r="AD27" s="61">
        <v>1</v>
      </c>
      <c r="AE27" s="61">
        <v>0</v>
      </c>
      <c r="AF27" s="462">
        <v>1</v>
      </c>
      <c r="AG27" s="61">
        <v>0</v>
      </c>
      <c r="AH27" s="61">
        <v>0</v>
      </c>
      <c r="AI27" s="61">
        <v>0</v>
      </c>
      <c r="AJ27" s="61">
        <v>0</v>
      </c>
      <c r="AK27" s="61">
        <v>0</v>
      </c>
      <c r="AL27" s="61">
        <v>0</v>
      </c>
      <c r="AM27" s="61">
        <v>1</v>
      </c>
      <c r="AN27" s="61">
        <v>0</v>
      </c>
      <c r="AO27" s="61">
        <v>0</v>
      </c>
      <c r="AP27" s="61">
        <v>0</v>
      </c>
      <c r="AQ27" s="61">
        <v>0</v>
      </c>
      <c r="AR27" s="339">
        <v>0</v>
      </c>
    </row>
    <row r="28" spans="2:44" ht="27.9" customHeight="1" x14ac:dyDescent="0.2">
      <c r="B28" s="1405"/>
      <c r="C28" s="1452"/>
      <c r="D28" s="1095"/>
      <c r="E28" s="1099"/>
      <c r="F28" s="721"/>
      <c r="G28" s="742">
        <v>0</v>
      </c>
      <c r="H28" s="742">
        <v>9.0909090909090912E-2</v>
      </c>
      <c r="I28" s="742">
        <v>4.5454545454545456E-2</v>
      </c>
      <c r="J28" s="742">
        <v>0</v>
      </c>
      <c r="K28" s="742">
        <v>0</v>
      </c>
      <c r="L28" s="742">
        <v>9.0909090909090912E-2</v>
      </c>
      <c r="M28" s="718">
        <v>9.0909090909090912E-2</v>
      </c>
      <c r="N28" s="718">
        <v>0.27272727272727271</v>
      </c>
      <c r="O28" s="718">
        <v>0.31818181818181818</v>
      </c>
      <c r="P28" s="718">
        <v>4.5454545454545456E-2</v>
      </c>
      <c r="Q28" s="719">
        <v>4.5454545454545456E-2</v>
      </c>
      <c r="R28" s="743">
        <v>0</v>
      </c>
      <c r="S28" s="721"/>
      <c r="T28" s="742">
        <v>0</v>
      </c>
      <c r="U28" s="742">
        <v>9.5238095238095233E-2</v>
      </c>
      <c r="V28" s="742">
        <v>4.7619047619047616E-2</v>
      </c>
      <c r="W28" s="742">
        <v>0</v>
      </c>
      <c r="X28" s="742">
        <v>0</v>
      </c>
      <c r="Y28" s="742">
        <v>9.5238095238095233E-2</v>
      </c>
      <c r="Z28" s="718">
        <v>4.7619047619047616E-2</v>
      </c>
      <c r="AA28" s="718">
        <v>0.2857142857142857</v>
      </c>
      <c r="AB28" s="718">
        <v>0.33333333333333331</v>
      </c>
      <c r="AC28" s="718">
        <v>4.7619047619047616E-2</v>
      </c>
      <c r="AD28" s="719">
        <v>4.7619047619047616E-2</v>
      </c>
      <c r="AE28" s="744">
        <v>0</v>
      </c>
      <c r="AF28" s="721"/>
      <c r="AG28" s="746">
        <v>0</v>
      </c>
      <c r="AH28" s="746">
        <v>0</v>
      </c>
      <c r="AI28" s="746">
        <v>0</v>
      </c>
      <c r="AJ28" s="746">
        <v>0</v>
      </c>
      <c r="AK28" s="746">
        <v>0</v>
      </c>
      <c r="AL28" s="746">
        <v>0</v>
      </c>
      <c r="AM28" s="718">
        <v>1</v>
      </c>
      <c r="AN28" s="718">
        <v>0</v>
      </c>
      <c r="AO28" s="718">
        <v>0</v>
      </c>
      <c r="AP28" s="718">
        <v>0</v>
      </c>
      <c r="AQ28" s="719">
        <v>0</v>
      </c>
      <c r="AR28" s="749">
        <v>0</v>
      </c>
    </row>
    <row r="29" spans="2:44" ht="27.9" customHeight="1" x14ac:dyDescent="0.2">
      <c r="B29" s="1405"/>
      <c r="C29" s="1492" t="s">
        <v>107</v>
      </c>
      <c r="D29" s="1142">
        <v>51</v>
      </c>
      <c r="E29" s="1146">
        <v>44</v>
      </c>
      <c r="F29" s="462">
        <v>19</v>
      </c>
      <c r="G29" s="61">
        <v>0</v>
      </c>
      <c r="H29" s="61">
        <v>0</v>
      </c>
      <c r="I29" s="61">
        <v>0</v>
      </c>
      <c r="J29" s="61">
        <v>0</v>
      </c>
      <c r="K29" s="61">
        <v>1</v>
      </c>
      <c r="L29" s="61">
        <v>0</v>
      </c>
      <c r="M29" s="61">
        <v>0</v>
      </c>
      <c r="N29" s="61">
        <v>9</v>
      </c>
      <c r="O29" s="61">
        <v>8</v>
      </c>
      <c r="P29" s="61">
        <v>0</v>
      </c>
      <c r="Q29" s="61">
        <v>1</v>
      </c>
      <c r="R29" s="153">
        <v>0</v>
      </c>
      <c r="S29" s="462">
        <v>11</v>
      </c>
      <c r="T29" s="61">
        <v>0</v>
      </c>
      <c r="U29" s="61">
        <v>0</v>
      </c>
      <c r="V29" s="61">
        <v>0</v>
      </c>
      <c r="W29" s="61">
        <v>0</v>
      </c>
      <c r="X29" s="61">
        <v>1</v>
      </c>
      <c r="Y29" s="61">
        <v>0</v>
      </c>
      <c r="Z29" s="61">
        <v>0</v>
      </c>
      <c r="AA29" s="61">
        <v>6</v>
      </c>
      <c r="AB29" s="61">
        <v>3</v>
      </c>
      <c r="AC29" s="61">
        <v>0</v>
      </c>
      <c r="AD29" s="61">
        <v>1</v>
      </c>
      <c r="AE29" s="61">
        <v>0</v>
      </c>
      <c r="AF29" s="462">
        <v>8</v>
      </c>
      <c r="AG29" s="61">
        <v>0</v>
      </c>
      <c r="AH29" s="61">
        <v>0</v>
      </c>
      <c r="AI29" s="61">
        <v>0</v>
      </c>
      <c r="AJ29" s="61">
        <v>0</v>
      </c>
      <c r="AK29" s="61">
        <v>0</v>
      </c>
      <c r="AL29" s="61">
        <v>0</v>
      </c>
      <c r="AM29" s="61">
        <v>0</v>
      </c>
      <c r="AN29" s="61">
        <v>3</v>
      </c>
      <c r="AO29" s="61">
        <v>5</v>
      </c>
      <c r="AP29" s="61">
        <v>0</v>
      </c>
      <c r="AQ29" s="61">
        <v>0</v>
      </c>
      <c r="AR29" s="339">
        <v>0</v>
      </c>
    </row>
    <row r="30" spans="2:44" ht="27.9" customHeight="1" x14ac:dyDescent="0.2">
      <c r="B30" s="1405"/>
      <c r="C30" s="1452"/>
      <c r="D30" s="1095"/>
      <c r="E30" s="1098"/>
      <c r="F30" s="721"/>
      <c r="G30" s="746">
        <v>0</v>
      </c>
      <c r="H30" s="746">
        <v>0</v>
      </c>
      <c r="I30" s="746">
        <v>0</v>
      </c>
      <c r="J30" s="746">
        <v>0</v>
      </c>
      <c r="K30" s="746">
        <v>5.2631578947368418E-2</v>
      </c>
      <c r="L30" s="746">
        <v>0</v>
      </c>
      <c r="M30" s="718">
        <v>0</v>
      </c>
      <c r="N30" s="718">
        <v>0.47368421052631576</v>
      </c>
      <c r="O30" s="718">
        <v>0.42105263157894735</v>
      </c>
      <c r="P30" s="718">
        <v>0</v>
      </c>
      <c r="Q30" s="719">
        <v>5.2631578947368418E-2</v>
      </c>
      <c r="R30" s="747">
        <v>0</v>
      </c>
      <c r="S30" s="721"/>
      <c r="T30" s="746">
        <v>0</v>
      </c>
      <c r="U30" s="746">
        <v>0</v>
      </c>
      <c r="V30" s="746">
        <v>0</v>
      </c>
      <c r="W30" s="746">
        <v>0</v>
      </c>
      <c r="X30" s="746">
        <v>9.0909090909090912E-2</v>
      </c>
      <c r="Y30" s="746">
        <v>0</v>
      </c>
      <c r="Z30" s="718">
        <v>0</v>
      </c>
      <c r="AA30" s="718">
        <v>0.54545454545454541</v>
      </c>
      <c r="AB30" s="718">
        <v>0.27272727272727271</v>
      </c>
      <c r="AC30" s="718">
        <v>0</v>
      </c>
      <c r="AD30" s="719">
        <v>9.0909090909090912E-2</v>
      </c>
      <c r="AE30" s="749">
        <v>0</v>
      </c>
      <c r="AF30" s="721"/>
      <c r="AG30" s="716">
        <v>0</v>
      </c>
      <c r="AH30" s="716">
        <v>0</v>
      </c>
      <c r="AI30" s="716">
        <v>0</v>
      </c>
      <c r="AJ30" s="729">
        <v>0</v>
      </c>
      <c r="AK30" s="747">
        <v>0</v>
      </c>
      <c r="AL30" s="711">
        <v>0</v>
      </c>
      <c r="AM30" s="718">
        <v>0</v>
      </c>
      <c r="AN30" s="718">
        <v>0.375</v>
      </c>
      <c r="AO30" s="718">
        <v>0.625</v>
      </c>
      <c r="AP30" s="718">
        <v>0</v>
      </c>
      <c r="AQ30" s="719">
        <v>0</v>
      </c>
      <c r="AR30" s="720">
        <v>0</v>
      </c>
    </row>
    <row r="31" spans="2:44" ht="27.9" customHeight="1" x14ac:dyDescent="0.2">
      <c r="B31" s="1405"/>
      <c r="C31" s="1492" t="s">
        <v>108</v>
      </c>
      <c r="D31" s="1142">
        <v>36</v>
      </c>
      <c r="E31" s="1146">
        <v>29</v>
      </c>
      <c r="F31" s="722">
        <v>24</v>
      </c>
      <c r="G31" s="62">
        <v>0</v>
      </c>
      <c r="H31" s="62">
        <v>1</v>
      </c>
      <c r="I31" s="62">
        <v>0</v>
      </c>
      <c r="J31" s="62">
        <v>3</v>
      </c>
      <c r="K31" s="62">
        <v>1</v>
      </c>
      <c r="L31" s="62">
        <v>0</v>
      </c>
      <c r="M31" s="62">
        <v>1</v>
      </c>
      <c r="N31" s="62">
        <v>8</v>
      </c>
      <c r="O31" s="62">
        <v>9</v>
      </c>
      <c r="P31" s="62">
        <v>0</v>
      </c>
      <c r="Q31" s="62">
        <v>0</v>
      </c>
      <c r="R31" s="340">
        <v>1</v>
      </c>
      <c r="S31" s="722">
        <v>17</v>
      </c>
      <c r="T31" s="61">
        <v>0</v>
      </c>
      <c r="U31" s="61">
        <v>1</v>
      </c>
      <c r="V31" s="61">
        <v>0</v>
      </c>
      <c r="W31" s="61">
        <v>2</v>
      </c>
      <c r="X31" s="61">
        <v>0</v>
      </c>
      <c r="Y31" s="61">
        <v>0</v>
      </c>
      <c r="Z31" s="61">
        <v>1</v>
      </c>
      <c r="AA31" s="61">
        <v>7</v>
      </c>
      <c r="AB31" s="61">
        <v>6</v>
      </c>
      <c r="AC31" s="61">
        <v>0</v>
      </c>
      <c r="AD31" s="61">
        <v>0</v>
      </c>
      <c r="AE31" s="61">
        <v>0</v>
      </c>
      <c r="AF31" s="462">
        <v>7</v>
      </c>
      <c r="AG31" s="61">
        <v>0</v>
      </c>
      <c r="AH31" s="61">
        <v>0</v>
      </c>
      <c r="AI31" s="61">
        <v>0</v>
      </c>
      <c r="AJ31" s="61">
        <v>1</v>
      </c>
      <c r="AK31" s="61">
        <v>1</v>
      </c>
      <c r="AL31" s="61">
        <v>0</v>
      </c>
      <c r="AM31" s="61">
        <v>0</v>
      </c>
      <c r="AN31" s="61">
        <v>1</v>
      </c>
      <c r="AO31" s="61">
        <v>3</v>
      </c>
      <c r="AP31" s="61">
        <v>0</v>
      </c>
      <c r="AQ31" s="61">
        <v>0</v>
      </c>
      <c r="AR31" s="339">
        <v>1</v>
      </c>
    </row>
    <row r="32" spans="2:44" ht="27.9" customHeight="1" x14ac:dyDescent="0.2">
      <c r="B32" s="1405"/>
      <c r="C32" s="1452"/>
      <c r="D32" s="1095"/>
      <c r="E32" s="1098"/>
      <c r="F32" s="342"/>
      <c r="G32" s="742">
        <v>0</v>
      </c>
      <c r="H32" s="742">
        <v>4.1666666666666664E-2</v>
      </c>
      <c r="I32" s="742">
        <v>0</v>
      </c>
      <c r="J32" s="742">
        <v>0.125</v>
      </c>
      <c r="K32" s="742">
        <v>4.1666666666666664E-2</v>
      </c>
      <c r="L32" s="742">
        <v>0</v>
      </c>
      <c r="M32" s="718">
        <v>4.1666666666666664E-2</v>
      </c>
      <c r="N32" s="718">
        <v>0.33333333333333331</v>
      </c>
      <c r="O32" s="718">
        <v>0.375</v>
      </c>
      <c r="P32" s="718">
        <v>0</v>
      </c>
      <c r="Q32" s="719">
        <v>0</v>
      </c>
      <c r="R32" s="743">
        <v>4.1666666666666664E-2</v>
      </c>
      <c r="S32" s="342"/>
      <c r="T32" s="742">
        <v>0</v>
      </c>
      <c r="U32" s="742">
        <v>5.8823529411764705E-2</v>
      </c>
      <c r="V32" s="742">
        <v>0</v>
      </c>
      <c r="W32" s="742">
        <v>0.11764705882352941</v>
      </c>
      <c r="X32" s="742">
        <v>0</v>
      </c>
      <c r="Y32" s="742">
        <v>0</v>
      </c>
      <c r="Z32" s="718">
        <v>5.8823529411764705E-2</v>
      </c>
      <c r="AA32" s="718">
        <v>0.41176470588235292</v>
      </c>
      <c r="AB32" s="718">
        <v>0.35294117647058826</v>
      </c>
      <c r="AC32" s="718">
        <v>0</v>
      </c>
      <c r="AD32" s="719">
        <v>0</v>
      </c>
      <c r="AE32" s="744">
        <v>0</v>
      </c>
      <c r="AF32" s="342"/>
      <c r="AG32" s="723">
        <v>0</v>
      </c>
      <c r="AH32" s="723">
        <v>0</v>
      </c>
      <c r="AI32" s="723">
        <v>0</v>
      </c>
      <c r="AJ32" s="723">
        <v>0.14285714285714285</v>
      </c>
      <c r="AK32" s="723">
        <v>0.14285714285714285</v>
      </c>
      <c r="AL32" s="723">
        <v>0</v>
      </c>
      <c r="AM32" s="718">
        <v>0</v>
      </c>
      <c r="AN32" s="718">
        <v>0.14285714285714285</v>
      </c>
      <c r="AO32" s="718">
        <v>0.42857142857142855</v>
      </c>
      <c r="AP32" s="718">
        <v>0</v>
      </c>
      <c r="AQ32" s="719">
        <v>0</v>
      </c>
      <c r="AR32" s="725">
        <v>0.14285714285714285</v>
      </c>
    </row>
    <row r="33" spans="2:44" ht="27.9" customHeight="1" x14ac:dyDescent="0.2">
      <c r="B33" s="1405"/>
      <c r="C33" s="1492" t="s">
        <v>109</v>
      </c>
      <c r="D33" s="1142">
        <v>28</v>
      </c>
      <c r="E33" s="1145">
        <v>26</v>
      </c>
      <c r="F33" s="462">
        <v>39</v>
      </c>
      <c r="G33" s="61">
        <v>2</v>
      </c>
      <c r="H33" s="61">
        <v>0</v>
      </c>
      <c r="I33" s="61">
        <v>0</v>
      </c>
      <c r="J33" s="61">
        <v>1</v>
      </c>
      <c r="K33" s="61">
        <v>0</v>
      </c>
      <c r="L33" s="61">
        <v>1</v>
      </c>
      <c r="M33" s="61">
        <v>9</v>
      </c>
      <c r="N33" s="61">
        <v>13</v>
      </c>
      <c r="O33" s="61">
        <v>11</v>
      </c>
      <c r="P33" s="61">
        <v>2</v>
      </c>
      <c r="Q33" s="61">
        <v>0</v>
      </c>
      <c r="R33" s="153">
        <v>0</v>
      </c>
      <c r="S33" s="462">
        <v>35</v>
      </c>
      <c r="T33" s="61">
        <v>2</v>
      </c>
      <c r="U33" s="61">
        <v>0</v>
      </c>
      <c r="V33" s="61">
        <v>0</v>
      </c>
      <c r="W33" s="61">
        <v>1</v>
      </c>
      <c r="X33" s="61">
        <v>0</v>
      </c>
      <c r="Y33" s="61">
        <v>1</v>
      </c>
      <c r="Z33" s="61">
        <v>7</v>
      </c>
      <c r="AA33" s="61">
        <v>11</v>
      </c>
      <c r="AB33" s="61">
        <v>11</v>
      </c>
      <c r="AC33" s="61">
        <v>2</v>
      </c>
      <c r="AD33" s="61">
        <v>0</v>
      </c>
      <c r="AE33" s="61">
        <v>0</v>
      </c>
      <c r="AF33" s="462">
        <v>4</v>
      </c>
      <c r="AG33" s="61">
        <v>0</v>
      </c>
      <c r="AH33" s="61">
        <v>0</v>
      </c>
      <c r="AI33" s="61">
        <v>0</v>
      </c>
      <c r="AJ33" s="61">
        <v>0</v>
      </c>
      <c r="AK33" s="61">
        <v>0</v>
      </c>
      <c r="AL33" s="61">
        <v>0</v>
      </c>
      <c r="AM33" s="61">
        <v>2</v>
      </c>
      <c r="AN33" s="61">
        <v>2</v>
      </c>
      <c r="AO33" s="61">
        <v>0</v>
      </c>
      <c r="AP33" s="61">
        <v>0</v>
      </c>
      <c r="AQ33" s="61">
        <v>0</v>
      </c>
      <c r="AR33" s="339">
        <v>0</v>
      </c>
    </row>
    <row r="34" spans="2:44" ht="27.9" customHeight="1" x14ac:dyDescent="0.2">
      <c r="B34" s="1405"/>
      <c r="C34" s="1453"/>
      <c r="D34" s="1095"/>
      <c r="E34" s="1099"/>
      <c r="F34" s="721"/>
      <c r="G34" s="742">
        <v>5.128205128205128E-2</v>
      </c>
      <c r="H34" s="742">
        <v>0</v>
      </c>
      <c r="I34" s="742">
        <v>0</v>
      </c>
      <c r="J34" s="742">
        <v>2.564102564102564E-2</v>
      </c>
      <c r="K34" s="742">
        <v>0</v>
      </c>
      <c r="L34" s="742">
        <v>2.564102564102564E-2</v>
      </c>
      <c r="M34" s="718">
        <v>0.23076923076923078</v>
      </c>
      <c r="N34" s="718">
        <v>0.33333333333333331</v>
      </c>
      <c r="O34" s="718">
        <v>0.28205128205128205</v>
      </c>
      <c r="P34" s="718">
        <v>5.128205128205128E-2</v>
      </c>
      <c r="Q34" s="719">
        <v>0</v>
      </c>
      <c r="R34" s="743">
        <v>0</v>
      </c>
      <c r="S34" s="721"/>
      <c r="T34" s="742">
        <v>5.7142857142857141E-2</v>
      </c>
      <c r="U34" s="742">
        <v>0</v>
      </c>
      <c r="V34" s="742">
        <v>0</v>
      </c>
      <c r="W34" s="742">
        <v>2.8571428571428571E-2</v>
      </c>
      <c r="X34" s="742">
        <v>0</v>
      </c>
      <c r="Y34" s="742">
        <v>2.8571428571428571E-2</v>
      </c>
      <c r="Z34" s="718">
        <v>0.2</v>
      </c>
      <c r="AA34" s="718">
        <v>0.31428571428571428</v>
      </c>
      <c r="AB34" s="718">
        <v>0.31428571428571428</v>
      </c>
      <c r="AC34" s="718">
        <v>5.7142857142857141E-2</v>
      </c>
      <c r="AD34" s="719">
        <v>0</v>
      </c>
      <c r="AE34" s="744">
        <v>0</v>
      </c>
      <c r="AF34" s="721"/>
      <c r="AG34" s="746">
        <v>0</v>
      </c>
      <c r="AH34" s="746">
        <v>0</v>
      </c>
      <c r="AI34" s="746">
        <v>0</v>
      </c>
      <c r="AJ34" s="746">
        <v>0</v>
      </c>
      <c r="AK34" s="746">
        <v>0</v>
      </c>
      <c r="AL34" s="746">
        <v>0</v>
      </c>
      <c r="AM34" s="718">
        <v>0.5</v>
      </c>
      <c r="AN34" s="718">
        <v>0.5</v>
      </c>
      <c r="AO34" s="718">
        <v>0</v>
      </c>
      <c r="AP34" s="718">
        <v>0</v>
      </c>
      <c r="AQ34" s="719">
        <v>0</v>
      </c>
      <c r="AR34" s="749">
        <v>0</v>
      </c>
    </row>
    <row r="35" spans="2:44" ht="27.9" customHeight="1" x14ac:dyDescent="0.2">
      <c r="B35" s="1405"/>
      <c r="C35" s="1452" t="s">
        <v>110</v>
      </c>
      <c r="D35" s="1142">
        <v>37</v>
      </c>
      <c r="E35" s="1145">
        <v>31</v>
      </c>
      <c r="F35" s="462">
        <v>527</v>
      </c>
      <c r="G35" s="61">
        <v>41</v>
      </c>
      <c r="H35" s="61">
        <v>90</v>
      </c>
      <c r="I35" s="61">
        <v>11</v>
      </c>
      <c r="J35" s="61">
        <v>22</v>
      </c>
      <c r="K35" s="61">
        <v>15</v>
      </c>
      <c r="L35" s="61">
        <v>17</v>
      </c>
      <c r="M35" s="61">
        <v>63</v>
      </c>
      <c r="N35" s="61">
        <v>158</v>
      </c>
      <c r="O35" s="61">
        <v>88</v>
      </c>
      <c r="P35" s="61">
        <v>10</v>
      </c>
      <c r="Q35" s="61">
        <v>12</v>
      </c>
      <c r="R35" s="153">
        <v>0</v>
      </c>
      <c r="S35" s="462">
        <v>482</v>
      </c>
      <c r="T35" s="61">
        <v>41</v>
      </c>
      <c r="U35" s="61">
        <v>89</v>
      </c>
      <c r="V35" s="61">
        <v>7</v>
      </c>
      <c r="W35" s="61">
        <v>20</v>
      </c>
      <c r="X35" s="61">
        <v>11</v>
      </c>
      <c r="Y35" s="61">
        <v>14</v>
      </c>
      <c r="Z35" s="61">
        <v>61</v>
      </c>
      <c r="AA35" s="61">
        <v>143</v>
      </c>
      <c r="AB35" s="61">
        <v>74</v>
      </c>
      <c r="AC35" s="61">
        <v>10</v>
      </c>
      <c r="AD35" s="61">
        <v>12</v>
      </c>
      <c r="AE35" s="61">
        <v>0</v>
      </c>
      <c r="AF35" s="462">
        <v>45</v>
      </c>
      <c r="AG35" s="61">
        <v>0</v>
      </c>
      <c r="AH35" s="61">
        <v>1</v>
      </c>
      <c r="AI35" s="61">
        <v>4</v>
      </c>
      <c r="AJ35" s="61">
        <v>2</v>
      </c>
      <c r="AK35" s="61">
        <v>4</v>
      </c>
      <c r="AL35" s="61">
        <v>3</v>
      </c>
      <c r="AM35" s="61">
        <v>2</v>
      </c>
      <c r="AN35" s="61">
        <v>15</v>
      </c>
      <c r="AO35" s="61">
        <v>14</v>
      </c>
      <c r="AP35" s="61">
        <v>0</v>
      </c>
      <c r="AQ35" s="61">
        <v>0</v>
      </c>
      <c r="AR35" s="339">
        <v>0</v>
      </c>
    </row>
    <row r="36" spans="2:44" ht="27.9" customHeight="1" thickBot="1" x14ac:dyDescent="0.25">
      <c r="B36" s="1405"/>
      <c r="C36" s="1541"/>
      <c r="D36" s="1097"/>
      <c r="E36" s="1100"/>
      <c r="F36" s="712"/>
      <c r="G36" s="713">
        <v>7.7798861480075907E-2</v>
      </c>
      <c r="H36" s="713">
        <v>0.17077798861480076</v>
      </c>
      <c r="I36" s="713">
        <v>2.0872865275142316E-2</v>
      </c>
      <c r="J36" s="713">
        <v>4.1745730550284632E-2</v>
      </c>
      <c r="K36" s="713">
        <v>2.8462998102466792E-2</v>
      </c>
      <c r="L36" s="713">
        <v>3.2258064516129031E-2</v>
      </c>
      <c r="M36" s="750">
        <v>0.11954459203036052</v>
      </c>
      <c r="N36" s="750">
        <v>0.29981024667931688</v>
      </c>
      <c r="O36" s="750">
        <v>0.16698292220113853</v>
      </c>
      <c r="P36" s="750">
        <v>1.8975332068311195E-2</v>
      </c>
      <c r="Q36" s="751">
        <v>2.2770398481973434E-2</v>
      </c>
      <c r="R36" s="714">
        <v>0</v>
      </c>
      <c r="S36" s="712"/>
      <c r="T36" s="713">
        <v>8.5062240663900418E-2</v>
      </c>
      <c r="U36" s="713">
        <v>0.18464730290456433</v>
      </c>
      <c r="V36" s="713">
        <v>1.4522821576763486E-2</v>
      </c>
      <c r="W36" s="713">
        <v>4.1493775933609957E-2</v>
      </c>
      <c r="X36" s="713">
        <v>2.2821576763485476E-2</v>
      </c>
      <c r="Y36" s="713">
        <v>2.9045643153526972E-2</v>
      </c>
      <c r="Z36" s="750">
        <v>0.12655601659751037</v>
      </c>
      <c r="AA36" s="750">
        <v>0.2966804979253112</v>
      </c>
      <c r="AB36" s="750">
        <v>0.15352697095435686</v>
      </c>
      <c r="AC36" s="750">
        <v>2.0746887966804978E-2</v>
      </c>
      <c r="AD36" s="751">
        <v>2.4896265560165973E-2</v>
      </c>
      <c r="AE36" s="715">
        <v>0</v>
      </c>
      <c r="AF36" s="712"/>
      <c r="AG36" s="713">
        <v>0</v>
      </c>
      <c r="AH36" s="713">
        <v>2.2222222222222223E-2</v>
      </c>
      <c r="AI36" s="713">
        <v>8.8888888888888892E-2</v>
      </c>
      <c r="AJ36" s="713">
        <v>4.4444444444444446E-2</v>
      </c>
      <c r="AK36" s="713">
        <v>8.8888888888888892E-2</v>
      </c>
      <c r="AL36" s="713">
        <v>6.6666666666666666E-2</v>
      </c>
      <c r="AM36" s="750">
        <v>4.4444444444444446E-2</v>
      </c>
      <c r="AN36" s="750">
        <v>0.33333333333333331</v>
      </c>
      <c r="AO36" s="750">
        <v>0.31111111111111112</v>
      </c>
      <c r="AP36" s="750">
        <v>0</v>
      </c>
      <c r="AQ36" s="751">
        <v>0</v>
      </c>
      <c r="AR36" s="715">
        <v>0</v>
      </c>
    </row>
    <row r="37" spans="2:44" ht="27.9" customHeight="1" thickTop="1" x14ac:dyDescent="0.2">
      <c r="B37" s="1405"/>
      <c r="C37" s="38" t="s">
        <v>111</v>
      </c>
      <c r="D37" s="564">
        <v>281</v>
      </c>
      <c r="E37" s="564">
        <v>215</v>
      </c>
      <c r="F37" s="722">
        <v>104</v>
      </c>
      <c r="G37" s="62">
        <v>2</v>
      </c>
      <c r="H37" s="62">
        <v>3</v>
      </c>
      <c r="I37" s="62">
        <v>1</v>
      </c>
      <c r="J37" s="62">
        <v>4</v>
      </c>
      <c r="K37" s="62">
        <v>2</v>
      </c>
      <c r="L37" s="62">
        <v>3</v>
      </c>
      <c r="M37" s="62">
        <v>12</v>
      </c>
      <c r="N37" s="62">
        <v>36</v>
      </c>
      <c r="O37" s="62">
        <v>35</v>
      </c>
      <c r="P37" s="62">
        <v>3</v>
      </c>
      <c r="Q37" s="62">
        <v>2</v>
      </c>
      <c r="R37" s="340">
        <v>1</v>
      </c>
      <c r="S37" s="722">
        <v>84</v>
      </c>
      <c r="T37" s="62">
        <v>2</v>
      </c>
      <c r="U37" s="62">
        <v>3</v>
      </c>
      <c r="V37" s="62">
        <v>1</v>
      </c>
      <c r="W37" s="62">
        <v>3</v>
      </c>
      <c r="X37" s="62">
        <v>1</v>
      </c>
      <c r="Y37" s="62">
        <v>3</v>
      </c>
      <c r="Z37" s="62">
        <v>9</v>
      </c>
      <c r="AA37" s="62">
        <v>30</v>
      </c>
      <c r="AB37" s="62">
        <v>27</v>
      </c>
      <c r="AC37" s="62">
        <v>3</v>
      </c>
      <c r="AD37" s="62">
        <v>2</v>
      </c>
      <c r="AE37" s="341">
        <v>0</v>
      </c>
      <c r="AF37" s="722">
        <v>20</v>
      </c>
      <c r="AG37" s="62">
        <v>0</v>
      </c>
      <c r="AH37" s="62">
        <v>0</v>
      </c>
      <c r="AI37" s="62">
        <v>0</v>
      </c>
      <c r="AJ37" s="62">
        <v>1</v>
      </c>
      <c r="AK37" s="62">
        <v>1</v>
      </c>
      <c r="AL37" s="62">
        <v>0</v>
      </c>
      <c r="AM37" s="62">
        <v>3</v>
      </c>
      <c r="AN37" s="62">
        <v>6</v>
      </c>
      <c r="AO37" s="62">
        <v>8</v>
      </c>
      <c r="AP37" s="62">
        <v>0</v>
      </c>
      <c r="AQ37" s="62">
        <v>0</v>
      </c>
      <c r="AR37" s="341">
        <v>1</v>
      </c>
    </row>
    <row r="38" spans="2:44" ht="27.9" customHeight="1" x14ac:dyDescent="0.2">
      <c r="B38" s="1405"/>
      <c r="C38" s="39" t="s">
        <v>112</v>
      </c>
      <c r="D38" s="321"/>
      <c r="E38" s="321"/>
      <c r="F38" s="721"/>
      <c r="G38" s="746">
        <v>1.9230769230769232E-2</v>
      </c>
      <c r="H38" s="746">
        <v>2.8846153846153848E-2</v>
      </c>
      <c r="I38" s="746">
        <v>9.6153846153846159E-3</v>
      </c>
      <c r="J38" s="746">
        <v>3.8461538461538464E-2</v>
      </c>
      <c r="K38" s="746">
        <v>1.9230769230769232E-2</v>
      </c>
      <c r="L38" s="746">
        <v>2.8846153846153848E-2</v>
      </c>
      <c r="M38" s="718">
        <v>0.11538461538461539</v>
      </c>
      <c r="N38" s="718">
        <v>0.34615384615384615</v>
      </c>
      <c r="O38" s="718">
        <v>0.33653846153846156</v>
      </c>
      <c r="P38" s="718">
        <v>2.8846153846153848E-2</v>
      </c>
      <c r="Q38" s="719">
        <v>1.9230769230769232E-2</v>
      </c>
      <c r="R38" s="747">
        <v>9.6153846153846159E-3</v>
      </c>
      <c r="S38" s="721"/>
      <c r="T38" s="746">
        <v>2.3809523809523808E-2</v>
      </c>
      <c r="U38" s="746">
        <v>3.5714285714285712E-2</v>
      </c>
      <c r="V38" s="746">
        <v>1.1904761904761904E-2</v>
      </c>
      <c r="W38" s="746">
        <v>3.5714285714285712E-2</v>
      </c>
      <c r="X38" s="746">
        <v>1.1904761904761904E-2</v>
      </c>
      <c r="Y38" s="746">
        <v>3.5714285714285712E-2</v>
      </c>
      <c r="Z38" s="718">
        <v>0.10714285714285714</v>
      </c>
      <c r="AA38" s="718">
        <v>0.35714285714285715</v>
      </c>
      <c r="AB38" s="718">
        <v>0.32142857142857145</v>
      </c>
      <c r="AC38" s="718">
        <v>3.5714285714285712E-2</v>
      </c>
      <c r="AD38" s="719">
        <v>2.3809523809523808E-2</v>
      </c>
      <c r="AE38" s="749">
        <v>0</v>
      </c>
      <c r="AF38" s="721"/>
      <c r="AG38" s="746">
        <v>0</v>
      </c>
      <c r="AH38" s="746">
        <v>0</v>
      </c>
      <c r="AI38" s="746">
        <v>0</v>
      </c>
      <c r="AJ38" s="746">
        <v>0.05</v>
      </c>
      <c r="AK38" s="746">
        <v>0.05</v>
      </c>
      <c r="AL38" s="746">
        <v>0</v>
      </c>
      <c r="AM38" s="718">
        <v>0.15</v>
      </c>
      <c r="AN38" s="718">
        <v>0.3</v>
      </c>
      <c r="AO38" s="718">
        <v>0.4</v>
      </c>
      <c r="AP38" s="718">
        <v>0</v>
      </c>
      <c r="AQ38" s="719">
        <v>0</v>
      </c>
      <c r="AR38" s="749">
        <v>0.05</v>
      </c>
    </row>
    <row r="39" spans="2:44" ht="27.9" customHeight="1" x14ac:dyDescent="0.2">
      <c r="B39" s="1405"/>
      <c r="C39" s="38" t="s">
        <v>111</v>
      </c>
      <c r="D39" s="568">
        <v>152</v>
      </c>
      <c r="E39" s="568">
        <v>130</v>
      </c>
      <c r="F39" s="722">
        <v>609</v>
      </c>
      <c r="G39" s="62">
        <v>43</v>
      </c>
      <c r="H39" s="62">
        <v>91</v>
      </c>
      <c r="I39" s="62">
        <v>11</v>
      </c>
      <c r="J39" s="62">
        <v>26</v>
      </c>
      <c r="K39" s="62">
        <v>17</v>
      </c>
      <c r="L39" s="62">
        <v>18</v>
      </c>
      <c r="M39" s="62">
        <v>73</v>
      </c>
      <c r="N39" s="62">
        <v>188</v>
      </c>
      <c r="O39" s="62">
        <v>116</v>
      </c>
      <c r="P39" s="62">
        <v>12</v>
      </c>
      <c r="Q39" s="62">
        <v>13</v>
      </c>
      <c r="R39" s="340">
        <v>1</v>
      </c>
      <c r="S39" s="722">
        <v>545</v>
      </c>
      <c r="T39" s="62">
        <v>43</v>
      </c>
      <c r="U39" s="62">
        <v>90</v>
      </c>
      <c r="V39" s="62">
        <v>7</v>
      </c>
      <c r="W39" s="62">
        <v>23</v>
      </c>
      <c r="X39" s="62">
        <v>12</v>
      </c>
      <c r="Y39" s="62">
        <v>15</v>
      </c>
      <c r="Z39" s="62">
        <v>69</v>
      </c>
      <c r="AA39" s="62">
        <v>167</v>
      </c>
      <c r="AB39" s="62">
        <v>94</v>
      </c>
      <c r="AC39" s="62">
        <v>12</v>
      </c>
      <c r="AD39" s="62">
        <v>13</v>
      </c>
      <c r="AE39" s="341">
        <v>0</v>
      </c>
      <c r="AF39" s="722">
        <v>64</v>
      </c>
      <c r="AG39" s="62">
        <v>0</v>
      </c>
      <c r="AH39" s="62">
        <v>1</v>
      </c>
      <c r="AI39" s="62">
        <v>4</v>
      </c>
      <c r="AJ39" s="62">
        <v>3</v>
      </c>
      <c r="AK39" s="62">
        <v>5</v>
      </c>
      <c r="AL39" s="62">
        <v>3</v>
      </c>
      <c r="AM39" s="62">
        <v>4</v>
      </c>
      <c r="AN39" s="62">
        <v>21</v>
      </c>
      <c r="AO39" s="62">
        <v>22</v>
      </c>
      <c r="AP39" s="62">
        <v>0</v>
      </c>
      <c r="AQ39" s="62">
        <v>0</v>
      </c>
      <c r="AR39" s="341">
        <v>1</v>
      </c>
    </row>
    <row r="40" spans="2:44" ht="27.9" customHeight="1" thickBot="1" x14ac:dyDescent="0.25">
      <c r="B40" s="1411"/>
      <c r="C40" s="39" t="s">
        <v>113</v>
      </c>
      <c r="D40" s="325"/>
      <c r="E40" s="325"/>
      <c r="F40" s="734"/>
      <c r="G40" s="735">
        <v>7.0607553366174053E-2</v>
      </c>
      <c r="H40" s="735">
        <v>0.14942528735632185</v>
      </c>
      <c r="I40" s="735">
        <v>1.8062397372742199E-2</v>
      </c>
      <c r="J40" s="735">
        <v>4.2692939244663386E-2</v>
      </c>
      <c r="K40" s="735">
        <v>2.7914614121510674E-2</v>
      </c>
      <c r="L40" s="735">
        <v>2.9556650246305417E-2</v>
      </c>
      <c r="M40" s="739">
        <v>0.11986863711001643</v>
      </c>
      <c r="N40" s="739">
        <v>0.30870279146141216</v>
      </c>
      <c r="O40" s="739">
        <v>0.19047619047619047</v>
      </c>
      <c r="P40" s="739">
        <v>1.9704433497536946E-2</v>
      </c>
      <c r="Q40" s="740">
        <v>2.1346469622331693E-2</v>
      </c>
      <c r="R40" s="737">
        <v>1.6420361247947454E-3</v>
      </c>
      <c r="S40" s="738"/>
      <c r="T40" s="735">
        <v>7.8899082568807344E-2</v>
      </c>
      <c r="U40" s="735">
        <v>0.16513761467889909</v>
      </c>
      <c r="V40" s="735">
        <v>1.2844036697247707E-2</v>
      </c>
      <c r="W40" s="735">
        <v>4.2201834862385323E-2</v>
      </c>
      <c r="X40" s="735">
        <v>2.2018348623853212E-2</v>
      </c>
      <c r="Y40" s="735">
        <v>2.7522935779816515E-2</v>
      </c>
      <c r="Z40" s="739">
        <v>0.12660550458715597</v>
      </c>
      <c r="AA40" s="739">
        <v>0.30642201834862387</v>
      </c>
      <c r="AB40" s="739">
        <v>0.1724770642201835</v>
      </c>
      <c r="AC40" s="739">
        <v>2.2018348623853212E-2</v>
      </c>
      <c r="AD40" s="740">
        <v>2.3853211009174313E-2</v>
      </c>
      <c r="AE40" s="741">
        <v>0</v>
      </c>
      <c r="AF40" s="738"/>
      <c r="AG40" s="735">
        <v>0</v>
      </c>
      <c r="AH40" s="735">
        <v>1.5625E-2</v>
      </c>
      <c r="AI40" s="735">
        <v>6.25E-2</v>
      </c>
      <c r="AJ40" s="735">
        <v>4.6875E-2</v>
      </c>
      <c r="AK40" s="735">
        <v>7.8125E-2</v>
      </c>
      <c r="AL40" s="735">
        <v>4.6875E-2</v>
      </c>
      <c r="AM40" s="739">
        <v>6.25E-2</v>
      </c>
      <c r="AN40" s="739">
        <v>0.328125</v>
      </c>
      <c r="AO40" s="739">
        <v>0.34375</v>
      </c>
      <c r="AP40" s="739">
        <v>0</v>
      </c>
      <c r="AQ40" s="740">
        <v>0</v>
      </c>
      <c r="AR40" s="741">
        <v>1.5625E-2</v>
      </c>
    </row>
  </sheetData>
  <mergeCells count="23">
    <mergeCell ref="S8:AE8"/>
    <mergeCell ref="S9:S10"/>
    <mergeCell ref="AF8:AR8"/>
    <mergeCell ref="AF9:AF10"/>
    <mergeCell ref="F9:F10"/>
    <mergeCell ref="E7:E10"/>
    <mergeCell ref="F7:R8"/>
    <mergeCell ref="C17:C18"/>
    <mergeCell ref="C19:C20"/>
    <mergeCell ref="C21:C22"/>
    <mergeCell ref="B11:C12"/>
    <mergeCell ref="B25:B40"/>
    <mergeCell ref="D7:D10"/>
    <mergeCell ref="C25:C26"/>
    <mergeCell ref="C27:C28"/>
    <mergeCell ref="C29:C30"/>
    <mergeCell ref="C31:C32"/>
    <mergeCell ref="C33:C34"/>
    <mergeCell ref="C35:C36"/>
    <mergeCell ref="C23:C24"/>
    <mergeCell ref="C13:C14"/>
    <mergeCell ref="C15:C16"/>
    <mergeCell ref="B13:B24"/>
  </mergeCells>
  <phoneticPr fontId="2"/>
  <pageMargins left="0.70866141732283472" right="0.19685039370078741" top="0.6692913385826772" bottom="0.55118110236220474" header="0.35433070866141736" footer="0.19685039370078741"/>
  <pageSetup paperSize="9" scale="53" firstPageNumber="35" orientation="landscape"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pageSetUpPr fitToPage="1"/>
  </sheetPr>
  <dimension ref="B2:AR54"/>
  <sheetViews>
    <sheetView view="pageBreakPreview" zoomScaleNormal="100" zoomScaleSheetLayoutView="100" workbookViewId="0"/>
  </sheetViews>
  <sheetFormatPr defaultColWidth="9" defaultRowHeight="13.2" x14ac:dyDescent="0.2"/>
  <cols>
    <col min="1" max="1" width="4.6640625" style="1" customWidth="1"/>
    <col min="2" max="2" width="3.109375" style="1" customWidth="1"/>
    <col min="3" max="3" width="16.44140625" style="1" customWidth="1"/>
    <col min="4" max="4" width="8.77734375" style="1" customWidth="1"/>
    <col min="5" max="5" width="9.109375" style="1" customWidth="1"/>
    <col min="6" max="9" width="5.6640625" style="1" customWidth="1"/>
    <col min="10" max="10" width="5.44140625" style="1" customWidth="1"/>
    <col min="11" max="44" width="5.6640625" style="1" customWidth="1"/>
    <col min="45" max="16384" width="9" style="1"/>
  </cols>
  <sheetData>
    <row r="2" spans="2:44" ht="14.4" x14ac:dyDescent="0.2">
      <c r="B2" s="26" t="s">
        <v>714</v>
      </c>
    </row>
    <row r="3" spans="2:44" ht="14.4" x14ac:dyDescent="0.2">
      <c r="B3" s="26"/>
      <c r="AH3" s="43" t="s">
        <v>225</v>
      </c>
    </row>
    <row r="4" spans="2:44" ht="14.4" x14ac:dyDescent="0.2">
      <c r="B4" s="26"/>
      <c r="AH4" s="43" t="s">
        <v>226</v>
      </c>
    </row>
    <row r="5" spans="2:44" ht="8.25" customHeight="1" x14ac:dyDescent="0.2">
      <c r="B5" s="26"/>
      <c r="AH5" s="49"/>
    </row>
    <row r="6" spans="2:44" ht="13.8" thickBot="1" x14ac:dyDescent="0.25">
      <c r="B6" s="1" t="s">
        <v>248</v>
      </c>
      <c r="AR6" s="2" t="s">
        <v>228</v>
      </c>
    </row>
    <row r="7" spans="2:44" ht="23.1" customHeight="1" thickBot="1" x14ac:dyDescent="0.25">
      <c r="B7" s="8"/>
      <c r="C7" s="4"/>
      <c r="D7" s="1492" t="s">
        <v>249</v>
      </c>
      <c r="E7" s="1408" t="s">
        <v>230</v>
      </c>
      <c r="F7" s="1684" t="s">
        <v>231</v>
      </c>
      <c r="G7" s="1685"/>
      <c r="H7" s="1685"/>
      <c r="I7" s="1685"/>
      <c r="J7" s="1685"/>
      <c r="K7" s="1685"/>
      <c r="L7" s="1685"/>
      <c r="M7" s="1685"/>
      <c r="N7" s="1685"/>
      <c r="O7" s="1685"/>
      <c r="P7" s="1685"/>
      <c r="Q7" s="1685"/>
      <c r="R7" s="1685"/>
      <c r="S7" s="13"/>
      <c r="T7" s="13"/>
      <c r="U7" s="13"/>
      <c r="V7" s="13"/>
      <c r="W7" s="13"/>
      <c r="X7" s="13"/>
      <c r="Y7" s="13"/>
      <c r="Z7" s="13"/>
      <c r="AA7" s="13"/>
      <c r="AB7" s="13"/>
      <c r="AC7" s="13"/>
      <c r="AD7" s="13"/>
      <c r="AE7" s="13"/>
      <c r="AF7" s="13"/>
      <c r="AG7" s="13"/>
      <c r="AH7" s="13"/>
      <c r="AI7" s="13"/>
      <c r="AJ7" s="13"/>
      <c r="AK7" s="13"/>
      <c r="AL7" s="13"/>
      <c r="AM7" s="13"/>
      <c r="AN7" s="13"/>
      <c r="AO7" s="13"/>
      <c r="AP7" s="13"/>
      <c r="AQ7" s="13"/>
      <c r="AR7" s="273"/>
    </row>
    <row r="8" spans="2:44" ht="23.1" customHeight="1" x14ac:dyDescent="0.2">
      <c r="B8" s="18"/>
      <c r="C8" s="11"/>
      <c r="D8" s="1452"/>
      <c r="E8" s="1409"/>
      <c r="F8" s="1686"/>
      <c r="G8" s="1687"/>
      <c r="H8" s="1687"/>
      <c r="I8" s="1687"/>
      <c r="J8" s="1687"/>
      <c r="K8" s="1687"/>
      <c r="L8" s="1687"/>
      <c r="M8" s="1687"/>
      <c r="N8" s="1687"/>
      <c r="O8" s="1687"/>
      <c r="P8" s="1687"/>
      <c r="Q8" s="1687"/>
      <c r="R8" s="1687"/>
      <c r="S8" s="1688" t="s">
        <v>232</v>
      </c>
      <c r="T8" s="1693"/>
      <c r="U8" s="1693"/>
      <c r="V8" s="1693"/>
      <c r="W8" s="1693"/>
      <c r="X8" s="1693"/>
      <c r="Y8" s="1693"/>
      <c r="Z8" s="1693"/>
      <c r="AA8" s="1693"/>
      <c r="AB8" s="1693"/>
      <c r="AC8" s="1693"/>
      <c r="AD8" s="1693"/>
      <c r="AE8" s="1694"/>
      <c r="AF8" s="1688" t="s">
        <v>233</v>
      </c>
      <c r="AG8" s="1693"/>
      <c r="AH8" s="1693"/>
      <c r="AI8" s="1693"/>
      <c r="AJ8" s="1693"/>
      <c r="AK8" s="1693"/>
      <c r="AL8" s="1693"/>
      <c r="AM8" s="1693"/>
      <c r="AN8" s="1693"/>
      <c r="AO8" s="1693"/>
      <c r="AP8" s="1693"/>
      <c r="AQ8" s="1693"/>
      <c r="AR8" s="1694"/>
    </row>
    <row r="9" spans="2:44" ht="23.1" customHeight="1" x14ac:dyDescent="0.2">
      <c r="B9" s="18"/>
      <c r="C9" s="11"/>
      <c r="D9" s="1452"/>
      <c r="E9" s="1409"/>
      <c r="F9" s="1691" t="s">
        <v>250</v>
      </c>
      <c r="G9" s="3"/>
      <c r="H9" s="3"/>
      <c r="I9" s="3"/>
      <c r="J9" s="3"/>
      <c r="K9" s="3"/>
      <c r="L9" s="3"/>
      <c r="M9" s="3"/>
      <c r="N9" s="3"/>
      <c r="O9" s="3"/>
      <c r="P9" s="3"/>
      <c r="Q9" s="3"/>
      <c r="R9" s="3"/>
      <c r="S9" s="1691" t="s">
        <v>250</v>
      </c>
      <c r="T9" s="3"/>
      <c r="U9" s="3"/>
      <c r="V9" s="3"/>
      <c r="W9" s="3"/>
      <c r="X9" s="3"/>
      <c r="Y9" s="3"/>
      <c r="Z9" s="3"/>
      <c r="AA9" s="3"/>
      <c r="AB9" s="3"/>
      <c r="AC9" s="3"/>
      <c r="AD9" s="3"/>
      <c r="AE9" s="274"/>
      <c r="AF9" s="1691" t="s">
        <v>250</v>
      </c>
      <c r="AG9" s="3"/>
      <c r="AH9" s="3"/>
      <c r="AI9" s="3"/>
      <c r="AJ9" s="3"/>
      <c r="AK9" s="3"/>
      <c r="AL9" s="3"/>
      <c r="AM9" s="3"/>
      <c r="AN9" s="3"/>
      <c r="AO9" s="3"/>
      <c r="AP9" s="3"/>
      <c r="AQ9" s="3"/>
      <c r="AR9" s="274"/>
    </row>
    <row r="10" spans="2:44" ht="42" customHeight="1" x14ac:dyDescent="0.2">
      <c r="B10" s="36"/>
      <c r="C10" s="37"/>
      <c r="D10" s="1453"/>
      <c r="E10" s="1512"/>
      <c r="F10" s="1692"/>
      <c r="G10" s="272" t="s">
        <v>235</v>
      </c>
      <c r="H10" s="272" t="s">
        <v>236</v>
      </c>
      <c r="I10" s="272" t="s">
        <v>237</v>
      </c>
      <c r="J10" s="272" t="s">
        <v>238</v>
      </c>
      <c r="K10" s="272" t="s">
        <v>239</v>
      </c>
      <c r="L10" s="272" t="s">
        <v>240</v>
      </c>
      <c r="M10" s="272" t="s">
        <v>241</v>
      </c>
      <c r="N10" s="272" t="s">
        <v>242</v>
      </c>
      <c r="O10" s="272" t="s">
        <v>243</v>
      </c>
      <c r="P10" s="272" t="s">
        <v>244</v>
      </c>
      <c r="Q10" s="99" t="s">
        <v>245</v>
      </c>
      <c r="R10" s="99" t="s">
        <v>246</v>
      </c>
      <c r="S10" s="1692"/>
      <c r="T10" s="272" t="s">
        <v>235</v>
      </c>
      <c r="U10" s="272" t="s">
        <v>236</v>
      </c>
      <c r="V10" s="272" t="s">
        <v>237</v>
      </c>
      <c r="W10" s="272" t="s">
        <v>238</v>
      </c>
      <c r="X10" s="272" t="s">
        <v>239</v>
      </c>
      <c r="Y10" s="272" t="s">
        <v>240</v>
      </c>
      <c r="Z10" s="272" t="s">
        <v>241</v>
      </c>
      <c r="AA10" s="272" t="s">
        <v>242</v>
      </c>
      <c r="AB10" s="272" t="s">
        <v>243</v>
      </c>
      <c r="AC10" s="272" t="s">
        <v>244</v>
      </c>
      <c r="AD10" s="99" t="s">
        <v>245</v>
      </c>
      <c r="AE10" s="99" t="s">
        <v>246</v>
      </c>
      <c r="AF10" s="1692"/>
      <c r="AG10" s="1165" t="s">
        <v>235</v>
      </c>
      <c r="AH10" s="1165" t="s">
        <v>236</v>
      </c>
      <c r="AI10" s="1165" t="s">
        <v>237</v>
      </c>
      <c r="AJ10" s="1165" t="s">
        <v>238</v>
      </c>
      <c r="AK10" s="1165" t="s">
        <v>239</v>
      </c>
      <c r="AL10" s="1165" t="s">
        <v>240</v>
      </c>
      <c r="AM10" s="1165" t="s">
        <v>241</v>
      </c>
      <c r="AN10" s="1165" t="s">
        <v>242</v>
      </c>
      <c r="AO10" s="1165" t="s">
        <v>243</v>
      </c>
      <c r="AP10" s="1165" t="s">
        <v>244</v>
      </c>
      <c r="AQ10" s="1163" t="s">
        <v>245</v>
      </c>
      <c r="AR10" s="1164" t="s">
        <v>246</v>
      </c>
    </row>
    <row r="11" spans="2:44" ht="27.9" customHeight="1" x14ac:dyDescent="0.2">
      <c r="B11" s="1505" t="s">
        <v>247</v>
      </c>
      <c r="C11" s="1530"/>
      <c r="D11" s="1071">
        <v>380</v>
      </c>
      <c r="E11" s="1071">
        <v>171</v>
      </c>
      <c r="F11" s="1228">
        <v>165</v>
      </c>
      <c r="G11" s="1229">
        <v>42</v>
      </c>
      <c r="H11" s="1229">
        <v>92</v>
      </c>
      <c r="I11" s="1229">
        <v>7</v>
      </c>
      <c r="J11" s="1229">
        <v>15</v>
      </c>
      <c r="K11" s="1229">
        <v>4</v>
      </c>
      <c r="L11" s="1229">
        <v>4</v>
      </c>
      <c r="M11" s="1229">
        <v>1</v>
      </c>
      <c r="N11" s="1229">
        <v>0</v>
      </c>
      <c r="O11" s="1229">
        <v>0</v>
      </c>
      <c r="P11" s="1229">
        <v>0</v>
      </c>
      <c r="Q11" s="1229">
        <v>0</v>
      </c>
      <c r="R11" s="1230">
        <v>0</v>
      </c>
      <c r="S11" s="1228">
        <v>160</v>
      </c>
      <c r="T11" s="1229">
        <v>42</v>
      </c>
      <c r="U11" s="1229">
        <v>91</v>
      </c>
      <c r="V11" s="1229">
        <v>6</v>
      </c>
      <c r="W11" s="1229">
        <v>14</v>
      </c>
      <c r="X11" s="1229">
        <v>3</v>
      </c>
      <c r="Y11" s="1229">
        <v>3</v>
      </c>
      <c r="Z11" s="1229">
        <v>1</v>
      </c>
      <c r="AA11" s="1229">
        <v>0</v>
      </c>
      <c r="AB11" s="1229">
        <v>0</v>
      </c>
      <c r="AC11" s="1229">
        <v>0</v>
      </c>
      <c r="AD11" s="1229">
        <v>0</v>
      </c>
      <c r="AE11" s="1231">
        <v>0</v>
      </c>
      <c r="AF11" s="1228">
        <v>5</v>
      </c>
      <c r="AG11" s="1229">
        <v>0</v>
      </c>
      <c r="AH11" s="1229">
        <v>1</v>
      </c>
      <c r="AI11" s="1229">
        <v>1</v>
      </c>
      <c r="AJ11" s="1229">
        <v>1</v>
      </c>
      <c r="AK11" s="1229">
        <v>1</v>
      </c>
      <c r="AL11" s="1229">
        <v>1</v>
      </c>
      <c r="AM11" s="1229">
        <v>0</v>
      </c>
      <c r="AN11" s="1229">
        <v>0</v>
      </c>
      <c r="AO11" s="1229">
        <v>0</v>
      </c>
      <c r="AP11" s="1229">
        <v>0</v>
      </c>
      <c r="AQ11" s="1229">
        <v>0</v>
      </c>
      <c r="AR11" s="1231">
        <v>0</v>
      </c>
    </row>
    <row r="12" spans="2:44" ht="27.9" customHeight="1" thickBot="1" x14ac:dyDescent="0.25">
      <c r="B12" s="1509"/>
      <c r="C12" s="1561"/>
      <c r="D12" s="276"/>
      <c r="E12" s="321"/>
      <c r="F12" s="1232"/>
      <c r="G12" s="1233">
        <v>0.25454545454545452</v>
      </c>
      <c r="H12" s="1233">
        <v>0.55757575757575761</v>
      </c>
      <c r="I12" s="1233">
        <v>4.2424242424242427E-2</v>
      </c>
      <c r="J12" s="1233">
        <v>9.0909090909090912E-2</v>
      </c>
      <c r="K12" s="1233">
        <v>2.4242424242424242E-2</v>
      </c>
      <c r="L12" s="1233">
        <v>2.4242424242424242E-2</v>
      </c>
      <c r="M12" s="1233">
        <v>6.0606060606060606E-3</v>
      </c>
      <c r="N12" s="1233">
        <v>0</v>
      </c>
      <c r="O12" s="1233">
        <v>0</v>
      </c>
      <c r="P12" s="1233">
        <v>0</v>
      </c>
      <c r="Q12" s="1234">
        <v>0</v>
      </c>
      <c r="R12" s="1234">
        <v>0</v>
      </c>
      <c r="S12" s="1235"/>
      <c r="T12" s="1233">
        <v>0.26250000000000001</v>
      </c>
      <c r="U12" s="1233">
        <v>0.56874999999999998</v>
      </c>
      <c r="V12" s="1233">
        <v>3.7499999999999999E-2</v>
      </c>
      <c r="W12" s="1233">
        <v>8.7499999999999994E-2</v>
      </c>
      <c r="X12" s="1233">
        <v>1.8749999999999999E-2</v>
      </c>
      <c r="Y12" s="1233">
        <v>1.8749999999999999E-2</v>
      </c>
      <c r="Z12" s="1233">
        <v>6.2500000000000003E-3</v>
      </c>
      <c r="AA12" s="1233">
        <v>0</v>
      </c>
      <c r="AB12" s="1233">
        <v>0</v>
      </c>
      <c r="AC12" s="1233">
        <v>0</v>
      </c>
      <c r="AD12" s="1234">
        <v>0</v>
      </c>
      <c r="AE12" s="1236">
        <v>0</v>
      </c>
      <c r="AF12" s="1235"/>
      <c r="AG12" s="726">
        <v>0</v>
      </c>
      <c r="AH12" s="726">
        <v>0.2</v>
      </c>
      <c r="AI12" s="726">
        <v>0.2</v>
      </c>
      <c r="AJ12" s="726">
        <v>0.2</v>
      </c>
      <c r="AK12" s="726">
        <v>0.2</v>
      </c>
      <c r="AL12" s="726">
        <v>0.2</v>
      </c>
      <c r="AM12" s="726">
        <v>0</v>
      </c>
      <c r="AN12" s="726">
        <v>0</v>
      </c>
      <c r="AO12" s="726">
        <v>0</v>
      </c>
      <c r="AP12" s="726">
        <v>0</v>
      </c>
      <c r="AQ12" s="726">
        <v>0</v>
      </c>
      <c r="AR12" s="728">
        <v>0</v>
      </c>
    </row>
    <row r="13" spans="2:44" ht="27.9" customHeight="1" thickTop="1" x14ac:dyDescent="0.2">
      <c r="B13" s="1404" t="s">
        <v>251</v>
      </c>
      <c r="C13" s="1535" t="s">
        <v>18</v>
      </c>
      <c r="D13" s="1133">
        <v>48</v>
      </c>
      <c r="E13" s="545">
        <v>5</v>
      </c>
      <c r="F13" s="1237">
        <v>0</v>
      </c>
      <c r="G13" s="1238">
        <v>0</v>
      </c>
      <c r="H13" s="1238">
        <v>0</v>
      </c>
      <c r="I13" s="1238">
        <v>0</v>
      </c>
      <c r="J13" s="1238">
        <v>0</v>
      </c>
      <c r="K13" s="1238">
        <v>0</v>
      </c>
      <c r="L13" s="1238">
        <v>0</v>
      </c>
      <c r="M13" s="1238">
        <v>0</v>
      </c>
      <c r="N13" s="1238">
        <v>0</v>
      </c>
      <c r="O13" s="1238">
        <v>0</v>
      </c>
      <c r="P13" s="1238">
        <v>0</v>
      </c>
      <c r="Q13" s="1238">
        <v>0</v>
      </c>
      <c r="R13" s="1239">
        <v>0</v>
      </c>
      <c r="S13" s="1237">
        <v>0</v>
      </c>
      <c r="T13" s="1238">
        <v>0</v>
      </c>
      <c r="U13" s="1238">
        <v>0</v>
      </c>
      <c r="V13" s="1238">
        <v>0</v>
      </c>
      <c r="W13" s="1238">
        <v>0</v>
      </c>
      <c r="X13" s="1238">
        <v>0</v>
      </c>
      <c r="Y13" s="1238">
        <v>0</v>
      </c>
      <c r="Z13" s="1238">
        <v>0</v>
      </c>
      <c r="AA13" s="1238">
        <v>0</v>
      </c>
      <c r="AB13" s="1238">
        <v>0</v>
      </c>
      <c r="AC13" s="1238">
        <v>0</v>
      </c>
      <c r="AD13" s="1238">
        <v>0</v>
      </c>
      <c r="AE13" s="1238">
        <v>0</v>
      </c>
      <c r="AF13" s="1237">
        <v>0</v>
      </c>
      <c r="AG13" s="1238">
        <v>0</v>
      </c>
      <c r="AH13" s="1238">
        <v>0</v>
      </c>
      <c r="AI13" s="1238">
        <v>0</v>
      </c>
      <c r="AJ13" s="1238">
        <v>0</v>
      </c>
      <c r="AK13" s="1238">
        <v>0</v>
      </c>
      <c r="AL13" s="1238">
        <v>0</v>
      </c>
      <c r="AM13" s="1238">
        <v>0</v>
      </c>
      <c r="AN13" s="1238">
        <v>0</v>
      </c>
      <c r="AO13" s="1238">
        <v>0</v>
      </c>
      <c r="AP13" s="1238">
        <v>0</v>
      </c>
      <c r="AQ13" s="1240">
        <v>0</v>
      </c>
      <c r="AR13" s="1239">
        <v>0</v>
      </c>
    </row>
    <row r="14" spans="2:44" ht="27.9" customHeight="1" x14ac:dyDescent="0.2">
      <c r="B14" s="1405"/>
      <c r="C14" s="1452"/>
      <c r="D14" s="1135"/>
      <c r="E14" s="326"/>
      <c r="F14" s="1241"/>
      <c r="G14" s="726" t="s">
        <v>791</v>
      </c>
      <c r="H14" s="726" t="s">
        <v>791</v>
      </c>
      <c r="I14" s="726" t="s">
        <v>791</v>
      </c>
      <c r="J14" s="726" t="s">
        <v>791</v>
      </c>
      <c r="K14" s="726" t="s">
        <v>791</v>
      </c>
      <c r="L14" s="726" t="s">
        <v>791</v>
      </c>
      <c r="M14" s="726" t="s">
        <v>791</v>
      </c>
      <c r="N14" s="726" t="s">
        <v>791</v>
      </c>
      <c r="O14" s="726" t="s">
        <v>791</v>
      </c>
      <c r="P14" s="726" t="s">
        <v>791</v>
      </c>
      <c r="Q14" s="1242" t="s">
        <v>791</v>
      </c>
      <c r="R14" s="1242" t="s">
        <v>791</v>
      </c>
      <c r="S14" s="1243"/>
      <c r="T14" s="1244" t="s">
        <v>791</v>
      </c>
      <c r="U14" s="1245" t="s">
        <v>791</v>
      </c>
      <c r="V14" s="1245" t="s">
        <v>791</v>
      </c>
      <c r="W14" s="1245" t="s">
        <v>791</v>
      </c>
      <c r="X14" s="1245" t="s">
        <v>791</v>
      </c>
      <c r="Y14" s="1245" t="s">
        <v>791</v>
      </c>
      <c r="Z14" s="1245" t="s">
        <v>791</v>
      </c>
      <c r="AA14" s="1245" t="s">
        <v>791</v>
      </c>
      <c r="AB14" s="1245" t="s">
        <v>791</v>
      </c>
      <c r="AC14" s="1245" t="s">
        <v>791</v>
      </c>
      <c r="AD14" s="1245" t="s">
        <v>791</v>
      </c>
      <c r="AE14" s="1245" t="s">
        <v>791</v>
      </c>
      <c r="AF14" s="1241"/>
      <c r="AG14" s="726" t="s">
        <v>791</v>
      </c>
      <c r="AH14" s="726" t="s">
        <v>791</v>
      </c>
      <c r="AI14" s="726" t="s">
        <v>791</v>
      </c>
      <c r="AJ14" s="726" t="s">
        <v>791</v>
      </c>
      <c r="AK14" s="726" t="s">
        <v>791</v>
      </c>
      <c r="AL14" s="726" t="s">
        <v>791</v>
      </c>
      <c r="AM14" s="726" t="s">
        <v>791</v>
      </c>
      <c r="AN14" s="726" t="s">
        <v>791</v>
      </c>
      <c r="AO14" s="726" t="s">
        <v>791</v>
      </c>
      <c r="AP14" s="726" t="s">
        <v>791</v>
      </c>
      <c r="AQ14" s="726" t="s">
        <v>791</v>
      </c>
      <c r="AR14" s="728" t="s">
        <v>791</v>
      </c>
    </row>
    <row r="15" spans="2:44" ht="27.9" customHeight="1" x14ac:dyDescent="0.2">
      <c r="B15" s="1405"/>
      <c r="C15" s="1492" t="s">
        <v>19</v>
      </c>
      <c r="D15" s="1134">
        <v>64</v>
      </c>
      <c r="E15" s="555">
        <v>34</v>
      </c>
      <c r="F15" s="1228">
        <v>41</v>
      </c>
      <c r="G15" s="1229">
        <v>11</v>
      </c>
      <c r="H15" s="1229">
        <v>11</v>
      </c>
      <c r="I15" s="1229">
        <v>2</v>
      </c>
      <c r="J15" s="1229">
        <v>9</v>
      </c>
      <c r="K15" s="1229">
        <v>4</v>
      </c>
      <c r="L15" s="1229">
        <v>3</v>
      </c>
      <c r="M15" s="1229">
        <v>1</v>
      </c>
      <c r="N15" s="1229">
        <v>0</v>
      </c>
      <c r="O15" s="1229">
        <v>0</v>
      </c>
      <c r="P15" s="1229">
        <v>0</v>
      </c>
      <c r="Q15" s="1229">
        <v>0</v>
      </c>
      <c r="R15" s="1230">
        <v>0</v>
      </c>
      <c r="S15" s="1228">
        <v>37</v>
      </c>
      <c r="T15" s="1229">
        <v>11</v>
      </c>
      <c r="U15" s="1229">
        <v>11</v>
      </c>
      <c r="V15" s="1229">
        <v>1</v>
      </c>
      <c r="W15" s="1229">
        <v>8</v>
      </c>
      <c r="X15" s="1229">
        <v>3</v>
      </c>
      <c r="Y15" s="1229">
        <v>2</v>
      </c>
      <c r="Z15" s="1229">
        <v>1</v>
      </c>
      <c r="AA15" s="1229">
        <v>0</v>
      </c>
      <c r="AB15" s="1229">
        <v>0</v>
      </c>
      <c r="AC15" s="1229">
        <v>0</v>
      </c>
      <c r="AD15" s="1229">
        <v>0</v>
      </c>
      <c r="AE15" s="1229">
        <v>0</v>
      </c>
      <c r="AF15" s="1228">
        <v>4</v>
      </c>
      <c r="AG15" s="1229">
        <v>0</v>
      </c>
      <c r="AH15" s="1229">
        <v>0</v>
      </c>
      <c r="AI15" s="1229">
        <v>1</v>
      </c>
      <c r="AJ15" s="1229">
        <v>1</v>
      </c>
      <c r="AK15" s="1229">
        <v>1</v>
      </c>
      <c r="AL15" s="1229">
        <v>1</v>
      </c>
      <c r="AM15" s="1229">
        <v>0</v>
      </c>
      <c r="AN15" s="1229">
        <v>0</v>
      </c>
      <c r="AO15" s="1229">
        <v>0</v>
      </c>
      <c r="AP15" s="1229">
        <v>0</v>
      </c>
      <c r="AQ15" s="1230">
        <v>0</v>
      </c>
      <c r="AR15" s="1231">
        <v>0</v>
      </c>
    </row>
    <row r="16" spans="2:44" ht="27.9" customHeight="1" x14ac:dyDescent="0.2">
      <c r="B16" s="1405"/>
      <c r="C16" s="1452"/>
      <c r="D16" s="1135"/>
      <c r="E16" s="326"/>
      <c r="F16" s="1246"/>
      <c r="G16" s="726">
        <v>0.26829268292682928</v>
      </c>
      <c r="H16" s="726">
        <v>0.26829268292682928</v>
      </c>
      <c r="I16" s="726">
        <v>4.878048780487805E-2</v>
      </c>
      <c r="J16" s="726">
        <v>0.21951219512195122</v>
      </c>
      <c r="K16" s="726">
        <v>9.7560975609756101E-2</v>
      </c>
      <c r="L16" s="726">
        <v>7.3170731707317069E-2</v>
      </c>
      <c r="M16" s="726">
        <v>2.4390243902439025E-2</v>
      </c>
      <c r="N16" s="726">
        <v>0</v>
      </c>
      <c r="O16" s="726">
        <v>0</v>
      </c>
      <c r="P16" s="726">
        <v>0</v>
      </c>
      <c r="Q16" s="1242">
        <v>0</v>
      </c>
      <c r="R16" s="1242">
        <v>0</v>
      </c>
      <c r="S16" s="1243"/>
      <c r="T16" s="730">
        <v>0.29729729729729731</v>
      </c>
      <c r="U16" s="1247">
        <v>0.29729729729729731</v>
      </c>
      <c r="V16" s="730">
        <v>2.7027027027027029E-2</v>
      </c>
      <c r="W16" s="730">
        <v>0.21621621621621623</v>
      </c>
      <c r="X16" s="730">
        <v>8.1081081081081086E-2</v>
      </c>
      <c r="Y16" s="730">
        <v>5.4054054054054057E-2</v>
      </c>
      <c r="Z16" s="1247">
        <v>2.7027027027027029E-2</v>
      </c>
      <c r="AA16" s="1247">
        <v>0</v>
      </c>
      <c r="AB16" s="1247">
        <v>0</v>
      </c>
      <c r="AC16" s="1247">
        <v>0</v>
      </c>
      <c r="AD16" s="1247">
        <v>0</v>
      </c>
      <c r="AE16" s="1247">
        <v>0</v>
      </c>
      <c r="AF16" s="1246"/>
      <c r="AG16" s="726">
        <v>0</v>
      </c>
      <c r="AH16" s="726">
        <v>0</v>
      </c>
      <c r="AI16" s="726">
        <v>0.25</v>
      </c>
      <c r="AJ16" s="726">
        <v>0.25</v>
      </c>
      <c r="AK16" s="726">
        <v>0.25</v>
      </c>
      <c r="AL16" s="726">
        <v>0.25</v>
      </c>
      <c r="AM16" s="726">
        <v>0</v>
      </c>
      <c r="AN16" s="726">
        <v>0</v>
      </c>
      <c r="AO16" s="726">
        <v>0</v>
      </c>
      <c r="AP16" s="726">
        <v>0</v>
      </c>
      <c r="AQ16" s="726">
        <v>0</v>
      </c>
      <c r="AR16" s="728">
        <v>0</v>
      </c>
    </row>
    <row r="17" spans="2:44" ht="27.9" customHeight="1" x14ac:dyDescent="0.2">
      <c r="B17" s="1405"/>
      <c r="C17" s="1492" t="s">
        <v>252</v>
      </c>
      <c r="D17" s="1134">
        <v>24</v>
      </c>
      <c r="E17" s="555">
        <v>9</v>
      </c>
      <c r="F17" s="1248">
        <v>84</v>
      </c>
      <c r="G17" s="1229">
        <v>10</v>
      </c>
      <c r="H17" s="1229">
        <v>70</v>
      </c>
      <c r="I17" s="1229">
        <v>1</v>
      </c>
      <c r="J17" s="1229">
        <v>2</v>
      </c>
      <c r="K17" s="1229">
        <v>0</v>
      </c>
      <c r="L17" s="1229">
        <v>1</v>
      </c>
      <c r="M17" s="1229">
        <v>0</v>
      </c>
      <c r="N17" s="1229">
        <v>0</v>
      </c>
      <c r="O17" s="1229">
        <v>0</v>
      </c>
      <c r="P17" s="1229">
        <v>0</v>
      </c>
      <c r="Q17" s="1229">
        <v>0</v>
      </c>
      <c r="R17" s="1230">
        <v>0</v>
      </c>
      <c r="S17" s="1228">
        <v>84</v>
      </c>
      <c r="T17" s="1229">
        <v>10</v>
      </c>
      <c r="U17" s="1229">
        <v>70</v>
      </c>
      <c r="V17" s="1229">
        <v>1</v>
      </c>
      <c r="W17" s="1229">
        <v>2</v>
      </c>
      <c r="X17" s="1229">
        <v>0</v>
      </c>
      <c r="Y17" s="1229">
        <v>1</v>
      </c>
      <c r="Z17" s="1229">
        <v>0</v>
      </c>
      <c r="AA17" s="1229">
        <v>0</v>
      </c>
      <c r="AB17" s="1229">
        <v>0</v>
      </c>
      <c r="AC17" s="1229">
        <v>0</v>
      </c>
      <c r="AD17" s="1229">
        <v>0</v>
      </c>
      <c r="AE17" s="1229">
        <v>0</v>
      </c>
      <c r="AF17" s="1228">
        <v>0</v>
      </c>
      <c r="AG17" s="1229">
        <v>0</v>
      </c>
      <c r="AH17" s="1229">
        <v>0</v>
      </c>
      <c r="AI17" s="1229">
        <v>0</v>
      </c>
      <c r="AJ17" s="1229">
        <v>0</v>
      </c>
      <c r="AK17" s="1229">
        <v>0</v>
      </c>
      <c r="AL17" s="1229">
        <v>0</v>
      </c>
      <c r="AM17" s="1229">
        <v>0</v>
      </c>
      <c r="AN17" s="1229">
        <v>0</v>
      </c>
      <c r="AO17" s="1229">
        <v>0</v>
      </c>
      <c r="AP17" s="1229">
        <v>0</v>
      </c>
      <c r="AQ17" s="1230">
        <v>0</v>
      </c>
      <c r="AR17" s="1231">
        <v>0</v>
      </c>
    </row>
    <row r="18" spans="2:44" ht="27.9" customHeight="1" x14ac:dyDescent="0.2">
      <c r="B18" s="1405"/>
      <c r="C18" s="1452"/>
      <c r="D18" s="1135"/>
      <c r="E18" s="326"/>
      <c r="F18" s="1243"/>
      <c r="G18" s="726">
        <v>0.11904761904761904</v>
      </c>
      <c r="H18" s="726">
        <v>0.83333333333333337</v>
      </c>
      <c r="I18" s="726">
        <v>1.1904761904761904E-2</v>
      </c>
      <c r="J18" s="726">
        <v>2.3809523809523808E-2</v>
      </c>
      <c r="K18" s="726">
        <v>0</v>
      </c>
      <c r="L18" s="726">
        <v>1.1904761904761904E-2</v>
      </c>
      <c r="M18" s="726">
        <v>0</v>
      </c>
      <c r="N18" s="726">
        <v>0</v>
      </c>
      <c r="O18" s="726">
        <v>0</v>
      </c>
      <c r="P18" s="726">
        <v>0</v>
      </c>
      <c r="Q18" s="1242">
        <v>0</v>
      </c>
      <c r="R18" s="1242">
        <v>0</v>
      </c>
      <c r="S18" s="1246"/>
      <c r="T18" s="730">
        <v>0.11904761904761904</v>
      </c>
      <c r="U18" s="1247">
        <v>0.83333333333333337</v>
      </c>
      <c r="V18" s="730">
        <v>1.1904761904761904E-2</v>
      </c>
      <c r="W18" s="730">
        <v>2.3809523809523808E-2</v>
      </c>
      <c r="X18" s="730">
        <v>0</v>
      </c>
      <c r="Y18" s="730">
        <v>1.1904761904761904E-2</v>
      </c>
      <c r="Z18" s="1247">
        <v>0</v>
      </c>
      <c r="AA18" s="1247">
        <v>0</v>
      </c>
      <c r="AB18" s="1247">
        <v>0</v>
      </c>
      <c r="AC18" s="1247">
        <v>0</v>
      </c>
      <c r="AD18" s="1247">
        <v>0</v>
      </c>
      <c r="AE18" s="1247">
        <v>0</v>
      </c>
      <c r="AF18" s="1241"/>
      <c r="AG18" s="726" t="s">
        <v>791</v>
      </c>
      <c r="AH18" s="726" t="s">
        <v>791</v>
      </c>
      <c r="AI18" s="726" t="s">
        <v>791</v>
      </c>
      <c r="AJ18" s="726" t="s">
        <v>791</v>
      </c>
      <c r="AK18" s="726" t="s">
        <v>791</v>
      </c>
      <c r="AL18" s="726" t="s">
        <v>791</v>
      </c>
      <c r="AM18" s="726" t="s">
        <v>791</v>
      </c>
      <c r="AN18" s="726" t="s">
        <v>791</v>
      </c>
      <c r="AO18" s="726" t="s">
        <v>791</v>
      </c>
      <c r="AP18" s="726" t="s">
        <v>791</v>
      </c>
      <c r="AQ18" s="726" t="s">
        <v>791</v>
      </c>
      <c r="AR18" s="728" t="s">
        <v>791</v>
      </c>
    </row>
    <row r="19" spans="2:44" ht="27.9" customHeight="1" x14ac:dyDescent="0.2">
      <c r="B19" s="1405"/>
      <c r="C19" s="1492" t="s">
        <v>157</v>
      </c>
      <c r="D19" s="1134">
        <v>92</v>
      </c>
      <c r="E19" s="555">
        <v>42</v>
      </c>
      <c r="F19" s="1228">
        <v>2</v>
      </c>
      <c r="G19" s="1229">
        <v>0</v>
      </c>
      <c r="H19" s="1229">
        <v>2</v>
      </c>
      <c r="I19" s="1229">
        <v>0</v>
      </c>
      <c r="J19" s="1229">
        <v>0</v>
      </c>
      <c r="K19" s="1229">
        <v>0</v>
      </c>
      <c r="L19" s="1229">
        <v>0</v>
      </c>
      <c r="M19" s="1229">
        <v>0</v>
      </c>
      <c r="N19" s="1229">
        <v>0</v>
      </c>
      <c r="O19" s="1229">
        <v>0</v>
      </c>
      <c r="P19" s="1229">
        <v>0</v>
      </c>
      <c r="Q19" s="1229">
        <v>0</v>
      </c>
      <c r="R19" s="1230">
        <v>0</v>
      </c>
      <c r="S19" s="1228">
        <v>2</v>
      </c>
      <c r="T19" s="1229">
        <v>0</v>
      </c>
      <c r="U19" s="1229">
        <v>2</v>
      </c>
      <c r="V19" s="1229">
        <v>0</v>
      </c>
      <c r="W19" s="1229">
        <v>0</v>
      </c>
      <c r="X19" s="1229">
        <v>0</v>
      </c>
      <c r="Y19" s="1229">
        <v>0</v>
      </c>
      <c r="Z19" s="1229">
        <v>0</v>
      </c>
      <c r="AA19" s="1229">
        <v>0</v>
      </c>
      <c r="AB19" s="1229">
        <v>0</v>
      </c>
      <c r="AC19" s="1229">
        <v>0</v>
      </c>
      <c r="AD19" s="1229">
        <v>0</v>
      </c>
      <c r="AE19" s="1229">
        <v>0</v>
      </c>
      <c r="AF19" s="1228">
        <v>0</v>
      </c>
      <c r="AG19" s="1229">
        <v>0</v>
      </c>
      <c r="AH19" s="1229">
        <v>0</v>
      </c>
      <c r="AI19" s="1229">
        <v>0</v>
      </c>
      <c r="AJ19" s="1229">
        <v>0</v>
      </c>
      <c r="AK19" s="1229">
        <v>0</v>
      </c>
      <c r="AL19" s="1229">
        <v>0</v>
      </c>
      <c r="AM19" s="1229">
        <v>0</v>
      </c>
      <c r="AN19" s="1229">
        <v>0</v>
      </c>
      <c r="AO19" s="1229">
        <v>0</v>
      </c>
      <c r="AP19" s="1229">
        <v>0</v>
      </c>
      <c r="AQ19" s="1230">
        <v>0</v>
      </c>
      <c r="AR19" s="1231">
        <v>0</v>
      </c>
    </row>
    <row r="20" spans="2:44" ht="27.9" customHeight="1" x14ac:dyDescent="0.2">
      <c r="B20" s="1405"/>
      <c r="C20" s="1452"/>
      <c r="D20" s="1135"/>
      <c r="E20" s="326"/>
      <c r="F20" s="1246"/>
      <c r="G20" s="1242">
        <v>0</v>
      </c>
      <c r="H20" s="1242">
        <v>1</v>
      </c>
      <c r="I20" s="1242">
        <v>0</v>
      </c>
      <c r="J20" s="1242">
        <v>0</v>
      </c>
      <c r="K20" s="1242">
        <v>0</v>
      </c>
      <c r="L20" s="1242">
        <v>0</v>
      </c>
      <c r="M20" s="1242">
        <v>0</v>
      </c>
      <c r="N20" s="1242">
        <v>0</v>
      </c>
      <c r="O20" s="1242">
        <v>0</v>
      </c>
      <c r="P20" s="1242">
        <v>0</v>
      </c>
      <c r="Q20" s="1242">
        <v>0</v>
      </c>
      <c r="R20" s="1242">
        <v>0</v>
      </c>
      <c r="S20" s="1249"/>
      <c r="T20" s="1244">
        <v>0</v>
      </c>
      <c r="U20" s="1245">
        <v>1</v>
      </c>
      <c r="V20" s="1244">
        <v>0</v>
      </c>
      <c r="W20" s="1244">
        <v>0</v>
      </c>
      <c r="X20" s="1244">
        <v>0</v>
      </c>
      <c r="Y20" s="1244">
        <v>0</v>
      </c>
      <c r="Z20" s="1244">
        <v>0</v>
      </c>
      <c r="AA20" s="1244">
        <v>0</v>
      </c>
      <c r="AB20" s="1244">
        <v>0</v>
      </c>
      <c r="AC20" s="1244">
        <v>0</v>
      </c>
      <c r="AD20" s="1244">
        <v>0</v>
      </c>
      <c r="AE20" s="1244">
        <v>0</v>
      </c>
      <c r="AF20" s="1249"/>
      <c r="AG20" s="726" t="s">
        <v>791</v>
      </c>
      <c r="AH20" s="726" t="s">
        <v>791</v>
      </c>
      <c r="AI20" s="726" t="s">
        <v>791</v>
      </c>
      <c r="AJ20" s="726" t="s">
        <v>791</v>
      </c>
      <c r="AK20" s="726" t="s">
        <v>791</v>
      </c>
      <c r="AL20" s="726" t="s">
        <v>791</v>
      </c>
      <c r="AM20" s="726" t="s">
        <v>791</v>
      </c>
      <c r="AN20" s="726" t="s">
        <v>791</v>
      </c>
      <c r="AO20" s="726" t="s">
        <v>791</v>
      </c>
      <c r="AP20" s="726" t="s">
        <v>791</v>
      </c>
      <c r="AQ20" s="726" t="s">
        <v>791</v>
      </c>
      <c r="AR20" s="728" t="s">
        <v>791</v>
      </c>
    </row>
    <row r="21" spans="2:44" ht="27.9" customHeight="1" x14ac:dyDescent="0.2">
      <c r="B21" s="1405"/>
      <c r="C21" s="1492" t="s">
        <v>158</v>
      </c>
      <c r="D21" s="1134">
        <v>15</v>
      </c>
      <c r="E21" s="555">
        <v>3</v>
      </c>
      <c r="F21" s="1248">
        <v>27</v>
      </c>
      <c r="G21" s="1229">
        <v>21</v>
      </c>
      <c r="H21" s="1229">
        <v>5</v>
      </c>
      <c r="I21" s="1229">
        <v>1</v>
      </c>
      <c r="J21" s="1229">
        <v>0</v>
      </c>
      <c r="K21" s="1229">
        <v>0</v>
      </c>
      <c r="L21" s="1229">
        <v>0</v>
      </c>
      <c r="M21" s="1229">
        <v>0</v>
      </c>
      <c r="N21" s="1229">
        <v>0</v>
      </c>
      <c r="O21" s="1229">
        <v>0</v>
      </c>
      <c r="P21" s="1229">
        <v>0</v>
      </c>
      <c r="Q21" s="1229">
        <v>0</v>
      </c>
      <c r="R21" s="1230">
        <v>0</v>
      </c>
      <c r="S21" s="1248">
        <v>27</v>
      </c>
      <c r="T21" s="1229">
        <v>21</v>
      </c>
      <c r="U21" s="1229">
        <v>5</v>
      </c>
      <c r="V21" s="1229">
        <v>1</v>
      </c>
      <c r="W21" s="1229">
        <v>0</v>
      </c>
      <c r="X21" s="1229">
        <v>0</v>
      </c>
      <c r="Y21" s="1229">
        <v>0</v>
      </c>
      <c r="Z21" s="1229">
        <v>0</v>
      </c>
      <c r="AA21" s="1229">
        <v>0</v>
      </c>
      <c r="AB21" s="1229">
        <v>0</v>
      </c>
      <c r="AC21" s="1229">
        <v>0</v>
      </c>
      <c r="AD21" s="1229">
        <v>0</v>
      </c>
      <c r="AE21" s="1229">
        <v>0</v>
      </c>
      <c r="AF21" s="1248">
        <v>0</v>
      </c>
      <c r="AG21" s="1229">
        <v>0</v>
      </c>
      <c r="AH21" s="1229">
        <v>0</v>
      </c>
      <c r="AI21" s="1229">
        <v>0</v>
      </c>
      <c r="AJ21" s="1229">
        <v>0</v>
      </c>
      <c r="AK21" s="1229">
        <v>0</v>
      </c>
      <c r="AL21" s="1229">
        <v>0</v>
      </c>
      <c r="AM21" s="1229">
        <v>0</v>
      </c>
      <c r="AN21" s="1229">
        <v>0</v>
      </c>
      <c r="AO21" s="1229">
        <v>0</v>
      </c>
      <c r="AP21" s="1229">
        <v>0</v>
      </c>
      <c r="AQ21" s="1230">
        <v>0</v>
      </c>
      <c r="AR21" s="1231">
        <v>0</v>
      </c>
    </row>
    <row r="22" spans="2:44" ht="27.9" customHeight="1" x14ac:dyDescent="0.2">
      <c r="B22" s="1405"/>
      <c r="C22" s="1452"/>
      <c r="D22" s="1135"/>
      <c r="E22" s="326"/>
      <c r="F22" s="1241"/>
      <c r="G22" s="1242">
        <v>0.77777777777777779</v>
      </c>
      <c r="H22" s="1242">
        <v>0.18518518518518517</v>
      </c>
      <c r="I22" s="1242">
        <v>3.7037037037037035E-2</v>
      </c>
      <c r="J22" s="1242">
        <v>0</v>
      </c>
      <c r="K22" s="1242">
        <v>0</v>
      </c>
      <c r="L22" s="1242">
        <v>0</v>
      </c>
      <c r="M22" s="1242">
        <v>0</v>
      </c>
      <c r="N22" s="1242">
        <v>0</v>
      </c>
      <c r="O22" s="1242">
        <v>0</v>
      </c>
      <c r="P22" s="1242">
        <v>0</v>
      </c>
      <c r="Q22" s="1242">
        <v>0</v>
      </c>
      <c r="R22" s="1242">
        <v>0</v>
      </c>
      <c r="S22" s="1250"/>
      <c r="T22" s="1244">
        <v>0.77777777777777779</v>
      </c>
      <c r="U22" s="1244">
        <v>0.18518518518518517</v>
      </c>
      <c r="V22" s="1244">
        <v>3.7037037037037035E-2</v>
      </c>
      <c r="W22" s="1244">
        <v>0</v>
      </c>
      <c r="X22" s="1244">
        <v>0</v>
      </c>
      <c r="Y22" s="1244">
        <v>0</v>
      </c>
      <c r="Z22" s="1244">
        <v>0</v>
      </c>
      <c r="AA22" s="1244">
        <v>0</v>
      </c>
      <c r="AB22" s="1244">
        <v>0</v>
      </c>
      <c r="AC22" s="1244">
        <v>0</v>
      </c>
      <c r="AD22" s="1244">
        <v>0</v>
      </c>
      <c r="AE22" s="1244">
        <v>0</v>
      </c>
      <c r="AF22" s="1241"/>
      <c r="AG22" s="726" t="s">
        <v>791</v>
      </c>
      <c r="AH22" s="726" t="s">
        <v>791</v>
      </c>
      <c r="AI22" s="726" t="s">
        <v>791</v>
      </c>
      <c r="AJ22" s="726" t="s">
        <v>791</v>
      </c>
      <c r="AK22" s="726" t="s">
        <v>791</v>
      </c>
      <c r="AL22" s="726" t="s">
        <v>791</v>
      </c>
      <c r="AM22" s="726" t="s">
        <v>791</v>
      </c>
      <c r="AN22" s="726" t="s">
        <v>791</v>
      </c>
      <c r="AO22" s="726" t="s">
        <v>791</v>
      </c>
      <c r="AP22" s="726" t="s">
        <v>791</v>
      </c>
      <c r="AQ22" s="726" t="s">
        <v>791</v>
      </c>
      <c r="AR22" s="728" t="s">
        <v>791</v>
      </c>
    </row>
    <row r="23" spans="2:44" ht="27.9" customHeight="1" x14ac:dyDescent="0.2">
      <c r="B23" s="1405"/>
      <c r="C23" s="1492" t="s">
        <v>23</v>
      </c>
      <c r="D23" s="1134">
        <v>137</v>
      </c>
      <c r="E23" s="555">
        <v>78</v>
      </c>
      <c r="F23" s="1228">
        <v>11</v>
      </c>
      <c r="G23" s="1229">
        <v>0</v>
      </c>
      <c r="H23" s="1229">
        <v>4</v>
      </c>
      <c r="I23" s="1229">
        <v>3</v>
      </c>
      <c r="J23" s="1229">
        <v>4</v>
      </c>
      <c r="K23" s="1229">
        <v>0</v>
      </c>
      <c r="L23" s="1229">
        <v>0</v>
      </c>
      <c r="M23" s="1229">
        <v>0</v>
      </c>
      <c r="N23" s="1229">
        <v>0</v>
      </c>
      <c r="O23" s="1229">
        <v>0</v>
      </c>
      <c r="P23" s="1229">
        <v>0</v>
      </c>
      <c r="Q23" s="1229">
        <v>0</v>
      </c>
      <c r="R23" s="1230">
        <v>0</v>
      </c>
      <c r="S23" s="1248">
        <v>10</v>
      </c>
      <c r="T23" s="1229">
        <v>0</v>
      </c>
      <c r="U23" s="1229">
        <v>3</v>
      </c>
      <c r="V23" s="1229">
        <v>3</v>
      </c>
      <c r="W23" s="1229">
        <v>4</v>
      </c>
      <c r="X23" s="1229">
        <v>0</v>
      </c>
      <c r="Y23" s="1229">
        <v>0</v>
      </c>
      <c r="Z23" s="1229">
        <v>0</v>
      </c>
      <c r="AA23" s="1229">
        <v>0</v>
      </c>
      <c r="AB23" s="1229">
        <v>0</v>
      </c>
      <c r="AC23" s="1229">
        <v>0</v>
      </c>
      <c r="AD23" s="1229">
        <v>0</v>
      </c>
      <c r="AE23" s="1229">
        <v>0</v>
      </c>
      <c r="AF23" s="1228">
        <v>1</v>
      </c>
      <c r="AG23" s="1229">
        <v>0</v>
      </c>
      <c r="AH23" s="1229">
        <v>1</v>
      </c>
      <c r="AI23" s="1229">
        <v>0</v>
      </c>
      <c r="AJ23" s="1229">
        <v>0</v>
      </c>
      <c r="AK23" s="1229">
        <v>0</v>
      </c>
      <c r="AL23" s="1229">
        <v>0</v>
      </c>
      <c r="AM23" s="1229">
        <v>0</v>
      </c>
      <c r="AN23" s="1229">
        <v>0</v>
      </c>
      <c r="AO23" s="1229">
        <v>0</v>
      </c>
      <c r="AP23" s="1229">
        <v>0</v>
      </c>
      <c r="AQ23" s="1230">
        <v>0</v>
      </c>
      <c r="AR23" s="1231">
        <v>0</v>
      </c>
    </row>
    <row r="24" spans="2:44" ht="27.9" customHeight="1" thickBot="1" x14ac:dyDescent="0.25">
      <c r="B24" s="1406"/>
      <c r="C24" s="1541"/>
      <c r="D24" s="277"/>
      <c r="E24" s="327"/>
      <c r="F24" s="1232"/>
      <c r="G24" s="1251">
        <v>0</v>
      </c>
      <c r="H24" s="1251">
        <v>0.36363636363636365</v>
      </c>
      <c r="I24" s="1251">
        <v>0.27272727272727271</v>
      </c>
      <c r="J24" s="1251">
        <v>0.36363636363636365</v>
      </c>
      <c r="K24" s="1251">
        <v>0</v>
      </c>
      <c r="L24" s="1251">
        <v>0</v>
      </c>
      <c r="M24" s="1251">
        <v>0</v>
      </c>
      <c r="N24" s="1251">
        <v>0</v>
      </c>
      <c r="O24" s="1251">
        <v>0</v>
      </c>
      <c r="P24" s="1251">
        <v>0</v>
      </c>
      <c r="Q24" s="1252">
        <v>0</v>
      </c>
      <c r="R24" s="1252">
        <v>0</v>
      </c>
      <c r="S24" s="1253"/>
      <c r="T24" s="730">
        <v>0</v>
      </c>
      <c r="U24" s="1247">
        <v>0.3</v>
      </c>
      <c r="V24" s="1247">
        <v>0.3</v>
      </c>
      <c r="W24" s="1247">
        <v>0.4</v>
      </c>
      <c r="X24" s="1247">
        <v>0</v>
      </c>
      <c r="Y24" s="1247">
        <v>0</v>
      </c>
      <c r="Z24" s="730">
        <v>0</v>
      </c>
      <c r="AA24" s="730">
        <v>0</v>
      </c>
      <c r="AB24" s="730">
        <v>0</v>
      </c>
      <c r="AC24" s="730">
        <v>0</v>
      </c>
      <c r="AD24" s="730">
        <v>0</v>
      </c>
      <c r="AE24" s="730">
        <v>0</v>
      </c>
      <c r="AF24" s="1232"/>
      <c r="AG24" s="1252">
        <v>0</v>
      </c>
      <c r="AH24" s="1252">
        <v>1</v>
      </c>
      <c r="AI24" s="1252">
        <v>0</v>
      </c>
      <c r="AJ24" s="1252">
        <v>0</v>
      </c>
      <c r="AK24" s="1252">
        <v>0</v>
      </c>
      <c r="AL24" s="1252">
        <v>0</v>
      </c>
      <c r="AM24" s="1252">
        <v>0</v>
      </c>
      <c r="AN24" s="1252">
        <v>0</v>
      </c>
      <c r="AO24" s="1252">
        <v>0</v>
      </c>
      <c r="AP24" s="1252">
        <v>0</v>
      </c>
      <c r="AQ24" s="1252">
        <v>0</v>
      </c>
      <c r="AR24" s="1298">
        <v>0</v>
      </c>
    </row>
    <row r="25" spans="2:44" ht="27.9" customHeight="1" thickTop="1" x14ac:dyDescent="0.2">
      <c r="B25" s="1404" t="s">
        <v>253</v>
      </c>
      <c r="C25" s="1452" t="s">
        <v>254</v>
      </c>
      <c r="D25" s="1133">
        <v>78</v>
      </c>
      <c r="E25" s="545">
        <v>18</v>
      </c>
      <c r="F25" s="1248">
        <v>0</v>
      </c>
      <c r="G25" s="1238">
        <v>0</v>
      </c>
      <c r="H25" s="1238">
        <v>0</v>
      </c>
      <c r="I25" s="1238">
        <v>0</v>
      </c>
      <c r="J25" s="1238">
        <v>0</v>
      </c>
      <c r="K25" s="1238">
        <v>0</v>
      </c>
      <c r="L25" s="1238">
        <v>0</v>
      </c>
      <c r="M25" s="1238">
        <v>0</v>
      </c>
      <c r="N25" s="1238">
        <v>0</v>
      </c>
      <c r="O25" s="1238">
        <v>0</v>
      </c>
      <c r="P25" s="1238">
        <v>0</v>
      </c>
      <c r="Q25" s="1240">
        <v>0</v>
      </c>
      <c r="R25" s="1239">
        <v>0</v>
      </c>
      <c r="S25" s="1237">
        <v>0</v>
      </c>
      <c r="T25" s="1238">
        <v>0</v>
      </c>
      <c r="U25" s="1238">
        <v>0</v>
      </c>
      <c r="V25" s="1238">
        <v>0</v>
      </c>
      <c r="W25" s="1238">
        <v>0</v>
      </c>
      <c r="X25" s="1238">
        <v>0</v>
      </c>
      <c r="Y25" s="1238">
        <v>0</v>
      </c>
      <c r="Z25" s="1238">
        <v>0</v>
      </c>
      <c r="AA25" s="1238">
        <v>0</v>
      </c>
      <c r="AB25" s="1238">
        <v>0</v>
      </c>
      <c r="AC25" s="1238">
        <v>0</v>
      </c>
      <c r="AD25" s="1238">
        <v>0</v>
      </c>
      <c r="AE25" s="1238">
        <v>0</v>
      </c>
      <c r="AF25" s="1237">
        <v>0</v>
      </c>
      <c r="AG25" s="1254">
        <v>0</v>
      </c>
      <c r="AH25" s="1254">
        <v>0</v>
      </c>
      <c r="AI25" s="1254">
        <v>0</v>
      </c>
      <c r="AJ25" s="1254">
        <v>0</v>
      </c>
      <c r="AK25" s="1254">
        <v>0</v>
      </c>
      <c r="AL25" s="1254">
        <v>0</v>
      </c>
      <c r="AM25" s="1254">
        <v>0</v>
      </c>
      <c r="AN25" s="1254">
        <v>0</v>
      </c>
      <c r="AO25" s="1254">
        <v>0</v>
      </c>
      <c r="AP25" s="1254">
        <v>0</v>
      </c>
      <c r="AQ25" s="1255">
        <v>0</v>
      </c>
      <c r="AR25" s="1256">
        <v>0</v>
      </c>
    </row>
    <row r="26" spans="2:44" ht="27.9" customHeight="1" x14ac:dyDescent="0.2">
      <c r="B26" s="1405"/>
      <c r="C26" s="1452"/>
      <c r="D26" s="277"/>
      <c r="E26" s="330"/>
      <c r="F26" s="1241"/>
      <c r="G26" s="730" t="s">
        <v>791</v>
      </c>
      <c r="H26" s="730" t="s">
        <v>791</v>
      </c>
      <c r="I26" s="730" t="s">
        <v>791</v>
      </c>
      <c r="J26" s="730" t="s">
        <v>791</v>
      </c>
      <c r="K26" s="730" t="s">
        <v>791</v>
      </c>
      <c r="L26" s="730" t="s">
        <v>791</v>
      </c>
      <c r="M26" s="730" t="s">
        <v>791</v>
      </c>
      <c r="N26" s="730" t="s">
        <v>791</v>
      </c>
      <c r="O26" s="730" t="s">
        <v>791</v>
      </c>
      <c r="P26" s="730" t="s">
        <v>791</v>
      </c>
      <c r="Q26" s="730" t="s">
        <v>791</v>
      </c>
      <c r="R26" s="1257" t="s">
        <v>791</v>
      </c>
      <c r="S26" s="1249"/>
      <c r="T26" s="1105" t="s">
        <v>791</v>
      </c>
      <c r="U26" s="1105" t="s">
        <v>791</v>
      </c>
      <c r="V26" s="1105" t="s">
        <v>791</v>
      </c>
      <c r="W26" s="1105" t="s">
        <v>791</v>
      </c>
      <c r="X26" s="1105" t="s">
        <v>791</v>
      </c>
      <c r="Y26" s="1105" t="s">
        <v>791</v>
      </c>
      <c r="Z26" s="1105" t="s">
        <v>791</v>
      </c>
      <c r="AA26" s="1105" t="s">
        <v>791</v>
      </c>
      <c r="AB26" s="1105" t="s">
        <v>791</v>
      </c>
      <c r="AC26" s="1105" t="s">
        <v>791</v>
      </c>
      <c r="AD26" s="1105" t="s">
        <v>791</v>
      </c>
      <c r="AE26" s="1105" t="s">
        <v>791</v>
      </c>
      <c r="AF26" s="1250"/>
      <c r="AG26" s="726" t="s">
        <v>791</v>
      </c>
      <c r="AH26" s="726" t="s">
        <v>791</v>
      </c>
      <c r="AI26" s="726" t="s">
        <v>791</v>
      </c>
      <c r="AJ26" s="726" t="s">
        <v>791</v>
      </c>
      <c r="AK26" s="726" t="s">
        <v>791</v>
      </c>
      <c r="AL26" s="726" t="s">
        <v>791</v>
      </c>
      <c r="AM26" s="726" t="s">
        <v>791</v>
      </c>
      <c r="AN26" s="726" t="s">
        <v>791</v>
      </c>
      <c r="AO26" s="726" t="s">
        <v>791</v>
      </c>
      <c r="AP26" s="726" t="s">
        <v>791</v>
      </c>
      <c r="AQ26" s="726" t="s">
        <v>791</v>
      </c>
      <c r="AR26" s="728" t="s">
        <v>791</v>
      </c>
    </row>
    <row r="27" spans="2:44" ht="27.9" customHeight="1" x14ac:dyDescent="0.2">
      <c r="B27" s="1405"/>
      <c r="C27" s="1492" t="s">
        <v>255</v>
      </c>
      <c r="D27" s="1136">
        <v>154</v>
      </c>
      <c r="E27" s="537">
        <v>54</v>
      </c>
      <c r="F27" s="1228">
        <v>3</v>
      </c>
      <c r="G27" s="1229">
        <v>0</v>
      </c>
      <c r="H27" s="1229">
        <v>2</v>
      </c>
      <c r="I27" s="1229">
        <v>1</v>
      </c>
      <c r="J27" s="1229">
        <v>0</v>
      </c>
      <c r="K27" s="1229">
        <v>0</v>
      </c>
      <c r="L27" s="1229">
        <v>0</v>
      </c>
      <c r="M27" s="1229">
        <v>0</v>
      </c>
      <c r="N27" s="1229">
        <v>0</v>
      </c>
      <c r="O27" s="1229">
        <v>0</v>
      </c>
      <c r="P27" s="1229">
        <v>0</v>
      </c>
      <c r="Q27" s="1229">
        <v>0</v>
      </c>
      <c r="R27" s="1230">
        <v>0</v>
      </c>
      <c r="S27" s="1228">
        <v>3</v>
      </c>
      <c r="T27" s="1229">
        <v>0</v>
      </c>
      <c r="U27" s="1229">
        <v>2</v>
      </c>
      <c r="V27" s="1229">
        <v>1</v>
      </c>
      <c r="W27" s="1229">
        <v>0</v>
      </c>
      <c r="X27" s="1229">
        <v>0</v>
      </c>
      <c r="Y27" s="1229">
        <v>0</v>
      </c>
      <c r="Z27" s="1229">
        <v>0</v>
      </c>
      <c r="AA27" s="1229">
        <v>0</v>
      </c>
      <c r="AB27" s="1229">
        <v>0</v>
      </c>
      <c r="AC27" s="1229">
        <v>0</v>
      </c>
      <c r="AD27" s="1229">
        <v>0</v>
      </c>
      <c r="AE27" s="1229">
        <v>0</v>
      </c>
      <c r="AF27" s="1228">
        <v>0</v>
      </c>
      <c r="AG27" s="1229">
        <v>0</v>
      </c>
      <c r="AH27" s="1229">
        <v>0</v>
      </c>
      <c r="AI27" s="1229">
        <v>0</v>
      </c>
      <c r="AJ27" s="1229">
        <v>0</v>
      </c>
      <c r="AK27" s="1229">
        <v>0</v>
      </c>
      <c r="AL27" s="1229">
        <v>0</v>
      </c>
      <c r="AM27" s="1229">
        <v>0</v>
      </c>
      <c r="AN27" s="1229">
        <v>0</v>
      </c>
      <c r="AO27" s="1229">
        <v>0</v>
      </c>
      <c r="AP27" s="1229">
        <v>0</v>
      </c>
      <c r="AQ27" s="1230">
        <v>0</v>
      </c>
      <c r="AR27" s="1231">
        <v>0</v>
      </c>
    </row>
    <row r="28" spans="2:44" ht="27.9" customHeight="1" x14ac:dyDescent="0.2">
      <c r="B28" s="1405"/>
      <c r="C28" s="1452"/>
      <c r="D28" s="277"/>
      <c r="E28" s="325"/>
      <c r="F28" s="1246"/>
      <c r="G28" s="1258">
        <v>0</v>
      </c>
      <c r="H28" s="726">
        <v>0.66666666666666663</v>
      </c>
      <c r="I28" s="726">
        <v>0.33333333333333331</v>
      </c>
      <c r="J28" s="726">
        <v>0</v>
      </c>
      <c r="K28" s="726">
        <v>0</v>
      </c>
      <c r="L28" s="726">
        <v>0</v>
      </c>
      <c r="M28" s="726">
        <v>0</v>
      </c>
      <c r="N28" s="726">
        <v>0</v>
      </c>
      <c r="O28" s="726">
        <v>0</v>
      </c>
      <c r="P28" s="726">
        <v>0</v>
      </c>
      <c r="Q28" s="727">
        <v>0</v>
      </c>
      <c r="R28" s="728">
        <v>0</v>
      </c>
      <c r="S28" s="1249"/>
      <c r="T28" s="1105">
        <v>0</v>
      </c>
      <c r="U28" s="729">
        <v>0.66666666666666663</v>
      </c>
      <c r="V28" s="1105">
        <v>0.33333333333333331</v>
      </c>
      <c r="W28" s="729">
        <v>0</v>
      </c>
      <c r="X28" s="729">
        <v>0</v>
      </c>
      <c r="Y28" s="729">
        <v>0</v>
      </c>
      <c r="Z28" s="1105">
        <v>0</v>
      </c>
      <c r="AA28" s="1105">
        <v>0</v>
      </c>
      <c r="AB28" s="1105">
        <v>0</v>
      </c>
      <c r="AC28" s="1105">
        <v>0</v>
      </c>
      <c r="AD28" s="1105">
        <v>0</v>
      </c>
      <c r="AE28" s="1105">
        <v>0</v>
      </c>
      <c r="AF28" s="1250"/>
      <c r="AG28" s="726" t="s">
        <v>791</v>
      </c>
      <c r="AH28" s="726" t="s">
        <v>791</v>
      </c>
      <c r="AI28" s="726" t="s">
        <v>791</v>
      </c>
      <c r="AJ28" s="726" t="s">
        <v>791</v>
      </c>
      <c r="AK28" s="726" t="s">
        <v>791</v>
      </c>
      <c r="AL28" s="726" t="s">
        <v>791</v>
      </c>
      <c r="AM28" s="726" t="s">
        <v>791</v>
      </c>
      <c r="AN28" s="726" t="s">
        <v>791</v>
      </c>
      <c r="AO28" s="726" t="s">
        <v>791</v>
      </c>
      <c r="AP28" s="726" t="s">
        <v>791</v>
      </c>
      <c r="AQ28" s="726" t="s">
        <v>791</v>
      </c>
      <c r="AR28" s="728" t="s">
        <v>791</v>
      </c>
    </row>
    <row r="29" spans="2:44" ht="27.9" customHeight="1" x14ac:dyDescent="0.2">
      <c r="B29" s="1405"/>
      <c r="C29" s="1492" t="s">
        <v>256</v>
      </c>
      <c r="D29" s="1136">
        <v>49</v>
      </c>
      <c r="E29" s="537">
        <v>31</v>
      </c>
      <c r="F29" s="1228">
        <v>0</v>
      </c>
      <c r="G29" s="1229">
        <v>0</v>
      </c>
      <c r="H29" s="1229">
        <v>0</v>
      </c>
      <c r="I29" s="1229">
        <v>0</v>
      </c>
      <c r="J29" s="1229">
        <v>0</v>
      </c>
      <c r="K29" s="1229">
        <v>0</v>
      </c>
      <c r="L29" s="1229">
        <v>0</v>
      </c>
      <c r="M29" s="1229">
        <v>0</v>
      </c>
      <c r="N29" s="1229">
        <v>0</v>
      </c>
      <c r="O29" s="1229">
        <v>0</v>
      </c>
      <c r="P29" s="1229">
        <v>0</v>
      </c>
      <c r="Q29" s="1229">
        <v>0</v>
      </c>
      <c r="R29" s="1230">
        <v>0</v>
      </c>
      <c r="S29" s="1228">
        <v>0</v>
      </c>
      <c r="T29" s="1229">
        <v>0</v>
      </c>
      <c r="U29" s="1229">
        <v>0</v>
      </c>
      <c r="V29" s="1229">
        <v>0</v>
      </c>
      <c r="W29" s="1229">
        <v>0</v>
      </c>
      <c r="X29" s="1229">
        <v>0</v>
      </c>
      <c r="Y29" s="1229">
        <v>0</v>
      </c>
      <c r="Z29" s="1229">
        <v>0</v>
      </c>
      <c r="AA29" s="1229">
        <v>0</v>
      </c>
      <c r="AB29" s="1229">
        <v>0</v>
      </c>
      <c r="AC29" s="1229">
        <v>0</v>
      </c>
      <c r="AD29" s="1229">
        <v>0</v>
      </c>
      <c r="AE29" s="1229">
        <v>0</v>
      </c>
      <c r="AF29" s="1228">
        <v>0</v>
      </c>
      <c r="AG29" s="1229">
        <v>0</v>
      </c>
      <c r="AH29" s="1229">
        <v>0</v>
      </c>
      <c r="AI29" s="1229">
        <v>0</v>
      </c>
      <c r="AJ29" s="1229">
        <v>0</v>
      </c>
      <c r="AK29" s="1229">
        <v>0</v>
      </c>
      <c r="AL29" s="1229">
        <v>0</v>
      </c>
      <c r="AM29" s="1229">
        <v>0</v>
      </c>
      <c r="AN29" s="1229">
        <v>0</v>
      </c>
      <c r="AO29" s="1229">
        <v>0</v>
      </c>
      <c r="AP29" s="1229">
        <v>0</v>
      </c>
      <c r="AQ29" s="1230">
        <v>0</v>
      </c>
      <c r="AR29" s="1231">
        <v>0</v>
      </c>
    </row>
    <row r="30" spans="2:44" ht="27.9" customHeight="1" x14ac:dyDescent="0.2">
      <c r="B30" s="1405"/>
      <c r="C30" s="1452"/>
      <c r="D30" s="277"/>
      <c r="E30" s="325"/>
      <c r="F30" s="1246"/>
      <c r="G30" s="730" t="s">
        <v>791</v>
      </c>
      <c r="H30" s="730" t="s">
        <v>791</v>
      </c>
      <c r="I30" s="730" t="s">
        <v>791</v>
      </c>
      <c r="J30" s="730" t="s">
        <v>791</v>
      </c>
      <c r="K30" s="730" t="s">
        <v>791</v>
      </c>
      <c r="L30" s="730" t="s">
        <v>791</v>
      </c>
      <c r="M30" s="730" t="s">
        <v>791</v>
      </c>
      <c r="N30" s="730" t="s">
        <v>791</v>
      </c>
      <c r="O30" s="730" t="s">
        <v>791</v>
      </c>
      <c r="P30" s="730" t="s">
        <v>791</v>
      </c>
      <c r="Q30" s="730" t="s">
        <v>791</v>
      </c>
      <c r="R30" s="730" t="s">
        <v>791</v>
      </c>
      <c r="S30" s="1246"/>
      <c r="T30" s="1105" t="s">
        <v>791</v>
      </c>
      <c r="U30" s="1105" t="s">
        <v>791</v>
      </c>
      <c r="V30" s="1105" t="s">
        <v>791</v>
      </c>
      <c r="W30" s="1105" t="s">
        <v>791</v>
      </c>
      <c r="X30" s="1105" t="s">
        <v>791</v>
      </c>
      <c r="Y30" s="1105" t="s">
        <v>791</v>
      </c>
      <c r="Z30" s="1105" t="s">
        <v>791</v>
      </c>
      <c r="AA30" s="1105" t="s">
        <v>791</v>
      </c>
      <c r="AB30" s="1105" t="s">
        <v>791</v>
      </c>
      <c r="AC30" s="1105" t="s">
        <v>791</v>
      </c>
      <c r="AD30" s="1105" t="s">
        <v>791</v>
      </c>
      <c r="AE30" s="1105" t="s">
        <v>791</v>
      </c>
      <c r="AF30" s="1259"/>
      <c r="AG30" s="726" t="s">
        <v>791</v>
      </c>
      <c r="AH30" s="726" t="s">
        <v>791</v>
      </c>
      <c r="AI30" s="726" t="s">
        <v>791</v>
      </c>
      <c r="AJ30" s="726" t="s">
        <v>791</v>
      </c>
      <c r="AK30" s="726" t="s">
        <v>791</v>
      </c>
      <c r="AL30" s="726" t="s">
        <v>791</v>
      </c>
      <c r="AM30" s="726" t="s">
        <v>791</v>
      </c>
      <c r="AN30" s="726" t="s">
        <v>791</v>
      </c>
      <c r="AO30" s="726" t="s">
        <v>791</v>
      </c>
      <c r="AP30" s="726" t="s">
        <v>791</v>
      </c>
      <c r="AQ30" s="726" t="s">
        <v>791</v>
      </c>
      <c r="AR30" s="728" t="s">
        <v>791</v>
      </c>
    </row>
    <row r="31" spans="2:44" ht="27.9" customHeight="1" x14ac:dyDescent="0.2">
      <c r="B31" s="1405"/>
      <c r="C31" s="1492" t="s">
        <v>257</v>
      </c>
      <c r="D31" s="1136">
        <v>34</v>
      </c>
      <c r="E31" s="537">
        <v>22</v>
      </c>
      <c r="F31" s="1248">
        <v>1</v>
      </c>
      <c r="G31" s="1229">
        <v>0</v>
      </c>
      <c r="H31" s="1229">
        <v>1</v>
      </c>
      <c r="I31" s="1229">
        <v>0</v>
      </c>
      <c r="J31" s="1229">
        <v>0</v>
      </c>
      <c r="K31" s="1229">
        <v>0</v>
      </c>
      <c r="L31" s="1229">
        <v>0</v>
      </c>
      <c r="M31" s="1229">
        <v>0</v>
      </c>
      <c r="N31" s="1229">
        <v>0</v>
      </c>
      <c r="O31" s="1229">
        <v>0</v>
      </c>
      <c r="P31" s="1229">
        <v>0</v>
      </c>
      <c r="Q31" s="1229">
        <v>0</v>
      </c>
      <c r="R31" s="1230">
        <v>0</v>
      </c>
      <c r="S31" s="1248">
        <v>1</v>
      </c>
      <c r="T31" s="1229">
        <v>0</v>
      </c>
      <c r="U31" s="1229">
        <v>1</v>
      </c>
      <c r="V31" s="1229">
        <v>0</v>
      </c>
      <c r="W31" s="1229">
        <v>0</v>
      </c>
      <c r="X31" s="1229">
        <v>0</v>
      </c>
      <c r="Y31" s="1229">
        <v>0</v>
      </c>
      <c r="Z31" s="1229">
        <v>0</v>
      </c>
      <c r="AA31" s="1229">
        <v>0</v>
      </c>
      <c r="AB31" s="1229">
        <v>0</v>
      </c>
      <c r="AC31" s="1229">
        <v>0</v>
      </c>
      <c r="AD31" s="1229">
        <v>0</v>
      </c>
      <c r="AE31" s="1229">
        <v>0</v>
      </c>
      <c r="AF31" s="1228">
        <v>0</v>
      </c>
      <c r="AG31" s="1229">
        <v>0</v>
      </c>
      <c r="AH31" s="1229">
        <v>0</v>
      </c>
      <c r="AI31" s="1229">
        <v>0</v>
      </c>
      <c r="AJ31" s="1229">
        <v>0</v>
      </c>
      <c r="AK31" s="1229">
        <v>0</v>
      </c>
      <c r="AL31" s="1229">
        <v>0</v>
      </c>
      <c r="AM31" s="1229">
        <v>0</v>
      </c>
      <c r="AN31" s="1229">
        <v>0</v>
      </c>
      <c r="AO31" s="1229">
        <v>0</v>
      </c>
      <c r="AP31" s="1229">
        <v>0</v>
      </c>
      <c r="AQ31" s="1230">
        <v>0</v>
      </c>
      <c r="AR31" s="1231">
        <v>0</v>
      </c>
    </row>
    <row r="32" spans="2:44" ht="27.9" customHeight="1" x14ac:dyDescent="0.2">
      <c r="B32" s="1405"/>
      <c r="C32" s="1452"/>
      <c r="D32" s="277"/>
      <c r="E32" s="325"/>
      <c r="F32" s="1241"/>
      <c r="G32" s="730">
        <v>0</v>
      </c>
      <c r="H32" s="1260">
        <v>1</v>
      </c>
      <c r="I32" s="729">
        <v>0</v>
      </c>
      <c r="J32" s="729">
        <v>0</v>
      </c>
      <c r="K32" s="729">
        <v>0</v>
      </c>
      <c r="L32" s="729">
        <v>0</v>
      </c>
      <c r="M32" s="730">
        <v>0</v>
      </c>
      <c r="N32" s="730">
        <v>0</v>
      </c>
      <c r="O32" s="729">
        <v>0</v>
      </c>
      <c r="P32" s="729">
        <v>0</v>
      </c>
      <c r="Q32" s="1261">
        <v>0</v>
      </c>
      <c r="R32" s="1261">
        <v>0</v>
      </c>
      <c r="S32" s="1241"/>
      <c r="T32" s="730">
        <v>0</v>
      </c>
      <c r="U32" s="1247">
        <v>1</v>
      </c>
      <c r="V32" s="1247">
        <v>0</v>
      </c>
      <c r="W32" s="1247">
        <v>0</v>
      </c>
      <c r="X32" s="1247">
        <v>0</v>
      </c>
      <c r="Y32" s="1247">
        <v>0</v>
      </c>
      <c r="Z32" s="1247">
        <v>0</v>
      </c>
      <c r="AA32" s="1247">
        <v>0</v>
      </c>
      <c r="AB32" s="1247">
        <v>0</v>
      </c>
      <c r="AC32" s="1247">
        <v>0</v>
      </c>
      <c r="AD32" s="1247">
        <v>0</v>
      </c>
      <c r="AE32" s="1247">
        <v>0</v>
      </c>
      <c r="AF32" s="1259"/>
      <c r="AG32" s="726" t="s">
        <v>791</v>
      </c>
      <c r="AH32" s="726" t="s">
        <v>791</v>
      </c>
      <c r="AI32" s="726" t="s">
        <v>791</v>
      </c>
      <c r="AJ32" s="726" t="s">
        <v>791</v>
      </c>
      <c r="AK32" s="726" t="s">
        <v>791</v>
      </c>
      <c r="AL32" s="726" t="s">
        <v>791</v>
      </c>
      <c r="AM32" s="726" t="s">
        <v>791</v>
      </c>
      <c r="AN32" s="726" t="s">
        <v>791</v>
      </c>
      <c r="AO32" s="726" t="s">
        <v>791</v>
      </c>
      <c r="AP32" s="726" t="s">
        <v>791</v>
      </c>
      <c r="AQ32" s="726" t="s">
        <v>791</v>
      </c>
      <c r="AR32" s="728" t="s">
        <v>791</v>
      </c>
    </row>
    <row r="33" spans="2:44" ht="27.9" customHeight="1" x14ac:dyDescent="0.2">
      <c r="B33" s="1405"/>
      <c r="C33" s="1492" t="s">
        <v>29</v>
      </c>
      <c r="D33" s="1136">
        <v>28</v>
      </c>
      <c r="E33" s="537">
        <v>20</v>
      </c>
      <c r="F33" s="1228">
        <v>3</v>
      </c>
      <c r="G33" s="1229">
        <v>2</v>
      </c>
      <c r="H33" s="1229">
        <v>0</v>
      </c>
      <c r="I33" s="1229">
        <v>0</v>
      </c>
      <c r="J33" s="1229">
        <v>1</v>
      </c>
      <c r="K33" s="1229">
        <v>0</v>
      </c>
      <c r="L33" s="1229">
        <v>0</v>
      </c>
      <c r="M33" s="1229">
        <v>0</v>
      </c>
      <c r="N33" s="1229">
        <v>0</v>
      </c>
      <c r="O33" s="1229">
        <v>0</v>
      </c>
      <c r="P33" s="1229">
        <v>0</v>
      </c>
      <c r="Q33" s="1229">
        <v>0</v>
      </c>
      <c r="R33" s="1230">
        <v>0</v>
      </c>
      <c r="S33" s="1228">
        <v>3</v>
      </c>
      <c r="T33" s="1229">
        <v>2</v>
      </c>
      <c r="U33" s="1229">
        <v>0</v>
      </c>
      <c r="V33" s="1229">
        <v>0</v>
      </c>
      <c r="W33" s="1229">
        <v>1</v>
      </c>
      <c r="X33" s="1229">
        <v>0</v>
      </c>
      <c r="Y33" s="1229">
        <v>0</v>
      </c>
      <c r="Z33" s="1229">
        <v>0</v>
      </c>
      <c r="AA33" s="1229">
        <v>0</v>
      </c>
      <c r="AB33" s="1229">
        <v>0</v>
      </c>
      <c r="AC33" s="1229">
        <v>0</v>
      </c>
      <c r="AD33" s="1229">
        <v>0</v>
      </c>
      <c r="AE33" s="1229">
        <v>0</v>
      </c>
      <c r="AF33" s="1228">
        <v>0</v>
      </c>
      <c r="AG33" s="1229">
        <v>0</v>
      </c>
      <c r="AH33" s="1229">
        <v>0</v>
      </c>
      <c r="AI33" s="1229">
        <v>0</v>
      </c>
      <c r="AJ33" s="1229">
        <v>0</v>
      </c>
      <c r="AK33" s="1229">
        <v>0</v>
      </c>
      <c r="AL33" s="1229">
        <v>0</v>
      </c>
      <c r="AM33" s="1229">
        <v>0</v>
      </c>
      <c r="AN33" s="1229">
        <v>0</v>
      </c>
      <c r="AO33" s="1229">
        <v>0</v>
      </c>
      <c r="AP33" s="1229">
        <v>0</v>
      </c>
      <c r="AQ33" s="1230">
        <v>0</v>
      </c>
      <c r="AR33" s="1231">
        <v>0</v>
      </c>
    </row>
    <row r="34" spans="2:44" ht="27.9" customHeight="1" x14ac:dyDescent="0.2">
      <c r="B34" s="1405"/>
      <c r="C34" s="1453"/>
      <c r="D34" s="277"/>
      <c r="E34" s="325"/>
      <c r="F34" s="1246"/>
      <c r="G34" s="730">
        <v>0.66666666666666663</v>
      </c>
      <c r="H34" s="1260">
        <v>0</v>
      </c>
      <c r="I34" s="729">
        <v>0</v>
      </c>
      <c r="J34" s="729">
        <v>0.33333333333333331</v>
      </c>
      <c r="K34" s="729">
        <v>0</v>
      </c>
      <c r="L34" s="729">
        <v>0</v>
      </c>
      <c r="M34" s="730">
        <v>0</v>
      </c>
      <c r="N34" s="730">
        <v>0</v>
      </c>
      <c r="O34" s="729">
        <v>0</v>
      </c>
      <c r="P34" s="729">
        <v>0</v>
      </c>
      <c r="Q34" s="1261">
        <v>0</v>
      </c>
      <c r="R34" s="1261">
        <v>0</v>
      </c>
      <c r="S34" s="1246"/>
      <c r="T34" s="730">
        <v>0.66666666666666663</v>
      </c>
      <c r="U34" s="730">
        <v>0</v>
      </c>
      <c r="V34" s="1247">
        <v>0</v>
      </c>
      <c r="W34" s="1247">
        <v>0.33333333333333331</v>
      </c>
      <c r="X34" s="1247">
        <v>0</v>
      </c>
      <c r="Y34" s="1247">
        <v>0</v>
      </c>
      <c r="Z34" s="1247">
        <v>0</v>
      </c>
      <c r="AA34" s="1247">
        <v>0</v>
      </c>
      <c r="AB34" s="1247">
        <v>0</v>
      </c>
      <c r="AC34" s="1247">
        <v>0</v>
      </c>
      <c r="AD34" s="1247">
        <v>0</v>
      </c>
      <c r="AE34" s="1247">
        <v>0</v>
      </c>
      <c r="AF34" s="1259"/>
      <c r="AG34" s="726" t="s">
        <v>791</v>
      </c>
      <c r="AH34" s="726" t="s">
        <v>791</v>
      </c>
      <c r="AI34" s="726" t="s">
        <v>791</v>
      </c>
      <c r="AJ34" s="726" t="s">
        <v>791</v>
      </c>
      <c r="AK34" s="726" t="s">
        <v>791</v>
      </c>
      <c r="AL34" s="726" t="s">
        <v>791</v>
      </c>
      <c r="AM34" s="726" t="s">
        <v>791</v>
      </c>
      <c r="AN34" s="726" t="s">
        <v>791</v>
      </c>
      <c r="AO34" s="726" t="s">
        <v>791</v>
      </c>
      <c r="AP34" s="726" t="s">
        <v>791</v>
      </c>
      <c r="AQ34" s="726" t="s">
        <v>791</v>
      </c>
      <c r="AR34" s="728" t="s">
        <v>791</v>
      </c>
    </row>
    <row r="35" spans="2:44" ht="27.9" customHeight="1" x14ac:dyDescent="0.2">
      <c r="B35" s="1405"/>
      <c r="C35" s="1452" t="s">
        <v>258</v>
      </c>
      <c r="D35" s="1136">
        <v>37</v>
      </c>
      <c r="E35" s="537">
        <v>26</v>
      </c>
      <c r="F35" s="1228">
        <v>158</v>
      </c>
      <c r="G35" s="1229">
        <v>40</v>
      </c>
      <c r="H35" s="1229">
        <v>89</v>
      </c>
      <c r="I35" s="1229">
        <v>6</v>
      </c>
      <c r="J35" s="1229">
        <v>14</v>
      </c>
      <c r="K35" s="1229">
        <v>4</v>
      </c>
      <c r="L35" s="1229">
        <v>4</v>
      </c>
      <c r="M35" s="1229">
        <v>1</v>
      </c>
      <c r="N35" s="1229">
        <v>0</v>
      </c>
      <c r="O35" s="1229">
        <v>0</v>
      </c>
      <c r="P35" s="1229">
        <v>0</v>
      </c>
      <c r="Q35" s="1229">
        <v>0</v>
      </c>
      <c r="R35" s="1230">
        <v>0</v>
      </c>
      <c r="S35" s="1228">
        <v>153</v>
      </c>
      <c r="T35" s="1229">
        <v>40</v>
      </c>
      <c r="U35" s="1229">
        <v>88</v>
      </c>
      <c r="V35" s="1229">
        <v>5</v>
      </c>
      <c r="W35" s="1229">
        <v>13</v>
      </c>
      <c r="X35" s="1229">
        <v>3</v>
      </c>
      <c r="Y35" s="1229">
        <v>3</v>
      </c>
      <c r="Z35" s="1229">
        <v>1</v>
      </c>
      <c r="AA35" s="1229">
        <v>0</v>
      </c>
      <c r="AB35" s="1229">
        <v>0</v>
      </c>
      <c r="AC35" s="1229">
        <v>0</v>
      </c>
      <c r="AD35" s="1229">
        <v>0</v>
      </c>
      <c r="AE35" s="1229">
        <v>0</v>
      </c>
      <c r="AF35" s="1228">
        <v>5</v>
      </c>
      <c r="AG35" s="1229">
        <v>0</v>
      </c>
      <c r="AH35" s="1229">
        <v>1</v>
      </c>
      <c r="AI35" s="1229">
        <v>1</v>
      </c>
      <c r="AJ35" s="1229">
        <v>1</v>
      </c>
      <c r="AK35" s="1229">
        <v>1</v>
      </c>
      <c r="AL35" s="1229">
        <v>1</v>
      </c>
      <c r="AM35" s="1229">
        <v>0</v>
      </c>
      <c r="AN35" s="1229">
        <v>0</v>
      </c>
      <c r="AO35" s="1229">
        <v>0</v>
      </c>
      <c r="AP35" s="1229">
        <v>0</v>
      </c>
      <c r="AQ35" s="1230">
        <v>0</v>
      </c>
      <c r="AR35" s="1231">
        <v>0</v>
      </c>
    </row>
    <row r="36" spans="2:44" ht="27.9" customHeight="1" thickBot="1" x14ac:dyDescent="0.25">
      <c r="B36" s="1405"/>
      <c r="C36" s="1541"/>
      <c r="D36" s="1027"/>
      <c r="E36" s="321"/>
      <c r="F36" s="1232"/>
      <c r="G36" s="1233">
        <v>0.25316455696202533</v>
      </c>
      <c r="H36" s="1233">
        <v>0.56329113924050633</v>
      </c>
      <c r="I36" s="1233">
        <v>3.7974683544303799E-2</v>
      </c>
      <c r="J36" s="1233">
        <v>8.8607594936708861E-2</v>
      </c>
      <c r="K36" s="1233">
        <v>2.5316455696202531E-2</v>
      </c>
      <c r="L36" s="1233">
        <v>2.5316455696202531E-2</v>
      </c>
      <c r="M36" s="731">
        <v>6.3291139240506328E-3</v>
      </c>
      <c r="N36" s="731">
        <v>0</v>
      </c>
      <c r="O36" s="1233">
        <v>0</v>
      </c>
      <c r="P36" s="1233">
        <v>0</v>
      </c>
      <c r="Q36" s="1234">
        <v>0</v>
      </c>
      <c r="R36" s="1234">
        <v>0</v>
      </c>
      <c r="S36" s="1235"/>
      <c r="T36" s="1262">
        <v>0.26143790849673204</v>
      </c>
      <c r="U36" s="1262">
        <v>0.57516339869281041</v>
      </c>
      <c r="V36" s="1262">
        <v>3.2679738562091505E-2</v>
      </c>
      <c r="W36" s="1262">
        <v>8.4967320261437912E-2</v>
      </c>
      <c r="X36" s="1262">
        <v>1.9607843137254902E-2</v>
      </c>
      <c r="Y36" s="1262">
        <v>1.9607843137254902E-2</v>
      </c>
      <c r="Z36" s="1263">
        <v>6.5359477124183009E-3</v>
      </c>
      <c r="AA36" s="1263">
        <v>0</v>
      </c>
      <c r="AB36" s="1263">
        <v>0</v>
      </c>
      <c r="AC36" s="1263">
        <v>0</v>
      </c>
      <c r="AD36" s="1263">
        <v>0</v>
      </c>
      <c r="AE36" s="1263">
        <v>0</v>
      </c>
      <c r="AF36" s="1264"/>
      <c r="AG36" s="1263">
        <v>0</v>
      </c>
      <c r="AH36" s="1263">
        <v>0.2</v>
      </c>
      <c r="AI36" s="1263">
        <v>0.2</v>
      </c>
      <c r="AJ36" s="1263">
        <v>0.2</v>
      </c>
      <c r="AK36" s="1263">
        <v>0.2</v>
      </c>
      <c r="AL36" s="1263">
        <v>0.2</v>
      </c>
      <c r="AM36" s="1263">
        <v>0</v>
      </c>
      <c r="AN36" s="1263">
        <v>0</v>
      </c>
      <c r="AO36" s="1263">
        <v>0</v>
      </c>
      <c r="AP36" s="1263">
        <v>0</v>
      </c>
      <c r="AQ36" s="1263">
        <v>0</v>
      </c>
      <c r="AR36" s="1299">
        <v>0</v>
      </c>
    </row>
    <row r="37" spans="2:44" ht="27.9" customHeight="1" thickTop="1" x14ac:dyDescent="0.2">
      <c r="B37" s="1405"/>
      <c r="C37" s="38" t="s">
        <v>259</v>
      </c>
      <c r="D37" s="1084">
        <v>265</v>
      </c>
      <c r="E37" s="1084">
        <v>127</v>
      </c>
      <c r="F37" s="1248">
        <v>7</v>
      </c>
      <c r="G37" s="1254">
        <v>2</v>
      </c>
      <c r="H37" s="1254">
        <v>3</v>
      </c>
      <c r="I37" s="1254">
        <v>1</v>
      </c>
      <c r="J37" s="1254">
        <v>1</v>
      </c>
      <c r="K37" s="1254">
        <v>0</v>
      </c>
      <c r="L37" s="1254">
        <v>0</v>
      </c>
      <c r="M37" s="1254">
        <v>0</v>
      </c>
      <c r="N37" s="1254">
        <v>0</v>
      </c>
      <c r="O37" s="1254">
        <v>0</v>
      </c>
      <c r="P37" s="1254">
        <v>0</v>
      </c>
      <c r="Q37" s="1254">
        <v>0</v>
      </c>
      <c r="R37" s="1255">
        <v>0</v>
      </c>
      <c r="S37" s="1248">
        <v>7</v>
      </c>
      <c r="T37" s="1254">
        <v>2</v>
      </c>
      <c r="U37" s="1254">
        <v>3</v>
      </c>
      <c r="V37" s="1254">
        <v>1</v>
      </c>
      <c r="W37" s="1254">
        <v>1</v>
      </c>
      <c r="X37" s="1254">
        <v>0</v>
      </c>
      <c r="Y37" s="1254">
        <v>0</v>
      </c>
      <c r="Z37" s="1254">
        <v>0</v>
      </c>
      <c r="AA37" s="1254">
        <v>0</v>
      </c>
      <c r="AB37" s="1254">
        <v>0</v>
      </c>
      <c r="AC37" s="1254">
        <v>0</v>
      </c>
      <c r="AD37" s="1254">
        <v>0</v>
      </c>
      <c r="AE37" s="1256">
        <v>0</v>
      </c>
      <c r="AF37" s="1248">
        <v>0</v>
      </c>
      <c r="AG37" s="1254">
        <v>0</v>
      </c>
      <c r="AH37" s="1254">
        <v>0</v>
      </c>
      <c r="AI37" s="1254">
        <v>0</v>
      </c>
      <c r="AJ37" s="1254">
        <v>0</v>
      </c>
      <c r="AK37" s="1254">
        <v>0</v>
      </c>
      <c r="AL37" s="1254">
        <v>0</v>
      </c>
      <c r="AM37" s="1254">
        <v>0</v>
      </c>
      <c r="AN37" s="1254">
        <v>0</v>
      </c>
      <c r="AO37" s="1254">
        <v>0</v>
      </c>
      <c r="AP37" s="1254">
        <v>0</v>
      </c>
      <c r="AQ37" s="1255">
        <v>0</v>
      </c>
      <c r="AR37" s="1256">
        <v>0</v>
      </c>
    </row>
    <row r="38" spans="2:44" ht="27.9" customHeight="1" x14ac:dyDescent="0.2">
      <c r="B38" s="1405"/>
      <c r="C38" s="39" t="s">
        <v>32</v>
      </c>
      <c r="D38" s="1083"/>
      <c r="E38" s="1083"/>
      <c r="F38" s="1246"/>
      <c r="G38" s="1265">
        <v>0.2857142857142857</v>
      </c>
      <c r="H38" s="1265">
        <v>0.42857142857142855</v>
      </c>
      <c r="I38" s="1265">
        <v>0.14285714285714285</v>
      </c>
      <c r="J38" s="1265">
        <v>0.14285714285714285</v>
      </c>
      <c r="K38" s="1265">
        <v>0</v>
      </c>
      <c r="L38" s="1265">
        <v>0</v>
      </c>
      <c r="M38" s="726">
        <v>0</v>
      </c>
      <c r="N38" s="726">
        <v>0</v>
      </c>
      <c r="O38" s="1265">
        <v>0</v>
      </c>
      <c r="P38" s="1265">
        <v>0</v>
      </c>
      <c r="Q38" s="1266">
        <v>0</v>
      </c>
      <c r="R38" s="1266">
        <v>0</v>
      </c>
      <c r="S38" s="1246"/>
      <c r="T38" s="1265">
        <v>0.2857142857142857</v>
      </c>
      <c r="U38" s="1265">
        <v>0.42857142857142855</v>
      </c>
      <c r="V38" s="1265">
        <v>0.14285714285714285</v>
      </c>
      <c r="W38" s="1265">
        <v>0.14285714285714285</v>
      </c>
      <c r="X38" s="1265">
        <v>0</v>
      </c>
      <c r="Y38" s="1265">
        <v>0</v>
      </c>
      <c r="Z38" s="726">
        <v>0</v>
      </c>
      <c r="AA38" s="726">
        <v>0</v>
      </c>
      <c r="AB38" s="726">
        <v>0</v>
      </c>
      <c r="AC38" s="726">
        <v>0</v>
      </c>
      <c r="AD38" s="727">
        <v>0</v>
      </c>
      <c r="AE38" s="1267">
        <v>0</v>
      </c>
      <c r="AF38" s="1246"/>
      <c r="AG38" s="726" t="s">
        <v>791</v>
      </c>
      <c r="AH38" s="726" t="s">
        <v>791</v>
      </c>
      <c r="AI38" s="726" t="s">
        <v>791</v>
      </c>
      <c r="AJ38" s="726" t="s">
        <v>791</v>
      </c>
      <c r="AK38" s="726" t="s">
        <v>791</v>
      </c>
      <c r="AL38" s="726" t="s">
        <v>791</v>
      </c>
      <c r="AM38" s="726" t="s">
        <v>791</v>
      </c>
      <c r="AN38" s="726" t="s">
        <v>791</v>
      </c>
      <c r="AO38" s="726" t="s">
        <v>791</v>
      </c>
      <c r="AP38" s="726" t="s">
        <v>791</v>
      </c>
      <c r="AQ38" s="726" t="s">
        <v>791</v>
      </c>
      <c r="AR38" s="728" t="s">
        <v>791</v>
      </c>
    </row>
    <row r="39" spans="2:44" ht="27.9" customHeight="1" x14ac:dyDescent="0.2">
      <c r="B39" s="1405"/>
      <c r="C39" s="38" t="s">
        <v>259</v>
      </c>
      <c r="D39" s="641">
        <v>148</v>
      </c>
      <c r="E39" s="641">
        <v>99</v>
      </c>
      <c r="F39" s="1248">
        <v>162</v>
      </c>
      <c r="G39" s="1254">
        <v>42</v>
      </c>
      <c r="H39" s="1254">
        <v>90</v>
      </c>
      <c r="I39" s="1254">
        <v>6</v>
      </c>
      <c r="J39" s="1254">
        <v>15</v>
      </c>
      <c r="K39" s="1254">
        <v>4</v>
      </c>
      <c r="L39" s="1254">
        <v>4</v>
      </c>
      <c r="M39" s="1254">
        <v>1</v>
      </c>
      <c r="N39" s="1254">
        <v>0</v>
      </c>
      <c r="O39" s="1254">
        <v>0</v>
      </c>
      <c r="P39" s="1254">
        <v>0</v>
      </c>
      <c r="Q39" s="1254">
        <v>0</v>
      </c>
      <c r="R39" s="1255">
        <v>0</v>
      </c>
      <c r="S39" s="1248">
        <v>157</v>
      </c>
      <c r="T39" s="1254">
        <v>42</v>
      </c>
      <c r="U39" s="1254">
        <v>89</v>
      </c>
      <c r="V39" s="1254">
        <v>5</v>
      </c>
      <c r="W39" s="1254">
        <v>14</v>
      </c>
      <c r="X39" s="1254">
        <v>3</v>
      </c>
      <c r="Y39" s="1254">
        <v>3</v>
      </c>
      <c r="Z39" s="1254">
        <v>1</v>
      </c>
      <c r="AA39" s="1254">
        <v>0</v>
      </c>
      <c r="AB39" s="1254">
        <v>0</v>
      </c>
      <c r="AC39" s="1254">
        <v>0</v>
      </c>
      <c r="AD39" s="1254">
        <v>0</v>
      </c>
      <c r="AE39" s="1256">
        <v>0</v>
      </c>
      <c r="AF39" s="1248">
        <v>5</v>
      </c>
      <c r="AG39" s="1229">
        <v>0</v>
      </c>
      <c r="AH39" s="1229">
        <v>1</v>
      </c>
      <c r="AI39" s="1254">
        <v>1</v>
      </c>
      <c r="AJ39" s="1254">
        <v>1</v>
      </c>
      <c r="AK39" s="1254">
        <v>1</v>
      </c>
      <c r="AL39" s="1254">
        <v>1</v>
      </c>
      <c r="AM39" s="1254">
        <v>0</v>
      </c>
      <c r="AN39" s="1254">
        <v>0</v>
      </c>
      <c r="AO39" s="1254">
        <v>0</v>
      </c>
      <c r="AP39" s="1254">
        <v>0</v>
      </c>
      <c r="AQ39" s="1255">
        <v>0</v>
      </c>
      <c r="AR39" s="1256">
        <v>0</v>
      </c>
    </row>
    <row r="40" spans="2:44" ht="27.9" customHeight="1" thickBot="1" x14ac:dyDescent="0.25">
      <c r="B40" s="1411"/>
      <c r="C40" s="39" t="s">
        <v>260</v>
      </c>
      <c r="D40" s="1083"/>
      <c r="E40" s="1083"/>
      <c r="F40" s="1268"/>
      <c r="G40" s="1269">
        <v>0.25925925925925924</v>
      </c>
      <c r="H40" s="1269">
        <v>0.55555555555555558</v>
      </c>
      <c r="I40" s="1269">
        <v>3.7037037037037035E-2</v>
      </c>
      <c r="J40" s="1269">
        <v>9.2592592592592587E-2</v>
      </c>
      <c r="K40" s="1269">
        <v>2.4691358024691357E-2</v>
      </c>
      <c r="L40" s="1269">
        <v>2.4691358024691357E-2</v>
      </c>
      <c r="M40" s="736">
        <v>6.1728395061728392E-3</v>
      </c>
      <c r="N40" s="736">
        <v>0</v>
      </c>
      <c r="O40" s="1269">
        <v>0</v>
      </c>
      <c r="P40" s="1269">
        <v>0</v>
      </c>
      <c r="Q40" s="1270">
        <v>0</v>
      </c>
      <c r="R40" s="1270">
        <v>0</v>
      </c>
      <c r="S40" s="1271"/>
      <c r="T40" s="1269">
        <v>0.26751592356687898</v>
      </c>
      <c r="U40" s="1269">
        <v>0.56687898089171973</v>
      </c>
      <c r="V40" s="1269">
        <v>3.1847133757961783E-2</v>
      </c>
      <c r="W40" s="1269">
        <v>8.9171974522292988E-2</v>
      </c>
      <c r="X40" s="1269">
        <v>1.9108280254777069E-2</v>
      </c>
      <c r="Y40" s="1269">
        <v>1.9108280254777069E-2</v>
      </c>
      <c r="Z40" s="736">
        <v>6.369426751592357E-3</v>
      </c>
      <c r="AA40" s="736">
        <v>0</v>
      </c>
      <c r="AB40" s="736">
        <v>0</v>
      </c>
      <c r="AC40" s="736">
        <v>0</v>
      </c>
      <c r="AD40" s="1272">
        <v>0</v>
      </c>
      <c r="AE40" s="1273">
        <v>0</v>
      </c>
      <c r="AF40" s="1271"/>
      <c r="AG40" s="1274">
        <v>0</v>
      </c>
      <c r="AH40" s="1274">
        <v>0.2</v>
      </c>
      <c r="AI40" s="1274">
        <v>0.2</v>
      </c>
      <c r="AJ40" s="1274">
        <v>0.2</v>
      </c>
      <c r="AK40" s="1274">
        <v>0.2</v>
      </c>
      <c r="AL40" s="1274">
        <v>0.2</v>
      </c>
      <c r="AM40" s="1274">
        <v>0</v>
      </c>
      <c r="AN40" s="1274">
        <v>0</v>
      </c>
      <c r="AO40" s="1274">
        <v>0</v>
      </c>
      <c r="AP40" s="1274">
        <v>0</v>
      </c>
      <c r="AQ40" s="1274">
        <v>0</v>
      </c>
      <c r="AR40" s="1300">
        <v>0</v>
      </c>
    </row>
    <row r="41" spans="2:44" x14ac:dyDescent="0.2">
      <c r="G41" s="45"/>
      <c r="H41" s="45"/>
      <c r="I41" s="45"/>
      <c r="J41" s="45"/>
      <c r="K41" s="45"/>
      <c r="L41" s="45"/>
      <c r="M41" s="45"/>
      <c r="N41" s="45"/>
      <c r="O41" s="45"/>
      <c r="P41" s="45"/>
      <c r="Q41" s="45"/>
      <c r="R41" s="45"/>
      <c r="T41" s="45"/>
      <c r="U41" s="45"/>
      <c r="V41" s="45"/>
      <c r="W41" s="45"/>
      <c r="X41" s="45"/>
      <c r="Y41" s="45"/>
      <c r="Z41" s="45"/>
      <c r="AA41" s="45"/>
      <c r="AB41" s="45"/>
      <c r="AC41" s="45"/>
      <c r="AD41" s="45"/>
      <c r="AE41" s="45"/>
      <c r="AG41" s="45"/>
      <c r="AH41" s="45"/>
      <c r="AI41" s="45"/>
      <c r="AJ41" s="45"/>
      <c r="AK41" s="45"/>
      <c r="AL41" s="45"/>
      <c r="AM41" s="45"/>
      <c r="AN41" s="45"/>
      <c r="AO41" s="45"/>
      <c r="AP41" s="45"/>
      <c r="AQ41" s="45"/>
      <c r="AR41" s="45"/>
    </row>
    <row r="42" spans="2:44" ht="14.25" customHeight="1" x14ac:dyDescent="0.2"/>
    <row r="46" spans="2:44" ht="13.5" customHeight="1" x14ac:dyDescent="0.2"/>
    <row r="48" spans="2:44" ht="13.5" customHeight="1" x14ac:dyDescent="0.2"/>
    <row r="50" ht="13.5" customHeight="1" x14ac:dyDescent="0.2"/>
    <row r="54" ht="13.5" customHeight="1" x14ac:dyDescent="0.2"/>
  </sheetData>
  <mergeCells count="23">
    <mergeCell ref="B13:B24"/>
    <mergeCell ref="AF8:AR8"/>
    <mergeCell ref="AF9:AF10"/>
    <mergeCell ref="B11:C12"/>
    <mergeCell ref="C13:C14"/>
    <mergeCell ref="F7:R8"/>
    <mergeCell ref="E7:E10"/>
    <mergeCell ref="D7:D10"/>
    <mergeCell ref="S8:AE8"/>
    <mergeCell ref="S9:S10"/>
    <mergeCell ref="F9:F10"/>
    <mergeCell ref="C15:C16"/>
    <mergeCell ref="C17:C18"/>
    <mergeCell ref="C19:C20"/>
    <mergeCell ref="C21:C22"/>
    <mergeCell ref="C23:C24"/>
    <mergeCell ref="B25:B40"/>
    <mergeCell ref="C35:C36"/>
    <mergeCell ref="C25:C26"/>
    <mergeCell ref="C27:C28"/>
    <mergeCell ref="C31:C32"/>
    <mergeCell ref="C33:C34"/>
    <mergeCell ref="C29:C30"/>
  </mergeCells>
  <phoneticPr fontId="2"/>
  <pageMargins left="0.70866141732283472" right="0.19685039370078741" top="0.6692913385826772" bottom="0.39370078740157483" header="0.35433070866141736" footer="0.19685039370078741"/>
  <pageSetup paperSize="9" scale="54" firstPageNumber="36"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0">
    <pageSetUpPr fitToPage="1"/>
  </sheetPr>
  <dimension ref="B2:AR44"/>
  <sheetViews>
    <sheetView view="pageBreakPreview" zoomScaleNormal="100" zoomScaleSheetLayoutView="100" workbookViewId="0"/>
  </sheetViews>
  <sheetFormatPr defaultColWidth="9" defaultRowHeight="13.2" x14ac:dyDescent="0.2"/>
  <cols>
    <col min="1" max="1" width="4.6640625" style="1" customWidth="1"/>
    <col min="2" max="2" width="3.109375" style="1" customWidth="1"/>
    <col min="3" max="3" width="16.6640625" style="1" customWidth="1"/>
    <col min="4" max="5" width="9.44140625" style="1" customWidth="1"/>
    <col min="6" max="44" width="5.6640625" style="1" customWidth="1"/>
    <col min="45" max="16384" width="9" style="1"/>
  </cols>
  <sheetData>
    <row r="2" spans="2:44" ht="14.4" x14ac:dyDescent="0.2">
      <c r="B2" s="26" t="s">
        <v>716</v>
      </c>
    </row>
    <row r="3" spans="2:44" ht="14.4" x14ac:dyDescent="0.2">
      <c r="B3" s="26"/>
      <c r="AH3" s="43" t="s">
        <v>261</v>
      </c>
    </row>
    <row r="4" spans="2:44" ht="14.4" x14ac:dyDescent="0.2">
      <c r="B4" s="26"/>
      <c r="F4" s="1368"/>
      <c r="G4" s="1369"/>
      <c r="H4" s="1369"/>
      <c r="I4" s="1369"/>
      <c r="J4" s="1369"/>
      <c r="K4" s="1369"/>
      <c r="L4" s="1369"/>
      <c r="M4" s="1369"/>
      <c r="N4" s="1369"/>
      <c r="O4" s="1369"/>
      <c r="P4" s="1369"/>
      <c r="Q4" s="1369"/>
      <c r="R4" s="1369"/>
      <c r="AH4" s="43" t="s">
        <v>262</v>
      </c>
    </row>
    <row r="5" spans="2:44" ht="11.25" customHeight="1" x14ac:dyDescent="0.2">
      <c r="B5" s="26"/>
      <c r="AH5" s="49"/>
    </row>
    <row r="6" spans="2:44" ht="13.8" thickBot="1" x14ac:dyDescent="0.25">
      <c r="B6" s="1" t="s">
        <v>263</v>
      </c>
      <c r="AR6" s="2" t="s">
        <v>89</v>
      </c>
    </row>
    <row r="7" spans="2:44" ht="23.1" customHeight="1" thickBot="1" x14ac:dyDescent="0.25">
      <c r="B7" s="8"/>
      <c r="C7" s="4"/>
      <c r="D7" s="1492" t="s">
        <v>229</v>
      </c>
      <c r="E7" s="1408" t="s">
        <v>230</v>
      </c>
      <c r="F7" s="1684" t="s">
        <v>231</v>
      </c>
      <c r="G7" s="1685"/>
      <c r="H7" s="1685"/>
      <c r="I7" s="1685"/>
      <c r="J7" s="1685"/>
      <c r="K7" s="1685"/>
      <c r="L7" s="1685"/>
      <c r="M7" s="1685"/>
      <c r="N7" s="1685"/>
      <c r="O7" s="1685"/>
      <c r="P7" s="1685"/>
      <c r="Q7" s="1685"/>
      <c r="R7" s="1685"/>
      <c r="S7" s="13"/>
      <c r="T7" s="13"/>
      <c r="U7" s="13"/>
      <c r="V7" s="13"/>
      <c r="W7" s="13"/>
      <c r="X7" s="13"/>
      <c r="Y7" s="13"/>
      <c r="Z7" s="13"/>
      <c r="AA7" s="13"/>
      <c r="AB7" s="13"/>
      <c r="AC7" s="13"/>
      <c r="AD7" s="13"/>
      <c r="AE7" s="13"/>
      <c r="AF7" s="13"/>
      <c r="AG7" s="13"/>
      <c r="AH7" s="13"/>
      <c r="AI7" s="13"/>
      <c r="AJ7" s="13"/>
      <c r="AK7" s="13"/>
      <c r="AL7" s="13"/>
      <c r="AM7" s="13"/>
      <c r="AN7" s="13"/>
      <c r="AO7" s="13"/>
      <c r="AP7" s="13"/>
      <c r="AQ7" s="13"/>
      <c r="AR7" s="273"/>
    </row>
    <row r="8" spans="2:44" ht="23.1" customHeight="1" x14ac:dyDescent="0.2">
      <c r="B8" s="18"/>
      <c r="C8" s="11"/>
      <c r="D8" s="1452"/>
      <c r="E8" s="1409"/>
      <c r="F8" s="1686"/>
      <c r="G8" s="1687"/>
      <c r="H8" s="1687"/>
      <c r="I8" s="1687"/>
      <c r="J8" s="1687"/>
      <c r="K8" s="1687"/>
      <c r="L8" s="1687"/>
      <c r="M8" s="1687"/>
      <c r="N8" s="1687"/>
      <c r="O8" s="1687"/>
      <c r="P8" s="1687"/>
      <c r="Q8" s="1687"/>
      <c r="R8" s="1687"/>
      <c r="S8" s="1688" t="s">
        <v>232</v>
      </c>
      <c r="T8" s="1689"/>
      <c r="U8" s="1689"/>
      <c r="V8" s="1689"/>
      <c r="W8" s="1689"/>
      <c r="X8" s="1689"/>
      <c r="Y8" s="1689"/>
      <c r="Z8" s="1689"/>
      <c r="AA8" s="1689"/>
      <c r="AB8" s="1689"/>
      <c r="AC8" s="1689"/>
      <c r="AD8" s="1689"/>
      <c r="AE8" s="1690"/>
      <c r="AF8" s="1688" t="s">
        <v>233</v>
      </c>
      <c r="AG8" s="1689"/>
      <c r="AH8" s="1689"/>
      <c r="AI8" s="1689"/>
      <c r="AJ8" s="1689"/>
      <c r="AK8" s="1689"/>
      <c r="AL8" s="1689"/>
      <c r="AM8" s="1689"/>
      <c r="AN8" s="1689"/>
      <c r="AO8" s="1689"/>
      <c r="AP8" s="1689"/>
      <c r="AQ8" s="1689"/>
      <c r="AR8" s="1690"/>
    </row>
    <row r="9" spans="2:44" ht="23.1" customHeight="1" x14ac:dyDescent="0.2">
      <c r="B9" s="18"/>
      <c r="C9" s="11"/>
      <c r="D9" s="1452"/>
      <c r="E9" s="1409"/>
      <c r="F9" s="1691" t="s">
        <v>234</v>
      </c>
      <c r="G9" s="3"/>
      <c r="H9" s="3"/>
      <c r="I9" s="3"/>
      <c r="J9" s="3"/>
      <c r="K9" s="3"/>
      <c r="L9" s="3"/>
      <c r="M9" s="3"/>
      <c r="N9" s="3"/>
      <c r="O9" s="3"/>
      <c r="P9" s="3"/>
      <c r="Q9" s="3"/>
      <c r="R9" s="3"/>
      <c r="S9" s="1691" t="s">
        <v>234</v>
      </c>
      <c r="T9" s="3"/>
      <c r="U9" s="3"/>
      <c r="V9" s="3"/>
      <c r="W9" s="3"/>
      <c r="X9" s="3"/>
      <c r="Y9" s="3"/>
      <c r="Z9" s="3"/>
      <c r="AA9" s="3"/>
      <c r="AB9" s="3"/>
      <c r="AC9" s="3"/>
      <c r="AD9" s="3"/>
      <c r="AE9" s="274"/>
      <c r="AF9" s="1691" t="s">
        <v>234</v>
      </c>
      <c r="AG9" s="3"/>
      <c r="AH9" s="3"/>
      <c r="AI9" s="3"/>
      <c r="AJ9" s="3"/>
      <c r="AK9" s="3"/>
      <c r="AL9" s="3"/>
      <c r="AM9" s="3"/>
      <c r="AN9" s="3"/>
      <c r="AO9" s="3"/>
      <c r="AP9" s="3"/>
      <c r="AQ9" s="3"/>
      <c r="AR9" s="274"/>
    </row>
    <row r="10" spans="2:44" ht="42" customHeight="1" x14ac:dyDescent="0.2">
      <c r="B10" s="36"/>
      <c r="C10" s="37"/>
      <c r="D10" s="1453"/>
      <c r="E10" s="1512"/>
      <c r="F10" s="1692"/>
      <c r="G10" s="272" t="s">
        <v>235</v>
      </c>
      <c r="H10" s="272" t="s">
        <v>236</v>
      </c>
      <c r="I10" s="272" t="s">
        <v>237</v>
      </c>
      <c r="J10" s="272" t="s">
        <v>238</v>
      </c>
      <c r="K10" s="272" t="s">
        <v>239</v>
      </c>
      <c r="L10" s="272" t="s">
        <v>240</v>
      </c>
      <c r="M10" s="272" t="s">
        <v>241</v>
      </c>
      <c r="N10" s="272" t="s">
        <v>242</v>
      </c>
      <c r="O10" s="272" t="s">
        <v>243</v>
      </c>
      <c r="P10" s="272" t="s">
        <v>244</v>
      </c>
      <c r="Q10" s="99" t="s">
        <v>245</v>
      </c>
      <c r="R10" s="243" t="s">
        <v>246</v>
      </c>
      <c r="S10" s="1692"/>
      <c r="T10" s="272" t="s">
        <v>235</v>
      </c>
      <c r="U10" s="272" t="s">
        <v>236</v>
      </c>
      <c r="V10" s="272" t="s">
        <v>237</v>
      </c>
      <c r="W10" s="272" t="s">
        <v>238</v>
      </c>
      <c r="X10" s="272" t="s">
        <v>239</v>
      </c>
      <c r="Y10" s="272" t="s">
        <v>240</v>
      </c>
      <c r="Z10" s="272" t="s">
        <v>241</v>
      </c>
      <c r="AA10" s="272" t="s">
        <v>242</v>
      </c>
      <c r="AB10" s="272" t="s">
        <v>243</v>
      </c>
      <c r="AC10" s="272" t="s">
        <v>244</v>
      </c>
      <c r="AD10" s="99" t="s">
        <v>245</v>
      </c>
      <c r="AE10" s="243" t="s">
        <v>246</v>
      </c>
      <c r="AF10" s="1692"/>
      <c r="AG10" s="272" t="s">
        <v>235</v>
      </c>
      <c r="AH10" s="272" t="s">
        <v>236</v>
      </c>
      <c r="AI10" s="272" t="s">
        <v>237</v>
      </c>
      <c r="AJ10" s="272" t="s">
        <v>238</v>
      </c>
      <c r="AK10" s="272" t="s">
        <v>239</v>
      </c>
      <c r="AL10" s="272" t="s">
        <v>240</v>
      </c>
      <c r="AM10" s="272" t="s">
        <v>241</v>
      </c>
      <c r="AN10" s="272" t="s">
        <v>242</v>
      </c>
      <c r="AO10" s="272" t="s">
        <v>243</v>
      </c>
      <c r="AP10" s="1165" t="s">
        <v>244</v>
      </c>
      <c r="AQ10" s="1163" t="s">
        <v>245</v>
      </c>
      <c r="AR10" s="1164" t="s">
        <v>246</v>
      </c>
    </row>
    <row r="11" spans="2:44" ht="27.9" customHeight="1" x14ac:dyDescent="0.2">
      <c r="B11" s="1505" t="s">
        <v>247</v>
      </c>
      <c r="C11" s="1530"/>
      <c r="D11" s="1275">
        <v>378</v>
      </c>
      <c r="E11" s="1275">
        <v>280</v>
      </c>
      <c r="F11" s="1228">
        <v>468</v>
      </c>
      <c r="G11" s="1229">
        <v>1</v>
      </c>
      <c r="H11" s="1229">
        <v>1</v>
      </c>
      <c r="I11" s="1229">
        <v>5</v>
      </c>
      <c r="J11" s="1229">
        <v>12</v>
      </c>
      <c r="K11" s="1229">
        <v>13</v>
      </c>
      <c r="L11" s="1229">
        <v>16</v>
      </c>
      <c r="M11" s="1229">
        <v>74</v>
      </c>
      <c r="N11" s="1229">
        <v>195</v>
      </c>
      <c r="O11" s="1229">
        <v>123</v>
      </c>
      <c r="P11" s="1229">
        <v>13</v>
      </c>
      <c r="Q11" s="1229">
        <v>14</v>
      </c>
      <c r="R11" s="1230">
        <v>1</v>
      </c>
      <c r="S11" s="1228">
        <v>408</v>
      </c>
      <c r="T11" s="1229">
        <v>1</v>
      </c>
      <c r="U11" s="1229">
        <v>1</v>
      </c>
      <c r="V11" s="1229">
        <v>2</v>
      </c>
      <c r="W11" s="1229">
        <v>10</v>
      </c>
      <c r="X11" s="1229">
        <v>9</v>
      </c>
      <c r="Y11" s="1229">
        <v>14</v>
      </c>
      <c r="Z11" s="1229">
        <v>69</v>
      </c>
      <c r="AA11" s="1229">
        <v>174</v>
      </c>
      <c r="AB11" s="1229">
        <v>101</v>
      </c>
      <c r="AC11" s="1229">
        <v>13</v>
      </c>
      <c r="AD11" s="1229">
        <v>14</v>
      </c>
      <c r="AE11" s="1231">
        <v>0</v>
      </c>
      <c r="AF11" s="1228">
        <v>60</v>
      </c>
      <c r="AG11" s="1229">
        <v>0</v>
      </c>
      <c r="AH11" s="1229">
        <v>0</v>
      </c>
      <c r="AI11" s="1229">
        <v>3</v>
      </c>
      <c r="AJ11" s="1229">
        <v>2</v>
      </c>
      <c r="AK11" s="1229">
        <v>4</v>
      </c>
      <c r="AL11" s="1229">
        <v>2</v>
      </c>
      <c r="AM11" s="1229">
        <v>5</v>
      </c>
      <c r="AN11" s="1229">
        <v>21</v>
      </c>
      <c r="AO11" s="1229">
        <v>22</v>
      </c>
      <c r="AP11" s="1229">
        <v>0</v>
      </c>
      <c r="AQ11" s="1229">
        <v>0</v>
      </c>
      <c r="AR11" s="1231">
        <v>1</v>
      </c>
    </row>
    <row r="12" spans="2:44" ht="27.9" customHeight="1" thickBot="1" x14ac:dyDescent="0.25">
      <c r="B12" s="1509"/>
      <c r="C12" s="1561"/>
      <c r="D12" s="1276"/>
      <c r="E12" s="1277"/>
      <c r="F12" s="1232"/>
      <c r="G12" s="1233">
        <v>2.136752136752137E-3</v>
      </c>
      <c r="H12" s="1233">
        <v>2.136752136752137E-3</v>
      </c>
      <c r="I12" s="1233">
        <v>1.0683760683760684E-2</v>
      </c>
      <c r="J12" s="1233">
        <v>2.564102564102564E-2</v>
      </c>
      <c r="K12" s="1233">
        <v>2.7777777777777776E-2</v>
      </c>
      <c r="L12" s="1233">
        <v>3.4188034188034191E-2</v>
      </c>
      <c r="M12" s="1233">
        <v>0.15811965811965811</v>
      </c>
      <c r="N12" s="1233">
        <v>0.41666666666666669</v>
      </c>
      <c r="O12" s="1233">
        <v>0.26282051282051283</v>
      </c>
      <c r="P12" s="1233">
        <v>2.7777777777777776E-2</v>
      </c>
      <c r="Q12" s="1234">
        <v>2.9914529914529916E-2</v>
      </c>
      <c r="R12" s="1234">
        <v>2.136752136752137E-3</v>
      </c>
      <c r="S12" s="1232"/>
      <c r="T12" s="1233">
        <v>2.4509803921568627E-3</v>
      </c>
      <c r="U12" s="1233">
        <v>2.4509803921568627E-3</v>
      </c>
      <c r="V12" s="1233">
        <v>4.9019607843137254E-3</v>
      </c>
      <c r="W12" s="1233">
        <v>2.4509803921568627E-2</v>
      </c>
      <c r="X12" s="1233">
        <v>2.2058823529411766E-2</v>
      </c>
      <c r="Y12" s="1233">
        <v>3.4313725490196081E-2</v>
      </c>
      <c r="Z12" s="1233">
        <v>0.16911764705882354</v>
      </c>
      <c r="AA12" s="1233">
        <v>0.4264705882352941</v>
      </c>
      <c r="AB12" s="1233">
        <v>0.24754901960784315</v>
      </c>
      <c r="AC12" s="1233">
        <v>3.1862745098039214E-2</v>
      </c>
      <c r="AD12" s="1234">
        <v>3.4313725490196081E-2</v>
      </c>
      <c r="AE12" s="1236">
        <v>0</v>
      </c>
      <c r="AF12" s="1232"/>
      <c r="AG12" s="1233">
        <v>0</v>
      </c>
      <c r="AH12" s="1233">
        <v>0</v>
      </c>
      <c r="AI12" s="1233">
        <v>0.05</v>
      </c>
      <c r="AJ12" s="1233">
        <v>3.3333333333333333E-2</v>
      </c>
      <c r="AK12" s="1233">
        <v>6.6666666666666666E-2</v>
      </c>
      <c r="AL12" s="1233">
        <v>3.3333333333333333E-2</v>
      </c>
      <c r="AM12" s="1233">
        <v>8.3333333333333329E-2</v>
      </c>
      <c r="AN12" s="1233">
        <v>0.35</v>
      </c>
      <c r="AO12" s="1233">
        <v>0.36666666666666664</v>
      </c>
      <c r="AP12" s="1233">
        <v>0</v>
      </c>
      <c r="AQ12" s="1234">
        <v>0</v>
      </c>
      <c r="AR12" s="1236">
        <v>1.6666666666666666E-2</v>
      </c>
    </row>
    <row r="13" spans="2:44" ht="27.9" customHeight="1" thickTop="1" x14ac:dyDescent="0.2">
      <c r="B13" s="1404" t="s">
        <v>97</v>
      </c>
      <c r="C13" s="1535" t="s">
        <v>18</v>
      </c>
      <c r="D13" s="1278">
        <v>41</v>
      </c>
      <c r="E13" s="1279">
        <v>12</v>
      </c>
      <c r="F13" s="1237">
        <v>0</v>
      </c>
      <c r="G13" s="1238">
        <v>0</v>
      </c>
      <c r="H13" s="1238">
        <v>0</v>
      </c>
      <c r="I13" s="1238">
        <v>0</v>
      </c>
      <c r="J13" s="1238">
        <v>0</v>
      </c>
      <c r="K13" s="1238">
        <v>0</v>
      </c>
      <c r="L13" s="1238">
        <v>0</v>
      </c>
      <c r="M13" s="1238">
        <v>0</v>
      </c>
      <c r="N13" s="1238">
        <v>0</v>
      </c>
      <c r="O13" s="1238">
        <v>0</v>
      </c>
      <c r="P13" s="1238">
        <v>0</v>
      </c>
      <c r="Q13" s="1238">
        <v>0</v>
      </c>
      <c r="R13" s="1240">
        <v>0</v>
      </c>
      <c r="S13" s="1237">
        <v>0</v>
      </c>
      <c r="T13" s="1238">
        <v>0</v>
      </c>
      <c r="U13" s="1238">
        <v>0</v>
      </c>
      <c r="V13" s="1238">
        <v>0</v>
      </c>
      <c r="W13" s="1238">
        <v>0</v>
      </c>
      <c r="X13" s="1238">
        <v>0</v>
      </c>
      <c r="Y13" s="1238">
        <v>0</v>
      </c>
      <c r="Z13" s="1238">
        <v>0</v>
      </c>
      <c r="AA13" s="1238">
        <v>0</v>
      </c>
      <c r="AB13" s="1238">
        <v>0</v>
      </c>
      <c r="AC13" s="1238">
        <v>0</v>
      </c>
      <c r="AD13" s="1240">
        <v>0</v>
      </c>
      <c r="AE13" s="1239">
        <v>0</v>
      </c>
      <c r="AF13" s="1237">
        <v>0</v>
      </c>
      <c r="AG13" s="1238">
        <v>0</v>
      </c>
      <c r="AH13" s="1238">
        <v>0</v>
      </c>
      <c r="AI13" s="1238">
        <v>0</v>
      </c>
      <c r="AJ13" s="1238">
        <v>0</v>
      </c>
      <c r="AK13" s="1238">
        <v>0</v>
      </c>
      <c r="AL13" s="1238">
        <v>0</v>
      </c>
      <c r="AM13" s="1238">
        <v>0</v>
      </c>
      <c r="AN13" s="1238">
        <v>0</v>
      </c>
      <c r="AO13" s="1238">
        <v>0</v>
      </c>
      <c r="AP13" s="1238">
        <v>0</v>
      </c>
      <c r="AQ13" s="1240">
        <v>0</v>
      </c>
      <c r="AR13" s="1239">
        <v>0</v>
      </c>
    </row>
    <row r="14" spans="2:44" ht="27.9" customHeight="1" x14ac:dyDescent="0.2">
      <c r="B14" s="1405"/>
      <c r="C14" s="1452"/>
      <c r="D14" s="1280"/>
      <c r="E14" s="1281"/>
      <c r="F14" s="1241"/>
      <c r="G14" s="730" t="s">
        <v>791</v>
      </c>
      <c r="H14" s="730" t="s">
        <v>791</v>
      </c>
      <c r="I14" s="730" t="s">
        <v>791</v>
      </c>
      <c r="J14" s="730" t="s">
        <v>791</v>
      </c>
      <c r="K14" s="730" t="s">
        <v>791</v>
      </c>
      <c r="L14" s="730" t="s">
        <v>791</v>
      </c>
      <c r="M14" s="726" t="s">
        <v>791</v>
      </c>
      <c r="N14" s="726" t="s">
        <v>791</v>
      </c>
      <c r="O14" s="726" t="s">
        <v>791</v>
      </c>
      <c r="P14" s="726" t="s">
        <v>791</v>
      </c>
      <c r="Q14" s="727" t="s">
        <v>791</v>
      </c>
      <c r="R14" s="1356" t="s">
        <v>791</v>
      </c>
      <c r="S14" s="1241"/>
      <c r="T14" s="730" t="s">
        <v>791</v>
      </c>
      <c r="U14" s="730" t="s">
        <v>791</v>
      </c>
      <c r="V14" s="730" t="s">
        <v>791</v>
      </c>
      <c r="W14" s="730" t="s">
        <v>791</v>
      </c>
      <c r="X14" s="730" t="s">
        <v>791</v>
      </c>
      <c r="Y14" s="730" t="s">
        <v>791</v>
      </c>
      <c r="Z14" s="726" t="s">
        <v>791</v>
      </c>
      <c r="AA14" s="726" t="s">
        <v>791</v>
      </c>
      <c r="AB14" s="726" t="s">
        <v>791</v>
      </c>
      <c r="AC14" s="726" t="s">
        <v>791</v>
      </c>
      <c r="AD14" s="727" t="s">
        <v>791</v>
      </c>
      <c r="AE14" s="1257" t="s">
        <v>791</v>
      </c>
      <c r="AF14" s="1241"/>
      <c r="AG14" s="1105" t="s">
        <v>791</v>
      </c>
      <c r="AH14" s="1105" t="s">
        <v>791</v>
      </c>
      <c r="AI14" s="1105" t="s">
        <v>791</v>
      </c>
      <c r="AJ14" s="1105" t="s">
        <v>791</v>
      </c>
      <c r="AK14" s="1105" t="s">
        <v>791</v>
      </c>
      <c r="AL14" s="1105" t="s">
        <v>791</v>
      </c>
      <c r="AM14" s="1105" t="s">
        <v>791</v>
      </c>
      <c r="AN14" s="1105" t="s">
        <v>791</v>
      </c>
      <c r="AO14" s="1105" t="s">
        <v>791</v>
      </c>
      <c r="AP14" s="1105" t="s">
        <v>791</v>
      </c>
      <c r="AQ14" s="1105" t="s">
        <v>791</v>
      </c>
      <c r="AR14" s="1301" t="s">
        <v>791</v>
      </c>
    </row>
    <row r="15" spans="2:44" ht="27.9" customHeight="1" x14ac:dyDescent="0.2">
      <c r="B15" s="1405"/>
      <c r="C15" s="1492" t="s">
        <v>19</v>
      </c>
      <c r="D15" s="1275">
        <v>68</v>
      </c>
      <c r="E15" s="1285">
        <v>46</v>
      </c>
      <c r="F15" s="1228">
        <v>31</v>
      </c>
      <c r="G15" s="1229">
        <v>0</v>
      </c>
      <c r="H15" s="1229">
        <v>0</v>
      </c>
      <c r="I15" s="1229">
        <v>0</v>
      </c>
      <c r="J15" s="1229">
        <v>2</v>
      </c>
      <c r="K15" s="1229">
        <v>0</v>
      </c>
      <c r="L15" s="1229">
        <v>0</v>
      </c>
      <c r="M15" s="1229">
        <v>2</v>
      </c>
      <c r="N15" s="1229">
        <v>10</v>
      </c>
      <c r="O15" s="1229">
        <v>12</v>
      </c>
      <c r="P15" s="1229">
        <v>5</v>
      </c>
      <c r="Q15" s="1229">
        <v>0</v>
      </c>
      <c r="R15" s="1230">
        <v>0</v>
      </c>
      <c r="S15" s="1228">
        <v>30</v>
      </c>
      <c r="T15" s="1229">
        <v>0</v>
      </c>
      <c r="U15" s="1229">
        <v>0</v>
      </c>
      <c r="V15" s="1229">
        <v>0</v>
      </c>
      <c r="W15" s="1229">
        <v>2</v>
      </c>
      <c r="X15" s="1229">
        <v>0</v>
      </c>
      <c r="Y15" s="1229">
        <v>0</v>
      </c>
      <c r="Z15" s="1229">
        <v>2</v>
      </c>
      <c r="AA15" s="1229">
        <v>9</v>
      </c>
      <c r="AB15" s="1229">
        <v>12</v>
      </c>
      <c r="AC15" s="1229">
        <v>5</v>
      </c>
      <c r="AD15" s="1230">
        <v>0</v>
      </c>
      <c r="AE15" s="1231">
        <v>0</v>
      </c>
      <c r="AF15" s="1228">
        <v>1</v>
      </c>
      <c r="AG15" s="1229">
        <v>0</v>
      </c>
      <c r="AH15" s="1229">
        <v>0</v>
      </c>
      <c r="AI15" s="1229">
        <v>0</v>
      </c>
      <c r="AJ15" s="1229">
        <v>0</v>
      </c>
      <c r="AK15" s="1229">
        <v>0</v>
      </c>
      <c r="AL15" s="1229">
        <v>0</v>
      </c>
      <c r="AM15" s="1229">
        <v>0</v>
      </c>
      <c r="AN15" s="1229">
        <v>1</v>
      </c>
      <c r="AO15" s="1229">
        <v>0</v>
      </c>
      <c r="AP15" s="1229">
        <v>0</v>
      </c>
      <c r="AQ15" s="1230">
        <v>0</v>
      </c>
      <c r="AR15" s="1231">
        <v>0</v>
      </c>
    </row>
    <row r="16" spans="2:44" ht="27.9" customHeight="1" x14ac:dyDescent="0.2">
      <c r="B16" s="1405"/>
      <c r="C16" s="1452"/>
      <c r="D16" s="1280"/>
      <c r="E16" s="1281"/>
      <c r="F16" s="1246"/>
      <c r="G16" s="1286">
        <v>0</v>
      </c>
      <c r="H16" s="1286">
        <v>0</v>
      </c>
      <c r="I16" s="1286">
        <v>0</v>
      </c>
      <c r="J16" s="1286">
        <v>6.4516129032258063E-2</v>
      </c>
      <c r="K16" s="1286">
        <v>0</v>
      </c>
      <c r="L16" s="1286">
        <v>0</v>
      </c>
      <c r="M16" s="726">
        <v>6.4516129032258063E-2</v>
      </c>
      <c r="N16" s="726">
        <v>0.32258064516129031</v>
      </c>
      <c r="O16" s="726">
        <v>0.38709677419354838</v>
      </c>
      <c r="P16" s="726">
        <v>0.16129032258064516</v>
      </c>
      <c r="Q16" s="727">
        <v>0</v>
      </c>
      <c r="R16" s="1287">
        <v>0</v>
      </c>
      <c r="S16" s="1246"/>
      <c r="T16" s="1282">
        <v>0</v>
      </c>
      <c r="U16" s="1282">
        <v>0</v>
      </c>
      <c r="V16" s="1282">
        <v>0</v>
      </c>
      <c r="W16" s="1282">
        <v>6.6666666666666666E-2</v>
      </c>
      <c r="X16" s="1282">
        <v>0</v>
      </c>
      <c r="Y16" s="1282">
        <v>0</v>
      </c>
      <c r="Z16" s="726">
        <v>6.6666666666666666E-2</v>
      </c>
      <c r="AA16" s="726">
        <v>0.3</v>
      </c>
      <c r="AB16" s="726">
        <v>0.4</v>
      </c>
      <c r="AC16" s="726">
        <v>0.16666666666666666</v>
      </c>
      <c r="AD16" s="727">
        <v>0</v>
      </c>
      <c r="AE16" s="1284">
        <v>0</v>
      </c>
      <c r="AF16" s="1246"/>
      <c r="AG16" s="729">
        <v>0</v>
      </c>
      <c r="AH16" s="729">
        <v>0</v>
      </c>
      <c r="AI16" s="729">
        <v>0</v>
      </c>
      <c r="AJ16" s="729">
        <v>0</v>
      </c>
      <c r="AK16" s="729">
        <v>0</v>
      </c>
      <c r="AL16" s="729">
        <v>0</v>
      </c>
      <c r="AM16" s="726">
        <v>0</v>
      </c>
      <c r="AN16" s="726">
        <v>1</v>
      </c>
      <c r="AO16" s="726">
        <v>0</v>
      </c>
      <c r="AP16" s="726">
        <v>0</v>
      </c>
      <c r="AQ16" s="727">
        <v>0</v>
      </c>
      <c r="AR16" s="748">
        <v>0</v>
      </c>
    </row>
    <row r="17" spans="2:44" ht="27.9" customHeight="1" x14ac:dyDescent="0.2">
      <c r="B17" s="1405"/>
      <c r="C17" s="1492" t="s">
        <v>252</v>
      </c>
      <c r="D17" s="1275">
        <v>17</v>
      </c>
      <c r="E17" s="1285">
        <v>11</v>
      </c>
      <c r="F17" s="1228">
        <v>6</v>
      </c>
      <c r="G17" s="1229">
        <v>0</v>
      </c>
      <c r="H17" s="1229">
        <v>0</v>
      </c>
      <c r="I17" s="1229">
        <v>0</v>
      </c>
      <c r="J17" s="1229">
        <v>0</v>
      </c>
      <c r="K17" s="1229">
        <v>0</v>
      </c>
      <c r="L17" s="1229">
        <v>0</v>
      </c>
      <c r="M17" s="1229">
        <v>0</v>
      </c>
      <c r="N17" s="1229">
        <v>1</v>
      </c>
      <c r="O17" s="1229">
        <v>3</v>
      </c>
      <c r="P17" s="1229">
        <v>1</v>
      </c>
      <c r="Q17" s="1229">
        <v>1</v>
      </c>
      <c r="R17" s="1230">
        <v>0</v>
      </c>
      <c r="S17" s="1248">
        <v>6</v>
      </c>
      <c r="T17" s="1229">
        <v>0</v>
      </c>
      <c r="U17" s="1229">
        <v>0</v>
      </c>
      <c r="V17" s="1229">
        <v>0</v>
      </c>
      <c r="W17" s="1229">
        <v>0</v>
      </c>
      <c r="X17" s="1229">
        <v>0</v>
      </c>
      <c r="Y17" s="1229">
        <v>0</v>
      </c>
      <c r="Z17" s="1229">
        <v>0</v>
      </c>
      <c r="AA17" s="1229">
        <v>1</v>
      </c>
      <c r="AB17" s="1229">
        <v>3</v>
      </c>
      <c r="AC17" s="1229">
        <v>1</v>
      </c>
      <c r="AD17" s="1230">
        <v>1</v>
      </c>
      <c r="AE17" s="1231">
        <v>0</v>
      </c>
      <c r="AF17" s="1248">
        <v>0</v>
      </c>
      <c r="AG17" s="1229">
        <v>0</v>
      </c>
      <c r="AH17" s="1229">
        <v>0</v>
      </c>
      <c r="AI17" s="1229">
        <v>0</v>
      </c>
      <c r="AJ17" s="1229">
        <v>0</v>
      </c>
      <c r="AK17" s="1229">
        <v>0</v>
      </c>
      <c r="AL17" s="1229">
        <v>0</v>
      </c>
      <c r="AM17" s="1229">
        <v>0</v>
      </c>
      <c r="AN17" s="1229">
        <v>0</v>
      </c>
      <c r="AO17" s="1229">
        <v>0</v>
      </c>
      <c r="AP17" s="1229">
        <v>0</v>
      </c>
      <c r="AQ17" s="1230">
        <v>0</v>
      </c>
      <c r="AR17" s="1231">
        <v>0</v>
      </c>
    </row>
    <row r="18" spans="2:44" ht="27.9" customHeight="1" x14ac:dyDescent="0.2">
      <c r="B18" s="1405"/>
      <c r="C18" s="1452"/>
      <c r="D18" s="1280"/>
      <c r="E18" s="1281"/>
      <c r="F18" s="1241"/>
      <c r="G18" s="1282">
        <v>0</v>
      </c>
      <c r="H18" s="1282">
        <v>0</v>
      </c>
      <c r="I18" s="1282">
        <v>0</v>
      </c>
      <c r="J18" s="1282">
        <v>0</v>
      </c>
      <c r="K18" s="1282">
        <v>0</v>
      </c>
      <c r="L18" s="1282">
        <v>0</v>
      </c>
      <c r="M18" s="726">
        <v>0</v>
      </c>
      <c r="N18" s="726">
        <v>0.16666666666666666</v>
      </c>
      <c r="O18" s="726">
        <v>0.5</v>
      </c>
      <c r="P18" s="726">
        <v>0.16666666666666666</v>
      </c>
      <c r="Q18" s="727">
        <v>0.16666666666666666</v>
      </c>
      <c r="R18" s="1283">
        <v>0</v>
      </c>
      <c r="S18" s="1243"/>
      <c r="T18" s="1282">
        <v>0</v>
      </c>
      <c r="U18" s="1282">
        <v>0</v>
      </c>
      <c r="V18" s="1282">
        <v>0</v>
      </c>
      <c r="W18" s="1282">
        <v>0</v>
      </c>
      <c r="X18" s="1282">
        <v>0</v>
      </c>
      <c r="Y18" s="1282">
        <v>0</v>
      </c>
      <c r="Z18" s="726">
        <v>0</v>
      </c>
      <c r="AA18" s="726">
        <v>0.16666666666666666</v>
      </c>
      <c r="AB18" s="726">
        <v>0.5</v>
      </c>
      <c r="AC18" s="726">
        <v>0.16666666666666666</v>
      </c>
      <c r="AD18" s="727">
        <v>0.16666666666666666</v>
      </c>
      <c r="AE18" s="1284">
        <v>0</v>
      </c>
      <c r="AF18" s="1243"/>
      <c r="AG18" s="730" t="s">
        <v>791</v>
      </c>
      <c r="AH18" s="730" t="s">
        <v>791</v>
      </c>
      <c r="AI18" s="730" t="s">
        <v>791</v>
      </c>
      <c r="AJ18" s="730" t="s">
        <v>791</v>
      </c>
      <c r="AK18" s="730" t="s">
        <v>791</v>
      </c>
      <c r="AL18" s="730" t="s">
        <v>791</v>
      </c>
      <c r="AM18" s="730" t="s">
        <v>791</v>
      </c>
      <c r="AN18" s="730" t="s">
        <v>791</v>
      </c>
      <c r="AO18" s="730" t="s">
        <v>791</v>
      </c>
      <c r="AP18" s="730" t="s">
        <v>791</v>
      </c>
      <c r="AQ18" s="730" t="s">
        <v>791</v>
      </c>
      <c r="AR18" s="1257" t="s">
        <v>791</v>
      </c>
    </row>
    <row r="19" spans="2:44" ht="27.9" customHeight="1" x14ac:dyDescent="0.2">
      <c r="B19" s="1405"/>
      <c r="C19" s="1492" t="s">
        <v>157</v>
      </c>
      <c r="D19" s="1275">
        <v>90</v>
      </c>
      <c r="E19" s="1285">
        <v>73</v>
      </c>
      <c r="F19" s="1228">
        <v>24</v>
      </c>
      <c r="G19" s="1229">
        <v>0</v>
      </c>
      <c r="H19" s="1229">
        <v>0</v>
      </c>
      <c r="I19" s="1229">
        <v>0</v>
      </c>
      <c r="J19" s="1229">
        <v>0</v>
      </c>
      <c r="K19" s="1229">
        <v>1</v>
      </c>
      <c r="L19" s="1229">
        <v>1</v>
      </c>
      <c r="M19" s="1229">
        <v>2</v>
      </c>
      <c r="N19" s="1229">
        <v>10</v>
      </c>
      <c r="O19" s="1229">
        <v>8</v>
      </c>
      <c r="P19" s="1229">
        <v>1</v>
      </c>
      <c r="Q19" s="1229">
        <v>1</v>
      </c>
      <c r="R19" s="1230">
        <v>0</v>
      </c>
      <c r="S19" s="1228">
        <v>21</v>
      </c>
      <c r="T19" s="1229">
        <v>0</v>
      </c>
      <c r="U19" s="1229">
        <v>0</v>
      </c>
      <c r="V19" s="1229">
        <v>0</v>
      </c>
      <c r="W19" s="1229">
        <v>0</v>
      </c>
      <c r="X19" s="1229">
        <v>0</v>
      </c>
      <c r="Y19" s="1229">
        <v>1</v>
      </c>
      <c r="Z19" s="1229">
        <v>1</v>
      </c>
      <c r="AA19" s="1229">
        <v>9</v>
      </c>
      <c r="AB19" s="1229">
        <v>8</v>
      </c>
      <c r="AC19" s="1229">
        <v>1</v>
      </c>
      <c r="AD19" s="1230">
        <v>1</v>
      </c>
      <c r="AE19" s="1231">
        <v>0</v>
      </c>
      <c r="AF19" s="1228">
        <v>3</v>
      </c>
      <c r="AG19" s="1229">
        <v>0</v>
      </c>
      <c r="AH19" s="1229">
        <v>0</v>
      </c>
      <c r="AI19" s="1229">
        <v>0</v>
      </c>
      <c r="AJ19" s="1229">
        <v>0</v>
      </c>
      <c r="AK19" s="1229">
        <v>1</v>
      </c>
      <c r="AL19" s="1229">
        <v>0</v>
      </c>
      <c r="AM19" s="1229">
        <v>1</v>
      </c>
      <c r="AN19" s="1229">
        <v>1</v>
      </c>
      <c r="AO19" s="1229">
        <v>0</v>
      </c>
      <c r="AP19" s="1229">
        <v>0</v>
      </c>
      <c r="AQ19" s="1230">
        <v>0</v>
      </c>
      <c r="AR19" s="1231">
        <v>0</v>
      </c>
    </row>
    <row r="20" spans="2:44" ht="27.9" customHeight="1" x14ac:dyDescent="0.2">
      <c r="B20" s="1405"/>
      <c r="C20" s="1452"/>
      <c r="D20" s="1280"/>
      <c r="E20" s="1281"/>
      <c r="F20" s="1246"/>
      <c r="G20" s="1286">
        <v>0</v>
      </c>
      <c r="H20" s="1286">
        <v>0</v>
      </c>
      <c r="I20" s="1286">
        <v>0</v>
      </c>
      <c r="J20" s="1286">
        <v>0</v>
      </c>
      <c r="K20" s="1286">
        <v>4.1666666666666664E-2</v>
      </c>
      <c r="L20" s="1286">
        <v>4.1666666666666664E-2</v>
      </c>
      <c r="M20" s="726">
        <v>8.3333333333333329E-2</v>
      </c>
      <c r="N20" s="726">
        <v>0.41666666666666669</v>
      </c>
      <c r="O20" s="726">
        <v>0.33333333333333331</v>
      </c>
      <c r="P20" s="726">
        <v>4.1666666666666664E-2</v>
      </c>
      <c r="Q20" s="727">
        <v>4.1666666666666664E-2</v>
      </c>
      <c r="R20" s="1287">
        <v>0</v>
      </c>
      <c r="S20" s="1249"/>
      <c r="T20" s="1282">
        <v>0</v>
      </c>
      <c r="U20" s="1282">
        <v>0</v>
      </c>
      <c r="V20" s="1282">
        <v>0</v>
      </c>
      <c r="W20" s="1282">
        <v>0</v>
      </c>
      <c r="X20" s="1282">
        <v>0</v>
      </c>
      <c r="Y20" s="1282">
        <v>4.7619047619047616E-2</v>
      </c>
      <c r="Z20" s="726">
        <v>4.7619047619047616E-2</v>
      </c>
      <c r="AA20" s="726">
        <v>0.42857142857142855</v>
      </c>
      <c r="AB20" s="726">
        <v>0.38095238095238093</v>
      </c>
      <c r="AC20" s="726">
        <v>4.7619047619047616E-2</v>
      </c>
      <c r="AD20" s="727">
        <v>4.7619047619047616E-2</v>
      </c>
      <c r="AE20" s="1284">
        <v>0</v>
      </c>
      <c r="AF20" s="1249"/>
      <c r="AG20" s="1286">
        <v>0</v>
      </c>
      <c r="AH20" s="1286">
        <v>0</v>
      </c>
      <c r="AI20" s="1286">
        <v>0</v>
      </c>
      <c r="AJ20" s="1286">
        <v>0</v>
      </c>
      <c r="AK20" s="1286">
        <v>0.33333333333333331</v>
      </c>
      <c r="AL20" s="1286">
        <v>0</v>
      </c>
      <c r="AM20" s="726">
        <v>0.33333333333333331</v>
      </c>
      <c r="AN20" s="726">
        <v>0.33333333333333331</v>
      </c>
      <c r="AO20" s="726">
        <v>0</v>
      </c>
      <c r="AP20" s="726">
        <v>0</v>
      </c>
      <c r="AQ20" s="727">
        <v>0</v>
      </c>
      <c r="AR20" s="1288">
        <v>0</v>
      </c>
    </row>
    <row r="21" spans="2:44" ht="27.9" customHeight="1" x14ac:dyDescent="0.2">
      <c r="B21" s="1405"/>
      <c r="C21" s="1492" t="s">
        <v>158</v>
      </c>
      <c r="D21" s="1275">
        <v>15</v>
      </c>
      <c r="E21" s="1285">
        <v>9</v>
      </c>
      <c r="F21" s="1228">
        <v>55</v>
      </c>
      <c r="G21" s="1229">
        <v>0</v>
      </c>
      <c r="H21" s="1229">
        <v>0</v>
      </c>
      <c r="I21" s="1229">
        <v>1</v>
      </c>
      <c r="J21" s="1229">
        <v>0</v>
      </c>
      <c r="K21" s="1229">
        <v>0</v>
      </c>
      <c r="L21" s="1229">
        <v>0</v>
      </c>
      <c r="M21" s="1229">
        <v>4</v>
      </c>
      <c r="N21" s="1229">
        <v>37</v>
      </c>
      <c r="O21" s="1229">
        <v>13</v>
      </c>
      <c r="P21" s="1229">
        <v>0</v>
      </c>
      <c r="Q21" s="1229">
        <v>0</v>
      </c>
      <c r="R21" s="1230">
        <v>0</v>
      </c>
      <c r="S21" s="1248">
        <v>49</v>
      </c>
      <c r="T21" s="1229">
        <v>0</v>
      </c>
      <c r="U21" s="1229">
        <v>0</v>
      </c>
      <c r="V21" s="1229">
        <v>0</v>
      </c>
      <c r="W21" s="1229">
        <v>0</v>
      </c>
      <c r="X21" s="1229">
        <v>0</v>
      </c>
      <c r="Y21" s="1229">
        <v>0</v>
      </c>
      <c r="Z21" s="1229">
        <v>4</v>
      </c>
      <c r="AA21" s="1229">
        <v>33</v>
      </c>
      <c r="AB21" s="1229">
        <v>12</v>
      </c>
      <c r="AC21" s="1229">
        <v>0</v>
      </c>
      <c r="AD21" s="1230">
        <v>0</v>
      </c>
      <c r="AE21" s="1231">
        <v>0</v>
      </c>
      <c r="AF21" s="1248">
        <v>6</v>
      </c>
      <c r="AG21" s="1229">
        <v>0</v>
      </c>
      <c r="AH21" s="1229">
        <v>0</v>
      </c>
      <c r="AI21" s="1229">
        <v>1</v>
      </c>
      <c r="AJ21" s="1229">
        <v>0</v>
      </c>
      <c r="AK21" s="1229">
        <v>0</v>
      </c>
      <c r="AL21" s="1229">
        <v>0</v>
      </c>
      <c r="AM21" s="1229">
        <v>0</v>
      </c>
      <c r="AN21" s="1229">
        <v>4</v>
      </c>
      <c r="AO21" s="1229">
        <v>1</v>
      </c>
      <c r="AP21" s="1229">
        <v>0</v>
      </c>
      <c r="AQ21" s="1230">
        <v>0</v>
      </c>
      <c r="AR21" s="1231">
        <v>0</v>
      </c>
    </row>
    <row r="22" spans="2:44" ht="27.9" customHeight="1" x14ac:dyDescent="0.2">
      <c r="B22" s="1405"/>
      <c r="C22" s="1452"/>
      <c r="D22" s="1280"/>
      <c r="E22" s="1281"/>
      <c r="F22" s="1241"/>
      <c r="G22" s="1282">
        <v>0</v>
      </c>
      <c r="H22" s="1282">
        <v>0</v>
      </c>
      <c r="I22" s="1282">
        <v>1.8181818181818181E-2</v>
      </c>
      <c r="J22" s="1282">
        <v>0</v>
      </c>
      <c r="K22" s="1282">
        <v>0</v>
      </c>
      <c r="L22" s="1282">
        <v>0</v>
      </c>
      <c r="M22" s="726">
        <v>7.2727272727272724E-2</v>
      </c>
      <c r="N22" s="726">
        <v>0.67272727272727273</v>
      </c>
      <c r="O22" s="726">
        <v>0.23636363636363636</v>
      </c>
      <c r="P22" s="726">
        <v>0</v>
      </c>
      <c r="Q22" s="727">
        <v>0</v>
      </c>
      <c r="R22" s="1283">
        <v>0</v>
      </c>
      <c r="S22" s="1243"/>
      <c r="T22" s="1282">
        <v>0</v>
      </c>
      <c r="U22" s="1282">
        <v>0</v>
      </c>
      <c r="V22" s="1282">
        <v>0</v>
      </c>
      <c r="W22" s="1282">
        <v>0</v>
      </c>
      <c r="X22" s="1282">
        <v>0</v>
      </c>
      <c r="Y22" s="1282">
        <v>0</v>
      </c>
      <c r="Z22" s="726">
        <v>8.1632653061224483E-2</v>
      </c>
      <c r="AA22" s="726">
        <v>0.67346938775510201</v>
      </c>
      <c r="AB22" s="726">
        <v>0.24489795918367346</v>
      </c>
      <c r="AC22" s="726">
        <v>0</v>
      </c>
      <c r="AD22" s="727">
        <v>0</v>
      </c>
      <c r="AE22" s="1284">
        <v>0</v>
      </c>
      <c r="AF22" s="1241"/>
      <c r="AG22" s="1289">
        <v>0</v>
      </c>
      <c r="AH22" s="1289">
        <v>0</v>
      </c>
      <c r="AI22" s="1289">
        <v>0.16666666666666666</v>
      </c>
      <c r="AJ22" s="1289">
        <v>0</v>
      </c>
      <c r="AK22" s="1289">
        <v>0</v>
      </c>
      <c r="AL22" s="1289">
        <v>0</v>
      </c>
      <c r="AM22" s="1289">
        <v>0</v>
      </c>
      <c r="AN22" s="1289">
        <v>0.66666666666666663</v>
      </c>
      <c r="AO22" s="1289">
        <v>0.16666666666666666</v>
      </c>
      <c r="AP22" s="1289">
        <v>0</v>
      </c>
      <c r="AQ22" s="1289">
        <v>0</v>
      </c>
      <c r="AR22" s="1302">
        <v>0</v>
      </c>
    </row>
    <row r="23" spans="2:44" ht="27.9" customHeight="1" x14ac:dyDescent="0.2">
      <c r="B23" s="1405"/>
      <c r="C23" s="1492" t="s">
        <v>23</v>
      </c>
      <c r="D23" s="1275">
        <v>147</v>
      </c>
      <c r="E23" s="1285">
        <v>129</v>
      </c>
      <c r="F23" s="1228">
        <v>352</v>
      </c>
      <c r="G23" s="1229">
        <v>1</v>
      </c>
      <c r="H23" s="1229">
        <v>1</v>
      </c>
      <c r="I23" s="1229">
        <v>4</v>
      </c>
      <c r="J23" s="1229">
        <v>10</v>
      </c>
      <c r="K23" s="1229">
        <v>12</v>
      </c>
      <c r="L23" s="1229">
        <v>15</v>
      </c>
      <c r="M23" s="1229">
        <v>66</v>
      </c>
      <c r="N23" s="1229">
        <v>137</v>
      </c>
      <c r="O23" s="1229">
        <v>87</v>
      </c>
      <c r="P23" s="1229">
        <v>6</v>
      </c>
      <c r="Q23" s="1229">
        <v>12</v>
      </c>
      <c r="R23" s="1230">
        <v>1</v>
      </c>
      <c r="S23" s="1228">
        <v>302</v>
      </c>
      <c r="T23" s="1229">
        <v>1</v>
      </c>
      <c r="U23" s="1229">
        <v>1</v>
      </c>
      <c r="V23" s="1229">
        <v>2</v>
      </c>
      <c r="W23" s="1229">
        <v>8</v>
      </c>
      <c r="X23" s="1229">
        <v>9</v>
      </c>
      <c r="Y23" s="1229">
        <v>13</v>
      </c>
      <c r="Z23" s="1229">
        <v>62</v>
      </c>
      <c r="AA23" s="1229">
        <v>122</v>
      </c>
      <c r="AB23" s="1229">
        <v>66</v>
      </c>
      <c r="AC23" s="1229">
        <v>6</v>
      </c>
      <c r="AD23" s="1230">
        <v>12</v>
      </c>
      <c r="AE23" s="1231">
        <v>0</v>
      </c>
      <c r="AF23" s="1228">
        <v>50</v>
      </c>
      <c r="AG23" s="1229">
        <v>0</v>
      </c>
      <c r="AH23" s="1229">
        <v>0</v>
      </c>
      <c r="AI23" s="1229">
        <v>2</v>
      </c>
      <c r="AJ23" s="1229">
        <v>2</v>
      </c>
      <c r="AK23" s="1229">
        <v>3</v>
      </c>
      <c r="AL23" s="1229">
        <v>2</v>
      </c>
      <c r="AM23" s="1229">
        <v>4</v>
      </c>
      <c r="AN23" s="1229">
        <v>15</v>
      </c>
      <c r="AO23" s="1229">
        <v>21</v>
      </c>
      <c r="AP23" s="1229">
        <v>0</v>
      </c>
      <c r="AQ23" s="1230">
        <v>0</v>
      </c>
      <c r="AR23" s="1231">
        <v>1</v>
      </c>
    </row>
    <row r="24" spans="2:44" ht="27.9" customHeight="1" thickBot="1" x14ac:dyDescent="0.25">
      <c r="B24" s="1406"/>
      <c r="C24" s="1541"/>
      <c r="D24" s="1280"/>
      <c r="E24" s="1281"/>
      <c r="F24" s="1232"/>
      <c r="G24" s="1233">
        <v>2.840909090909091E-3</v>
      </c>
      <c r="H24" s="1233">
        <v>2.840909090909091E-3</v>
      </c>
      <c r="I24" s="1233">
        <v>1.1363636363636364E-2</v>
      </c>
      <c r="J24" s="1233">
        <v>2.8409090909090908E-2</v>
      </c>
      <c r="K24" s="1233">
        <v>3.4090909090909088E-2</v>
      </c>
      <c r="L24" s="1233">
        <v>4.261363636363636E-2</v>
      </c>
      <c r="M24" s="731">
        <v>0.1875</v>
      </c>
      <c r="N24" s="731">
        <v>0.38920454545454547</v>
      </c>
      <c r="O24" s="731">
        <v>0.24715909090909091</v>
      </c>
      <c r="P24" s="731">
        <v>1.7045454545454544E-2</v>
      </c>
      <c r="Q24" s="1290">
        <v>3.4090909090909088E-2</v>
      </c>
      <c r="R24" s="1234">
        <v>2.840909090909091E-3</v>
      </c>
      <c r="S24" s="1235"/>
      <c r="T24" s="1233">
        <v>3.3112582781456954E-3</v>
      </c>
      <c r="U24" s="1233">
        <v>3.3112582781456954E-3</v>
      </c>
      <c r="V24" s="1233">
        <v>6.6225165562913907E-3</v>
      </c>
      <c r="W24" s="1233">
        <v>2.6490066225165563E-2</v>
      </c>
      <c r="X24" s="1233">
        <v>2.9801324503311258E-2</v>
      </c>
      <c r="Y24" s="1233">
        <v>4.3046357615894038E-2</v>
      </c>
      <c r="Z24" s="731">
        <v>0.20529801324503311</v>
      </c>
      <c r="AA24" s="731">
        <v>0.40397350993377484</v>
      </c>
      <c r="AB24" s="731">
        <v>0.2185430463576159</v>
      </c>
      <c r="AC24" s="731">
        <v>1.9867549668874173E-2</v>
      </c>
      <c r="AD24" s="1290">
        <v>3.9735099337748346E-2</v>
      </c>
      <c r="AE24" s="1236">
        <v>0</v>
      </c>
      <c r="AF24" s="1232"/>
      <c r="AG24" s="1233">
        <v>0</v>
      </c>
      <c r="AH24" s="1233">
        <v>0</v>
      </c>
      <c r="AI24" s="1233">
        <v>0.04</v>
      </c>
      <c r="AJ24" s="1233">
        <v>0.04</v>
      </c>
      <c r="AK24" s="1233">
        <v>0.06</v>
      </c>
      <c r="AL24" s="1233">
        <v>0.04</v>
      </c>
      <c r="AM24" s="731">
        <v>0.08</v>
      </c>
      <c r="AN24" s="731">
        <v>0.3</v>
      </c>
      <c r="AO24" s="731">
        <v>0.42</v>
      </c>
      <c r="AP24" s="731">
        <v>0</v>
      </c>
      <c r="AQ24" s="1290">
        <v>0</v>
      </c>
      <c r="AR24" s="1236">
        <v>0.02</v>
      </c>
    </row>
    <row r="25" spans="2:44" ht="27.9" customHeight="1" thickTop="1" x14ac:dyDescent="0.2">
      <c r="B25" s="1404" t="s">
        <v>132</v>
      </c>
      <c r="C25" s="1452" t="s">
        <v>105</v>
      </c>
      <c r="D25" s="1278">
        <v>72</v>
      </c>
      <c r="E25" s="1279">
        <v>52</v>
      </c>
      <c r="F25" s="1248">
        <v>2</v>
      </c>
      <c r="G25" s="1254">
        <v>0</v>
      </c>
      <c r="H25" s="1254">
        <v>0</v>
      </c>
      <c r="I25" s="1254">
        <v>0</v>
      </c>
      <c r="J25" s="1254">
        <v>1</v>
      </c>
      <c r="K25" s="1254">
        <v>0</v>
      </c>
      <c r="L25" s="1254">
        <v>0</v>
      </c>
      <c r="M25" s="1254">
        <v>0</v>
      </c>
      <c r="N25" s="1254">
        <v>1</v>
      </c>
      <c r="O25" s="1254">
        <v>0</v>
      </c>
      <c r="P25" s="1254">
        <v>0</v>
      </c>
      <c r="Q25" s="1255">
        <v>0</v>
      </c>
      <c r="R25" s="1255">
        <v>0</v>
      </c>
      <c r="S25" s="1248">
        <v>2</v>
      </c>
      <c r="T25" s="1254">
        <v>0</v>
      </c>
      <c r="U25" s="1254">
        <v>0</v>
      </c>
      <c r="V25" s="1254">
        <v>0</v>
      </c>
      <c r="W25" s="1254">
        <v>1</v>
      </c>
      <c r="X25" s="1254">
        <v>0</v>
      </c>
      <c r="Y25" s="1254">
        <v>0</v>
      </c>
      <c r="Z25" s="1254">
        <v>0</v>
      </c>
      <c r="AA25" s="1254">
        <v>1</v>
      </c>
      <c r="AB25" s="1254">
        <v>0</v>
      </c>
      <c r="AC25" s="1254">
        <v>0</v>
      </c>
      <c r="AD25" s="1255">
        <v>0</v>
      </c>
      <c r="AE25" s="1256">
        <v>0</v>
      </c>
      <c r="AF25" s="1237">
        <v>0</v>
      </c>
      <c r="AG25" s="1238">
        <v>0</v>
      </c>
      <c r="AH25" s="1238">
        <v>0</v>
      </c>
      <c r="AI25" s="1238">
        <v>0</v>
      </c>
      <c r="AJ25" s="1238">
        <v>0</v>
      </c>
      <c r="AK25" s="1238">
        <v>0</v>
      </c>
      <c r="AL25" s="1238">
        <v>0</v>
      </c>
      <c r="AM25" s="1238">
        <v>0</v>
      </c>
      <c r="AN25" s="1238">
        <v>0</v>
      </c>
      <c r="AO25" s="1238">
        <v>0</v>
      </c>
      <c r="AP25" s="1238">
        <v>0</v>
      </c>
      <c r="AQ25" s="1240">
        <v>0</v>
      </c>
      <c r="AR25" s="1239">
        <v>0</v>
      </c>
    </row>
    <row r="26" spans="2:44" ht="27.9" customHeight="1" x14ac:dyDescent="0.2">
      <c r="B26" s="1405"/>
      <c r="C26" s="1452"/>
      <c r="D26" s="1280"/>
      <c r="E26" s="1281"/>
      <c r="F26" s="1241"/>
      <c r="G26" s="1282">
        <v>0</v>
      </c>
      <c r="H26" s="1282">
        <v>0</v>
      </c>
      <c r="I26" s="1282">
        <v>0</v>
      </c>
      <c r="J26" s="1282">
        <v>0.5</v>
      </c>
      <c r="K26" s="1282">
        <v>0</v>
      </c>
      <c r="L26" s="1282">
        <v>0</v>
      </c>
      <c r="M26" s="1282">
        <v>0</v>
      </c>
      <c r="N26" s="1282">
        <v>0.5</v>
      </c>
      <c r="O26" s="1282">
        <v>0</v>
      </c>
      <c r="P26" s="1282">
        <v>0</v>
      </c>
      <c r="Q26" s="1282">
        <v>0</v>
      </c>
      <c r="R26" s="1282">
        <v>0</v>
      </c>
      <c r="S26" s="1241"/>
      <c r="T26" s="730">
        <v>0</v>
      </c>
      <c r="U26" s="730">
        <v>0</v>
      </c>
      <c r="V26" s="730">
        <v>0</v>
      </c>
      <c r="W26" s="730">
        <v>0.5</v>
      </c>
      <c r="X26" s="730">
        <v>0</v>
      </c>
      <c r="Y26" s="730">
        <v>0</v>
      </c>
      <c r="Z26" s="730">
        <v>0</v>
      </c>
      <c r="AA26" s="730">
        <v>0.5</v>
      </c>
      <c r="AB26" s="730">
        <v>0</v>
      </c>
      <c r="AC26" s="730">
        <v>0</v>
      </c>
      <c r="AD26" s="730">
        <v>0</v>
      </c>
      <c r="AE26" s="730">
        <v>0</v>
      </c>
      <c r="AF26" s="1246"/>
      <c r="AG26" s="730" t="s">
        <v>791</v>
      </c>
      <c r="AH26" s="730" t="s">
        <v>791</v>
      </c>
      <c r="AI26" s="730" t="s">
        <v>791</v>
      </c>
      <c r="AJ26" s="730" t="s">
        <v>791</v>
      </c>
      <c r="AK26" s="730" t="s">
        <v>791</v>
      </c>
      <c r="AL26" s="730" t="s">
        <v>791</v>
      </c>
      <c r="AM26" s="730" t="s">
        <v>791</v>
      </c>
      <c r="AN26" s="730" t="s">
        <v>791</v>
      </c>
      <c r="AO26" s="730" t="s">
        <v>791</v>
      </c>
      <c r="AP26" s="730" t="s">
        <v>791</v>
      </c>
      <c r="AQ26" s="730" t="s">
        <v>791</v>
      </c>
      <c r="AR26" s="1257" t="s">
        <v>791</v>
      </c>
    </row>
    <row r="27" spans="2:44" ht="27.9" customHeight="1" x14ac:dyDescent="0.2">
      <c r="B27" s="1405"/>
      <c r="C27" s="1492" t="s">
        <v>106</v>
      </c>
      <c r="D27" s="1275">
        <v>154</v>
      </c>
      <c r="E27" s="1285">
        <v>101</v>
      </c>
      <c r="F27" s="1228">
        <v>19</v>
      </c>
      <c r="G27" s="1229">
        <v>0</v>
      </c>
      <c r="H27" s="1229">
        <v>0</v>
      </c>
      <c r="I27" s="1229">
        <v>0</v>
      </c>
      <c r="J27" s="1229">
        <v>0</v>
      </c>
      <c r="K27" s="1229">
        <v>0</v>
      </c>
      <c r="L27" s="1229">
        <v>2</v>
      </c>
      <c r="M27" s="1229">
        <v>2</v>
      </c>
      <c r="N27" s="1229">
        <v>6</v>
      </c>
      <c r="O27" s="1229">
        <v>7</v>
      </c>
      <c r="P27" s="1229">
        <v>1</v>
      </c>
      <c r="Q27" s="1229">
        <v>1</v>
      </c>
      <c r="R27" s="1230">
        <v>0</v>
      </c>
      <c r="S27" s="1228">
        <v>18</v>
      </c>
      <c r="T27" s="1229">
        <v>0</v>
      </c>
      <c r="U27" s="1229">
        <v>0</v>
      </c>
      <c r="V27" s="1229">
        <v>0</v>
      </c>
      <c r="W27" s="1229">
        <v>0</v>
      </c>
      <c r="X27" s="1229">
        <v>0</v>
      </c>
      <c r="Y27" s="1229">
        <v>2</v>
      </c>
      <c r="Z27" s="1229">
        <v>1</v>
      </c>
      <c r="AA27" s="1229">
        <v>6</v>
      </c>
      <c r="AB27" s="1229">
        <v>7</v>
      </c>
      <c r="AC27" s="1229">
        <v>1</v>
      </c>
      <c r="AD27" s="1230">
        <v>1</v>
      </c>
      <c r="AE27" s="1231">
        <v>0</v>
      </c>
      <c r="AF27" s="1248">
        <v>1</v>
      </c>
      <c r="AG27" s="1229">
        <v>0</v>
      </c>
      <c r="AH27" s="1229">
        <v>0</v>
      </c>
      <c r="AI27" s="1229">
        <v>0</v>
      </c>
      <c r="AJ27" s="1229">
        <v>0</v>
      </c>
      <c r="AK27" s="1229">
        <v>0</v>
      </c>
      <c r="AL27" s="1229">
        <v>0</v>
      </c>
      <c r="AM27" s="1229">
        <v>1</v>
      </c>
      <c r="AN27" s="1229">
        <v>0</v>
      </c>
      <c r="AO27" s="1229">
        <v>0</v>
      </c>
      <c r="AP27" s="1229">
        <v>0</v>
      </c>
      <c r="AQ27" s="1230">
        <v>0</v>
      </c>
      <c r="AR27" s="1231">
        <v>0</v>
      </c>
    </row>
    <row r="28" spans="2:44" ht="27.9" customHeight="1" x14ac:dyDescent="0.2">
      <c r="B28" s="1405"/>
      <c r="C28" s="1452"/>
      <c r="D28" s="1280"/>
      <c r="E28" s="1281"/>
      <c r="F28" s="1246"/>
      <c r="G28" s="1282">
        <v>0</v>
      </c>
      <c r="H28" s="1282">
        <v>0</v>
      </c>
      <c r="I28" s="1282">
        <v>0</v>
      </c>
      <c r="J28" s="1282">
        <v>0</v>
      </c>
      <c r="K28" s="1282">
        <v>0</v>
      </c>
      <c r="L28" s="1282">
        <v>0.10526315789473684</v>
      </c>
      <c r="M28" s="726">
        <v>0.10526315789473684</v>
      </c>
      <c r="N28" s="726">
        <v>0.31578947368421051</v>
      </c>
      <c r="O28" s="726">
        <v>0.36842105263157893</v>
      </c>
      <c r="P28" s="726">
        <v>5.2631578947368418E-2</v>
      </c>
      <c r="Q28" s="727">
        <v>5.2631578947368418E-2</v>
      </c>
      <c r="R28" s="1283">
        <v>0</v>
      </c>
      <c r="S28" s="1246"/>
      <c r="T28" s="1282">
        <v>0</v>
      </c>
      <c r="U28" s="1282">
        <v>0</v>
      </c>
      <c r="V28" s="1282">
        <v>0</v>
      </c>
      <c r="W28" s="1282">
        <v>0</v>
      </c>
      <c r="X28" s="1282">
        <v>0</v>
      </c>
      <c r="Y28" s="1282">
        <v>0.1111111111111111</v>
      </c>
      <c r="Z28" s="1291">
        <v>5.5555555555555552E-2</v>
      </c>
      <c r="AA28" s="1291">
        <v>0.33333333333333331</v>
      </c>
      <c r="AB28" s="1291">
        <v>0.3888888888888889</v>
      </c>
      <c r="AC28" s="1291">
        <v>5.5555555555555552E-2</v>
      </c>
      <c r="AD28" s="1291">
        <v>5.5555555555555552E-2</v>
      </c>
      <c r="AE28" s="1291">
        <v>0</v>
      </c>
      <c r="AF28" s="1246"/>
      <c r="AG28" s="1258">
        <v>0</v>
      </c>
      <c r="AH28" s="1258">
        <v>0</v>
      </c>
      <c r="AI28" s="1258">
        <v>0</v>
      </c>
      <c r="AJ28" s="1258">
        <v>0</v>
      </c>
      <c r="AK28" s="1258">
        <v>0</v>
      </c>
      <c r="AL28" s="1258">
        <v>0</v>
      </c>
      <c r="AM28" s="726">
        <v>1</v>
      </c>
      <c r="AN28" s="726">
        <v>0</v>
      </c>
      <c r="AO28" s="726">
        <v>0</v>
      </c>
      <c r="AP28" s="726">
        <v>0</v>
      </c>
      <c r="AQ28" s="727">
        <v>0</v>
      </c>
      <c r="AR28" s="1367">
        <v>0</v>
      </c>
    </row>
    <row r="29" spans="2:44" ht="27.9" customHeight="1" x14ac:dyDescent="0.2">
      <c r="B29" s="1405"/>
      <c r="C29" s="1492" t="s">
        <v>107</v>
      </c>
      <c r="D29" s="1275">
        <v>51</v>
      </c>
      <c r="E29" s="1285">
        <v>41</v>
      </c>
      <c r="F29" s="1228">
        <v>19</v>
      </c>
      <c r="G29" s="1229">
        <v>0</v>
      </c>
      <c r="H29" s="1229">
        <v>0</v>
      </c>
      <c r="I29" s="1229">
        <v>0</v>
      </c>
      <c r="J29" s="1229">
        <v>0</v>
      </c>
      <c r="K29" s="1229">
        <v>1</v>
      </c>
      <c r="L29" s="1229">
        <v>0</v>
      </c>
      <c r="M29" s="1229">
        <v>0</v>
      </c>
      <c r="N29" s="1229">
        <v>9</v>
      </c>
      <c r="O29" s="1229">
        <v>8</v>
      </c>
      <c r="P29" s="1229">
        <v>0</v>
      </c>
      <c r="Q29" s="1229">
        <v>1</v>
      </c>
      <c r="R29" s="1230">
        <v>0</v>
      </c>
      <c r="S29" s="1228">
        <v>11</v>
      </c>
      <c r="T29" s="1229">
        <v>0</v>
      </c>
      <c r="U29" s="1229">
        <v>0</v>
      </c>
      <c r="V29" s="1229">
        <v>0</v>
      </c>
      <c r="W29" s="1229">
        <v>0</v>
      </c>
      <c r="X29" s="1229">
        <v>1</v>
      </c>
      <c r="Y29" s="1229">
        <v>0</v>
      </c>
      <c r="Z29" s="1229">
        <v>0</v>
      </c>
      <c r="AA29" s="1229">
        <v>6</v>
      </c>
      <c r="AB29" s="1229">
        <v>3</v>
      </c>
      <c r="AC29" s="1229">
        <v>0</v>
      </c>
      <c r="AD29" s="1230">
        <v>1</v>
      </c>
      <c r="AE29" s="1231">
        <v>0</v>
      </c>
      <c r="AF29" s="1228">
        <v>8</v>
      </c>
      <c r="AG29" s="1229">
        <v>0</v>
      </c>
      <c r="AH29" s="1229">
        <v>0</v>
      </c>
      <c r="AI29" s="1229">
        <v>0</v>
      </c>
      <c r="AJ29" s="1229">
        <v>0</v>
      </c>
      <c r="AK29" s="1229">
        <v>0</v>
      </c>
      <c r="AL29" s="1229">
        <v>0</v>
      </c>
      <c r="AM29" s="1229">
        <v>0</v>
      </c>
      <c r="AN29" s="1229">
        <v>3</v>
      </c>
      <c r="AO29" s="1229">
        <v>5</v>
      </c>
      <c r="AP29" s="1229">
        <v>0</v>
      </c>
      <c r="AQ29" s="1230">
        <v>0</v>
      </c>
      <c r="AR29" s="1231">
        <v>0</v>
      </c>
    </row>
    <row r="30" spans="2:44" ht="27.9" customHeight="1" x14ac:dyDescent="0.2">
      <c r="B30" s="1405"/>
      <c r="C30" s="1452"/>
      <c r="D30" s="1280"/>
      <c r="E30" s="1281"/>
      <c r="F30" s="1246"/>
      <c r="G30" s="1286">
        <v>0</v>
      </c>
      <c r="H30" s="1286">
        <v>0</v>
      </c>
      <c r="I30" s="1286">
        <v>0</v>
      </c>
      <c r="J30" s="1286">
        <v>0</v>
      </c>
      <c r="K30" s="1286">
        <v>5.2631578947368418E-2</v>
      </c>
      <c r="L30" s="1286">
        <v>0</v>
      </c>
      <c r="M30" s="726">
        <v>0</v>
      </c>
      <c r="N30" s="726">
        <v>0.47368421052631576</v>
      </c>
      <c r="O30" s="726">
        <v>0.42105263157894735</v>
      </c>
      <c r="P30" s="726">
        <v>0</v>
      </c>
      <c r="Q30" s="727">
        <v>5.2631578947368418E-2</v>
      </c>
      <c r="R30" s="1287">
        <v>0</v>
      </c>
      <c r="S30" s="1246"/>
      <c r="T30" s="1286">
        <v>0</v>
      </c>
      <c r="U30" s="1286">
        <v>0</v>
      </c>
      <c r="V30" s="1286">
        <v>0</v>
      </c>
      <c r="W30" s="1286">
        <v>0</v>
      </c>
      <c r="X30" s="1286">
        <v>9.0909090909090912E-2</v>
      </c>
      <c r="Y30" s="1286">
        <v>0</v>
      </c>
      <c r="Z30" s="1289">
        <v>0</v>
      </c>
      <c r="AA30" s="1289">
        <v>0.54545454545454541</v>
      </c>
      <c r="AB30" s="1289">
        <v>0.27272727272727271</v>
      </c>
      <c r="AC30" s="1289">
        <v>0</v>
      </c>
      <c r="AD30" s="1289">
        <v>9.0909090909090912E-2</v>
      </c>
      <c r="AE30" s="1289">
        <v>0</v>
      </c>
      <c r="AF30" s="1246"/>
      <c r="AG30" s="729">
        <v>0</v>
      </c>
      <c r="AH30" s="729">
        <v>0</v>
      </c>
      <c r="AI30" s="729">
        <v>0</v>
      </c>
      <c r="AJ30" s="729">
        <v>0</v>
      </c>
      <c r="AK30" s="729">
        <v>0</v>
      </c>
      <c r="AL30" s="729">
        <v>0</v>
      </c>
      <c r="AM30" s="726">
        <v>0</v>
      </c>
      <c r="AN30" s="726">
        <v>0.375</v>
      </c>
      <c r="AO30" s="726">
        <v>0.625</v>
      </c>
      <c r="AP30" s="726">
        <v>0</v>
      </c>
      <c r="AQ30" s="727">
        <v>0</v>
      </c>
      <c r="AR30" s="748">
        <v>0</v>
      </c>
    </row>
    <row r="31" spans="2:44" ht="27.9" customHeight="1" x14ac:dyDescent="0.2">
      <c r="B31" s="1405"/>
      <c r="C31" s="1492" t="s">
        <v>108</v>
      </c>
      <c r="D31" s="1275">
        <v>36</v>
      </c>
      <c r="E31" s="1285">
        <v>29</v>
      </c>
      <c r="F31" s="1228">
        <v>23</v>
      </c>
      <c r="G31" s="1229">
        <v>0</v>
      </c>
      <c r="H31" s="1229">
        <v>0</v>
      </c>
      <c r="I31" s="1229">
        <v>0</v>
      </c>
      <c r="J31" s="1229">
        <v>3</v>
      </c>
      <c r="K31" s="1229">
        <v>1</v>
      </c>
      <c r="L31" s="1229">
        <v>0</v>
      </c>
      <c r="M31" s="1229">
        <v>1</v>
      </c>
      <c r="N31" s="1229">
        <v>8</v>
      </c>
      <c r="O31" s="1229">
        <v>9</v>
      </c>
      <c r="P31" s="1229">
        <v>0</v>
      </c>
      <c r="Q31" s="1229">
        <v>0</v>
      </c>
      <c r="R31" s="1230">
        <v>1</v>
      </c>
      <c r="S31" s="1248">
        <v>16</v>
      </c>
      <c r="T31" s="1229">
        <v>0</v>
      </c>
      <c r="U31" s="1229">
        <v>0</v>
      </c>
      <c r="V31" s="1229">
        <v>0</v>
      </c>
      <c r="W31" s="1229">
        <v>2</v>
      </c>
      <c r="X31" s="1229">
        <v>0</v>
      </c>
      <c r="Y31" s="1229">
        <v>0</v>
      </c>
      <c r="Z31" s="1229">
        <v>1</v>
      </c>
      <c r="AA31" s="1229">
        <v>7</v>
      </c>
      <c r="AB31" s="1229">
        <v>6</v>
      </c>
      <c r="AC31" s="1229">
        <v>0</v>
      </c>
      <c r="AD31" s="1230">
        <v>0</v>
      </c>
      <c r="AE31" s="1231">
        <v>0</v>
      </c>
      <c r="AF31" s="1248">
        <v>7</v>
      </c>
      <c r="AG31" s="1229">
        <v>0</v>
      </c>
      <c r="AH31" s="1229">
        <v>0</v>
      </c>
      <c r="AI31" s="1229">
        <v>0</v>
      </c>
      <c r="AJ31" s="1229">
        <v>1</v>
      </c>
      <c r="AK31" s="1229">
        <v>1</v>
      </c>
      <c r="AL31" s="1229">
        <v>0</v>
      </c>
      <c r="AM31" s="1229">
        <v>0</v>
      </c>
      <c r="AN31" s="1229">
        <v>1</v>
      </c>
      <c r="AO31" s="1229">
        <v>3</v>
      </c>
      <c r="AP31" s="1229">
        <v>0</v>
      </c>
      <c r="AQ31" s="1230">
        <v>0</v>
      </c>
      <c r="AR31" s="1231">
        <v>1</v>
      </c>
    </row>
    <row r="32" spans="2:44" ht="27.9" customHeight="1" x14ac:dyDescent="0.2">
      <c r="B32" s="1405"/>
      <c r="C32" s="1452"/>
      <c r="D32" s="1280"/>
      <c r="E32" s="1281"/>
      <c r="F32" s="1241"/>
      <c r="G32" s="1282">
        <v>0</v>
      </c>
      <c r="H32" s="1282">
        <v>0</v>
      </c>
      <c r="I32" s="1282">
        <v>0</v>
      </c>
      <c r="J32" s="1282">
        <v>0.13043478260869565</v>
      </c>
      <c r="K32" s="1282">
        <v>4.3478260869565216E-2</v>
      </c>
      <c r="L32" s="1282">
        <v>0</v>
      </c>
      <c r="M32" s="726">
        <v>4.3478260869565216E-2</v>
      </c>
      <c r="N32" s="726">
        <v>0.34782608695652173</v>
      </c>
      <c r="O32" s="726">
        <v>0.39130434782608697</v>
      </c>
      <c r="P32" s="726">
        <v>0</v>
      </c>
      <c r="Q32" s="727">
        <v>0</v>
      </c>
      <c r="R32" s="1283">
        <v>4.3478260869565216E-2</v>
      </c>
      <c r="S32" s="1241"/>
      <c r="T32" s="1282">
        <v>0</v>
      </c>
      <c r="U32" s="1282">
        <v>0</v>
      </c>
      <c r="V32" s="1282">
        <v>0</v>
      </c>
      <c r="W32" s="1282">
        <v>0.125</v>
      </c>
      <c r="X32" s="1282">
        <v>0</v>
      </c>
      <c r="Y32" s="1282">
        <v>0</v>
      </c>
      <c r="Z32" s="1291">
        <v>6.25E-2</v>
      </c>
      <c r="AA32" s="1291">
        <v>0.4375</v>
      </c>
      <c r="AB32" s="1291">
        <v>0.375</v>
      </c>
      <c r="AC32" s="1291">
        <v>0</v>
      </c>
      <c r="AD32" s="1291">
        <v>0</v>
      </c>
      <c r="AE32" s="1291">
        <v>0</v>
      </c>
      <c r="AF32" s="1241"/>
      <c r="AG32" s="730">
        <v>0</v>
      </c>
      <c r="AH32" s="730">
        <v>0</v>
      </c>
      <c r="AI32" s="730">
        <v>0</v>
      </c>
      <c r="AJ32" s="730">
        <v>0.14285714285714285</v>
      </c>
      <c r="AK32" s="730">
        <v>0.14285714285714285</v>
      </c>
      <c r="AL32" s="730">
        <v>0</v>
      </c>
      <c r="AM32" s="726">
        <v>0</v>
      </c>
      <c r="AN32" s="726">
        <v>0.14285714285714285</v>
      </c>
      <c r="AO32" s="726">
        <v>0.42857142857142855</v>
      </c>
      <c r="AP32" s="726">
        <v>0</v>
      </c>
      <c r="AQ32" s="727">
        <v>0</v>
      </c>
      <c r="AR32" s="1257">
        <v>0.14285714285714285</v>
      </c>
    </row>
    <row r="33" spans="2:44" ht="27.9" customHeight="1" x14ac:dyDescent="0.2">
      <c r="B33" s="1405"/>
      <c r="C33" s="1492" t="s">
        <v>109</v>
      </c>
      <c r="D33" s="1275">
        <v>28</v>
      </c>
      <c r="E33" s="1285">
        <v>26</v>
      </c>
      <c r="F33" s="1228">
        <v>36</v>
      </c>
      <c r="G33" s="1229">
        <v>0</v>
      </c>
      <c r="H33" s="1229">
        <v>0</v>
      </c>
      <c r="I33" s="1229">
        <v>0</v>
      </c>
      <c r="J33" s="1229">
        <v>0</v>
      </c>
      <c r="K33" s="1229">
        <v>0</v>
      </c>
      <c r="L33" s="1229">
        <v>1</v>
      </c>
      <c r="M33" s="1229">
        <v>9</v>
      </c>
      <c r="N33" s="1229">
        <v>13</v>
      </c>
      <c r="O33" s="1229">
        <v>11</v>
      </c>
      <c r="P33" s="1229">
        <v>2</v>
      </c>
      <c r="Q33" s="1229">
        <v>0</v>
      </c>
      <c r="R33" s="1230">
        <v>0</v>
      </c>
      <c r="S33" s="1228">
        <v>32</v>
      </c>
      <c r="T33" s="1229">
        <v>0</v>
      </c>
      <c r="U33" s="1229">
        <v>0</v>
      </c>
      <c r="V33" s="1229">
        <v>0</v>
      </c>
      <c r="W33" s="1229">
        <v>0</v>
      </c>
      <c r="X33" s="1229">
        <v>0</v>
      </c>
      <c r="Y33" s="1229">
        <v>1</v>
      </c>
      <c r="Z33" s="1229">
        <v>7</v>
      </c>
      <c r="AA33" s="1229">
        <v>11</v>
      </c>
      <c r="AB33" s="1229">
        <v>11</v>
      </c>
      <c r="AC33" s="1229">
        <v>2</v>
      </c>
      <c r="AD33" s="1230">
        <v>0</v>
      </c>
      <c r="AE33" s="1231">
        <v>0</v>
      </c>
      <c r="AF33" s="1228">
        <v>4</v>
      </c>
      <c r="AG33" s="1229">
        <v>0</v>
      </c>
      <c r="AH33" s="1229">
        <v>0</v>
      </c>
      <c r="AI33" s="1229">
        <v>0</v>
      </c>
      <c r="AJ33" s="1229">
        <v>0</v>
      </c>
      <c r="AK33" s="1229">
        <v>0</v>
      </c>
      <c r="AL33" s="1229">
        <v>0</v>
      </c>
      <c r="AM33" s="1229">
        <v>2</v>
      </c>
      <c r="AN33" s="1229">
        <v>2</v>
      </c>
      <c r="AO33" s="1229">
        <v>0</v>
      </c>
      <c r="AP33" s="1229">
        <v>0</v>
      </c>
      <c r="AQ33" s="1230">
        <v>0</v>
      </c>
      <c r="AR33" s="1231">
        <v>0</v>
      </c>
    </row>
    <row r="34" spans="2:44" ht="27.9" customHeight="1" x14ac:dyDescent="0.2">
      <c r="B34" s="1405"/>
      <c r="C34" s="1453"/>
      <c r="D34" s="1280"/>
      <c r="E34" s="1281"/>
      <c r="F34" s="1246"/>
      <c r="G34" s="1282">
        <v>0</v>
      </c>
      <c r="H34" s="1282">
        <v>0</v>
      </c>
      <c r="I34" s="1282">
        <v>0</v>
      </c>
      <c r="J34" s="1282">
        <v>0</v>
      </c>
      <c r="K34" s="1282">
        <v>0</v>
      </c>
      <c r="L34" s="1282">
        <v>2.7777777777777776E-2</v>
      </c>
      <c r="M34" s="726">
        <v>0.25</v>
      </c>
      <c r="N34" s="726">
        <v>0.3611111111111111</v>
      </c>
      <c r="O34" s="726">
        <v>0.30555555555555558</v>
      </c>
      <c r="P34" s="726">
        <v>5.5555555555555552E-2</v>
      </c>
      <c r="Q34" s="727">
        <v>0</v>
      </c>
      <c r="R34" s="1283">
        <v>0</v>
      </c>
      <c r="S34" s="1246"/>
      <c r="T34" s="1282">
        <v>0</v>
      </c>
      <c r="U34" s="1282">
        <v>0</v>
      </c>
      <c r="V34" s="1282">
        <v>0</v>
      </c>
      <c r="W34" s="1282">
        <v>0</v>
      </c>
      <c r="X34" s="1282">
        <v>0</v>
      </c>
      <c r="Y34" s="1282">
        <v>3.125E-2</v>
      </c>
      <c r="Z34" s="1291">
        <v>0.21875</v>
      </c>
      <c r="AA34" s="1291">
        <v>0.34375</v>
      </c>
      <c r="AB34" s="1291">
        <v>0.34375</v>
      </c>
      <c r="AC34" s="1291">
        <v>6.25E-2</v>
      </c>
      <c r="AD34" s="1291">
        <v>0</v>
      </c>
      <c r="AE34" s="1291">
        <v>0</v>
      </c>
      <c r="AF34" s="1246"/>
      <c r="AG34" s="1286">
        <v>0</v>
      </c>
      <c r="AH34" s="1286">
        <v>0</v>
      </c>
      <c r="AI34" s="1286">
        <v>0</v>
      </c>
      <c r="AJ34" s="1286">
        <v>0</v>
      </c>
      <c r="AK34" s="1286">
        <v>0</v>
      </c>
      <c r="AL34" s="1286">
        <v>0</v>
      </c>
      <c r="AM34" s="726">
        <v>0.5</v>
      </c>
      <c r="AN34" s="726">
        <v>0.5</v>
      </c>
      <c r="AO34" s="726">
        <v>0</v>
      </c>
      <c r="AP34" s="726">
        <v>0</v>
      </c>
      <c r="AQ34" s="727">
        <v>0</v>
      </c>
      <c r="AR34" s="1288">
        <v>0</v>
      </c>
    </row>
    <row r="35" spans="2:44" ht="27.9" customHeight="1" x14ac:dyDescent="0.2">
      <c r="B35" s="1405"/>
      <c r="C35" s="1452" t="s">
        <v>110</v>
      </c>
      <c r="D35" s="1275">
        <v>37</v>
      </c>
      <c r="E35" s="1285">
        <v>31</v>
      </c>
      <c r="F35" s="1228">
        <v>369</v>
      </c>
      <c r="G35" s="1229">
        <v>1</v>
      </c>
      <c r="H35" s="1229">
        <v>1</v>
      </c>
      <c r="I35" s="1229">
        <v>5</v>
      </c>
      <c r="J35" s="1229">
        <v>8</v>
      </c>
      <c r="K35" s="1229">
        <v>11</v>
      </c>
      <c r="L35" s="1229">
        <v>13</v>
      </c>
      <c r="M35" s="1229">
        <v>62</v>
      </c>
      <c r="N35" s="1229">
        <v>158</v>
      </c>
      <c r="O35" s="1229">
        <v>88</v>
      </c>
      <c r="P35" s="1229">
        <v>10</v>
      </c>
      <c r="Q35" s="1229">
        <v>12</v>
      </c>
      <c r="R35" s="1230">
        <v>0</v>
      </c>
      <c r="S35" s="1228">
        <v>329</v>
      </c>
      <c r="T35" s="1229">
        <v>1</v>
      </c>
      <c r="U35" s="1229">
        <v>1</v>
      </c>
      <c r="V35" s="1229">
        <v>2</v>
      </c>
      <c r="W35" s="1229">
        <v>7</v>
      </c>
      <c r="X35" s="1229">
        <v>8</v>
      </c>
      <c r="Y35" s="1229">
        <v>11</v>
      </c>
      <c r="Z35" s="1229">
        <v>60</v>
      </c>
      <c r="AA35" s="1229">
        <v>143</v>
      </c>
      <c r="AB35" s="1229">
        <v>74</v>
      </c>
      <c r="AC35" s="1229">
        <v>10</v>
      </c>
      <c r="AD35" s="1230">
        <v>12</v>
      </c>
      <c r="AE35" s="1231">
        <v>0</v>
      </c>
      <c r="AF35" s="1228">
        <v>40</v>
      </c>
      <c r="AG35" s="1229">
        <v>0</v>
      </c>
      <c r="AH35" s="1229">
        <v>0</v>
      </c>
      <c r="AI35" s="1229">
        <v>3</v>
      </c>
      <c r="AJ35" s="1229">
        <v>1</v>
      </c>
      <c r="AK35" s="1229">
        <v>3</v>
      </c>
      <c r="AL35" s="1229">
        <v>2</v>
      </c>
      <c r="AM35" s="1229">
        <v>2</v>
      </c>
      <c r="AN35" s="1229">
        <v>15</v>
      </c>
      <c r="AO35" s="1229">
        <v>14</v>
      </c>
      <c r="AP35" s="1229">
        <v>0</v>
      </c>
      <c r="AQ35" s="1230">
        <v>0</v>
      </c>
      <c r="AR35" s="1231">
        <v>0</v>
      </c>
    </row>
    <row r="36" spans="2:44" ht="27.9" customHeight="1" thickBot="1" x14ac:dyDescent="0.25">
      <c r="B36" s="1405"/>
      <c r="C36" s="1541"/>
      <c r="D36" s="1276"/>
      <c r="E36" s="1292"/>
      <c r="F36" s="1232"/>
      <c r="G36" s="1233">
        <v>2.7100271002710027E-3</v>
      </c>
      <c r="H36" s="1233">
        <v>2.7100271002710027E-3</v>
      </c>
      <c r="I36" s="1233">
        <v>1.3550135501355014E-2</v>
      </c>
      <c r="J36" s="1233">
        <v>2.1680216802168022E-2</v>
      </c>
      <c r="K36" s="1233">
        <v>2.9810298102981029E-2</v>
      </c>
      <c r="L36" s="1233">
        <v>3.5230352303523033E-2</v>
      </c>
      <c r="M36" s="731">
        <v>0.16802168021680217</v>
      </c>
      <c r="N36" s="731">
        <v>0.42818428184281843</v>
      </c>
      <c r="O36" s="731">
        <v>0.23848238482384823</v>
      </c>
      <c r="P36" s="731">
        <v>2.7100271002710029E-2</v>
      </c>
      <c r="Q36" s="1290">
        <v>3.2520325203252036E-2</v>
      </c>
      <c r="R36" s="1234">
        <v>0</v>
      </c>
      <c r="S36" s="1232"/>
      <c r="T36" s="1233">
        <v>3.0395136778115501E-3</v>
      </c>
      <c r="U36" s="1233">
        <v>3.0395136778115501E-3</v>
      </c>
      <c r="V36" s="1233">
        <v>6.0790273556231003E-3</v>
      </c>
      <c r="W36" s="1233">
        <v>2.1276595744680851E-2</v>
      </c>
      <c r="X36" s="1233">
        <v>2.4316109422492401E-2</v>
      </c>
      <c r="Y36" s="1233">
        <v>3.3434650455927049E-2</v>
      </c>
      <c r="Z36" s="1293">
        <v>0.18237082066869301</v>
      </c>
      <c r="AA36" s="1293">
        <v>0.43465045592705165</v>
      </c>
      <c r="AB36" s="1293">
        <v>0.22492401215805471</v>
      </c>
      <c r="AC36" s="1293">
        <v>3.0395136778115502E-2</v>
      </c>
      <c r="AD36" s="1293">
        <v>3.64741641337386E-2</v>
      </c>
      <c r="AE36" s="1293">
        <v>0</v>
      </c>
      <c r="AF36" s="1232"/>
      <c r="AG36" s="1233">
        <v>0</v>
      </c>
      <c r="AH36" s="1233">
        <v>0</v>
      </c>
      <c r="AI36" s="1233">
        <v>7.4999999999999997E-2</v>
      </c>
      <c r="AJ36" s="1233">
        <v>2.5000000000000001E-2</v>
      </c>
      <c r="AK36" s="1233">
        <v>7.4999999999999997E-2</v>
      </c>
      <c r="AL36" s="1233">
        <v>0.05</v>
      </c>
      <c r="AM36" s="731">
        <v>0.05</v>
      </c>
      <c r="AN36" s="731">
        <v>0.375</v>
      </c>
      <c r="AO36" s="731">
        <v>0.35</v>
      </c>
      <c r="AP36" s="731">
        <v>0</v>
      </c>
      <c r="AQ36" s="1290">
        <v>0</v>
      </c>
      <c r="AR36" s="1236">
        <v>0</v>
      </c>
    </row>
    <row r="37" spans="2:44" ht="27.9" customHeight="1" thickTop="1" x14ac:dyDescent="0.2">
      <c r="B37" s="1405"/>
      <c r="C37" s="38" t="s">
        <v>111</v>
      </c>
      <c r="D37" s="1294">
        <v>269</v>
      </c>
      <c r="E37" s="1294">
        <v>197</v>
      </c>
      <c r="F37" s="1248">
        <v>97</v>
      </c>
      <c r="G37" s="1254">
        <v>0</v>
      </c>
      <c r="H37" s="1254">
        <v>0</v>
      </c>
      <c r="I37" s="1254">
        <v>0</v>
      </c>
      <c r="J37" s="1254">
        <v>3</v>
      </c>
      <c r="K37" s="1254">
        <v>2</v>
      </c>
      <c r="L37" s="1254">
        <v>3</v>
      </c>
      <c r="M37" s="1254">
        <v>12</v>
      </c>
      <c r="N37" s="1254">
        <v>36</v>
      </c>
      <c r="O37" s="1254">
        <v>35</v>
      </c>
      <c r="P37" s="1254">
        <v>3</v>
      </c>
      <c r="Q37" s="1254">
        <v>2</v>
      </c>
      <c r="R37" s="1255">
        <v>1</v>
      </c>
      <c r="S37" s="1248">
        <v>77</v>
      </c>
      <c r="T37" s="1254">
        <v>0</v>
      </c>
      <c r="U37" s="1254">
        <v>0</v>
      </c>
      <c r="V37" s="1254">
        <v>0</v>
      </c>
      <c r="W37" s="1254">
        <v>2</v>
      </c>
      <c r="X37" s="1254">
        <v>1</v>
      </c>
      <c r="Y37" s="1254">
        <v>3</v>
      </c>
      <c r="Z37" s="1254">
        <v>9</v>
      </c>
      <c r="AA37" s="1254">
        <v>30</v>
      </c>
      <c r="AB37" s="1254">
        <v>27</v>
      </c>
      <c r="AC37" s="1254">
        <v>3</v>
      </c>
      <c r="AD37" s="1254">
        <v>2</v>
      </c>
      <c r="AE37" s="1256">
        <v>0</v>
      </c>
      <c r="AF37" s="1248">
        <v>20</v>
      </c>
      <c r="AG37" s="1254">
        <v>0</v>
      </c>
      <c r="AH37" s="1254">
        <v>0</v>
      </c>
      <c r="AI37" s="1254">
        <v>0</v>
      </c>
      <c r="AJ37" s="1254">
        <v>1</v>
      </c>
      <c r="AK37" s="1254">
        <v>1</v>
      </c>
      <c r="AL37" s="1254">
        <v>0</v>
      </c>
      <c r="AM37" s="1254">
        <v>3</v>
      </c>
      <c r="AN37" s="1254">
        <v>6</v>
      </c>
      <c r="AO37" s="1254">
        <v>8</v>
      </c>
      <c r="AP37" s="1254">
        <v>0</v>
      </c>
      <c r="AQ37" s="1254">
        <v>0</v>
      </c>
      <c r="AR37" s="1256">
        <v>1</v>
      </c>
    </row>
    <row r="38" spans="2:44" ht="27.9" customHeight="1" x14ac:dyDescent="0.2">
      <c r="B38" s="1405"/>
      <c r="C38" s="39" t="s">
        <v>112</v>
      </c>
      <c r="D38" s="1295"/>
      <c r="E38" s="1295"/>
      <c r="F38" s="1246"/>
      <c r="G38" s="1286">
        <v>0</v>
      </c>
      <c r="H38" s="1286">
        <v>0</v>
      </c>
      <c r="I38" s="1286">
        <v>0</v>
      </c>
      <c r="J38" s="1286">
        <v>3.0927835051546393E-2</v>
      </c>
      <c r="K38" s="1286">
        <v>2.0618556701030927E-2</v>
      </c>
      <c r="L38" s="1286">
        <v>3.0927835051546393E-2</v>
      </c>
      <c r="M38" s="726">
        <v>0.12371134020618557</v>
      </c>
      <c r="N38" s="726">
        <v>0.37113402061855671</v>
      </c>
      <c r="O38" s="726">
        <v>0.36082474226804123</v>
      </c>
      <c r="P38" s="726">
        <v>3.0927835051546393E-2</v>
      </c>
      <c r="Q38" s="727">
        <v>2.0618556701030927E-2</v>
      </c>
      <c r="R38" s="1287">
        <v>1.0309278350515464E-2</v>
      </c>
      <c r="S38" s="1246"/>
      <c r="T38" s="1286">
        <v>0</v>
      </c>
      <c r="U38" s="1286">
        <v>0</v>
      </c>
      <c r="V38" s="1286">
        <v>0</v>
      </c>
      <c r="W38" s="1286">
        <v>2.5974025974025976E-2</v>
      </c>
      <c r="X38" s="1286">
        <v>1.2987012987012988E-2</v>
      </c>
      <c r="Y38" s="1286">
        <v>3.896103896103896E-2</v>
      </c>
      <c r="Z38" s="1289">
        <v>0.11688311688311688</v>
      </c>
      <c r="AA38" s="1289">
        <v>0.38961038961038963</v>
      </c>
      <c r="AB38" s="1289">
        <v>0.35064935064935066</v>
      </c>
      <c r="AC38" s="1289">
        <v>3.896103896103896E-2</v>
      </c>
      <c r="AD38" s="1289">
        <v>2.5974025974025976E-2</v>
      </c>
      <c r="AE38" s="1289">
        <v>0</v>
      </c>
      <c r="AF38" s="1246"/>
      <c r="AG38" s="1286">
        <v>0</v>
      </c>
      <c r="AH38" s="1286">
        <v>0</v>
      </c>
      <c r="AI38" s="1286">
        <v>0</v>
      </c>
      <c r="AJ38" s="1286">
        <v>0.05</v>
      </c>
      <c r="AK38" s="1286">
        <v>0.05</v>
      </c>
      <c r="AL38" s="1286">
        <v>0</v>
      </c>
      <c r="AM38" s="726">
        <v>0.15</v>
      </c>
      <c r="AN38" s="726">
        <v>0.3</v>
      </c>
      <c r="AO38" s="726">
        <v>0.4</v>
      </c>
      <c r="AP38" s="726">
        <v>0</v>
      </c>
      <c r="AQ38" s="727">
        <v>0</v>
      </c>
      <c r="AR38" s="1288">
        <v>0.05</v>
      </c>
    </row>
    <row r="39" spans="2:44" ht="27.9" customHeight="1" x14ac:dyDescent="0.2">
      <c r="B39" s="1405"/>
      <c r="C39" s="38" t="s">
        <v>111</v>
      </c>
      <c r="D39" s="1296">
        <v>152</v>
      </c>
      <c r="E39" s="1296">
        <v>127</v>
      </c>
      <c r="F39" s="1248">
        <v>447</v>
      </c>
      <c r="G39" s="1254">
        <v>1</v>
      </c>
      <c r="H39" s="1254">
        <v>1</v>
      </c>
      <c r="I39" s="1254">
        <v>5</v>
      </c>
      <c r="J39" s="1254">
        <v>11</v>
      </c>
      <c r="K39" s="1254">
        <v>13</v>
      </c>
      <c r="L39" s="1254">
        <v>14</v>
      </c>
      <c r="M39" s="1254">
        <v>72</v>
      </c>
      <c r="N39" s="1254">
        <v>188</v>
      </c>
      <c r="O39" s="1254">
        <v>116</v>
      </c>
      <c r="P39" s="1254">
        <v>12</v>
      </c>
      <c r="Q39" s="1254">
        <v>13</v>
      </c>
      <c r="R39" s="1255">
        <v>1</v>
      </c>
      <c r="S39" s="1248">
        <v>388</v>
      </c>
      <c r="T39" s="1254">
        <v>1</v>
      </c>
      <c r="U39" s="1254">
        <v>1</v>
      </c>
      <c r="V39" s="1254">
        <v>2</v>
      </c>
      <c r="W39" s="1254">
        <v>9</v>
      </c>
      <c r="X39" s="1254">
        <v>9</v>
      </c>
      <c r="Y39" s="1254">
        <v>12</v>
      </c>
      <c r="Z39" s="1254">
        <v>68</v>
      </c>
      <c r="AA39" s="1254">
        <v>167</v>
      </c>
      <c r="AB39" s="1254">
        <v>94</v>
      </c>
      <c r="AC39" s="1254">
        <v>12</v>
      </c>
      <c r="AD39" s="1254">
        <v>13</v>
      </c>
      <c r="AE39" s="1256">
        <v>0</v>
      </c>
      <c r="AF39" s="1248">
        <v>59</v>
      </c>
      <c r="AG39" s="1254">
        <v>0</v>
      </c>
      <c r="AH39" s="1254">
        <v>0</v>
      </c>
      <c r="AI39" s="1254">
        <v>3</v>
      </c>
      <c r="AJ39" s="1254">
        <v>2</v>
      </c>
      <c r="AK39" s="1254">
        <v>4</v>
      </c>
      <c r="AL39" s="1254">
        <v>2</v>
      </c>
      <c r="AM39" s="1254">
        <v>4</v>
      </c>
      <c r="AN39" s="1254">
        <v>21</v>
      </c>
      <c r="AO39" s="1254">
        <v>22</v>
      </c>
      <c r="AP39" s="1254">
        <v>0</v>
      </c>
      <c r="AQ39" s="1254">
        <v>0</v>
      </c>
      <c r="AR39" s="1256">
        <v>1</v>
      </c>
    </row>
    <row r="40" spans="2:44" ht="27.9" customHeight="1" thickBot="1" x14ac:dyDescent="0.25">
      <c r="B40" s="1411"/>
      <c r="C40" s="39" t="s">
        <v>113</v>
      </c>
      <c r="D40" s="1295"/>
      <c r="E40" s="1295"/>
      <c r="F40" s="1268"/>
      <c r="G40" s="1269">
        <v>2.2371364653243847E-3</v>
      </c>
      <c r="H40" s="1269">
        <v>2.2371364653243847E-3</v>
      </c>
      <c r="I40" s="1269">
        <v>1.1185682326621925E-2</v>
      </c>
      <c r="J40" s="1269">
        <v>2.4608501118568233E-2</v>
      </c>
      <c r="K40" s="1269">
        <v>2.9082774049217001E-2</v>
      </c>
      <c r="L40" s="1269">
        <v>3.1319910514541388E-2</v>
      </c>
      <c r="M40" s="736">
        <v>0.16107382550335569</v>
      </c>
      <c r="N40" s="736">
        <v>0.42058165548098436</v>
      </c>
      <c r="O40" s="736">
        <v>0.25950782997762861</v>
      </c>
      <c r="P40" s="736">
        <v>2.6845637583892617E-2</v>
      </c>
      <c r="Q40" s="1272">
        <v>2.9082774049217001E-2</v>
      </c>
      <c r="R40" s="1270">
        <v>2.2371364653243847E-3</v>
      </c>
      <c r="S40" s="1271"/>
      <c r="T40" s="1269">
        <v>2.5773195876288659E-3</v>
      </c>
      <c r="U40" s="1269">
        <v>2.5773195876288659E-3</v>
      </c>
      <c r="V40" s="1269">
        <v>5.1546391752577319E-3</v>
      </c>
      <c r="W40" s="1269">
        <v>2.3195876288659795E-2</v>
      </c>
      <c r="X40" s="1269">
        <v>2.3195876288659795E-2</v>
      </c>
      <c r="Y40" s="1269">
        <v>3.0927835051546393E-2</v>
      </c>
      <c r="Z40" s="1297">
        <v>0.17525773195876287</v>
      </c>
      <c r="AA40" s="1297">
        <v>0.43041237113402064</v>
      </c>
      <c r="AB40" s="1297">
        <v>0.2422680412371134</v>
      </c>
      <c r="AC40" s="1297">
        <v>3.0927835051546393E-2</v>
      </c>
      <c r="AD40" s="1297">
        <v>3.3505154639175257E-2</v>
      </c>
      <c r="AE40" s="1297">
        <v>0</v>
      </c>
      <c r="AF40" s="1271"/>
      <c r="AG40" s="1269">
        <v>0</v>
      </c>
      <c r="AH40" s="1269">
        <v>0</v>
      </c>
      <c r="AI40" s="1269">
        <v>5.0847457627118647E-2</v>
      </c>
      <c r="AJ40" s="1269">
        <v>3.3898305084745763E-2</v>
      </c>
      <c r="AK40" s="1269">
        <v>6.7796610169491525E-2</v>
      </c>
      <c r="AL40" s="1269">
        <v>3.3898305084745763E-2</v>
      </c>
      <c r="AM40" s="736">
        <v>6.7796610169491525E-2</v>
      </c>
      <c r="AN40" s="736">
        <v>0.3559322033898305</v>
      </c>
      <c r="AO40" s="736">
        <v>0.3728813559322034</v>
      </c>
      <c r="AP40" s="736">
        <v>0</v>
      </c>
      <c r="AQ40" s="1272">
        <v>0</v>
      </c>
      <c r="AR40" s="1273">
        <v>1.6949152542372881E-2</v>
      </c>
    </row>
    <row r="44" spans="2:44" ht="13.5" customHeight="1" x14ac:dyDescent="0.2"/>
  </sheetData>
  <mergeCells count="23">
    <mergeCell ref="S8:AE8"/>
    <mergeCell ref="S9:S10"/>
    <mergeCell ref="AF8:AR8"/>
    <mergeCell ref="AF9:AF10"/>
    <mergeCell ref="F9:F10"/>
    <mergeCell ref="E7:E10"/>
    <mergeCell ref="F7:R8"/>
    <mergeCell ref="C17:C18"/>
    <mergeCell ref="C19:C20"/>
    <mergeCell ref="C21:C22"/>
    <mergeCell ref="B11:C12"/>
    <mergeCell ref="C33:C34"/>
    <mergeCell ref="C35:C36"/>
    <mergeCell ref="D7:D10"/>
    <mergeCell ref="B25:B40"/>
    <mergeCell ref="C23:C24"/>
    <mergeCell ref="C25:C26"/>
    <mergeCell ref="C27:C28"/>
    <mergeCell ref="C29:C30"/>
    <mergeCell ref="C31:C32"/>
    <mergeCell ref="C13:C14"/>
    <mergeCell ref="C15:C16"/>
    <mergeCell ref="B13:B24"/>
  </mergeCells>
  <phoneticPr fontId="2"/>
  <pageMargins left="0.70866141732283472" right="0.19685039370078741" top="0.62992125984251968" bottom="0.39370078740157483" header="0.35433070866141736" footer="0.19685039370078741"/>
  <pageSetup paperSize="9" scale="5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1"/>
  <dimension ref="B2:P71"/>
  <sheetViews>
    <sheetView view="pageBreakPreview" zoomScaleNormal="100" zoomScaleSheetLayoutView="100" workbookViewId="0"/>
  </sheetViews>
  <sheetFormatPr defaultColWidth="9" defaultRowHeight="13.2" x14ac:dyDescent="0.2"/>
  <cols>
    <col min="1" max="1" width="4.6640625" style="1" customWidth="1"/>
    <col min="2" max="2" width="4.77734375" style="19" customWidth="1"/>
    <col min="3" max="3" width="18.109375" style="1" customWidth="1"/>
    <col min="4" max="4" width="9.21875" style="1" customWidth="1"/>
    <col min="5" max="11" width="9" style="1"/>
    <col min="12" max="12" width="8.88671875" style="1" customWidth="1"/>
    <col min="13" max="14" width="9" style="1"/>
    <col min="15" max="16" width="9.77734375" style="1" customWidth="1"/>
    <col min="17" max="16384" width="9" style="1"/>
  </cols>
  <sheetData>
    <row r="2" spans="2:16" x14ac:dyDescent="0.2">
      <c r="B2" s="1" t="s">
        <v>718</v>
      </c>
    </row>
    <row r="3" spans="2:16" x14ac:dyDescent="0.2">
      <c r="B3" s="1"/>
    </row>
    <row r="4" spans="2:16" x14ac:dyDescent="0.2">
      <c r="B4" s="1"/>
      <c r="K4" s="78" t="s">
        <v>1</v>
      </c>
    </row>
    <row r="5" spans="2:16" ht="13.5" customHeight="1" x14ac:dyDescent="0.2">
      <c r="B5" s="1"/>
      <c r="K5" s="78" t="s">
        <v>142</v>
      </c>
    </row>
    <row r="6" spans="2:16" ht="15.75" customHeight="1" x14ac:dyDescent="0.2">
      <c r="B6" s="1"/>
      <c r="K6" s="78" t="s">
        <v>264</v>
      </c>
    </row>
    <row r="7" spans="2:16" ht="15.75" customHeight="1" x14ac:dyDescent="0.2">
      <c r="B7" s="1"/>
      <c r="K7" s="78"/>
    </row>
    <row r="8" spans="2:16" ht="21.75" customHeight="1" thickBot="1" x14ac:dyDescent="0.25">
      <c r="B8" s="1" t="s">
        <v>265</v>
      </c>
      <c r="O8" s="2"/>
      <c r="P8" s="2" t="s">
        <v>165</v>
      </c>
    </row>
    <row r="9" spans="2:16" ht="15.75" customHeight="1" x14ac:dyDescent="0.2">
      <c r="B9" s="1521"/>
      <c r="C9" s="1521"/>
      <c r="D9" s="1408" t="s">
        <v>90</v>
      </c>
      <c r="E9" s="1568" t="s">
        <v>266</v>
      </c>
      <c r="F9" s="237"/>
      <c r="G9" s="237"/>
      <c r="H9" s="237"/>
      <c r="I9" s="237"/>
      <c r="J9" s="237"/>
      <c r="K9" s="237"/>
      <c r="L9" s="238"/>
      <c r="M9" s="238"/>
      <c r="N9" s="238"/>
      <c r="O9" s="1578" t="s">
        <v>167</v>
      </c>
      <c r="P9" s="1578" t="s">
        <v>145</v>
      </c>
    </row>
    <row r="10" spans="2:16" ht="15.75" customHeight="1" x14ac:dyDescent="0.2">
      <c r="B10" s="1521"/>
      <c r="C10" s="1521"/>
      <c r="D10" s="1409"/>
      <c r="E10" s="1569"/>
      <c r="F10" s="1572" t="s">
        <v>267</v>
      </c>
      <c r="G10" s="1572" t="s">
        <v>268</v>
      </c>
      <c r="H10" s="1572" t="s">
        <v>269</v>
      </c>
      <c r="I10" s="1572" t="s">
        <v>270</v>
      </c>
      <c r="J10" s="1572" t="s">
        <v>271</v>
      </c>
      <c r="K10" s="1572" t="s">
        <v>272</v>
      </c>
      <c r="L10" s="1572" t="s">
        <v>273</v>
      </c>
      <c r="M10" s="1575" t="s">
        <v>274</v>
      </c>
      <c r="N10" s="1575" t="s">
        <v>275</v>
      </c>
      <c r="O10" s="1579"/>
      <c r="P10" s="1579"/>
    </row>
    <row r="11" spans="2:16" ht="15.75" customHeight="1" x14ac:dyDescent="0.2">
      <c r="B11" s="1521"/>
      <c r="C11" s="1521"/>
      <c r="D11" s="1409"/>
      <c r="E11" s="1569"/>
      <c r="F11" s="1573"/>
      <c r="G11" s="1573"/>
      <c r="H11" s="1573"/>
      <c r="I11" s="1573"/>
      <c r="J11" s="1573"/>
      <c r="K11" s="1573"/>
      <c r="L11" s="1573"/>
      <c r="M11" s="1576"/>
      <c r="N11" s="1576"/>
      <c r="O11" s="1579"/>
      <c r="P11" s="1579"/>
    </row>
    <row r="12" spans="2:16" ht="48" customHeight="1" x14ac:dyDescent="0.2">
      <c r="B12" s="1521"/>
      <c r="C12" s="1521"/>
      <c r="D12" s="1512"/>
      <c r="E12" s="1570"/>
      <c r="F12" s="1574"/>
      <c r="G12" s="1574"/>
      <c r="H12" s="1574"/>
      <c r="I12" s="1574"/>
      <c r="J12" s="1574"/>
      <c r="K12" s="1574"/>
      <c r="L12" s="1574"/>
      <c r="M12" s="1577"/>
      <c r="N12" s="1577"/>
      <c r="O12" s="1580"/>
      <c r="P12" s="1580"/>
    </row>
    <row r="13" spans="2:16" s="337" customFormat="1" ht="15.75" customHeight="1" x14ac:dyDescent="0.2">
      <c r="B13" s="1505" t="s">
        <v>96</v>
      </c>
      <c r="C13" s="1530"/>
      <c r="D13" s="1116">
        <v>408</v>
      </c>
      <c r="E13" s="63">
        <v>162</v>
      </c>
      <c r="F13" s="9">
        <v>4</v>
      </c>
      <c r="G13" s="9">
        <v>9</v>
      </c>
      <c r="H13" s="9">
        <v>90</v>
      </c>
      <c r="I13" s="9">
        <v>58</v>
      </c>
      <c r="J13" s="9">
        <v>29</v>
      </c>
      <c r="K13" s="9">
        <v>35</v>
      </c>
      <c r="L13" s="9">
        <v>71</v>
      </c>
      <c r="M13" s="9">
        <v>21</v>
      </c>
      <c r="N13" s="8">
        <v>11</v>
      </c>
      <c r="O13" s="245">
        <v>154</v>
      </c>
      <c r="P13" s="245">
        <v>92</v>
      </c>
    </row>
    <row r="14" spans="2:16" s="337" customFormat="1" ht="15.75" customHeight="1" x14ac:dyDescent="0.2">
      <c r="B14" s="1507"/>
      <c r="C14" s="1531"/>
      <c r="D14" s="1061"/>
      <c r="E14" s="598">
        <v>0.39705882352941174</v>
      </c>
      <c r="F14" s="479">
        <v>9.8039215686274508E-3</v>
      </c>
      <c r="G14" s="479">
        <v>2.2058823529411766E-2</v>
      </c>
      <c r="H14" s="479">
        <v>0.22058823529411764</v>
      </c>
      <c r="I14" s="479">
        <v>0.14215686274509803</v>
      </c>
      <c r="J14" s="479">
        <v>7.1078431372549017E-2</v>
      </c>
      <c r="K14" s="479">
        <v>8.5784313725490197E-2</v>
      </c>
      <c r="L14" s="479">
        <v>0.17401960784313725</v>
      </c>
      <c r="M14" s="479">
        <v>5.1470588235294115E-2</v>
      </c>
      <c r="N14" s="599">
        <v>2.6960784313725492E-2</v>
      </c>
      <c r="O14" s="600">
        <v>0.37745098039215685</v>
      </c>
      <c r="P14" s="600">
        <v>0.22549019607843138</v>
      </c>
    </row>
    <row r="15" spans="2:16" s="337" customFormat="1" ht="15.75" customHeight="1" thickBot="1" x14ac:dyDescent="0.25">
      <c r="B15" s="1509"/>
      <c r="C15" s="1561"/>
      <c r="D15" s="1062"/>
      <c r="E15" s="602"/>
      <c r="F15" s="481">
        <v>2.4691358024691357E-2</v>
      </c>
      <c r="G15" s="481">
        <v>5.5555555555555552E-2</v>
      </c>
      <c r="H15" s="481">
        <v>0.55555555555555558</v>
      </c>
      <c r="I15" s="481">
        <v>0.35802469135802467</v>
      </c>
      <c r="J15" s="481">
        <v>0.17901234567901234</v>
      </c>
      <c r="K15" s="481">
        <v>0.21604938271604937</v>
      </c>
      <c r="L15" s="481">
        <v>0.43827160493827161</v>
      </c>
      <c r="M15" s="481">
        <v>0.12962962962962962</v>
      </c>
      <c r="N15" s="632">
        <v>6.7901234567901231E-2</v>
      </c>
      <c r="O15" s="604"/>
      <c r="P15" s="604"/>
    </row>
    <row r="16" spans="2:16" s="337" customFormat="1" ht="15.75" customHeight="1" thickTop="1" x14ac:dyDescent="0.2">
      <c r="B16" s="1404" t="s">
        <v>97</v>
      </c>
      <c r="C16" s="1511" t="s">
        <v>98</v>
      </c>
      <c r="D16" s="1113">
        <v>48</v>
      </c>
      <c r="E16" s="65">
        <v>24</v>
      </c>
      <c r="F16" s="74">
        <v>1</v>
      </c>
      <c r="G16" s="74">
        <v>2</v>
      </c>
      <c r="H16" s="74">
        <v>10</v>
      </c>
      <c r="I16" s="74">
        <v>12</v>
      </c>
      <c r="J16" s="74">
        <v>2</v>
      </c>
      <c r="K16" s="74">
        <v>4</v>
      </c>
      <c r="L16" s="74">
        <v>7</v>
      </c>
      <c r="M16" s="74">
        <v>1</v>
      </c>
      <c r="N16" s="76">
        <v>3</v>
      </c>
      <c r="O16" s="248">
        <v>18</v>
      </c>
      <c r="P16" s="248">
        <v>6</v>
      </c>
    </row>
    <row r="17" spans="2:16" s="337" customFormat="1" ht="15.75" customHeight="1" x14ac:dyDescent="0.2">
      <c r="B17" s="1405"/>
      <c r="C17" s="1409"/>
      <c r="D17" s="495"/>
      <c r="E17" s="598">
        <v>0.5</v>
      </c>
      <c r="F17" s="479">
        <v>2.0833333333333332E-2</v>
      </c>
      <c r="G17" s="479">
        <v>4.1666666666666664E-2</v>
      </c>
      <c r="H17" s="479">
        <v>0.20833333333333334</v>
      </c>
      <c r="I17" s="479">
        <v>0.25</v>
      </c>
      <c r="J17" s="479">
        <v>4.1666666666666664E-2</v>
      </c>
      <c r="K17" s="479">
        <v>8.3333333333333329E-2</v>
      </c>
      <c r="L17" s="479">
        <v>0.14583333333333334</v>
      </c>
      <c r="M17" s="479">
        <v>2.0833333333333332E-2</v>
      </c>
      <c r="N17" s="599">
        <v>6.25E-2</v>
      </c>
      <c r="O17" s="600">
        <v>0.375</v>
      </c>
      <c r="P17" s="600">
        <v>0.125</v>
      </c>
    </row>
    <row r="18" spans="2:16" s="337" customFormat="1" ht="15.75" customHeight="1" x14ac:dyDescent="0.2">
      <c r="B18" s="1405"/>
      <c r="C18" s="1512"/>
      <c r="D18" s="307"/>
      <c r="E18" s="605"/>
      <c r="F18" s="485">
        <v>4.1666666666666664E-2</v>
      </c>
      <c r="G18" s="485">
        <v>8.3333333333333329E-2</v>
      </c>
      <c r="H18" s="485">
        <v>0.41666666666666669</v>
      </c>
      <c r="I18" s="485">
        <v>0.5</v>
      </c>
      <c r="J18" s="485">
        <v>8.3333333333333329E-2</v>
      </c>
      <c r="K18" s="485">
        <v>0.16666666666666666</v>
      </c>
      <c r="L18" s="485">
        <v>0.29166666666666669</v>
      </c>
      <c r="M18" s="485">
        <v>4.1666666666666664E-2</v>
      </c>
      <c r="N18" s="633">
        <v>0.125</v>
      </c>
      <c r="O18" s="606"/>
      <c r="P18" s="606"/>
    </row>
    <row r="19" spans="2:16" s="337" customFormat="1" ht="15.75" customHeight="1" x14ac:dyDescent="0.2">
      <c r="B19" s="1405"/>
      <c r="C19" s="1408" t="s">
        <v>99</v>
      </c>
      <c r="D19" s="1114">
        <v>70</v>
      </c>
      <c r="E19" s="64">
        <v>34</v>
      </c>
      <c r="F19" s="35">
        <v>1</v>
      </c>
      <c r="G19" s="35">
        <v>0</v>
      </c>
      <c r="H19" s="35">
        <v>14</v>
      </c>
      <c r="I19" s="35">
        <v>11</v>
      </c>
      <c r="J19" s="35">
        <v>9</v>
      </c>
      <c r="K19" s="35">
        <v>7</v>
      </c>
      <c r="L19" s="35">
        <v>18</v>
      </c>
      <c r="M19" s="35">
        <v>3</v>
      </c>
      <c r="N19" s="18">
        <v>2</v>
      </c>
      <c r="O19" s="249">
        <v>27</v>
      </c>
      <c r="P19" s="249">
        <v>9</v>
      </c>
    </row>
    <row r="20" spans="2:16" s="337" customFormat="1" ht="15.75" customHeight="1" x14ac:dyDescent="0.2">
      <c r="B20" s="1405"/>
      <c r="C20" s="1409"/>
      <c r="D20" s="495"/>
      <c r="E20" s="598">
        <v>0.48571428571428571</v>
      </c>
      <c r="F20" s="479">
        <v>1.4285714285714285E-2</v>
      </c>
      <c r="G20" s="479">
        <v>0</v>
      </c>
      <c r="H20" s="479">
        <v>0.2</v>
      </c>
      <c r="I20" s="479">
        <v>0.15714285714285714</v>
      </c>
      <c r="J20" s="479">
        <v>0.12857142857142856</v>
      </c>
      <c r="K20" s="479">
        <v>0.1</v>
      </c>
      <c r="L20" s="479">
        <v>0.25714285714285712</v>
      </c>
      <c r="M20" s="479">
        <v>4.2857142857142858E-2</v>
      </c>
      <c r="N20" s="599">
        <v>2.8571428571428571E-2</v>
      </c>
      <c r="O20" s="600">
        <v>0.38571428571428573</v>
      </c>
      <c r="P20" s="600">
        <v>0.12857142857142856</v>
      </c>
    </row>
    <row r="21" spans="2:16" s="337" customFormat="1" ht="15.75" customHeight="1" x14ac:dyDescent="0.2">
      <c r="B21" s="1405"/>
      <c r="C21" s="1512"/>
      <c r="D21" s="1090"/>
      <c r="E21" s="605"/>
      <c r="F21" s="485">
        <v>2.9411764705882353E-2</v>
      </c>
      <c r="G21" s="485">
        <v>0</v>
      </c>
      <c r="H21" s="485">
        <v>0.41176470588235292</v>
      </c>
      <c r="I21" s="485">
        <v>0.3235294117647059</v>
      </c>
      <c r="J21" s="485">
        <v>0.26470588235294118</v>
      </c>
      <c r="K21" s="485">
        <v>0.20588235294117646</v>
      </c>
      <c r="L21" s="485">
        <v>0.52941176470588236</v>
      </c>
      <c r="M21" s="485">
        <v>8.8235294117647065E-2</v>
      </c>
      <c r="N21" s="633">
        <v>5.8823529411764705E-2</v>
      </c>
      <c r="O21" s="606"/>
      <c r="P21" s="606"/>
    </row>
    <row r="22" spans="2:16" s="337" customFormat="1" ht="15.75" customHeight="1" x14ac:dyDescent="0.2">
      <c r="B22" s="1405"/>
      <c r="C22" s="1408" t="s">
        <v>100</v>
      </c>
      <c r="D22" s="1115">
        <v>24</v>
      </c>
      <c r="E22" s="64">
        <v>14</v>
      </c>
      <c r="F22" s="35">
        <v>0</v>
      </c>
      <c r="G22" s="35">
        <v>0</v>
      </c>
      <c r="H22" s="35">
        <v>6</v>
      </c>
      <c r="I22" s="35">
        <v>2</v>
      </c>
      <c r="J22" s="35">
        <v>1</v>
      </c>
      <c r="K22" s="35">
        <v>3</v>
      </c>
      <c r="L22" s="35">
        <v>8</v>
      </c>
      <c r="M22" s="35">
        <v>2</v>
      </c>
      <c r="N22" s="18">
        <v>0</v>
      </c>
      <c r="O22" s="249">
        <v>9</v>
      </c>
      <c r="P22" s="249">
        <v>1</v>
      </c>
    </row>
    <row r="23" spans="2:16" s="337" customFormat="1" ht="15.75" customHeight="1" x14ac:dyDescent="0.2">
      <c r="B23" s="1405"/>
      <c r="C23" s="1409"/>
      <c r="D23" s="495"/>
      <c r="E23" s="598">
        <v>0.58333333333333337</v>
      </c>
      <c r="F23" s="479">
        <v>0</v>
      </c>
      <c r="G23" s="479">
        <v>0</v>
      </c>
      <c r="H23" s="479">
        <v>0.25</v>
      </c>
      <c r="I23" s="479">
        <v>8.3333333333333329E-2</v>
      </c>
      <c r="J23" s="479">
        <v>4.1666666666666664E-2</v>
      </c>
      <c r="K23" s="479">
        <v>0.125</v>
      </c>
      <c r="L23" s="479">
        <v>0.33333333333333331</v>
      </c>
      <c r="M23" s="479">
        <v>8.3333333333333329E-2</v>
      </c>
      <c r="N23" s="599">
        <v>0</v>
      </c>
      <c r="O23" s="600">
        <v>0.375</v>
      </c>
      <c r="P23" s="600">
        <v>4.1666666666666664E-2</v>
      </c>
    </row>
    <row r="24" spans="2:16" s="337" customFormat="1" ht="15.75" customHeight="1" x14ac:dyDescent="0.2">
      <c r="B24" s="1405"/>
      <c r="C24" s="1512"/>
      <c r="D24" s="1090"/>
      <c r="E24" s="605"/>
      <c r="F24" s="485">
        <v>0</v>
      </c>
      <c r="G24" s="485">
        <v>0</v>
      </c>
      <c r="H24" s="485">
        <v>0.42857142857142855</v>
      </c>
      <c r="I24" s="485">
        <v>0.14285714285714285</v>
      </c>
      <c r="J24" s="485">
        <v>7.1428571428571425E-2</v>
      </c>
      <c r="K24" s="485">
        <v>0.21428571428571427</v>
      </c>
      <c r="L24" s="485">
        <v>0.5714285714285714</v>
      </c>
      <c r="M24" s="485">
        <v>0.14285714285714285</v>
      </c>
      <c r="N24" s="633">
        <v>0</v>
      </c>
      <c r="O24" s="606"/>
      <c r="P24" s="606"/>
    </row>
    <row r="25" spans="2:16" s="337" customFormat="1" ht="15.75" customHeight="1" x14ac:dyDescent="0.2">
      <c r="B25" s="1405"/>
      <c r="C25" s="1408" t="s">
        <v>101</v>
      </c>
      <c r="D25" s="1115">
        <v>96</v>
      </c>
      <c r="E25" s="64">
        <v>37</v>
      </c>
      <c r="F25" s="35">
        <v>2</v>
      </c>
      <c r="G25" s="35">
        <v>4</v>
      </c>
      <c r="H25" s="35">
        <v>26</v>
      </c>
      <c r="I25" s="35">
        <v>12</v>
      </c>
      <c r="J25" s="35">
        <v>6</v>
      </c>
      <c r="K25" s="35">
        <v>6</v>
      </c>
      <c r="L25" s="35">
        <v>11</v>
      </c>
      <c r="M25" s="35">
        <v>6</v>
      </c>
      <c r="N25" s="18">
        <v>3</v>
      </c>
      <c r="O25" s="249">
        <v>36</v>
      </c>
      <c r="P25" s="249">
        <v>23</v>
      </c>
    </row>
    <row r="26" spans="2:16" s="337" customFormat="1" ht="15.75" customHeight="1" x14ac:dyDescent="0.2">
      <c r="B26" s="1405"/>
      <c r="C26" s="1409"/>
      <c r="D26" s="495"/>
      <c r="E26" s="598">
        <v>0.38541666666666669</v>
      </c>
      <c r="F26" s="479">
        <v>2.0833333333333332E-2</v>
      </c>
      <c r="G26" s="479">
        <v>4.1666666666666664E-2</v>
      </c>
      <c r="H26" s="479">
        <v>0.27083333333333331</v>
      </c>
      <c r="I26" s="479">
        <v>0.125</v>
      </c>
      <c r="J26" s="479">
        <v>6.25E-2</v>
      </c>
      <c r="K26" s="479">
        <v>6.25E-2</v>
      </c>
      <c r="L26" s="479">
        <v>0.11458333333333333</v>
      </c>
      <c r="M26" s="479">
        <v>6.25E-2</v>
      </c>
      <c r="N26" s="599">
        <v>3.125E-2</v>
      </c>
      <c r="O26" s="600">
        <v>0.375</v>
      </c>
      <c r="P26" s="600">
        <v>0.23958333333333334</v>
      </c>
    </row>
    <row r="27" spans="2:16" s="337" customFormat="1" ht="15.75" customHeight="1" x14ac:dyDescent="0.2">
      <c r="B27" s="1405"/>
      <c r="C27" s="1512"/>
      <c r="D27" s="1090"/>
      <c r="E27" s="605"/>
      <c r="F27" s="485">
        <v>5.4054054054054057E-2</v>
      </c>
      <c r="G27" s="485">
        <v>0.10810810810810811</v>
      </c>
      <c r="H27" s="485">
        <v>0.70270270270270274</v>
      </c>
      <c r="I27" s="485">
        <v>0.32432432432432434</v>
      </c>
      <c r="J27" s="485">
        <v>0.16216216216216217</v>
      </c>
      <c r="K27" s="485">
        <v>0.16216216216216217</v>
      </c>
      <c r="L27" s="485">
        <v>0.29729729729729731</v>
      </c>
      <c r="M27" s="485">
        <v>0.16216216216216217</v>
      </c>
      <c r="N27" s="633">
        <v>8.1081081081081086E-2</v>
      </c>
      <c r="O27" s="606"/>
      <c r="P27" s="606"/>
    </row>
    <row r="28" spans="2:16" s="337" customFormat="1" ht="15.75" customHeight="1" x14ac:dyDescent="0.2">
      <c r="B28" s="1405"/>
      <c r="C28" s="1408" t="s">
        <v>102</v>
      </c>
      <c r="D28" s="1115">
        <v>15</v>
      </c>
      <c r="E28" s="64">
        <v>7</v>
      </c>
      <c r="F28" s="35">
        <v>0</v>
      </c>
      <c r="G28" s="35">
        <v>1</v>
      </c>
      <c r="H28" s="35">
        <v>3</v>
      </c>
      <c r="I28" s="35">
        <v>1</v>
      </c>
      <c r="J28" s="35">
        <v>2</v>
      </c>
      <c r="K28" s="35">
        <v>4</v>
      </c>
      <c r="L28" s="35">
        <v>5</v>
      </c>
      <c r="M28" s="35">
        <v>4</v>
      </c>
      <c r="N28" s="18">
        <v>0</v>
      </c>
      <c r="O28" s="249">
        <v>7</v>
      </c>
      <c r="P28" s="249">
        <v>1</v>
      </c>
    </row>
    <row r="29" spans="2:16" s="337" customFormat="1" ht="15.75" customHeight="1" x14ac:dyDescent="0.2">
      <c r="B29" s="1405"/>
      <c r="C29" s="1409"/>
      <c r="D29" s="495"/>
      <c r="E29" s="598">
        <v>0.46666666666666667</v>
      </c>
      <c r="F29" s="479">
        <v>0</v>
      </c>
      <c r="G29" s="479">
        <v>6.6666666666666666E-2</v>
      </c>
      <c r="H29" s="479">
        <v>0.2</v>
      </c>
      <c r="I29" s="479">
        <v>6.6666666666666666E-2</v>
      </c>
      <c r="J29" s="479">
        <v>0.13333333333333333</v>
      </c>
      <c r="K29" s="479">
        <v>0.26666666666666666</v>
      </c>
      <c r="L29" s="479">
        <v>0.33333333333333331</v>
      </c>
      <c r="M29" s="479">
        <v>0.26666666666666666</v>
      </c>
      <c r="N29" s="599">
        <v>0</v>
      </c>
      <c r="O29" s="600">
        <v>0.46666666666666667</v>
      </c>
      <c r="P29" s="600">
        <v>6.6666666666666666E-2</v>
      </c>
    </row>
    <row r="30" spans="2:16" s="337" customFormat="1" ht="15.75" customHeight="1" x14ac:dyDescent="0.2">
      <c r="B30" s="1405"/>
      <c r="C30" s="1512"/>
      <c r="D30" s="1090"/>
      <c r="E30" s="605"/>
      <c r="F30" s="485">
        <v>0</v>
      </c>
      <c r="G30" s="485">
        <v>0.14285714285714285</v>
      </c>
      <c r="H30" s="485">
        <v>0.42857142857142855</v>
      </c>
      <c r="I30" s="485">
        <v>0.14285714285714285</v>
      </c>
      <c r="J30" s="485">
        <v>0.2857142857142857</v>
      </c>
      <c r="K30" s="485">
        <v>0.5714285714285714</v>
      </c>
      <c r="L30" s="485">
        <v>0.7142857142857143</v>
      </c>
      <c r="M30" s="485">
        <v>0.5714285714285714</v>
      </c>
      <c r="N30" s="633">
        <v>0</v>
      </c>
      <c r="O30" s="606"/>
      <c r="P30" s="606"/>
    </row>
    <row r="31" spans="2:16" s="337" customFormat="1" ht="15.75" customHeight="1" x14ac:dyDescent="0.2">
      <c r="B31" s="1405"/>
      <c r="C31" s="1408" t="s">
        <v>103</v>
      </c>
      <c r="D31" s="1115">
        <v>155</v>
      </c>
      <c r="E31" s="64">
        <v>46</v>
      </c>
      <c r="F31" s="35">
        <v>0</v>
      </c>
      <c r="G31" s="35">
        <v>2</v>
      </c>
      <c r="H31" s="35">
        <v>31</v>
      </c>
      <c r="I31" s="35">
        <v>20</v>
      </c>
      <c r="J31" s="35">
        <v>9</v>
      </c>
      <c r="K31" s="35">
        <v>11</v>
      </c>
      <c r="L31" s="35">
        <v>22</v>
      </c>
      <c r="M31" s="35">
        <v>5</v>
      </c>
      <c r="N31" s="18">
        <v>3</v>
      </c>
      <c r="O31" s="249">
        <v>57</v>
      </c>
      <c r="P31" s="249">
        <v>52</v>
      </c>
    </row>
    <row r="32" spans="2:16" s="337" customFormat="1" ht="15.75" customHeight="1" x14ac:dyDescent="0.2">
      <c r="B32" s="1405"/>
      <c r="C32" s="1409"/>
      <c r="D32" s="495"/>
      <c r="E32" s="598">
        <v>0.29677419354838708</v>
      </c>
      <c r="F32" s="479">
        <v>0</v>
      </c>
      <c r="G32" s="479">
        <v>1.2903225806451613E-2</v>
      </c>
      <c r="H32" s="479">
        <v>0.2</v>
      </c>
      <c r="I32" s="479">
        <v>0.12903225806451613</v>
      </c>
      <c r="J32" s="479">
        <v>5.8064516129032261E-2</v>
      </c>
      <c r="K32" s="479">
        <v>7.0967741935483872E-2</v>
      </c>
      <c r="L32" s="479">
        <v>0.14193548387096774</v>
      </c>
      <c r="M32" s="479">
        <v>3.2258064516129031E-2</v>
      </c>
      <c r="N32" s="599">
        <v>1.935483870967742E-2</v>
      </c>
      <c r="O32" s="600">
        <v>0.36774193548387096</v>
      </c>
      <c r="P32" s="600">
        <v>0.33548387096774196</v>
      </c>
    </row>
    <row r="33" spans="2:16" s="337" customFormat="1" ht="15.75" customHeight="1" thickBot="1" x14ac:dyDescent="0.25">
      <c r="B33" s="1406"/>
      <c r="C33" s="1501"/>
      <c r="D33" s="1091"/>
      <c r="E33" s="607"/>
      <c r="F33" s="489">
        <v>0</v>
      </c>
      <c r="G33" s="489">
        <v>4.3478260869565216E-2</v>
      </c>
      <c r="H33" s="489">
        <v>0.67391304347826086</v>
      </c>
      <c r="I33" s="489">
        <v>0.43478260869565216</v>
      </c>
      <c r="J33" s="489">
        <v>0.19565217391304349</v>
      </c>
      <c r="K33" s="489">
        <v>0.2391304347826087</v>
      </c>
      <c r="L33" s="489">
        <v>0.47826086956521741</v>
      </c>
      <c r="M33" s="489">
        <v>0.10869565217391304</v>
      </c>
      <c r="N33" s="608">
        <v>6.5217391304347824E-2</v>
      </c>
      <c r="O33" s="609"/>
      <c r="P33" s="609"/>
    </row>
    <row r="34" spans="2:16" s="337" customFormat="1" ht="15.75" customHeight="1" thickTop="1" x14ac:dyDescent="0.2">
      <c r="B34" s="1404" t="s">
        <v>104</v>
      </c>
      <c r="C34" s="1511" t="s">
        <v>105</v>
      </c>
      <c r="D34" s="1115">
        <v>90</v>
      </c>
      <c r="E34" s="64">
        <v>20</v>
      </c>
      <c r="F34" s="35">
        <v>0</v>
      </c>
      <c r="G34" s="35">
        <v>0</v>
      </c>
      <c r="H34" s="35">
        <v>19</v>
      </c>
      <c r="I34" s="35">
        <v>10</v>
      </c>
      <c r="J34" s="35">
        <v>5</v>
      </c>
      <c r="K34" s="35">
        <v>6</v>
      </c>
      <c r="L34" s="35">
        <v>6</v>
      </c>
      <c r="M34" s="35">
        <v>3</v>
      </c>
      <c r="N34" s="18">
        <v>3</v>
      </c>
      <c r="O34" s="249">
        <v>34</v>
      </c>
      <c r="P34" s="249">
        <v>36</v>
      </c>
    </row>
    <row r="35" spans="2:16" s="337" customFormat="1" ht="15.75" customHeight="1" x14ac:dyDescent="0.2">
      <c r="B35" s="1405"/>
      <c r="C35" s="1409"/>
      <c r="D35" s="495"/>
      <c r="E35" s="598">
        <v>0.22222222222222221</v>
      </c>
      <c r="F35" s="479">
        <v>0</v>
      </c>
      <c r="G35" s="479">
        <v>0</v>
      </c>
      <c r="H35" s="479">
        <v>0.21111111111111111</v>
      </c>
      <c r="I35" s="479">
        <v>0.1111111111111111</v>
      </c>
      <c r="J35" s="479">
        <v>5.5555555555555552E-2</v>
      </c>
      <c r="K35" s="479">
        <v>6.6666666666666666E-2</v>
      </c>
      <c r="L35" s="479">
        <v>6.6666666666666666E-2</v>
      </c>
      <c r="M35" s="479">
        <v>3.3333333333333333E-2</v>
      </c>
      <c r="N35" s="599">
        <v>3.3333333333333333E-2</v>
      </c>
      <c r="O35" s="600">
        <v>0.37777777777777777</v>
      </c>
      <c r="P35" s="600">
        <v>0.4</v>
      </c>
    </row>
    <row r="36" spans="2:16" s="337" customFormat="1" ht="15.75" customHeight="1" x14ac:dyDescent="0.2">
      <c r="B36" s="1405"/>
      <c r="C36" s="1512"/>
      <c r="D36" s="1090"/>
      <c r="E36" s="605"/>
      <c r="F36" s="485">
        <v>0</v>
      </c>
      <c r="G36" s="485">
        <v>0</v>
      </c>
      <c r="H36" s="485">
        <v>0.95</v>
      </c>
      <c r="I36" s="485">
        <v>0.5</v>
      </c>
      <c r="J36" s="485">
        <v>0.25</v>
      </c>
      <c r="K36" s="485">
        <v>0.3</v>
      </c>
      <c r="L36" s="485">
        <v>0.3</v>
      </c>
      <c r="M36" s="485">
        <v>0.15</v>
      </c>
      <c r="N36" s="633">
        <v>0.15</v>
      </c>
      <c r="O36" s="606"/>
      <c r="P36" s="606"/>
    </row>
    <row r="37" spans="2:16" s="337" customFormat="1" ht="15.75" customHeight="1" x14ac:dyDescent="0.2">
      <c r="B37" s="1405"/>
      <c r="C37" s="1408" t="s">
        <v>106</v>
      </c>
      <c r="D37" s="1115">
        <v>166</v>
      </c>
      <c r="E37" s="64">
        <v>58</v>
      </c>
      <c r="F37" s="35">
        <v>2</v>
      </c>
      <c r="G37" s="35">
        <v>5</v>
      </c>
      <c r="H37" s="35">
        <v>38</v>
      </c>
      <c r="I37" s="35">
        <v>21</v>
      </c>
      <c r="J37" s="35">
        <v>7</v>
      </c>
      <c r="K37" s="35">
        <v>10</v>
      </c>
      <c r="L37" s="35">
        <v>21</v>
      </c>
      <c r="M37" s="35">
        <v>7</v>
      </c>
      <c r="N37" s="18">
        <v>2</v>
      </c>
      <c r="O37" s="249">
        <v>71</v>
      </c>
      <c r="P37" s="249">
        <v>37</v>
      </c>
    </row>
    <row r="38" spans="2:16" s="337" customFormat="1" ht="15.75" customHeight="1" x14ac:dyDescent="0.2">
      <c r="B38" s="1405"/>
      <c r="C38" s="1409"/>
      <c r="D38" s="495"/>
      <c r="E38" s="598">
        <v>0.3493975903614458</v>
      </c>
      <c r="F38" s="479">
        <v>1.2048192771084338E-2</v>
      </c>
      <c r="G38" s="479">
        <v>3.0120481927710843E-2</v>
      </c>
      <c r="H38" s="479">
        <v>0.2289156626506024</v>
      </c>
      <c r="I38" s="479">
        <v>0.12650602409638553</v>
      </c>
      <c r="J38" s="479">
        <v>4.2168674698795178E-2</v>
      </c>
      <c r="K38" s="479">
        <v>6.0240963855421686E-2</v>
      </c>
      <c r="L38" s="479">
        <v>0.12650602409638553</v>
      </c>
      <c r="M38" s="479">
        <v>4.2168674698795178E-2</v>
      </c>
      <c r="N38" s="599">
        <v>1.2048192771084338E-2</v>
      </c>
      <c r="O38" s="600">
        <v>0.42771084337349397</v>
      </c>
      <c r="P38" s="600">
        <v>0.22289156626506024</v>
      </c>
    </row>
    <row r="39" spans="2:16" x14ac:dyDescent="0.2">
      <c r="B39" s="1405"/>
      <c r="C39" s="1512"/>
      <c r="D39" s="1090"/>
      <c r="E39" s="605"/>
      <c r="F39" s="485">
        <v>3.4482758620689655E-2</v>
      </c>
      <c r="G39" s="485">
        <v>8.6206896551724144E-2</v>
      </c>
      <c r="H39" s="485">
        <v>0.65517241379310343</v>
      </c>
      <c r="I39" s="485">
        <v>0.36206896551724138</v>
      </c>
      <c r="J39" s="485">
        <v>0.1206896551724138</v>
      </c>
      <c r="K39" s="485">
        <v>0.17241379310344829</v>
      </c>
      <c r="L39" s="485">
        <v>0.36206896551724138</v>
      </c>
      <c r="M39" s="485">
        <v>0.1206896551724138</v>
      </c>
      <c r="N39" s="633">
        <v>3.4482758620689655E-2</v>
      </c>
      <c r="O39" s="606"/>
      <c r="P39" s="606"/>
    </row>
    <row r="40" spans="2:16" ht="13.5" customHeight="1" x14ac:dyDescent="0.2">
      <c r="B40" s="1405"/>
      <c r="C40" s="1408" t="s">
        <v>107</v>
      </c>
      <c r="D40" s="1115">
        <v>51</v>
      </c>
      <c r="E40" s="64">
        <v>23</v>
      </c>
      <c r="F40" s="35">
        <v>2</v>
      </c>
      <c r="G40" s="35">
        <v>2</v>
      </c>
      <c r="H40" s="35">
        <v>13</v>
      </c>
      <c r="I40" s="35">
        <v>8</v>
      </c>
      <c r="J40" s="35">
        <v>3</v>
      </c>
      <c r="K40" s="35">
        <v>5</v>
      </c>
      <c r="L40" s="35">
        <v>6</v>
      </c>
      <c r="M40" s="35">
        <v>1</v>
      </c>
      <c r="N40" s="18"/>
      <c r="O40" s="249">
        <v>19</v>
      </c>
      <c r="P40" s="249">
        <v>9</v>
      </c>
    </row>
    <row r="41" spans="2:16" ht="13.5" customHeight="1" x14ac:dyDescent="0.2">
      <c r="B41" s="1405"/>
      <c r="C41" s="1409"/>
      <c r="D41" s="495"/>
      <c r="E41" s="598">
        <v>0.45098039215686275</v>
      </c>
      <c r="F41" s="479">
        <v>3.9215686274509803E-2</v>
      </c>
      <c r="G41" s="479">
        <v>3.9215686274509803E-2</v>
      </c>
      <c r="H41" s="479">
        <v>0.25490196078431371</v>
      </c>
      <c r="I41" s="479">
        <v>0.15686274509803921</v>
      </c>
      <c r="J41" s="479">
        <v>5.8823529411764705E-2</v>
      </c>
      <c r="K41" s="479">
        <v>9.8039215686274508E-2</v>
      </c>
      <c r="L41" s="479">
        <v>0.11764705882352941</v>
      </c>
      <c r="M41" s="479">
        <v>1.9607843137254902E-2</v>
      </c>
      <c r="N41" s="599">
        <v>0</v>
      </c>
      <c r="O41" s="600">
        <v>0.37254901960784315</v>
      </c>
      <c r="P41" s="600">
        <v>0.17647058823529413</v>
      </c>
    </row>
    <row r="42" spans="2:16" ht="13.5" customHeight="1" x14ac:dyDescent="0.2">
      <c r="B42" s="1405"/>
      <c r="C42" s="1512"/>
      <c r="D42" s="1090"/>
      <c r="E42" s="605"/>
      <c r="F42" s="485">
        <v>8.6956521739130432E-2</v>
      </c>
      <c r="G42" s="485">
        <v>8.6956521739130432E-2</v>
      </c>
      <c r="H42" s="485">
        <v>0.56521739130434778</v>
      </c>
      <c r="I42" s="485">
        <v>0.34782608695652173</v>
      </c>
      <c r="J42" s="485">
        <v>0.13043478260869565</v>
      </c>
      <c r="K42" s="485">
        <v>0.21739130434782608</v>
      </c>
      <c r="L42" s="485">
        <v>0.2608695652173913</v>
      </c>
      <c r="M42" s="485">
        <v>4.3478260869565216E-2</v>
      </c>
      <c r="N42" s="633">
        <v>0</v>
      </c>
      <c r="O42" s="606"/>
      <c r="P42" s="606"/>
    </row>
    <row r="43" spans="2:16" x14ac:dyDescent="0.2">
      <c r="B43" s="1405"/>
      <c r="C43" s="1408" t="s">
        <v>108</v>
      </c>
      <c r="D43" s="1115">
        <v>36</v>
      </c>
      <c r="E43" s="64">
        <v>18</v>
      </c>
      <c r="F43" s="35">
        <v>0</v>
      </c>
      <c r="G43" s="35">
        <v>0</v>
      </c>
      <c r="H43" s="35">
        <v>9</v>
      </c>
      <c r="I43" s="35">
        <v>6</v>
      </c>
      <c r="J43" s="35">
        <v>0</v>
      </c>
      <c r="K43" s="35">
        <v>3</v>
      </c>
      <c r="L43" s="35">
        <v>11</v>
      </c>
      <c r="M43" s="35">
        <v>3</v>
      </c>
      <c r="N43" s="18">
        <v>0</v>
      </c>
      <c r="O43" s="249">
        <v>13</v>
      </c>
      <c r="P43" s="249">
        <v>5</v>
      </c>
    </row>
    <row r="44" spans="2:16" x14ac:dyDescent="0.2">
      <c r="B44" s="1405"/>
      <c r="C44" s="1409"/>
      <c r="D44" s="495"/>
      <c r="E44" s="598">
        <v>0.5</v>
      </c>
      <c r="F44" s="479">
        <v>0</v>
      </c>
      <c r="G44" s="479">
        <v>0</v>
      </c>
      <c r="H44" s="479">
        <v>0.25</v>
      </c>
      <c r="I44" s="479">
        <v>0.16666666666666666</v>
      </c>
      <c r="J44" s="479">
        <v>0</v>
      </c>
      <c r="K44" s="479">
        <v>8.3333333333333329E-2</v>
      </c>
      <c r="L44" s="479">
        <v>0.30555555555555558</v>
      </c>
      <c r="M44" s="479">
        <v>8.3333333333333329E-2</v>
      </c>
      <c r="N44" s="599">
        <v>0</v>
      </c>
      <c r="O44" s="600">
        <v>0.3611111111111111</v>
      </c>
      <c r="P44" s="600">
        <v>0.1388888888888889</v>
      </c>
    </row>
    <row r="45" spans="2:16" x14ac:dyDescent="0.2">
      <c r="B45" s="1405"/>
      <c r="C45" s="1512"/>
      <c r="D45" s="1090"/>
      <c r="E45" s="605"/>
      <c r="F45" s="485">
        <v>0</v>
      </c>
      <c r="G45" s="485">
        <v>0</v>
      </c>
      <c r="H45" s="485">
        <v>0.5</v>
      </c>
      <c r="I45" s="485">
        <v>0.33333333333333331</v>
      </c>
      <c r="J45" s="485">
        <v>0</v>
      </c>
      <c r="K45" s="485">
        <v>0.16666666666666666</v>
      </c>
      <c r="L45" s="485">
        <v>0.61111111111111116</v>
      </c>
      <c r="M45" s="485">
        <v>0.16666666666666666</v>
      </c>
      <c r="N45" s="633">
        <v>0</v>
      </c>
      <c r="O45" s="606"/>
      <c r="P45" s="606"/>
    </row>
    <row r="46" spans="2:16" x14ac:dyDescent="0.2">
      <c r="B46" s="1405"/>
      <c r="C46" s="1408" t="s">
        <v>109</v>
      </c>
      <c r="D46" s="1115">
        <v>28</v>
      </c>
      <c r="E46" s="64">
        <v>17</v>
      </c>
      <c r="F46" s="35">
        <v>0</v>
      </c>
      <c r="G46" s="35">
        <v>0</v>
      </c>
      <c r="H46" s="35">
        <v>4</v>
      </c>
      <c r="I46" s="35">
        <v>7</v>
      </c>
      <c r="J46" s="35">
        <v>4</v>
      </c>
      <c r="K46" s="35">
        <v>4</v>
      </c>
      <c r="L46" s="35">
        <v>11</v>
      </c>
      <c r="M46" s="35">
        <v>2</v>
      </c>
      <c r="N46" s="18">
        <v>4</v>
      </c>
      <c r="O46" s="249">
        <v>7</v>
      </c>
      <c r="P46" s="249">
        <v>4</v>
      </c>
    </row>
    <row r="47" spans="2:16" x14ac:dyDescent="0.2">
      <c r="B47" s="1405"/>
      <c r="C47" s="1409"/>
      <c r="D47" s="495"/>
      <c r="E47" s="598">
        <v>0.6071428571428571</v>
      </c>
      <c r="F47" s="479">
        <v>0</v>
      </c>
      <c r="G47" s="479">
        <v>0</v>
      </c>
      <c r="H47" s="479">
        <v>0.14285714285714285</v>
      </c>
      <c r="I47" s="479">
        <v>0.25</v>
      </c>
      <c r="J47" s="479">
        <v>0.14285714285714285</v>
      </c>
      <c r="K47" s="479">
        <v>0.14285714285714285</v>
      </c>
      <c r="L47" s="479">
        <v>0.39285714285714285</v>
      </c>
      <c r="M47" s="479">
        <v>7.1428571428571425E-2</v>
      </c>
      <c r="N47" s="599">
        <v>0.14285714285714285</v>
      </c>
      <c r="O47" s="600">
        <v>0.25</v>
      </c>
      <c r="P47" s="600">
        <v>0.14285714285714285</v>
      </c>
    </row>
    <row r="48" spans="2:16" x14ac:dyDescent="0.2">
      <c r="B48" s="1405"/>
      <c r="C48" s="1512"/>
      <c r="D48" s="1090"/>
      <c r="E48" s="605"/>
      <c r="F48" s="485">
        <v>0</v>
      </c>
      <c r="G48" s="485">
        <v>0</v>
      </c>
      <c r="H48" s="485">
        <v>0.23529411764705882</v>
      </c>
      <c r="I48" s="485">
        <v>0.41176470588235292</v>
      </c>
      <c r="J48" s="485">
        <v>0.23529411764705882</v>
      </c>
      <c r="K48" s="485">
        <v>0.23529411764705882</v>
      </c>
      <c r="L48" s="485">
        <v>0.6470588235294118</v>
      </c>
      <c r="M48" s="485">
        <v>0.11764705882352941</v>
      </c>
      <c r="N48" s="633">
        <v>0.23529411764705882</v>
      </c>
      <c r="O48" s="606"/>
      <c r="P48" s="606"/>
    </row>
    <row r="49" spans="2:16" x14ac:dyDescent="0.2">
      <c r="B49" s="1405"/>
      <c r="C49" s="1408" t="s">
        <v>110</v>
      </c>
      <c r="D49" s="1115">
        <v>37</v>
      </c>
      <c r="E49" s="64">
        <v>26</v>
      </c>
      <c r="F49" s="35">
        <v>0</v>
      </c>
      <c r="G49" s="35">
        <v>2</v>
      </c>
      <c r="H49" s="35">
        <v>7</v>
      </c>
      <c r="I49" s="35">
        <v>6</v>
      </c>
      <c r="J49" s="35">
        <v>10</v>
      </c>
      <c r="K49" s="35">
        <v>7</v>
      </c>
      <c r="L49" s="35">
        <v>16</v>
      </c>
      <c r="M49" s="35">
        <v>5</v>
      </c>
      <c r="N49" s="18">
        <v>2</v>
      </c>
      <c r="O49" s="249">
        <v>10</v>
      </c>
      <c r="P49" s="249">
        <v>1</v>
      </c>
    </row>
    <row r="50" spans="2:16" x14ac:dyDescent="0.2">
      <c r="B50" s="1405"/>
      <c r="C50" s="1409"/>
      <c r="D50" s="495"/>
      <c r="E50" s="598">
        <v>0.70270270270270274</v>
      </c>
      <c r="F50" s="479">
        <v>0</v>
      </c>
      <c r="G50" s="479">
        <v>5.4054054054054057E-2</v>
      </c>
      <c r="H50" s="479">
        <v>0.1891891891891892</v>
      </c>
      <c r="I50" s="479">
        <v>0.16216216216216217</v>
      </c>
      <c r="J50" s="479">
        <v>0.27027027027027029</v>
      </c>
      <c r="K50" s="479">
        <v>0.1891891891891892</v>
      </c>
      <c r="L50" s="479">
        <v>0.43243243243243246</v>
      </c>
      <c r="M50" s="479">
        <v>0.13513513513513514</v>
      </c>
      <c r="N50" s="599">
        <v>5.4054054054054057E-2</v>
      </c>
      <c r="O50" s="600">
        <v>0.27027027027027029</v>
      </c>
      <c r="P50" s="600">
        <v>2.7027027027027029E-2</v>
      </c>
    </row>
    <row r="51" spans="2:16" ht="13.8" thickBot="1" x14ac:dyDescent="0.25">
      <c r="B51" s="1405"/>
      <c r="C51" s="1501"/>
      <c r="D51" s="1091"/>
      <c r="E51" s="607"/>
      <c r="F51" s="489">
        <v>0</v>
      </c>
      <c r="G51" s="489">
        <v>7.6923076923076927E-2</v>
      </c>
      <c r="H51" s="489">
        <v>0.26923076923076922</v>
      </c>
      <c r="I51" s="489">
        <v>0.23076923076923078</v>
      </c>
      <c r="J51" s="489">
        <v>0.38461538461538464</v>
      </c>
      <c r="K51" s="489">
        <v>0.26923076923076922</v>
      </c>
      <c r="L51" s="489">
        <v>0.61538461538461542</v>
      </c>
      <c r="M51" s="489">
        <v>0.19230769230769232</v>
      </c>
      <c r="N51" s="608">
        <v>7.6923076923076927E-2</v>
      </c>
      <c r="O51" s="609"/>
      <c r="P51" s="609"/>
    </row>
    <row r="52" spans="2:16" ht="13.8" thickTop="1" x14ac:dyDescent="0.2">
      <c r="B52" s="1405"/>
      <c r="C52" s="38" t="s">
        <v>111</v>
      </c>
      <c r="D52" s="1117">
        <v>281</v>
      </c>
      <c r="E52" s="64">
        <v>116</v>
      </c>
      <c r="F52" s="35">
        <v>4</v>
      </c>
      <c r="G52" s="35">
        <v>7</v>
      </c>
      <c r="H52" s="35">
        <v>64</v>
      </c>
      <c r="I52" s="35">
        <v>42</v>
      </c>
      <c r="J52" s="35">
        <v>14</v>
      </c>
      <c r="K52" s="35">
        <v>22</v>
      </c>
      <c r="L52" s="35">
        <v>49</v>
      </c>
      <c r="M52" s="35">
        <v>13</v>
      </c>
      <c r="N52" s="18">
        <v>6</v>
      </c>
      <c r="O52" s="249">
        <v>110</v>
      </c>
      <c r="P52" s="249">
        <v>55</v>
      </c>
    </row>
    <row r="53" spans="2:16" x14ac:dyDescent="0.2">
      <c r="B53" s="1405"/>
      <c r="C53" s="46" t="s">
        <v>112</v>
      </c>
      <c r="D53" s="235"/>
      <c r="E53" s="598">
        <v>0.41281138790035588</v>
      </c>
      <c r="F53" s="479">
        <v>1.4234875444839857E-2</v>
      </c>
      <c r="G53" s="479">
        <v>2.491103202846975E-2</v>
      </c>
      <c r="H53" s="479">
        <v>0.22775800711743771</v>
      </c>
      <c r="I53" s="479">
        <v>0.1494661921708185</v>
      </c>
      <c r="J53" s="479">
        <v>4.9822064056939501E-2</v>
      </c>
      <c r="K53" s="479">
        <v>7.8291814946619215E-2</v>
      </c>
      <c r="L53" s="479">
        <v>0.17437722419928825</v>
      </c>
      <c r="M53" s="479">
        <v>4.6263345195729534E-2</v>
      </c>
      <c r="N53" s="599">
        <v>2.1352313167259787E-2</v>
      </c>
      <c r="O53" s="600">
        <v>0.3914590747330961</v>
      </c>
      <c r="P53" s="600">
        <v>0.19572953736654805</v>
      </c>
    </row>
    <row r="54" spans="2:16" x14ac:dyDescent="0.2">
      <c r="B54" s="1405"/>
      <c r="C54" s="39"/>
      <c r="D54" s="236"/>
      <c r="E54" s="605"/>
      <c r="F54" s="485">
        <v>3.4482758620689655E-2</v>
      </c>
      <c r="G54" s="485">
        <v>6.0344827586206899E-2</v>
      </c>
      <c r="H54" s="485">
        <v>0.55172413793103448</v>
      </c>
      <c r="I54" s="485">
        <v>0.36206896551724138</v>
      </c>
      <c r="J54" s="485">
        <v>0.1206896551724138</v>
      </c>
      <c r="K54" s="485">
        <v>0.18965517241379309</v>
      </c>
      <c r="L54" s="485">
        <v>0.42241379310344829</v>
      </c>
      <c r="M54" s="485">
        <v>0.11206896551724138</v>
      </c>
      <c r="N54" s="633">
        <v>5.1724137931034482E-2</v>
      </c>
      <c r="O54" s="606"/>
      <c r="P54" s="606"/>
    </row>
    <row r="55" spans="2:16" x14ac:dyDescent="0.2">
      <c r="B55" s="1405"/>
      <c r="C55" s="41" t="s">
        <v>111</v>
      </c>
      <c r="D55" s="1107">
        <v>152</v>
      </c>
      <c r="E55" s="63">
        <v>84</v>
      </c>
      <c r="F55" s="9">
        <v>2</v>
      </c>
      <c r="G55" s="9">
        <v>4</v>
      </c>
      <c r="H55" s="9">
        <v>33</v>
      </c>
      <c r="I55" s="9">
        <v>27</v>
      </c>
      <c r="J55" s="9">
        <v>17</v>
      </c>
      <c r="K55" s="9">
        <v>19</v>
      </c>
      <c r="L55" s="9">
        <v>44</v>
      </c>
      <c r="M55" s="9">
        <v>11</v>
      </c>
      <c r="N55" s="8">
        <v>6</v>
      </c>
      <c r="O55" s="245">
        <v>49</v>
      </c>
      <c r="P55" s="245">
        <v>19</v>
      </c>
    </row>
    <row r="56" spans="2:16" x14ac:dyDescent="0.2">
      <c r="B56" s="1405"/>
      <c r="C56" s="46" t="s">
        <v>113</v>
      </c>
      <c r="D56" s="612"/>
      <c r="E56" s="598">
        <v>0.55263157894736847</v>
      </c>
      <c r="F56" s="479">
        <v>1.3157894736842105E-2</v>
      </c>
      <c r="G56" s="479">
        <v>2.6315789473684209E-2</v>
      </c>
      <c r="H56" s="479">
        <v>0.21710526315789475</v>
      </c>
      <c r="I56" s="479">
        <v>0.17763157894736842</v>
      </c>
      <c r="J56" s="479">
        <v>0.1118421052631579</v>
      </c>
      <c r="K56" s="479">
        <v>0.125</v>
      </c>
      <c r="L56" s="479">
        <v>0.28947368421052633</v>
      </c>
      <c r="M56" s="479">
        <v>7.2368421052631582E-2</v>
      </c>
      <c r="N56" s="599">
        <v>3.9473684210526314E-2</v>
      </c>
      <c r="O56" s="600">
        <v>0.32236842105263158</v>
      </c>
      <c r="P56" s="600">
        <v>0.125</v>
      </c>
    </row>
    <row r="57" spans="2:16" ht="13.8" thickBot="1" x14ac:dyDescent="0.25">
      <c r="B57" s="1411"/>
      <c r="C57" s="39"/>
      <c r="D57" s="236"/>
      <c r="E57" s="613"/>
      <c r="F57" s="492">
        <v>2.3809523809523808E-2</v>
      </c>
      <c r="G57" s="492">
        <v>4.7619047619047616E-2</v>
      </c>
      <c r="H57" s="492">
        <v>0.39285714285714285</v>
      </c>
      <c r="I57" s="492">
        <v>0.32142857142857145</v>
      </c>
      <c r="J57" s="492">
        <v>0.20238095238095238</v>
      </c>
      <c r="K57" s="492">
        <v>0.22619047619047619</v>
      </c>
      <c r="L57" s="492">
        <v>0.52380952380952384</v>
      </c>
      <c r="M57" s="492">
        <v>0.13095238095238096</v>
      </c>
      <c r="N57" s="614">
        <v>7.1428571428571425E-2</v>
      </c>
      <c r="O57" s="615"/>
      <c r="P57" s="615"/>
    </row>
    <row r="58" spans="2:16" x14ac:dyDescent="0.2">
      <c r="C58" s="19"/>
      <c r="D58" s="19"/>
    </row>
    <row r="59" spans="2:16" x14ac:dyDescent="0.2">
      <c r="C59" s="19"/>
      <c r="D59" s="19"/>
    </row>
    <row r="60" spans="2:16" x14ac:dyDescent="0.2">
      <c r="C60" s="19"/>
      <c r="D60" s="19"/>
    </row>
    <row r="61" spans="2:16" x14ac:dyDescent="0.2">
      <c r="C61" s="19"/>
      <c r="D61" s="19"/>
    </row>
    <row r="62" spans="2:16" x14ac:dyDescent="0.2">
      <c r="C62" s="19"/>
      <c r="D62" s="19"/>
    </row>
    <row r="63" spans="2:16" x14ac:dyDescent="0.2">
      <c r="C63" s="19"/>
      <c r="D63" s="19"/>
    </row>
    <row r="64" spans="2:16" x14ac:dyDescent="0.2">
      <c r="C64" s="19"/>
      <c r="D64" s="19"/>
    </row>
    <row r="65" spans="2:4" x14ac:dyDescent="0.2">
      <c r="C65" s="19"/>
      <c r="D65" s="19"/>
    </row>
    <row r="66" spans="2:4" x14ac:dyDescent="0.2">
      <c r="C66" s="19"/>
      <c r="D66" s="19"/>
    </row>
    <row r="67" spans="2:4" x14ac:dyDescent="0.2">
      <c r="C67" s="19"/>
      <c r="D67" s="19"/>
    </row>
    <row r="68" spans="2:4" x14ac:dyDescent="0.2">
      <c r="C68" s="19"/>
      <c r="D68" s="19"/>
    </row>
    <row r="69" spans="2:4" x14ac:dyDescent="0.2">
      <c r="C69" s="19"/>
      <c r="D69" s="19"/>
    </row>
    <row r="70" spans="2:4" x14ac:dyDescent="0.2">
      <c r="B70" s="1"/>
      <c r="C70" s="19"/>
      <c r="D70" s="19"/>
    </row>
    <row r="71" spans="2:4" x14ac:dyDescent="0.2">
      <c r="B71" s="1" t="e">
        <v>#REF!</v>
      </c>
      <c r="C71" s="19"/>
      <c r="D71" s="19"/>
    </row>
  </sheetData>
  <mergeCells count="29">
    <mergeCell ref="B34:B57"/>
    <mergeCell ref="C34:C36"/>
    <mergeCell ref="C37:C39"/>
    <mergeCell ref="C40:C42"/>
    <mergeCell ref="C43:C45"/>
    <mergeCell ref="C46:C48"/>
    <mergeCell ref="C49:C51"/>
    <mergeCell ref="C22:C24"/>
    <mergeCell ref="C25:C27"/>
    <mergeCell ref="B13:C15"/>
    <mergeCell ref="B16:B33"/>
    <mergeCell ref="C16:C18"/>
    <mergeCell ref="C19:C21"/>
    <mergeCell ref="C28:C30"/>
    <mergeCell ref="C31:C33"/>
    <mergeCell ref="P9:P12"/>
    <mergeCell ref="B9:C12"/>
    <mergeCell ref="D9:D12"/>
    <mergeCell ref="E9:E12"/>
    <mergeCell ref="H10:H12"/>
    <mergeCell ref="I10:I12"/>
    <mergeCell ref="O9:O12"/>
    <mergeCell ref="F10:F12"/>
    <mergeCell ref="G10:G12"/>
    <mergeCell ref="K10:K12"/>
    <mergeCell ref="L10:L12"/>
    <mergeCell ref="M10:M12"/>
    <mergeCell ref="N10:N12"/>
    <mergeCell ref="J10:J12"/>
  </mergeCells>
  <phoneticPr fontId="2"/>
  <pageMargins left="0.76" right="0.32" top="0.62992125984251968" bottom="0.59055118110236227" header="0.35433070866141736" footer="0.43307086614173229"/>
  <pageSetup paperSize="9" scale="65" firstPageNumber="3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2"/>
  <dimension ref="B2:P77"/>
  <sheetViews>
    <sheetView view="pageBreakPreview" zoomScaleNormal="100" zoomScaleSheetLayoutView="100" workbookViewId="0"/>
  </sheetViews>
  <sheetFormatPr defaultColWidth="9" defaultRowHeight="13.2" x14ac:dyDescent="0.2"/>
  <cols>
    <col min="1" max="1" width="4.6640625" style="1" customWidth="1"/>
    <col min="2" max="2" width="4.77734375" style="19" customWidth="1"/>
    <col min="3" max="3" width="18.109375" style="1" customWidth="1"/>
    <col min="4" max="4" width="9.21875" style="1" customWidth="1"/>
    <col min="5" max="11" width="9" style="1"/>
    <col min="12" max="12" width="8.88671875" style="1" customWidth="1"/>
    <col min="13" max="14" width="9" style="1"/>
    <col min="15" max="16" width="9.77734375" style="1" customWidth="1"/>
    <col min="17" max="16384" width="9" style="1"/>
  </cols>
  <sheetData>
    <row r="2" spans="2:16" x14ac:dyDescent="0.2">
      <c r="B2" s="1" t="s">
        <v>719</v>
      </c>
    </row>
    <row r="3" spans="2:16" x14ac:dyDescent="0.2">
      <c r="B3" s="1"/>
    </row>
    <row r="4" spans="2:16" x14ac:dyDescent="0.2">
      <c r="B4" s="1"/>
      <c r="K4" s="78" t="s">
        <v>276</v>
      </c>
    </row>
    <row r="5" spans="2:16" ht="13.5" customHeight="1" x14ac:dyDescent="0.2">
      <c r="B5" s="1"/>
      <c r="K5" s="78" t="s">
        <v>277</v>
      </c>
    </row>
    <row r="6" spans="2:16" ht="15.75" customHeight="1" x14ac:dyDescent="0.2">
      <c r="B6" s="1"/>
      <c r="K6" s="78" t="s">
        <v>278</v>
      </c>
    </row>
    <row r="7" spans="2:16" ht="15.75" customHeight="1" x14ac:dyDescent="0.2">
      <c r="B7" s="1"/>
      <c r="K7" s="78"/>
    </row>
    <row r="8" spans="2:16" ht="21.75" customHeight="1" thickBot="1" x14ac:dyDescent="0.25">
      <c r="B8" s="1" t="s">
        <v>279</v>
      </c>
      <c r="O8" s="2"/>
      <c r="P8" s="2" t="s">
        <v>280</v>
      </c>
    </row>
    <row r="9" spans="2:16" ht="15.75" customHeight="1" x14ac:dyDescent="0.2">
      <c r="B9" s="1521"/>
      <c r="C9" s="1521"/>
      <c r="D9" s="1408" t="s">
        <v>281</v>
      </c>
      <c r="E9" s="1568" t="s">
        <v>282</v>
      </c>
      <c r="F9" s="237"/>
      <c r="G9" s="237"/>
      <c r="H9" s="237"/>
      <c r="I9" s="237"/>
      <c r="J9" s="237"/>
      <c r="K9" s="237"/>
      <c r="L9" s="238"/>
      <c r="M9" s="238"/>
      <c r="N9" s="238"/>
      <c r="O9" s="1578" t="s">
        <v>283</v>
      </c>
      <c r="P9" s="1578" t="s">
        <v>284</v>
      </c>
    </row>
    <row r="10" spans="2:16" ht="15.75" customHeight="1" x14ac:dyDescent="0.2">
      <c r="B10" s="1521"/>
      <c r="C10" s="1521"/>
      <c r="D10" s="1409"/>
      <c r="E10" s="1569"/>
      <c r="F10" s="1572" t="s">
        <v>285</v>
      </c>
      <c r="G10" s="1572" t="s">
        <v>286</v>
      </c>
      <c r="H10" s="1572" t="s">
        <v>287</v>
      </c>
      <c r="I10" s="1572" t="s">
        <v>288</v>
      </c>
      <c r="J10" s="1572" t="s">
        <v>289</v>
      </c>
      <c r="K10" s="1572" t="s">
        <v>290</v>
      </c>
      <c r="L10" s="1572" t="s">
        <v>291</v>
      </c>
      <c r="M10" s="1575" t="s">
        <v>292</v>
      </c>
      <c r="N10" s="1575" t="s">
        <v>95</v>
      </c>
      <c r="O10" s="1579"/>
      <c r="P10" s="1579"/>
    </row>
    <row r="11" spans="2:16" ht="15.75" customHeight="1" x14ac:dyDescent="0.2">
      <c r="B11" s="1521"/>
      <c r="C11" s="1521"/>
      <c r="D11" s="1409"/>
      <c r="E11" s="1569"/>
      <c r="F11" s="1573"/>
      <c r="G11" s="1573"/>
      <c r="H11" s="1573"/>
      <c r="I11" s="1573"/>
      <c r="J11" s="1573"/>
      <c r="K11" s="1573"/>
      <c r="L11" s="1573"/>
      <c r="M11" s="1576"/>
      <c r="N11" s="1576"/>
      <c r="O11" s="1579"/>
      <c r="P11" s="1579"/>
    </row>
    <row r="12" spans="2:16" ht="48" customHeight="1" x14ac:dyDescent="0.2">
      <c r="B12" s="1521"/>
      <c r="C12" s="1521"/>
      <c r="D12" s="1512"/>
      <c r="E12" s="1570"/>
      <c r="F12" s="1574"/>
      <c r="G12" s="1574"/>
      <c r="H12" s="1574"/>
      <c r="I12" s="1574"/>
      <c r="J12" s="1574"/>
      <c r="K12" s="1574"/>
      <c r="L12" s="1574"/>
      <c r="M12" s="1577"/>
      <c r="N12" s="1577"/>
      <c r="O12" s="1580"/>
      <c r="P12" s="1580"/>
    </row>
    <row r="13" spans="2:16" s="337" customFormat="1" ht="15.75" customHeight="1" x14ac:dyDescent="0.2">
      <c r="B13" s="1505" t="s">
        <v>247</v>
      </c>
      <c r="C13" s="1530"/>
      <c r="D13" s="1116">
        <v>408</v>
      </c>
      <c r="E13" s="63">
        <v>135</v>
      </c>
      <c r="F13" s="9">
        <v>23</v>
      </c>
      <c r="G13" s="9">
        <v>26</v>
      </c>
      <c r="H13" s="9">
        <v>106</v>
      </c>
      <c r="I13" s="9">
        <v>34</v>
      </c>
      <c r="J13" s="9">
        <v>8</v>
      </c>
      <c r="K13" s="9">
        <v>7</v>
      </c>
      <c r="L13" s="9">
        <v>18</v>
      </c>
      <c r="M13" s="9">
        <v>3</v>
      </c>
      <c r="N13" s="8">
        <v>11</v>
      </c>
      <c r="O13" s="245">
        <v>193</v>
      </c>
      <c r="P13" s="245">
        <v>80</v>
      </c>
    </row>
    <row r="14" spans="2:16" s="337" customFormat="1" ht="15.75" customHeight="1" x14ac:dyDescent="0.2">
      <c r="B14" s="1507"/>
      <c r="C14" s="1531"/>
      <c r="D14" s="1061"/>
      <c r="E14" s="101">
        <v>0.33088235294117646</v>
      </c>
      <c r="F14" s="75">
        <v>5.6372549019607844E-2</v>
      </c>
      <c r="G14" s="75">
        <v>6.3725490196078427E-2</v>
      </c>
      <c r="H14" s="75">
        <v>0.25980392156862747</v>
      </c>
      <c r="I14" s="75">
        <v>8.3333333333333329E-2</v>
      </c>
      <c r="J14" s="75">
        <v>1.9607843137254902E-2</v>
      </c>
      <c r="K14" s="75">
        <v>1.7156862745098041E-2</v>
      </c>
      <c r="L14" s="75">
        <v>4.4117647058823532E-2</v>
      </c>
      <c r="M14" s="75">
        <v>7.3529411764705881E-3</v>
      </c>
      <c r="N14" s="232">
        <v>2.6960784313725492E-2</v>
      </c>
      <c r="O14" s="246">
        <v>0.47303921568627449</v>
      </c>
      <c r="P14" s="246">
        <v>0.19607843137254902</v>
      </c>
    </row>
    <row r="15" spans="2:16" s="337" customFormat="1" ht="15.75" customHeight="1" thickBot="1" x14ac:dyDescent="0.25">
      <c r="B15" s="1509"/>
      <c r="C15" s="1561"/>
      <c r="D15" s="1062"/>
      <c r="E15" s="67"/>
      <c r="F15" s="52">
        <v>0.17037037037037037</v>
      </c>
      <c r="G15" s="52">
        <v>0.19259259259259259</v>
      </c>
      <c r="H15" s="52">
        <v>0.78518518518518521</v>
      </c>
      <c r="I15" s="52">
        <v>0.25185185185185183</v>
      </c>
      <c r="J15" s="52">
        <v>5.9259259259259262E-2</v>
      </c>
      <c r="K15" s="52">
        <v>5.185185185185185E-2</v>
      </c>
      <c r="L15" s="52">
        <v>0.13333333333333333</v>
      </c>
      <c r="M15" s="52">
        <v>2.2222222222222223E-2</v>
      </c>
      <c r="N15" s="233">
        <v>8.1481481481481488E-2</v>
      </c>
      <c r="O15" s="247"/>
      <c r="P15" s="247"/>
    </row>
    <row r="16" spans="2:16" s="337" customFormat="1" ht="15.75" customHeight="1" thickTop="1" x14ac:dyDescent="0.2">
      <c r="B16" s="1404" t="s">
        <v>251</v>
      </c>
      <c r="C16" s="1535" t="s">
        <v>18</v>
      </c>
      <c r="D16" s="1113">
        <v>48</v>
      </c>
      <c r="E16" s="1118">
        <v>16</v>
      </c>
      <c r="F16" s="74">
        <v>1</v>
      </c>
      <c r="G16" s="74">
        <v>2</v>
      </c>
      <c r="H16" s="74">
        <v>8</v>
      </c>
      <c r="I16" s="74">
        <v>4</v>
      </c>
      <c r="J16" s="74">
        <v>0</v>
      </c>
      <c r="K16" s="74">
        <v>0</v>
      </c>
      <c r="L16" s="74">
        <v>2</v>
      </c>
      <c r="M16" s="74">
        <v>0</v>
      </c>
      <c r="N16" s="76">
        <v>3</v>
      </c>
      <c r="O16" s="248">
        <v>21</v>
      </c>
      <c r="P16" s="248">
        <v>11</v>
      </c>
    </row>
    <row r="17" spans="2:16" s="337" customFormat="1" ht="15.75" customHeight="1" x14ac:dyDescent="0.2">
      <c r="B17" s="1405"/>
      <c r="C17" s="1452"/>
      <c r="D17" s="495"/>
      <c r="E17" s="598">
        <v>0.33333333333333331</v>
      </c>
      <c r="F17" s="479">
        <v>2.0833333333333332E-2</v>
      </c>
      <c r="G17" s="479">
        <v>4.1666666666666664E-2</v>
      </c>
      <c r="H17" s="479">
        <v>0.16666666666666666</v>
      </c>
      <c r="I17" s="479">
        <v>8.3333333333333329E-2</v>
      </c>
      <c r="J17" s="479">
        <v>0</v>
      </c>
      <c r="K17" s="479">
        <v>0</v>
      </c>
      <c r="L17" s="479">
        <v>4.1666666666666664E-2</v>
      </c>
      <c r="M17" s="479">
        <v>0</v>
      </c>
      <c r="N17" s="599">
        <v>6.25E-2</v>
      </c>
      <c r="O17" s="600">
        <v>0.4375</v>
      </c>
      <c r="P17" s="600">
        <v>0.22916666666666666</v>
      </c>
    </row>
    <row r="18" spans="2:16" s="337" customFormat="1" ht="15.75" customHeight="1" x14ac:dyDescent="0.2">
      <c r="B18" s="1405"/>
      <c r="C18" s="1453"/>
      <c r="D18" s="307"/>
      <c r="E18" s="605"/>
      <c r="F18" s="485">
        <v>6.25E-2</v>
      </c>
      <c r="G18" s="485">
        <v>0.125</v>
      </c>
      <c r="H18" s="485">
        <v>0.5</v>
      </c>
      <c r="I18" s="485">
        <v>0.25</v>
      </c>
      <c r="J18" s="485">
        <v>0</v>
      </c>
      <c r="K18" s="485">
        <v>0</v>
      </c>
      <c r="L18" s="485">
        <v>0.125</v>
      </c>
      <c r="M18" s="485">
        <v>0</v>
      </c>
      <c r="N18" s="633">
        <v>0.1875</v>
      </c>
      <c r="O18" s="606"/>
      <c r="P18" s="606"/>
    </row>
    <row r="19" spans="2:16" s="337" customFormat="1" ht="15.75" customHeight="1" x14ac:dyDescent="0.2">
      <c r="B19" s="1405"/>
      <c r="C19" s="1492" t="s">
        <v>19</v>
      </c>
      <c r="D19" s="1114">
        <v>70</v>
      </c>
      <c r="E19" s="64">
        <v>21</v>
      </c>
      <c r="F19" s="35">
        <v>8</v>
      </c>
      <c r="G19" s="35">
        <v>2</v>
      </c>
      <c r="H19" s="35">
        <v>17</v>
      </c>
      <c r="I19" s="35">
        <v>3</v>
      </c>
      <c r="J19" s="35">
        <v>2</v>
      </c>
      <c r="K19" s="35">
        <v>0</v>
      </c>
      <c r="L19" s="35">
        <v>5</v>
      </c>
      <c r="M19" s="35">
        <v>0</v>
      </c>
      <c r="N19" s="18">
        <v>1</v>
      </c>
      <c r="O19" s="249">
        <v>42</v>
      </c>
      <c r="P19" s="249">
        <v>7</v>
      </c>
    </row>
    <row r="20" spans="2:16" s="337" customFormat="1" ht="15.75" customHeight="1" x14ac:dyDescent="0.2">
      <c r="B20" s="1405"/>
      <c r="C20" s="1452"/>
      <c r="D20" s="495"/>
      <c r="E20" s="598">
        <v>0.3</v>
      </c>
      <c r="F20" s="479">
        <v>0.11428571428571428</v>
      </c>
      <c r="G20" s="479">
        <v>2.8571428571428571E-2</v>
      </c>
      <c r="H20" s="479">
        <v>0.24285714285714285</v>
      </c>
      <c r="I20" s="479">
        <v>4.2857142857142858E-2</v>
      </c>
      <c r="J20" s="479">
        <v>2.8571428571428571E-2</v>
      </c>
      <c r="K20" s="479">
        <v>0</v>
      </c>
      <c r="L20" s="479">
        <v>7.1428571428571425E-2</v>
      </c>
      <c r="M20" s="479">
        <v>0</v>
      </c>
      <c r="N20" s="599">
        <v>1.4285714285714285E-2</v>
      </c>
      <c r="O20" s="600">
        <v>0.6</v>
      </c>
      <c r="P20" s="600">
        <v>0.1</v>
      </c>
    </row>
    <row r="21" spans="2:16" s="337" customFormat="1" ht="15.75" customHeight="1" x14ac:dyDescent="0.2">
      <c r="B21" s="1405"/>
      <c r="C21" s="1453"/>
      <c r="D21" s="1090"/>
      <c r="E21" s="605"/>
      <c r="F21" s="485">
        <v>0.38095238095238093</v>
      </c>
      <c r="G21" s="485">
        <v>9.5238095238095233E-2</v>
      </c>
      <c r="H21" s="485">
        <v>0.80952380952380953</v>
      </c>
      <c r="I21" s="485">
        <v>0.14285714285714285</v>
      </c>
      <c r="J21" s="485">
        <v>9.5238095238095233E-2</v>
      </c>
      <c r="K21" s="485">
        <v>0</v>
      </c>
      <c r="L21" s="485">
        <v>0.23809523809523808</v>
      </c>
      <c r="M21" s="485">
        <v>0</v>
      </c>
      <c r="N21" s="633">
        <v>4.7619047619047616E-2</v>
      </c>
      <c r="O21" s="606"/>
      <c r="P21" s="606"/>
    </row>
    <row r="22" spans="2:16" s="337" customFormat="1" ht="15.75" customHeight="1" x14ac:dyDescent="0.2">
      <c r="B22" s="1405"/>
      <c r="C22" s="1492" t="s">
        <v>252</v>
      </c>
      <c r="D22" s="1115">
        <v>24</v>
      </c>
      <c r="E22" s="64">
        <v>7</v>
      </c>
      <c r="F22" s="35">
        <v>0</v>
      </c>
      <c r="G22" s="35">
        <v>0</v>
      </c>
      <c r="H22" s="35">
        <v>2</v>
      </c>
      <c r="I22" s="35">
        <v>1</v>
      </c>
      <c r="J22" s="35">
        <v>1</v>
      </c>
      <c r="K22" s="35">
        <v>2</v>
      </c>
      <c r="L22" s="35">
        <v>4</v>
      </c>
      <c r="M22" s="35">
        <v>1</v>
      </c>
      <c r="N22" s="18">
        <v>0</v>
      </c>
      <c r="O22" s="249">
        <v>7</v>
      </c>
      <c r="P22" s="249">
        <v>10</v>
      </c>
    </row>
    <row r="23" spans="2:16" s="337" customFormat="1" ht="15.75" customHeight="1" x14ac:dyDescent="0.2">
      <c r="B23" s="1405"/>
      <c r="C23" s="1452"/>
      <c r="D23" s="495"/>
      <c r="E23" s="598">
        <v>0.29166666666666669</v>
      </c>
      <c r="F23" s="479">
        <v>0</v>
      </c>
      <c r="G23" s="479">
        <v>0</v>
      </c>
      <c r="H23" s="479">
        <v>8.3333333333333329E-2</v>
      </c>
      <c r="I23" s="479">
        <v>4.1666666666666664E-2</v>
      </c>
      <c r="J23" s="479">
        <v>4.1666666666666664E-2</v>
      </c>
      <c r="K23" s="479">
        <v>8.3333333333333329E-2</v>
      </c>
      <c r="L23" s="479">
        <v>0.16666666666666666</v>
      </c>
      <c r="M23" s="479">
        <v>4.1666666666666664E-2</v>
      </c>
      <c r="N23" s="599">
        <v>0</v>
      </c>
      <c r="O23" s="600">
        <v>0.29166666666666669</v>
      </c>
      <c r="P23" s="600">
        <v>0.41666666666666669</v>
      </c>
    </row>
    <row r="24" spans="2:16" s="337" customFormat="1" ht="15.75" customHeight="1" x14ac:dyDescent="0.2">
      <c r="B24" s="1405"/>
      <c r="C24" s="1453"/>
      <c r="D24" s="1090"/>
      <c r="E24" s="605"/>
      <c r="F24" s="485">
        <v>0</v>
      </c>
      <c r="G24" s="485">
        <v>0</v>
      </c>
      <c r="H24" s="485">
        <v>0.2857142857142857</v>
      </c>
      <c r="I24" s="485">
        <v>0.14285714285714285</v>
      </c>
      <c r="J24" s="485">
        <v>0.14285714285714285</v>
      </c>
      <c r="K24" s="485">
        <v>0.2857142857142857</v>
      </c>
      <c r="L24" s="485">
        <v>0.5714285714285714</v>
      </c>
      <c r="M24" s="485">
        <v>0.14285714285714285</v>
      </c>
      <c r="N24" s="633">
        <v>0</v>
      </c>
      <c r="O24" s="606"/>
      <c r="P24" s="606"/>
    </row>
    <row r="25" spans="2:16" s="337" customFormat="1" ht="15.75" customHeight="1" x14ac:dyDescent="0.2">
      <c r="B25" s="1405"/>
      <c r="C25" s="1492" t="s">
        <v>293</v>
      </c>
      <c r="D25" s="1115">
        <v>96</v>
      </c>
      <c r="E25" s="64">
        <v>32</v>
      </c>
      <c r="F25" s="35">
        <v>6</v>
      </c>
      <c r="G25" s="35">
        <v>6</v>
      </c>
      <c r="H25" s="35">
        <v>29</v>
      </c>
      <c r="I25" s="35">
        <v>8</v>
      </c>
      <c r="J25" s="35">
        <v>1</v>
      </c>
      <c r="K25" s="35">
        <v>0</v>
      </c>
      <c r="L25" s="35">
        <v>3</v>
      </c>
      <c r="M25" s="35">
        <v>1</v>
      </c>
      <c r="N25" s="18">
        <v>2</v>
      </c>
      <c r="O25" s="249">
        <v>43</v>
      </c>
      <c r="P25" s="249">
        <v>21</v>
      </c>
    </row>
    <row r="26" spans="2:16" s="337" customFormat="1" ht="15.75" customHeight="1" x14ac:dyDescent="0.2">
      <c r="B26" s="1405"/>
      <c r="C26" s="1452"/>
      <c r="D26" s="495"/>
      <c r="E26" s="598">
        <v>0.33333333333333331</v>
      </c>
      <c r="F26" s="479">
        <v>6.25E-2</v>
      </c>
      <c r="G26" s="479">
        <v>6.25E-2</v>
      </c>
      <c r="H26" s="479">
        <v>0.30208333333333331</v>
      </c>
      <c r="I26" s="479">
        <v>8.3333333333333329E-2</v>
      </c>
      <c r="J26" s="479">
        <v>1.0416666666666666E-2</v>
      </c>
      <c r="K26" s="479">
        <v>0</v>
      </c>
      <c r="L26" s="479">
        <v>3.125E-2</v>
      </c>
      <c r="M26" s="479">
        <v>1.0416666666666666E-2</v>
      </c>
      <c r="N26" s="599">
        <v>2.0833333333333332E-2</v>
      </c>
      <c r="O26" s="600">
        <v>0.44791666666666669</v>
      </c>
      <c r="P26" s="600">
        <v>0.21875</v>
      </c>
    </row>
    <row r="27" spans="2:16" s="337" customFormat="1" ht="15.75" customHeight="1" x14ac:dyDescent="0.2">
      <c r="B27" s="1405"/>
      <c r="C27" s="1453"/>
      <c r="D27" s="1090"/>
      <c r="E27" s="605"/>
      <c r="F27" s="485">
        <v>0.1875</v>
      </c>
      <c r="G27" s="485">
        <v>0.1875</v>
      </c>
      <c r="H27" s="485">
        <v>0.90625</v>
      </c>
      <c r="I27" s="485">
        <v>0.25</v>
      </c>
      <c r="J27" s="485">
        <v>3.125E-2</v>
      </c>
      <c r="K27" s="485">
        <v>0</v>
      </c>
      <c r="L27" s="485">
        <v>9.375E-2</v>
      </c>
      <c r="M27" s="485">
        <v>3.125E-2</v>
      </c>
      <c r="N27" s="633">
        <v>6.25E-2</v>
      </c>
      <c r="O27" s="606"/>
      <c r="P27" s="606"/>
    </row>
    <row r="28" spans="2:16" s="337" customFormat="1" ht="15.75" customHeight="1" x14ac:dyDescent="0.2">
      <c r="B28" s="1405"/>
      <c r="C28" s="1492" t="s">
        <v>294</v>
      </c>
      <c r="D28" s="1115">
        <v>15</v>
      </c>
      <c r="E28" s="63">
        <v>5</v>
      </c>
      <c r="F28" s="35">
        <v>0</v>
      </c>
      <c r="G28" s="35">
        <v>4</v>
      </c>
      <c r="H28" s="35">
        <v>4</v>
      </c>
      <c r="I28" s="35">
        <v>0</v>
      </c>
      <c r="J28" s="35">
        <v>0</v>
      </c>
      <c r="K28" s="35">
        <v>0</v>
      </c>
      <c r="L28" s="35">
        <v>0</v>
      </c>
      <c r="M28" s="35">
        <v>0</v>
      </c>
      <c r="N28" s="18">
        <v>0</v>
      </c>
      <c r="O28" s="249">
        <v>9</v>
      </c>
      <c r="P28" s="249">
        <v>1</v>
      </c>
    </row>
    <row r="29" spans="2:16" s="337" customFormat="1" ht="15.75" customHeight="1" x14ac:dyDescent="0.2">
      <c r="B29" s="1405"/>
      <c r="C29" s="1452"/>
      <c r="D29" s="495"/>
      <c r="E29" s="598">
        <v>0.33333333333333331</v>
      </c>
      <c r="F29" s="479">
        <v>0</v>
      </c>
      <c r="G29" s="479">
        <v>0.26666666666666666</v>
      </c>
      <c r="H29" s="479">
        <v>0.26666666666666666</v>
      </c>
      <c r="I29" s="479">
        <v>0</v>
      </c>
      <c r="J29" s="479">
        <v>0</v>
      </c>
      <c r="K29" s="479">
        <v>0</v>
      </c>
      <c r="L29" s="479">
        <v>0</v>
      </c>
      <c r="M29" s="479">
        <v>0</v>
      </c>
      <c r="N29" s="599">
        <v>0</v>
      </c>
      <c r="O29" s="600">
        <v>0.6</v>
      </c>
      <c r="P29" s="600">
        <v>6.6666666666666666E-2</v>
      </c>
    </row>
    <row r="30" spans="2:16" s="337" customFormat="1" ht="15.75" customHeight="1" x14ac:dyDescent="0.2">
      <c r="B30" s="1405"/>
      <c r="C30" s="1453"/>
      <c r="D30" s="1090"/>
      <c r="E30" s="605"/>
      <c r="F30" s="485">
        <v>0</v>
      </c>
      <c r="G30" s="485">
        <v>0.8</v>
      </c>
      <c r="H30" s="485">
        <v>0.8</v>
      </c>
      <c r="I30" s="485">
        <v>0</v>
      </c>
      <c r="J30" s="485">
        <v>0</v>
      </c>
      <c r="K30" s="485">
        <v>0</v>
      </c>
      <c r="L30" s="485">
        <v>0</v>
      </c>
      <c r="M30" s="485">
        <v>0</v>
      </c>
      <c r="N30" s="633">
        <v>0</v>
      </c>
      <c r="O30" s="606"/>
      <c r="P30" s="606"/>
    </row>
    <row r="31" spans="2:16" s="337" customFormat="1" ht="15.75" customHeight="1" x14ac:dyDescent="0.2">
      <c r="B31" s="1405"/>
      <c r="C31" s="1492" t="s">
        <v>23</v>
      </c>
      <c r="D31" s="1115">
        <v>155</v>
      </c>
      <c r="E31" s="64">
        <v>54</v>
      </c>
      <c r="F31" s="35">
        <v>8</v>
      </c>
      <c r="G31" s="35">
        <v>12</v>
      </c>
      <c r="H31" s="35">
        <v>46</v>
      </c>
      <c r="I31" s="35">
        <v>18</v>
      </c>
      <c r="J31" s="35">
        <v>4</v>
      </c>
      <c r="K31" s="35">
        <v>5</v>
      </c>
      <c r="L31" s="35">
        <v>4</v>
      </c>
      <c r="M31" s="35">
        <v>1</v>
      </c>
      <c r="N31" s="18">
        <v>5</v>
      </c>
      <c r="O31" s="249">
        <v>71</v>
      </c>
      <c r="P31" s="249">
        <v>30</v>
      </c>
    </row>
    <row r="32" spans="2:16" s="337" customFormat="1" ht="15.75" customHeight="1" x14ac:dyDescent="0.2">
      <c r="B32" s="1405"/>
      <c r="C32" s="1452"/>
      <c r="D32" s="495"/>
      <c r="E32" s="598">
        <v>0.34838709677419355</v>
      </c>
      <c r="F32" s="479">
        <v>5.1612903225806452E-2</v>
      </c>
      <c r="G32" s="479">
        <v>7.7419354838709681E-2</v>
      </c>
      <c r="H32" s="479">
        <v>0.29677419354838708</v>
      </c>
      <c r="I32" s="479">
        <v>0.11612903225806452</v>
      </c>
      <c r="J32" s="479">
        <v>2.5806451612903226E-2</v>
      </c>
      <c r="K32" s="479">
        <v>3.2258064516129031E-2</v>
      </c>
      <c r="L32" s="479">
        <v>2.5806451612903226E-2</v>
      </c>
      <c r="M32" s="479">
        <v>6.4516129032258064E-3</v>
      </c>
      <c r="N32" s="599">
        <v>3.2258064516129031E-2</v>
      </c>
      <c r="O32" s="600">
        <v>0.45806451612903226</v>
      </c>
      <c r="P32" s="600">
        <v>0.19354838709677419</v>
      </c>
    </row>
    <row r="33" spans="2:16" s="337" customFormat="1" ht="15.75" customHeight="1" thickBot="1" x14ac:dyDescent="0.25">
      <c r="B33" s="1406"/>
      <c r="C33" s="1541"/>
      <c r="D33" s="1091"/>
      <c r="E33" s="607"/>
      <c r="F33" s="489">
        <v>0.14814814814814814</v>
      </c>
      <c r="G33" s="489">
        <v>0.22222222222222221</v>
      </c>
      <c r="H33" s="489">
        <v>0.85185185185185186</v>
      </c>
      <c r="I33" s="489">
        <v>0.33333333333333331</v>
      </c>
      <c r="J33" s="489">
        <v>7.407407407407407E-2</v>
      </c>
      <c r="K33" s="489">
        <v>9.2592592592592587E-2</v>
      </c>
      <c r="L33" s="489">
        <v>7.407407407407407E-2</v>
      </c>
      <c r="M33" s="489">
        <v>1.8518518518518517E-2</v>
      </c>
      <c r="N33" s="608">
        <v>9.2592592592592587E-2</v>
      </c>
      <c r="O33" s="609"/>
      <c r="P33" s="609"/>
    </row>
    <row r="34" spans="2:16" s="337" customFormat="1" ht="15.75" customHeight="1" thickTop="1" x14ac:dyDescent="0.2">
      <c r="B34" s="1404" t="s">
        <v>253</v>
      </c>
      <c r="C34" s="1535" t="s">
        <v>254</v>
      </c>
      <c r="D34" s="1115">
        <v>90</v>
      </c>
      <c r="E34" s="64">
        <v>24</v>
      </c>
      <c r="F34" s="35">
        <v>9</v>
      </c>
      <c r="G34" s="35">
        <v>7</v>
      </c>
      <c r="H34" s="35">
        <v>23</v>
      </c>
      <c r="I34" s="35">
        <v>6</v>
      </c>
      <c r="J34" s="35">
        <v>1</v>
      </c>
      <c r="K34" s="35">
        <v>0</v>
      </c>
      <c r="L34" s="35">
        <v>3</v>
      </c>
      <c r="M34" s="35">
        <v>0</v>
      </c>
      <c r="N34" s="18">
        <v>3</v>
      </c>
      <c r="O34" s="249">
        <v>35</v>
      </c>
      <c r="P34" s="249">
        <v>31</v>
      </c>
    </row>
    <row r="35" spans="2:16" s="337" customFormat="1" ht="15.75" customHeight="1" x14ac:dyDescent="0.2">
      <c r="B35" s="1405"/>
      <c r="C35" s="1452"/>
      <c r="D35" s="495"/>
      <c r="E35" s="598">
        <v>0.26666666666666666</v>
      </c>
      <c r="F35" s="479">
        <v>0.1</v>
      </c>
      <c r="G35" s="479">
        <v>7.7777777777777779E-2</v>
      </c>
      <c r="H35" s="479">
        <v>0.25555555555555554</v>
      </c>
      <c r="I35" s="479">
        <v>6.6666666666666666E-2</v>
      </c>
      <c r="J35" s="479">
        <v>1.1111111111111112E-2</v>
      </c>
      <c r="K35" s="479">
        <v>0</v>
      </c>
      <c r="L35" s="479">
        <v>3.3333333333333333E-2</v>
      </c>
      <c r="M35" s="479">
        <v>0</v>
      </c>
      <c r="N35" s="599">
        <v>3.3333333333333333E-2</v>
      </c>
      <c r="O35" s="600">
        <v>0.3888888888888889</v>
      </c>
      <c r="P35" s="600">
        <v>0.34444444444444444</v>
      </c>
    </row>
    <row r="36" spans="2:16" s="337" customFormat="1" ht="15.75" customHeight="1" x14ac:dyDescent="0.2">
      <c r="B36" s="1405"/>
      <c r="C36" s="1453"/>
      <c r="D36" s="1090"/>
      <c r="E36" s="605"/>
      <c r="F36" s="485">
        <v>0.375</v>
      </c>
      <c r="G36" s="485">
        <v>0.29166666666666669</v>
      </c>
      <c r="H36" s="485">
        <v>0.95833333333333337</v>
      </c>
      <c r="I36" s="485">
        <v>0.25</v>
      </c>
      <c r="J36" s="485">
        <v>4.1666666666666664E-2</v>
      </c>
      <c r="K36" s="485">
        <v>0</v>
      </c>
      <c r="L36" s="485">
        <v>0.125</v>
      </c>
      <c r="M36" s="485">
        <v>0</v>
      </c>
      <c r="N36" s="633">
        <v>0.125</v>
      </c>
      <c r="O36" s="606"/>
      <c r="P36" s="606"/>
    </row>
    <row r="37" spans="2:16" s="337" customFormat="1" ht="15.75" customHeight="1" x14ac:dyDescent="0.2">
      <c r="B37" s="1405"/>
      <c r="C37" s="1492" t="s">
        <v>255</v>
      </c>
      <c r="D37" s="1115">
        <v>166</v>
      </c>
      <c r="E37" s="64">
        <v>49</v>
      </c>
      <c r="F37" s="35">
        <v>7</v>
      </c>
      <c r="G37" s="35">
        <v>8</v>
      </c>
      <c r="H37" s="35">
        <v>40</v>
      </c>
      <c r="I37" s="35">
        <v>14</v>
      </c>
      <c r="J37" s="35">
        <v>3</v>
      </c>
      <c r="K37" s="35">
        <v>3</v>
      </c>
      <c r="L37" s="35">
        <v>9</v>
      </c>
      <c r="M37" s="35">
        <v>2</v>
      </c>
      <c r="N37" s="18">
        <v>4</v>
      </c>
      <c r="O37" s="249">
        <v>79</v>
      </c>
      <c r="P37" s="249">
        <v>38</v>
      </c>
    </row>
    <row r="38" spans="2:16" s="337" customFormat="1" ht="15.75" customHeight="1" x14ac:dyDescent="0.2">
      <c r="B38" s="1405"/>
      <c r="C38" s="1452"/>
      <c r="D38" s="495"/>
      <c r="E38" s="598">
        <v>0.29518072289156627</v>
      </c>
      <c r="F38" s="479">
        <v>4.2168674698795178E-2</v>
      </c>
      <c r="G38" s="479">
        <v>4.8192771084337352E-2</v>
      </c>
      <c r="H38" s="479">
        <v>0.24096385542168675</v>
      </c>
      <c r="I38" s="479">
        <v>8.4337349397590355E-2</v>
      </c>
      <c r="J38" s="479">
        <v>1.8072289156626505E-2</v>
      </c>
      <c r="K38" s="479">
        <v>1.8072289156626505E-2</v>
      </c>
      <c r="L38" s="479">
        <v>5.4216867469879519E-2</v>
      </c>
      <c r="M38" s="479">
        <v>1.2048192771084338E-2</v>
      </c>
      <c r="N38" s="599">
        <v>2.4096385542168676E-2</v>
      </c>
      <c r="O38" s="600">
        <v>0.4759036144578313</v>
      </c>
      <c r="P38" s="600">
        <v>0.2289156626506024</v>
      </c>
    </row>
    <row r="39" spans="2:16" x14ac:dyDescent="0.2">
      <c r="B39" s="1405"/>
      <c r="C39" s="1453"/>
      <c r="D39" s="1090"/>
      <c r="E39" s="605"/>
      <c r="F39" s="485">
        <v>0.14285714285714285</v>
      </c>
      <c r="G39" s="485">
        <v>0.16326530612244897</v>
      </c>
      <c r="H39" s="485">
        <v>0.81632653061224492</v>
      </c>
      <c r="I39" s="485">
        <v>0.2857142857142857</v>
      </c>
      <c r="J39" s="485">
        <v>6.1224489795918366E-2</v>
      </c>
      <c r="K39" s="485">
        <v>6.1224489795918366E-2</v>
      </c>
      <c r="L39" s="485">
        <v>0.18367346938775511</v>
      </c>
      <c r="M39" s="485">
        <v>4.0816326530612242E-2</v>
      </c>
      <c r="N39" s="633">
        <v>8.1632653061224483E-2</v>
      </c>
      <c r="O39" s="606"/>
      <c r="P39" s="606"/>
    </row>
    <row r="40" spans="2:16" ht="13.5" customHeight="1" x14ac:dyDescent="0.2">
      <c r="B40" s="1405"/>
      <c r="C40" s="1492" t="s">
        <v>256</v>
      </c>
      <c r="D40" s="1115">
        <v>51</v>
      </c>
      <c r="E40" s="63">
        <v>19</v>
      </c>
      <c r="F40" s="35">
        <v>3</v>
      </c>
      <c r="G40" s="35">
        <v>5</v>
      </c>
      <c r="H40" s="35">
        <v>15</v>
      </c>
      <c r="I40" s="35">
        <v>2</v>
      </c>
      <c r="J40" s="35">
        <v>0</v>
      </c>
      <c r="K40" s="35">
        <v>0</v>
      </c>
      <c r="L40" s="35">
        <v>2</v>
      </c>
      <c r="M40" s="35">
        <v>0</v>
      </c>
      <c r="N40" s="18">
        <v>0</v>
      </c>
      <c r="O40" s="249">
        <v>28</v>
      </c>
      <c r="P40" s="249">
        <v>4</v>
      </c>
    </row>
    <row r="41" spans="2:16" ht="13.5" customHeight="1" x14ac:dyDescent="0.2">
      <c r="B41" s="1405"/>
      <c r="C41" s="1452"/>
      <c r="D41" s="495"/>
      <c r="E41" s="598">
        <v>0.37254901960784315</v>
      </c>
      <c r="F41" s="479">
        <v>5.8823529411764705E-2</v>
      </c>
      <c r="G41" s="479">
        <v>9.8039215686274508E-2</v>
      </c>
      <c r="H41" s="479">
        <v>0.29411764705882354</v>
      </c>
      <c r="I41" s="479">
        <v>3.9215686274509803E-2</v>
      </c>
      <c r="J41" s="479">
        <v>0</v>
      </c>
      <c r="K41" s="479">
        <v>0</v>
      </c>
      <c r="L41" s="479">
        <v>3.9215686274509803E-2</v>
      </c>
      <c r="M41" s="479">
        <v>0</v>
      </c>
      <c r="N41" s="599">
        <v>0</v>
      </c>
      <c r="O41" s="600">
        <v>0.5490196078431373</v>
      </c>
      <c r="P41" s="600">
        <v>7.8431372549019607E-2</v>
      </c>
    </row>
    <row r="42" spans="2:16" ht="12.75" customHeight="1" x14ac:dyDescent="0.2">
      <c r="B42" s="1405"/>
      <c r="C42" s="1453"/>
      <c r="D42" s="1090"/>
      <c r="E42" s="605"/>
      <c r="F42" s="485">
        <v>0.15789473684210525</v>
      </c>
      <c r="G42" s="485">
        <v>0.26315789473684209</v>
      </c>
      <c r="H42" s="485">
        <v>0.78947368421052633</v>
      </c>
      <c r="I42" s="485">
        <v>0.10526315789473684</v>
      </c>
      <c r="J42" s="485">
        <v>0</v>
      </c>
      <c r="K42" s="485">
        <v>0</v>
      </c>
      <c r="L42" s="485">
        <v>0.10526315789473684</v>
      </c>
      <c r="M42" s="485">
        <v>0</v>
      </c>
      <c r="N42" s="633">
        <v>0</v>
      </c>
      <c r="O42" s="606"/>
      <c r="P42" s="606"/>
    </row>
    <row r="43" spans="2:16" x14ac:dyDescent="0.2">
      <c r="B43" s="1405"/>
      <c r="C43" s="1492" t="s">
        <v>257</v>
      </c>
      <c r="D43" s="1115">
        <v>36</v>
      </c>
      <c r="E43" s="63">
        <v>16</v>
      </c>
      <c r="F43" s="35">
        <v>0</v>
      </c>
      <c r="G43" s="35">
        <v>1</v>
      </c>
      <c r="H43" s="35">
        <v>13</v>
      </c>
      <c r="I43" s="35">
        <v>1</v>
      </c>
      <c r="J43" s="35">
        <v>0</v>
      </c>
      <c r="K43" s="35">
        <v>0</v>
      </c>
      <c r="L43" s="35">
        <v>1</v>
      </c>
      <c r="M43" s="35">
        <v>0</v>
      </c>
      <c r="N43" s="18">
        <v>0</v>
      </c>
      <c r="O43" s="249">
        <v>19</v>
      </c>
      <c r="P43" s="249">
        <v>1</v>
      </c>
    </row>
    <row r="44" spans="2:16" x14ac:dyDescent="0.2">
      <c r="B44" s="1405"/>
      <c r="C44" s="1452"/>
      <c r="D44" s="495"/>
      <c r="E44" s="598">
        <v>0.44444444444444442</v>
      </c>
      <c r="F44" s="479">
        <v>0</v>
      </c>
      <c r="G44" s="479">
        <v>2.7777777777777776E-2</v>
      </c>
      <c r="H44" s="479">
        <v>0.3611111111111111</v>
      </c>
      <c r="I44" s="479">
        <v>2.7777777777777776E-2</v>
      </c>
      <c r="J44" s="479">
        <v>0</v>
      </c>
      <c r="K44" s="479">
        <v>0</v>
      </c>
      <c r="L44" s="479">
        <v>2.7777777777777776E-2</v>
      </c>
      <c r="M44" s="479">
        <v>0</v>
      </c>
      <c r="N44" s="599">
        <v>0</v>
      </c>
      <c r="O44" s="600">
        <v>0.52777777777777779</v>
      </c>
      <c r="P44" s="600">
        <v>2.7777777777777776E-2</v>
      </c>
    </row>
    <row r="45" spans="2:16" x14ac:dyDescent="0.2">
      <c r="B45" s="1405"/>
      <c r="C45" s="1453"/>
      <c r="D45" s="1090"/>
      <c r="E45" s="605"/>
      <c r="F45" s="485">
        <v>0</v>
      </c>
      <c r="G45" s="485">
        <v>6.25E-2</v>
      </c>
      <c r="H45" s="485">
        <v>0.8125</v>
      </c>
      <c r="I45" s="485">
        <v>6.25E-2</v>
      </c>
      <c r="J45" s="485">
        <v>0</v>
      </c>
      <c r="K45" s="485">
        <v>0</v>
      </c>
      <c r="L45" s="485">
        <v>6.25E-2</v>
      </c>
      <c r="M45" s="485">
        <v>0</v>
      </c>
      <c r="N45" s="633">
        <v>0</v>
      </c>
      <c r="O45" s="606"/>
      <c r="P45" s="606"/>
    </row>
    <row r="46" spans="2:16" x14ac:dyDescent="0.2">
      <c r="B46" s="1405"/>
      <c r="C46" s="1492" t="s">
        <v>29</v>
      </c>
      <c r="D46" s="1115">
        <v>28</v>
      </c>
      <c r="E46" s="63">
        <v>13</v>
      </c>
      <c r="F46" s="35">
        <v>3</v>
      </c>
      <c r="G46" s="35">
        <v>0</v>
      </c>
      <c r="H46" s="35">
        <v>9</v>
      </c>
      <c r="I46" s="35">
        <v>7</v>
      </c>
      <c r="J46" s="35">
        <v>0</v>
      </c>
      <c r="K46" s="35">
        <v>2</v>
      </c>
      <c r="L46" s="35">
        <v>0</v>
      </c>
      <c r="M46" s="35">
        <v>0</v>
      </c>
      <c r="N46" s="18">
        <v>3</v>
      </c>
      <c r="O46" s="249">
        <v>13</v>
      </c>
      <c r="P46" s="249">
        <v>2</v>
      </c>
    </row>
    <row r="47" spans="2:16" x14ac:dyDescent="0.2">
      <c r="B47" s="1405"/>
      <c r="C47" s="1452"/>
      <c r="D47" s="495"/>
      <c r="E47" s="598">
        <v>0.4642857142857143</v>
      </c>
      <c r="F47" s="479">
        <v>0.10714285714285714</v>
      </c>
      <c r="G47" s="479">
        <v>0</v>
      </c>
      <c r="H47" s="479">
        <v>0.32142857142857145</v>
      </c>
      <c r="I47" s="479">
        <v>0.25</v>
      </c>
      <c r="J47" s="479">
        <v>0</v>
      </c>
      <c r="K47" s="479">
        <v>7.1428571428571425E-2</v>
      </c>
      <c r="L47" s="479">
        <v>0</v>
      </c>
      <c r="M47" s="479">
        <v>0</v>
      </c>
      <c r="N47" s="599">
        <v>0.10714285714285714</v>
      </c>
      <c r="O47" s="600">
        <v>0.4642857142857143</v>
      </c>
      <c r="P47" s="600">
        <v>7.1428571428571425E-2</v>
      </c>
    </row>
    <row r="48" spans="2:16" x14ac:dyDescent="0.2">
      <c r="B48" s="1405"/>
      <c r="C48" s="1453"/>
      <c r="D48" s="1090"/>
      <c r="E48" s="605"/>
      <c r="F48" s="485">
        <v>0.23076923076923078</v>
      </c>
      <c r="G48" s="485">
        <v>0</v>
      </c>
      <c r="H48" s="485">
        <v>0.69230769230769229</v>
      </c>
      <c r="I48" s="485">
        <v>0.53846153846153844</v>
      </c>
      <c r="J48" s="485">
        <v>0</v>
      </c>
      <c r="K48" s="485">
        <v>0.15384615384615385</v>
      </c>
      <c r="L48" s="485">
        <v>0</v>
      </c>
      <c r="M48" s="485">
        <v>0</v>
      </c>
      <c r="N48" s="633">
        <v>0.23076923076923078</v>
      </c>
      <c r="O48" s="606"/>
      <c r="P48" s="606"/>
    </row>
    <row r="49" spans="2:16" x14ac:dyDescent="0.2">
      <c r="B49" s="1405"/>
      <c r="C49" s="1492" t="s">
        <v>258</v>
      </c>
      <c r="D49" s="1115">
        <v>37</v>
      </c>
      <c r="E49" s="63">
        <v>14</v>
      </c>
      <c r="F49" s="35">
        <v>1</v>
      </c>
      <c r="G49" s="35">
        <v>5</v>
      </c>
      <c r="H49" s="35">
        <v>6</v>
      </c>
      <c r="I49" s="35">
        <v>4</v>
      </c>
      <c r="J49" s="35">
        <v>4</v>
      </c>
      <c r="K49" s="35">
        <v>2</v>
      </c>
      <c r="L49" s="35">
        <v>3</v>
      </c>
      <c r="M49" s="35">
        <v>1</v>
      </c>
      <c r="N49" s="18">
        <v>1</v>
      </c>
      <c r="O49" s="249">
        <v>19</v>
      </c>
      <c r="P49" s="249">
        <v>4</v>
      </c>
    </row>
    <row r="50" spans="2:16" x14ac:dyDescent="0.2">
      <c r="B50" s="1405"/>
      <c r="C50" s="1452"/>
      <c r="D50" s="495"/>
      <c r="E50" s="598">
        <v>0.3783783783783784</v>
      </c>
      <c r="F50" s="479">
        <v>2.7027027027027029E-2</v>
      </c>
      <c r="G50" s="479">
        <v>0.13513513513513514</v>
      </c>
      <c r="H50" s="479">
        <v>0.16216216216216217</v>
      </c>
      <c r="I50" s="479">
        <v>0.10810810810810811</v>
      </c>
      <c r="J50" s="479">
        <v>0.10810810810810811</v>
      </c>
      <c r="K50" s="479">
        <v>5.4054054054054057E-2</v>
      </c>
      <c r="L50" s="479">
        <v>8.1081081081081086E-2</v>
      </c>
      <c r="M50" s="479">
        <v>2.7027027027027029E-2</v>
      </c>
      <c r="N50" s="599">
        <v>2.7027027027027029E-2</v>
      </c>
      <c r="O50" s="600">
        <v>0.51351351351351349</v>
      </c>
      <c r="P50" s="600">
        <v>0.10810810810810811</v>
      </c>
    </row>
    <row r="51" spans="2:16" ht="13.8" thickBot="1" x14ac:dyDescent="0.25">
      <c r="B51" s="1405"/>
      <c r="C51" s="1541"/>
      <c r="D51" s="1091"/>
      <c r="E51" s="607"/>
      <c r="F51" s="489">
        <v>7.1428571428571425E-2</v>
      </c>
      <c r="G51" s="489">
        <v>0.35714285714285715</v>
      </c>
      <c r="H51" s="489">
        <v>0.42857142857142855</v>
      </c>
      <c r="I51" s="489">
        <v>0.2857142857142857</v>
      </c>
      <c r="J51" s="489">
        <v>0.2857142857142857</v>
      </c>
      <c r="K51" s="489">
        <v>0.14285714285714285</v>
      </c>
      <c r="L51" s="489">
        <v>0.21428571428571427</v>
      </c>
      <c r="M51" s="489">
        <v>7.1428571428571425E-2</v>
      </c>
      <c r="N51" s="608">
        <v>7.1428571428571425E-2</v>
      </c>
      <c r="O51" s="609"/>
      <c r="P51" s="609"/>
    </row>
    <row r="52" spans="2:16" ht="13.8" thickTop="1" x14ac:dyDescent="0.2">
      <c r="B52" s="1405"/>
      <c r="C52" s="38" t="s">
        <v>259</v>
      </c>
      <c r="D52" s="610">
        <v>281</v>
      </c>
      <c r="E52" s="64">
        <v>97</v>
      </c>
      <c r="F52" s="35">
        <v>13</v>
      </c>
      <c r="G52" s="35">
        <v>14</v>
      </c>
      <c r="H52" s="35">
        <v>77</v>
      </c>
      <c r="I52" s="35">
        <v>24</v>
      </c>
      <c r="J52" s="35">
        <v>3</v>
      </c>
      <c r="K52" s="35">
        <v>5</v>
      </c>
      <c r="L52" s="35">
        <v>12</v>
      </c>
      <c r="M52" s="35">
        <v>2</v>
      </c>
      <c r="N52" s="18">
        <v>7</v>
      </c>
      <c r="O52" s="249">
        <v>139</v>
      </c>
      <c r="P52" s="249">
        <v>45</v>
      </c>
    </row>
    <row r="53" spans="2:16" x14ac:dyDescent="0.2">
      <c r="B53" s="1405"/>
      <c r="C53" s="46" t="s">
        <v>32</v>
      </c>
      <c r="D53" s="235"/>
      <c r="E53" s="598">
        <v>0.34519572953736655</v>
      </c>
      <c r="F53" s="479">
        <v>4.6263345195729534E-2</v>
      </c>
      <c r="G53" s="479">
        <v>4.9822064056939501E-2</v>
      </c>
      <c r="H53" s="479">
        <v>0.27402135231316727</v>
      </c>
      <c r="I53" s="479">
        <v>8.5409252669039148E-2</v>
      </c>
      <c r="J53" s="479">
        <v>1.0676156583629894E-2</v>
      </c>
      <c r="K53" s="479">
        <v>1.7793594306049824E-2</v>
      </c>
      <c r="L53" s="479">
        <v>4.2704626334519574E-2</v>
      </c>
      <c r="M53" s="479">
        <v>7.1174377224199285E-3</v>
      </c>
      <c r="N53" s="599">
        <v>2.491103202846975E-2</v>
      </c>
      <c r="O53" s="600">
        <v>0.49466192170818507</v>
      </c>
      <c r="P53" s="600">
        <v>0.16014234875444841</v>
      </c>
    </row>
    <row r="54" spans="2:16" x14ac:dyDescent="0.2">
      <c r="B54" s="1405"/>
      <c r="C54" s="39"/>
      <c r="D54" s="236"/>
      <c r="E54" s="605"/>
      <c r="F54" s="485">
        <v>0.13402061855670103</v>
      </c>
      <c r="G54" s="485">
        <v>0.14432989690721648</v>
      </c>
      <c r="H54" s="485">
        <v>0.79381443298969068</v>
      </c>
      <c r="I54" s="485">
        <v>0.24742268041237114</v>
      </c>
      <c r="J54" s="485">
        <v>3.0927835051546393E-2</v>
      </c>
      <c r="K54" s="485">
        <v>5.1546391752577317E-2</v>
      </c>
      <c r="L54" s="485">
        <v>0.12371134020618557</v>
      </c>
      <c r="M54" s="485">
        <v>2.0618556701030927E-2</v>
      </c>
      <c r="N54" s="633">
        <v>7.2164948453608241E-2</v>
      </c>
      <c r="O54" s="606"/>
      <c r="P54" s="606"/>
    </row>
    <row r="55" spans="2:16" x14ac:dyDescent="0.2">
      <c r="B55" s="1405"/>
      <c r="C55" s="41" t="s">
        <v>259</v>
      </c>
      <c r="D55" s="1107">
        <v>152</v>
      </c>
      <c r="E55" s="63">
        <v>62</v>
      </c>
      <c r="F55" s="9">
        <v>7</v>
      </c>
      <c r="G55" s="9">
        <v>11</v>
      </c>
      <c r="H55" s="9">
        <v>43</v>
      </c>
      <c r="I55" s="9">
        <v>14</v>
      </c>
      <c r="J55" s="9">
        <v>4</v>
      </c>
      <c r="K55" s="9">
        <v>4</v>
      </c>
      <c r="L55" s="9">
        <v>6</v>
      </c>
      <c r="M55" s="9">
        <v>1</v>
      </c>
      <c r="N55" s="8">
        <v>4</v>
      </c>
      <c r="O55" s="245">
        <v>79</v>
      </c>
      <c r="P55" s="245">
        <v>11</v>
      </c>
    </row>
    <row r="56" spans="2:16" x14ac:dyDescent="0.2">
      <c r="B56" s="1405"/>
      <c r="C56" s="46" t="s">
        <v>260</v>
      </c>
      <c r="D56" s="612"/>
      <c r="E56" s="598">
        <v>0.40789473684210525</v>
      </c>
      <c r="F56" s="479">
        <v>4.6052631578947366E-2</v>
      </c>
      <c r="G56" s="479">
        <v>7.2368421052631582E-2</v>
      </c>
      <c r="H56" s="479">
        <v>0.28289473684210525</v>
      </c>
      <c r="I56" s="479">
        <v>9.2105263157894732E-2</v>
      </c>
      <c r="J56" s="479">
        <v>2.6315789473684209E-2</v>
      </c>
      <c r="K56" s="479">
        <v>2.6315789473684209E-2</v>
      </c>
      <c r="L56" s="479">
        <v>3.9473684210526314E-2</v>
      </c>
      <c r="M56" s="479">
        <v>6.5789473684210523E-3</v>
      </c>
      <c r="N56" s="599">
        <v>2.6315789473684209E-2</v>
      </c>
      <c r="O56" s="600">
        <v>0.51973684210526316</v>
      </c>
      <c r="P56" s="600">
        <v>7.2368421052631582E-2</v>
      </c>
    </row>
    <row r="57" spans="2:16" ht="13.8" thickBot="1" x14ac:dyDescent="0.25">
      <c r="B57" s="1411"/>
      <c r="C57" s="39"/>
      <c r="D57" s="236"/>
      <c r="E57" s="613"/>
      <c r="F57" s="492">
        <v>0.11290322580645161</v>
      </c>
      <c r="G57" s="492">
        <v>0.17741935483870969</v>
      </c>
      <c r="H57" s="492">
        <v>0.69354838709677424</v>
      </c>
      <c r="I57" s="492">
        <v>0.22580645161290322</v>
      </c>
      <c r="J57" s="492">
        <v>6.4516129032258063E-2</v>
      </c>
      <c r="K57" s="492">
        <v>6.4516129032258063E-2</v>
      </c>
      <c r="L57" s="492">
        <v>9.6774193548387094E-2</v>
      </c>
      <c r="M57" s="492">
        <v>1.6129032258064516E-2</v>
      </c>
      <c r="N57" s="614">
        <v>6.4516129032258063E-2</v>
      </c>
      <c r="O57" s="615"/>
      <c r="P57" s="615"/>
    </row>
    <row r="58" spans="2:16" x14ac:dyDescent="0.2">
      <c r="B58" s="1559"/>
      <c r="C58" s="1559"/>
      <c r="D58" s="1559"/>
      <c r="E58" s="1560"/>
      <c r="F58" s="1560"/>
      <c r="G58" s="1560"/>
      <c r="H58" s="1560"/>
      <c r="I58" s="1560"/>
      <c r="J58" s="1560"/>
      <c r="K58" s="1560"/>
      <c r="L58" s="1560"/>
      <c r="M58" s="1560"/>
      <c r="N58" s="1560"/>
      <c r="O58" s="1560"/>
      <c r="P58" s="271"/>
    </row>
    <row r="59" spans="2:16" x14ac:dyDescent="0.2">
      <c r="C59" s="19"/>
      <c r="D59" s="19"/>
    </row>
    <row r="60" spans="2:16" x14ac:dyDescent="0.2">
      <c r="C60" s="19"/>
      <c r="D60" s="19"/>
    </row>
    <row r="61" spans="2:16" x14ac:dyDescent="0.2">
      <c r="C61" s="19"/>
      <c r="D61" s="19"/>
    </row>
    <row r="62" spans="2:16" x14ac:dyDescent="0.2">
      <c r="C62" s="19"/>
      <c r="D62" s="19"/>
    </row>
    <row r="63" spans="2:16" x14ac:dyDescent="0.2">
      <c r="C63" s="19"/>
      <c r="D63" s="19"/>
    </row>
    <row r="64" spans="2:16" x14ac:dyDescent="0.2">
      <c r="C64" s="19"/>
      <c r="D64" s="19"/>
    </row>
    <row r="65" spans="2:4" x14ac:dyDescent="0.2">
      <c r="C65" s="19"/>
      <c r="D65" s="19"/>
    </row>
    <row r="66" spans="2:4" x14ac:dyDescent="0.2">
      <c r="C66" s="19"/>
      <c r="D66" s="19"/>
    </row>
    <row r="67" spans="2:4" x14ac:dyDescent="0.2">
      <c r="C67" s="19"/>
      <c r="D67" s="19"/>
    </row>
    <row r="68" spans="2:4" x14ac:dyDescent="0.2">
      <c r="C68" s="19"/>
      <c r="D68" s="19"/>
    </row>
    <row r="69" spans="2:4" x14ac:dyDescent="0.2">
      <c r="C69" s="19"/>
      <c r="D69" s="19"/>
    </row>
    <row r="70" spans="2:4" x14ac:dyDescent="0.2">
      <c r="C70" s="19"/>
      <c r="D70" s="19"/>
    </row>
    <row r="71" spans="2:4" x14ac:dyDescent="0.2">
      <c r="C71" s="19"/>
      <c r="D71" s="19"/>
    </row>
    <row r="72" spans="2:4" x14ac:dyDescent="0.2">
      <c r="C72" s="19"/>
      <c r="D72" s="19"/>
    </row>
    <row r="73" spans="2:4" x14ac:dyDescent="0.2">
      <c r="C73" s="19"/>
      <c r="D73" s="19"/>
    </row>
    <row r="74" spans="2:4" x14ac:dyDescent="0.2">
      <c r="C74" s="19"/>
      <c r="D74" s="19"/>
    </row>
    <row r="75" spans="2:4" x14ac:dyDescent="0.2">
      <c r="C75" s="19"/>
      <c r="D75" s="19"/>
    </row>
    <row r="76" spans="2:4" x14ac:dyDescent="0.2">
      <c r="B76" s="1"/>
      <c r="C76" s="19"/>
      <c r="D76" s="19"/>
    </row>
    <row r="77" spans="2:4" x14ac:dyDescent="0.2">
      <c r="B77" s="1" t="e">
        <v>#REF!</v>
      </c>
      <c r="C77" s="19"/>
      <c r="D77" s="19"/>
    </row>
  </sheetData>
  <mergeCells count="30">
    <mergeCell ref="J10:J12"/>
    <mergeCell ref="K10:K12"/>
    <mergeCell ref="L10:L12"/>
    <mergeCell ref="M10:M12"/>
    <mergeCell ref="N10:N12"/>
    <mergeCell ref="B58:O58"/>
    <mergeCell ref="C31:C33"/>
    <mergeCell ref="B34:B57"/>
    <mergeCell ref="C34:C36"/>
    <mergeCell ref="C37:C39"/>
    <mergeCell ref="C40:C42"/>
    <mergeCell ref="C43:C45"/>
    <mergeCell ref="C46:C48"/>
    <mergeCell ref="C49:C51"/>
    <mergeCell ref="P9:P12"/>
    <mergeCell ref="B13:C15"/>
    <mergeCell ref="B16:B33"/>
    <mergeCell ref="C16:C18"/>
    <mergeCell ref="C19:C21"/>
    <mergeCell ref="C22:C24"/>
    <mergeCell ref="C25:C27"/>
    <mergeCell ref="C28:C30"/>
    <mergeCell ref="B9:C12"/>
    <mergeCell ref="D9:D12"/>
    <mergeCell ref="E9:E12"/>
    <mergeCell ref="O9:O12"/>
    <mergeCell ref="F10:F12"/>
    <mergeCell ref="G10:G12"/>
    <mergeCell ref="H10:H12"/>
    <mergeCell ref="I10:I12"/>
  </mergeCells>
  <phoneticPr fontId="2"/>
  <pageMargins left="0.76" right="0.32" top="0.62992125984251968" bottom="0.59055118110236227" header="0.35433070866141736" footer="0.43307086614173229"/>
  <pageSetup paperSize="9" scale="65" firstPageNumber="3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
  <dimension ref="B2:M42"/>
  <sheetViews>
    <sheetView view="pageBreakPreview" zoomScaleNormal="100" zoomScaleSheetLayoutView="100" workbookViewId="0"/>
  </sheetViews>
  <sheetFormatPr defaultColWidth="9" defaultRowHeight="13.2" x14ac:dyDescent="0.2"/>
  <cols>
    <col min="1" max="1" width="4.6640625" style="1" customWidth="1"/>
    <col min="2" max="2" width="5.21875" style="1" customWidth="1"/>
    <col min="3" max="3" width="23" style="1" customWidth="1"/>
    <col min="4" max="8" width="12.21875" style="1" customWidth="1"/>
    <col min="9" max="9" width="12.21875" style="19" customWidth="1"/>
    <col min="10" max="10" width="12.21875" style="1" customWidth="1"/>
    <col min="11" max="12" width="12.21875" style="19" customWidth="1"/>
    <col min="13" max="13" width="13.109375" style="1" customWidth="1"/>
    <col min="14" max="16384" width="9" style="1"/>
  </cols>
  <sheetData>
    <row r="2" spans="2:13" x14ac:dyDescent="0.2">
      <c r="B2" s="1" t="s">
        <v>720</v>
      </c>
      <c r="I2" s="1"/>
    </row>
    <row r="3" spans="2:13" x14ac:dyDescent="0.2">
      <c r="J3" s="78" t="s">
        <v>295</v>
      </c>
    </row>
    <row r="4" spans="2:13" x14ac:dyDescent="0.2">
      <c r="J4" s="78" t="s">
        <v>296</v>
      </c>
    </row>
    <row r="5" spans="2:13" ht="13.5" customHeight="1" thickBot="1" x14ac:dyDescent="0.25">
      <c r="M5" s="2" t="s">
        <v>89</v>
      </c>
    </row>
    <row r="6" spans="2:13" ht="15.75" customHeight="1" x14ac:dyDescent="0.2">
      <c r="B6" s="8"/>
      <c r="C6" s="4"/>
      <c r="D6" s="1489" t="s">
        <v>297</v>
      </c>
      <c r="E6" s="1523" t="s">
        <v>298</v>
      </c>
      <c r="F6" s="1556" t="s">
        <v>299</v>
      </c>
      <c r="G6" s="1571"/>
      <c r="H6" s="1571"/>
      <c r="I6" s="1557"/>
      <c r="J6" s="1718" t="s">
        <v>300</v>
      </c>
      <c r="K6" s="1719"/>
      <c r="L6" s="1719"/>
      <c r="M6" s="1720"/>
    </row>
    <row r="7" spans="2:13" ht="15.75" customHeight="1" x14ac:dyDescent="0.2">
      <c r="B7" s="18"/>
      <c r="C7" s="11"/>
      <c r="D7" s="1495"/>
      <c r="E7" s="1494"/>
      <c r="F7" s="1722" t="s">
        <v>301</v>
      </c>
      <c r="G7" s="1523" t="s">
        <v>302</v>
      </c>
      <c r="H7" s="1724" t="s">
        <v>303</v>
      </c>
      <c r="I7" s="1726" t="s">
        <v>96</v>
      </c>
      <c r="J7" s="1722" t="s">
        <v>301</v>
      </c>
      <c r="K7" s="1523" t="s">
        <v>302</v>
      </c>
      <c r="L7" s="1724" t="s">
        <v>303</v>
      </c>
      <c r="M7" s="1725" t="s">
        <v>96</v>
      </c>
    </row>
    <row r="8" spans="2:13" ht="28.5" customHeight="1" x14ac:dyDescent="0.2">
      <c r="B8" s="36"/>
      <c r="C8" s="37"/>
      <c r="D8" s="1496"/>
      <c r="E8" s="1524"/>
      <c r="F8" s="1723"/>
      <c r="G8" s="1524"/>
      <c r="H8" s="1724"/>
      <c r="I8" s="1727"/>
      <c r="J8" s="1723"/>
      <c r="K8" s="1524"/>
      <c r="L8" s="1724"/>
      <c r="M8" s="1725"/>
    </row>
    <row r="9" spans="2:13" s="337" customFormat="1" ht="15.75" customHeight="1" x14ac:dyDescent="0.2">
      <c r="B9" s="1505" t="s">
        <v>96</v>
      </c>
      <c r="C9" s="1530"/>
      <c r="D9" s="1702">
        <v>408</v>
      </c>
      <c r="E9" s="1704">
        <v>304</v>
      </c>
      <c r="F9" s="1721">
        <v>511</v>
      </c>
      <c r="G9" s="61">
        <v>8</v>
      </c>
      <c r="H9" s="61">
        <v>5</v>
      </c>
      <c r="I9" s="339">
        <v>13</v>
      </c>
      <c r="J9" s="1721">
        <v>91</v>
      </c>
      <c r="K9" s="61">
        <v>2</v>
      </c>
      <c r="L9" s="61">
        <v>1</v>
      </c>
      <c r="M9" s="339">
        <v>3</v>
      </c>
    </row>
    <row r="10" spans="2:13" s="337" customFormat="1" ht="15.75" customHeight="1" thickBot="1" x14ac:dyDescent="0.25">
      <c r="B10" s="1509"/>
      <c r="C10" s="1561"/>
      <c r="D10" s="1703"/>
      <c r="E10" s="1703"/>
      <c r="F10" s="1713"/>
      <c r="G10" s="752"/>
      <c r="H10" s="165">
        <v>9.7847358121330719E-3</v>
      </c>
      <c r="I10" s="753"/>
      <c r="J10" s="1713"/>
      <c r="K10" s="752"/>
      <c r="L10" s="489">
        <v>1.098901098901099E-2</v>
      </c>
      <c r="M10" s="753"/>
    </row>
    <row r="11" spans="2:13" s="337" customFormat="1" ht="15.75" customHeight="1" thickTop="1" x14ac:dyDescent="0.2">
      <c r="B11" s="1404" t="s">
        <v>130</v>
      </c>
      <c r="C11" s="1452" t="s">
        <v>98</v>
      </c>
      <c r="D11" s="1700">
        <v>48</v>
      </c>
      <c r="E11" s="1700">
        <v>14</v>
      </c>
      <c r="F11" s="1709">
        <v>3</v>
      </c>
      <c r="G11" s="1303">
        <v>0</v>
      </c>
      <c r="H11" s="1304">
        <v>0</v>
      </c>
      <c r="I11" s="1305">
        <v>0</v>
      </c>
      <c r="J11" s="1707">
        <v>0</v>
      </c>
      <c r="K11" s="1303">
        <v>0</v>
      </c>
      <c r="L11" s="1303">
        <v>0</v>
      </c>
      <c r="M11" s="1305">
        <v>0</v>
      </c>
    </row>
    <row r="12" spans="2:13" s="337" customFormat="1" ht="15.75" customHeight="1" x14ac:dyDescent="0.2">
      <c r="B12" s="1405"/>
      <c r="C12" s="1452"/>
      <c r="D12" s="1698"/>
      <c r="E12" s="1698"/>
      <c r="F12" s="1712"/>
      <c r="G12" s="1306"/>
      <c r="H12" s="1307">
        <v>0</v>
      </c>
      <c r="I12" s="1308"/>
      <c r="J12" s="1714"/>
      <c r="K12" s="1306"/>
      <c r="L12" s="1309">
        <v>0</v>
      </c>
      <c r="M12" s="1308"/>
    </row>
    <row r="13" spans="2:13" s="337" customFormat="1" ht="15.75" customHeight="1" x14ac:dyDescent="0.2">
      <c r="B13" s="1405"/>
      <c r="C13" s="1492" t="s">
        <v>99</v>
      </c>
      <c r="D13" s="1697">
        <v>70</v>
      </c>
      <c r="E13" s="1697">
        <v>53</v>
      </c>
      <c r="F13" s="1711">
        <v>52</v>
      </c>
      <c r="G13" s="1303">
        <v>1</v>
      </c>
      <c r="H13" s="1310">
        <v>1</v>
      </c>
      <c r="I13" s="1305">
        <v>2</v>
      </c>
      <c r="J13" s="1715">
        <v>32</v>
      </c>
      <c r="K13" s="1303">
        <v>0</v>
      </c>
      <c r="L13" s="1303">
        <v>0</v>
      </c>
      <c r="M13" s="1311">
        <v>0</v>
      </c>
    </row>
    <row r="14" spans="2:13" s="337" customFormat="1" ht="15.75" customHeight="1" x14ac:dyDescent="0.2">
      <c r="B14" s="1405"/>
      <c r="C14" s="1452"/>
      <c r="D14" s="1698"/>
      <c r="E14" s="1698"/>
      <c r="F14" s="1712"/>
      <c r="G14" s="1306"/>
      <c r="H14" s="1307">
        <v>1.9230769230769232E-2</v>
      </c>
      <c r="I14" s="1308"/>
      <c r="J14" s="1714"/>
      <c r="K14" s="1306"/>
      <c r="L14" s="1312">
        <v>0</v>
      </c>
      <c r="M14" s="1308"/>
    </row>
    <row r="15" spans="2:13" s="337" customFormat="1" ht="15.75" customHeight="1" x14ac:dyDescent="0.2">
      <c r="B15" s="1405"/>
      <c r="C15" s="1492" t="s">
        <v>252</v>
      </c>
      <c r="D15" s="1697">
        <v>24</v>
      </c>
      <c r="E15" s="1697">
        <v>14</v>
      </c>
      <c r="F15" s="1711">
        <v>9</v>
      </c>
      <c r="G15" s="1303">
        <v>0</v>
      </c>
      <c r="H15" s="1310">
        <v>0</v>
      </c>
      <c r="I15" s="1311">
        <v>0</v>
      </c>
      <c r="J15" s="1715">
        <v>0</v>
      </c>
      <c r="K15" s="1303">
        <v>0</v>
      </c>
      <c r="L15" s="1303">
        <v>0</v>
      </c>
      <c r="M15" s="1311">
        <v>0</v>
      </c>
    </row>
    <row r="16" spans="2:13" s="337" customFormat="1" ht="15.75" customHeight="1" x14ac:dyDescent="0.2">
      <c r="B16" s="1405"/>
      <c r="C16" s="1452"/>
      <c r="D16" s="1698"/>
      <c r="E16" s="1698"/>
      <c r="F16" s="1712"/>
      <c r="G16" s="1306"/>
      <c r="H16" s="1307">
        <v>0</v>
      </c>
      <c r="I16" s="1308"/>
      <c r="J16" s="1714"/>
      <c r="K16" s="1306"/>
      <c r="L16" s="1312">
        <v>0</v>
      </c>
      <c r="M16" s="1308"/>
    </row>
    <row r="17" spans="2:13" s="337" customFormat="1" ht="15.75" customHeight="1" x14ac:dyDescent="0.2">
      <c r="B17" s="1405"/>
      <c r="C17" s="1492" t="s">
        <v>157</v>
      </c>
      <c r="D17" s="1697">
        <v>96</v>
      </c>
      <c r="E17" s="1697">
        <v>79</v>
      </c>
      <c r="F17" s="1711">
        <v>29</v>
      </c>
      <c r="G17" s="1303">
        <v>1</v>
      </c>
      <c r="H17" s="1310">
        <v>2</v>
      </c>
      <c r="I17" s="1311">
        <v>3</v>
      </c>
      <c r="J17" s="1715">
        <v>8</v>
      </c>
      <c r="K17" s="1303">
        <v>0</v>
      </c>
      <c r="L17" s="1310">
        <v>0</v>
      </c>
      <c r="M17" s="1311">
        <v>0</v>
      </c>
    </row>
    <row r="18" spans="2:13" s="337" customFormat="1" ht="15.75" customHeight="1" x14ac:dyDescent="0.2">
      <c r="B18" s="1405"/>
      <c r="C18" s="1452"/>
      <c r="D18" s="1698"/>
      <c r="E18" s="1698"/>
      <c r="F18" s="1712"/>
      <c r="G18" s="1306"/>
      <c r="H18" s="1307">
        <v>6.8965517241379309E-2</v>
      </c>
      <c r="I18" s="1308"/>
      <c r="J18" s="1714"/>
      <c r="K18" s="1306"/>
      <c r="L18" s="1312">
        <v>0</v>
      </c>
      <c r="M18" s="1308"/>
    </row>
    <row r="19" spans="2:13" s="337" customFormat="1" ht="15.75" customHeight="1" x14ac:dyDescent="0.2">
      <c r="B19" s="1405"/>
      <c r="C19" s="1492" t="s">
        <v>158</v>
      </c>
      <c r="D19" s="1697">
        <v>15</v>
      </c>
      <c r="E19" s="1697">
        <v>9</v>
      </c>
      <c r="F19" s="1711">
        <v>70</v>
      </c>
      <c r="G19" s="1303">
        <v>5</v>
      </c>
      <c r="H19" s="1310">
        <v>0</v>
      </c>
      <c r="I19" s="1311">
        <v>5</v>
      </c>
      <c r="J19" s="1715">
        <v>8</v>
      </c>
      <c r="K19" s="1303">
        <v>0</v>
      </c>
      <c r="L19" s="1310">
        <v>0</v>
      </c>
      <c r="M19" s="1311">
        <v>0</v>
      </c>
    </row>
    <row r="20" spans="2:13" s="337" customFormat="1" ht="15.75" customHeight="1" x14ac:dyDescent="0.2">
      <c r="B20" s="1405"/>
      <c r="C20" s="1452"/>
      <c r="D20" s="1698"/>
      <c r="E20" s="1698"/>
      <c r="F20" s="1712"/>
      <c r="G20" s="1306"/>
      <c r="H20" s="1307">
        <v>0</v>
      </c>
      <c r="I20" s="1308"/>
      <c r="J20" s="1714"/>
      <c r="K20" s="1306"/>
      <c r="L20" s="1309">
        <v>0</v>
      </c>
      <c r="M20" s="1308"/>
    </row>
    <row r="21" spans="2:13" s="337" customFormat="1" ht="15.75" customHeight="1" x14ac:dyDescent="0.2">
      <c r="B21" s="1405"/>
      <c r="C21" s="1492" t="s">
        <v>103</v>
      </c>
      <c r="D21" s="1697">
        <v>155</v>
      </c>
      <c r="E21" s="1697">
        <v>135</v>
      </c>
      <c r="F21" s="1711">
        <v>348</v>
      </c>
      <c r="G21" s="1303">
        <v>1</v>
      </c>
      <c r="H21" s="1310">
        <v>2</v>
      </c>
      <c r="I21" s="1311">
        <v>3</v>
      </c>
      <c r="J21" s="1715">
        <v>43</v>
      </c>
      <c r="K21" s="1303">
        <v>2</v>
      </c>
      <c r="L21" s="1303">
        <v>1</v>
      </c>
      <c r="M21" s="1311">
        <v>3</v>
      </c>
    </row>
    <row r="22" spans="2:13" s="337" customFormat="1" ht="15.75" customHeight="1" thickBot="1" x14ac:dyDescent="0.25">
      <c r="B22" s="1406"/>
      <c r="C22" s="1452"/>
      <c r="D22" s="1698"/>
      <c r="E22" s="1699"/>
      <c r="F22" s="1712"/>
      <c r="G22" s="1306"/>
      <c r="H22" s="1307">
        <v>5.7471264367816091E-3</v>
      </c>
      <c r="I22" s="1308"/>
      <c r="J22" s="1714"/>
      <c r="K22" s="1313"/>
      <c r="L22" s="1312">
        <v>2.3255813953488372E-2</v>
      </c>
      <c r="M22" s="1308"/>
    </row>
    <row r="23" spans="2:13" s="337" customFormat="1" ht="15.75" customHeight="1" thickTop="1" x14ac:dyDescent="0.2">
      <c r="B23" s="1404" t="s">
        <v>132</v>
      </c>
      <c r="C23" s="1535" t="s">
        <v>133</v>
      </c>
      <c r="D23" s="1700">
        <v>90</v>
      </c>
      <c r="E23" s="1700">
        <v>58</v>
      </c>
      <c r="F23" s="1728">
        <v>3</v>
      </c>
      <c r="G23" s="1314">
        <v>0</v>
      </c>
      <c r="H23" s="1314">
        <v>0</v>
      </c>
      <c r="I23" s="1315">
        <v>0</v>
      </c>
      <c r="J23" s="1717">
        <v>1</v>
      </c>
      <c r="K23" s="1314">
        <v>0</v>
      </c>
      <c r="L23" s="1314">
        <v>0</v>
      </c>
      <c r="M23" s="1315">
        <v>0</v>
      </c>
    </row>
    <row r="24" spans="2:13" s="337" customFormat="1" ht="15.75" customHeight="1" x14ac:dyDescent="0.2">
      <c r="B24" s="1405"/>
      <c r="C24" s="1452"/>
      <c r="D24" s="1698"/>
      <c r="E24" s="1698"/>
      <c r="F24" s="1712"/>
      <c r="G24" s="1316"/>
      <c r="H24" s="1307">
        <v>0</v>
      </c>
      <c r="I24" s="1308"/>
      <c r="J24" s="1714"/>
      <c r="K24" s="1306"/>
      <c r="L24" s="1317">
        <v>0</v>
      </c>
      <c r="M24" s="1308"/>
    </row>
    <row r="25" spans="2:13" s="337" customFormat="1" ht="15.75" customHeight="1" x14ac:dyDescent="0.2">
      <c r="B25" s="1405"/>
      <c r="C25" s="1492" t="s">
        <v>134</v>
      </c>
      <c r="D25" s="1697">
        <v>166</v>
      </c>
      <c r="E25" s="1697">
        <v>116</v>
      </c>
      <c r="F25" s="1711">
        <v>28</v>
      </c>
      <c r="G25" s="1303">
        <v>0</v>
      </c>
      <c r="H25" s="1310">
        <v>1</v>
      </c>
      <c r="I25" s="1311">
        <v>1</v>
      </c>
      <c r="J25" s="1715">
        <v>2</v>
      </c>
      <c r="K25" s="1303">
        <v>2</v>
      </c>
      <c r="L25" s="1310">
        <v>0</v>
      </c>
      <c r="M25" s="1311">
        <v>2</v>
      </c>
    </row>
    <row r="26" spans="2:13" s="337" customFormat="1" ht="15.75" customHeight="1" x14ac:dyDescent="0.2">
      <c r="B26" s="1405"/>
      <c r="C26" s="1452"/>
      <c r="D26" s="1698"/>
      <c r="E26" s="1698"/>
      <c r="F26" s="1712"/>
      <c r="G26" s="1316"/>
      <c r="H26" s="1307">
        <v>3.5714285714285712E-2</v>
      </c>
      <c r="I26" s="1308"/>
      <c r="J26" s="1714"/>
      <c r="K26" s="1306"/>
      <c r="L26" s="1312">
        <v>0</v>
      </c>
      <c r="M26" s="1308"/>
    </row>
    <row r="27" spans="2:13" s="337" customFormat="1" ht="15.75" customHeight="1" x14ac:dyDescent="0.2">
      <c r="B27" s="1405"/>
      <c r="C27" s="1492" t="s">
        <v>135</v>
      </c>
      <c r="D27" s="1697">
        <v>51</v>
      </c>
      <c r="E27" s="1697">
        <v>44</v>
      </c>
      <c r="F27" s="1711">
        <v>22</v>
      </c>
      <c r="G27" s="1303">
        <v>1</v>
      </c>
      <c r="H27" s="1310">
        <v>1</v>
      </c>
      <c r="I27" s="1311">
        <v>2</v>
      </c>
      <c r="J27" s="1715">
        <v>2</v>
      </c>
      <c r="K27" s="1303">
        <v>0</v>
      </c>
      <c r="L27" s="1310">
        <v>0</v>
      </c>
      <c r="M27" s="1311">
        <v>0</v>
      </c>
    </row>
    <row r="28" spans="2:13" s="337" customFormat="1" ht="15.75" customHeight="1" x14ac:dyDescent="0.2">
      <c r="B28" s="1405"/>
      <c r="C28" s="1452"/>
      <c r="D28" s="1698"/>
      <c r="E28" s="1698"/>
      <c r="F28" s="1712"/>
      <c r="G28" s="1316"/>
      <c r="H28" s="1307">
        <v>4.5454545454545456E-2</v>
      </c>
      <c r="I28" s="1308"/>
      <c r="J28" s="1714"/>
      <c r="K28" s="1306"/>
      <c r="L28" s="1312">
        <v>0</v>
      </c>
      <c r="M28" s="1308"/>
    </row>
    <row r="29" spans="2:13" s="337" customFormat="1" ht="15.75" customHeight="1" x14ac:dyDescent="0.2">
      <c r="B29" s="1405"/>
      <c r="C29" s="1492" t="s">
        <v>136</v>
      </c>
      <c r="D29" s="1697">
        <v>36</v>
      </c>
      <c r="E29" s="1697">
        <v>29</v>
      </c>
      <c r="F29" s="1711">
        <v>28</v>
      </c>
      <c r="G29" s="1304">
        <v>0</v>
      </c>
      <c r="H29" s="275">
        <v>1</v>
      </c>
      <c r="I29" s="755">
        <v>1</v>
      </c>
      <c r="J29" s="1715">
        <v>6</v>
      </c>
      <c r="K29" s="1303">
        <v>0</v>
      </c>
      <c r="L29" s="1310">
        <v>0</v>
      </c>
      <c r="M29" s="1311">
        <v>0</v>
      </c>
    </row>
    <row r="30" spans="2:13" s="337" customFormat="1" ht="15.75" customHeight="1" x14ac:dyDescent="0.2">
      <c r="B30" s="1405"/>
      <c r="C30" s="1452"/>
      <c r="D30" s="1698"/>
      <c r="E30" s="1698"/>
      <c r="F30" s="1712"/>
      <c r="G30" s="1316"/>
      <c r="H30" s="1307">
        <v>3.5714285714285712E-2</v>
      </c>
      <c r="I30" s="1308"/>
      <c r="J30" s="1714"/>
      <c r="K30" s="1306"/>
      <c r="L30" s="1312">
        <v>0</v>
      </c>
      <c r="M30" s="1308"/>
    </row>
    <row r="31" spans="2:13" s="337" customFormat="1" ht="15.75" customHeight="1" x14ac:dyDescent="0.2">
      <c r="B31" s="1405"/>
      <c r="C31" s="1492" t="s">
        <v>137</v>
      </c>
      <c r="D31" s="1697">
        <v>28</v>
      </c>
      <c r="E31" s="1697">
        <v>26</v>
      </c>
      <c r="F31" s="1711">
        <v>50</v>
      </c>
      <c r="G31" s="1304">
        <v>1</v>
      </c>
      <c r="H31" s="275">
        <v>1</v>
      </c>
      <c r="I31" s="755">
        <v>2</v>
      </c>
      <c r="J31" s="1715">
        <v>11</v>
      </c>
      <c r="K31" s="1303">
        <v>0</v>
      </c>
      <c r="L31" s="1310">
        <v>0</v>
      </c>
      <c r="M31" s="1311">
        <v>0</v>
      </c>
    </row>
    <row r="32" spans="2:13" s="337" customFormat="1" ht="15.75" customHeight="1" x14ac:dyDescent="0.2">
      <c r="B32" s="1405"/>
      <c r="C32" s="1452"/>
      <c r="D32" s="1698"/>
      <c r="E32" s="1698"/>
      <c r="F32" s="1712"/>
      <c r="G32" s="1316"/>
      <c r="H32" s="1307">
        <v>0.02</v>
      </c>
      <c r="I32" s="1308"/>
      <c r="J32" s="1714"/>
      <c r="K32" s="1306"/>
      <c r="L32" s="1312">
        <v>0</v>
      </c>
      <c r="M32" s="1308"/>
    </row>
    <row r="33" spans="2:13" s="337" customFormat="1" ht="15.75" customHeight="1" x14ac:dyDescent="0.2">
      <c r="B33" s="1405"/>
      <c r="C33" s="1492" t="s">
        <v>138</v>
      </c>
      <c r="D33" s="1697">
        <v>37</v>
      </c>
      <c r="E33" s="1697">
        <v>31</v>
      </c>
      <c r="F33" s="1711">
        <v>380</v>
      </c>
      <c r="G33" s="1303">
        <v>6</v>
      </c>
      <c r="H33" s="1310">
        <v>1</v>
      </c>
      <c r="I33" s="1311">
        <v>7</v>
      </c>
      <c r="J33" s="1715">
        <v>69</v>
      </c>
      <c r="K33" s="1303">
        <v>0</v>
      </c>
      <c r="L33" s="1310">
        <v>1</v>
      </c>
      <c r="M33" s="1311">
        <v>1</v>
      </c>
    </row>
    <row r="34" spans="2:13" s="337" customFormat="1" ht="15.75" customHeight="1" thickBot="1" x14ac:dyDescent="0.25">
      <c r="B34" s="1405"/>
      <c r="C34" s="1541"/>
      <c r="D34" s="1699"/>
      <c r="E34" s="1699"/>
      <c r="F34" s="1713"/>
      <c r="G34" s="1318"/>
      <c r="H34" s="165">
        <v>2.631578947368421E-3</v>
      </c>
      <c r="I34" s="1319"/>
      <c r="J34" s="1716"/>
      <c r="K34" s="1313"/>
      <c r="L34" s="559">
        <v>1.4492753623188406E-2</v>
      </c>
      <c r="M34" s="1320"/>
    </row>
    <row r="35" spans="2:13" s="337" customFormat="1" ht="15.75" customHeight="1" thickTop="1" x14ac:dyDescent="0.2">
      <c r="B35" s="1405"/>
      <c r="C35" s="38" t="s">
        <v>111</v>
      </c>
      <c r="D35" s="1701">
        <v>281</v>
      </c>
      <c r="E35" s="1705">
        <v>215</v>
      </c>
      <c r="F35" s="1709">
        <v>128</v>
      </c>
      <c r="G35" s="1304">
        <v>2</v>
      </c>
      <c r="H35" s="1304">
        <v>4</v>
      </c>
      <c r="I35" s="756">
        <v>6</v>
      </c>
      <c r="J35" s="1707">
        <v>21</v>
      </c>
      <c r="K35" s="1303">
        <v>2</v>
      </c>
      <c r="L35" s="1303">
        <v>0</v>
      </c>
      <c r="M35" s="1305">
        <v>2</v>
      </c>
    </row>
    <row r="36" spans="2:13" s="337" customFormat="1" ht="15.75" customHeight="1" x14ac:dyDescent="0.2">
      <c r="B36" s="1405"/>
      <c r="C36" s="39" t="s">
        <v>112</v>
      </c>
      <c r="D36" s="1696"/>
      <c r="E36" s="1706"/>
      <c r="F36" s="1712"/>
      <c r="G36" s="1321"/>
      <c r="H36" s="1307">
        <v>3.125E-2</v>
      </c>
      <c r="I36" s="1308"/>
      <c r="J36" s="1714"/>
      <c r="K36" s="1306"/>
      <c r="L36" s="1312">
        <v>0</v>
      </c>
      <c r="M36" s="1308"/>
    </row>
    <row r="37" spans="2:13" s="337" customFormat="1" ht="15.75" customHeight="1" x14ac:dyDescent="0.2">
      <c r="B37" s="1405"/>
      <c r="C37" s="38" t="s">
        <v>111</v>
      </c>
      <c r="D37" s="1695">
        <v>152</v>
      </c>
      <c r="E37" s="1705">
        <v>130</v>
      </c>
      <c r="F37" s="1709">
        <v>480</v>
      </c>
      <c r="G37" s="1303">
        <v>8</v>
      </c>
      <c r="H37" s="1303">
        <v>4</v>
      </c>
      <c r="I37" s="1305">
        <v>12</v>
      </c>
      <c r="J37" s="1707">
        <v>88</v>
      </c>
      <c r="K37" s="1303">
        <v>0</v>
      </c>
      <c r="L37" s="1303">
        <v>1</v>
      </c>
      <c r="M37" s="1305">
        <v>1</v>
      </c>
    </row>
    <row r="38" spans="2:13" s="337" customFormat="1" ht="15.75" customHeight="1" thickBot="1" x14ac:dyDescent="0.25">
      <c r="B38" s="1411"/>
      <c r="C38" s="39" t="s">
        <v>113</v>
      </c>
      <c r="D38" s="1696"/>
      <c r="E38" s="1706"/>
      <c r="F38" s="1710"/>
      <c r="G38" s="1322"/>
      <c r="H38" s="1323">
        <v>8.3333333333333332E-3</v>
      </c>
      <c r="I38" s="1324"/>
      <c r="J38" s="1708"/>
      <c r="K38" s="1325"/>
      <c r="L38" s="574">
        <v>1.1363636363636364E-2</v>
      </c>
      <c r="M38" s="1324"/>
    </row>
    <row r="39" spans="2:13" ht="13.5" customHeight="1" x14ac:dyDescent="0.2">
      <c r="B39" s="1" t="s">
        <v>697</v>
      </c>
      <c r="I39" s="1"/>
      <c r="K39" s="1"/>
      <c r="L39" s="1"/>
    </row>
    <row r="40" spans="2:13" ht="13.5" customHeight="1" x14ac:dyDescent="0.2">
      <c r="B40" s="1" t="s">
        <v>698</v>
      </c>
      <c r="K40" s="1"/>
      <c r="L40" s="1"/>
    </row>
    <row r="41" spans="2:13" ht="13.5" customHeight="1" x14ac:dyDescent="0.2">
      <c r="B41" s="1" t="s">
        <v>699</v>
      </c>
    </row>
    <row r="42" spans="2:13" ht="19.5" customHeight="1" x14ac:dyDescent="0.2"/>
  </sheetData>
  <mergeCells count="87">
    <mergeCell ref="C29:C30"/>
    <mergeCell ref="C31:C32"/>
    <mergeCell ref="C27:C28"/>
    <mergeCell ref="B11:B22"/>
    <mergeCell ref="B23:B38"/>
    <mergeCell ref="C33:C34"/>
    <mergeCell ref="C11:C12"/>
    <mergeCell ref="C13:C14"/>
    <mergeCell ref="C15:C16"/>
    <mergeCell ref="C17:C18"/>
    <mergeCell ref="C25:C26"/>
    <mergeCell ref="B9:C10"/>
    <mergeCell ref="C19:C20"/>
    <mergeCell ref="C21:C22"/>
    <mergeCell ref="F21:F22"/>
    <mergeCell ref="F23:F24"/>
    <mergeCell ref="C23:C24"/>
    <mergeCell ref="D17:D18"/>
    <mergeCell ref="F9:F10"/>
    <mergeCell ref="F11:F12"/>
    <mergeCell ref="F13:F14"/>
    <mergeCell ref="F15:F16"/>
    <mergeCell ref="E21:E22"/>
    <mergeCell ref="F6:I6"/>
    <mergeCell ref="F7:F8"/>
    <mergeCell ref="G7:G8"/>
    <mergeCell ref="H7:H8"/>
    <mergeCell ref="I7:I8"/>
    <mergeCell ref="J6:M6"/>
    <mergeCell ref="J9:J10"/>
    <mergeCell ref="J11:J12"/>
    <mergeCell ref="J13:J14"/>
    <mergeCell ref="J15:J16"/>
    <mergeCell ref="J7:J8"/>
    <mergeCell ref="K7:K8"/>
    <mergeCell ref="L7:L8"/>
    <mergeCell ref="M7:M8"/>
    <mergeCell ref="F27:F28"/>
    <mergeCell ref="J35:J36"/>
    <mergeCell ref="F35:F36"/>
    <mergeCell ref="J17:J18"/>
    <mergeCell ref="J19:J20"/>
    <mergeCell ref="J33:J34"/>
    <mergeCell ref="J31:J32"/>
    <mergeCell ref="J29:J30"/>
    <mergeCell ref="J27:J28"/>
    <mergeCell ref="J21:J22"/>
    <mergeCell ref="J25:J26"/>
    <mergeCell ref="J23:J24"/>
    <mergeCell ref="F17:F18"/>
    <mergeCell ref="F25:F26"/>
    <mergeCell ref="F19:F20"/>
    <mergeCell ref="J37:J38"/>
    <mergeCell ref="F37:F38"/>
    <mergeCell ref="F29:F30"/>
    <mergeCell ref="F31:F32"/>
    <mergeCell ref="F33:F34"/>
    <mergeCell ref="E35:E36"/>
    <mergeCell ref="E37:E38"/>
    <mergeCell ref="E29:E30"/>
    <mergeCell ref="E31:E32"/>
    <mergeCell ref="E33:E34"/>
    <mergeCell ref="E27:E28"/>
    <mergeCell ref="E17:E18"/>
    <mergeCell ref="D6:D8"/>
    <mergeCell ref="D9:D10"/>
    <mergeCell ref="D11:D12"/>
    <mergeCell ref="D13:D14"/>
    <mergeCell ref="D15:D16"/>
    <mergeCell ref="E6:E8"/>
    <mergeCell ref="E9:E10"/>
    <mergeCell ref="E11:E12"/>
    <mergeCell ref="E13:E14"/>
    <mergeCell ref="E15:E16"/>
    <mergeCell ref="E19:E20"/>
    <mergeCell ref="E23:E24"/>
    <mergeCell ref="E25:E26"/>
    <mergeCell ref="D37:D38"/>
    <mergeCell ref="D29:D30"/>
    <mergeCell ref="D31:D32"/>
    <mergeCell ref="D33:D34"/>
    <mergeCell ref="D19:D20"/>
    <mergeCell ref="D21:D22"/>
    <mergeCell ref="D23:D24"/>
    <mergeCell ref="D25:D26"/>
    <mergeCell ref="D27:D28"/>
    <mergeCell ref="D35:D36"/>
  </mergeCells>
  <phoneticPr fontId="2"/>
  <pageMargins left="1.07" right="0.32" top="0.63" bottom="0.59" header="0.34" footer="0.44"/>
  <pageSetup paperSize="9" scale="85" firstPageNumber="3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pageSetUpPr fitToPage="1"/>
  </sheetPr>
  <dimension ref="B2:M56"/>
  <sheetViews>
    <sheetView view="pageBreakPreview" zoomScaleNormal="100" zoomScaleSheetLayoutView="100" workbookViewId="0">
      <pane xSplit="3" ySplit="11" topLeftCell="D12" activePane="bottomRight" state="frozen"/>
      <selection activeCell="I67" sqref="I67"/>
      <selection pane="topRight" activeCell="I67" sqref="I67"/>
      <selection pane="bottomLeft" activeCell="I67" sqref="I67"/>
      <selection pane="bottomRight"/>
    </sheetView>
  </sheetViews>
  <sheetFormatPr defaultColWidth="9" defaultRowHeight="13.2" x14ac:dyDescent="0.2"/>
  <cols>
    <col min="1" max="1" width="9" style="1"/>
    <col min="2" max="2" width="4.33203125" style="1" customWidth="1"/>
    <col min="3" max="3" width="16.6640625" style="1" customWidth="1"/>
    <col min="4" max="13" width="8.33203125" style="1" customWidth="1"/>
    <col min="14" max="16384" width="9" style="1"/>
  </cols>
  <sheetData>
    <row r="2" spans="2:13" x14ac:dyDescent="0.2">
      <c r="B2" s="1" t="s">
        <v>722</v>
      </c>
    </row>
    <row r="4" spans="2:13" x14ac:dyDescent="0.2">
      <c r="J4" s="77" t="s">
        <v>1</v>
      </c>
    </row>
    <row r="5" spans="2:13" x14ac:dyDescent="0.2">
      <c r="J5" s="77" t="s">
        <v>142</v>
      </c>
    </row>
    <row r="6" spans="2:13" ht="14.25" customHeight="1" x14ac:dyDescent="0.2">
      <c r="J6" s="77" t="s">
        <v>304</v>
      </c>
    </row>
    <row r="7" spans="2:13" ht="14.25" customHeight="1" x14ac:dyDescent="0.2">
      <c r="J7" s="77"/>
    </row>
    <row r="8" spans="2:13" ht="13.8" thickBot="1" x14ac:dyDescent="0.25">
      <c r="L8" s="2"/>
      <c r="M8" s="2" t="s">
        <v>4</v>
      </c>
    </row>
    <row r="9" spans="2:13" ht="7.5" customHeight="1" x14ac:dyDescent="0.2">
      <c r="B9" s="8"/>
      <c r="C9" s="4"/>
      <c r="D9" s="1562" t="s">
        <v>90</v>
      </c>
      <c r="E9" s="129"/>
      <c r="F9" s="130"/>
      <c r="G9" s="130"/>
      <c r="H9" s="131"/>
      <c r="I9" s="262"/>
      <c r="J9" s="135"/>
      <c r="K9" s="135"/>
      <c r="L9" s="136"/>
      <c r="M9" s="1729" t="s">
        <v>145</v>
      </c>
    </row>
    <row r="10" spans="2:13" ht="7.5" customHeight="1" x14ac:dyDescent="0.2">
      <c r="B10" s="18"/>
      <c r="C10" s="11"/>
      <c r="D10" s="1563"/>
      <c r="E10" s="1731" t="s">
        <v>305</v>
      </c>
      <c r="F10" s="132"/>
      <c r="G10" s="133"/>
      <c r="H10" s="134"/>
      <c r="I10" s="1483" t="s">
        <v>306</v>
      </c>
      <c r="J10" s="137"/>
      <c r="K10" s="137"/>
      <c r="L10" s="138"/>
      <c r="M10" s="1730"/>
    </row>
    <row r="11" spans="2:13" ht="73.5" customHeight="1" x14ac:dyDescent="0.2">
      <c r="B11" s="36"/>
      <c r="C11" s="37"/>
      <c r="D11" s="1564"/>
      <c r="E11" s="1732"/>
      <c r="F11" s="270" t="s">
        <v>307</v>
      </c>
      <c r="G11" s="169" t="s">
        <v>308</v>
      </c>
      <c r="H11" s="172" t="s">
        <v>309</v>
      </c>
      <c r="I11" s="1733"/>
      <c r="J11" s="97" t="s">
        <v>310</v>
      </c>
      <c r="K11" s="451" t="s">
        <v>311</v>
      </c>
      <c r="L11" s="243" t="s">
        <v>312</v>
      </c>
      <c r="M11" s="1727"/>
    </row>
    <row r="12" spans="2:13" ht="15.9" customHeight="1" x14ac:dyDescent="0.2">
      <c r="B12" s="1505" t="s">
        <v>96</v>
      </c>
      <c r="C12" s="1530"/>
      <c r="D12" s="1116">
        <v>408</v>
      </c>
      <c r="E12" s="53">
        <v>81</v>
      </c>
      <c r="F12" s="88">
        <v>64</v>
      </c>
      <c r="G12" s="54">
        <v>13</v>
      </c>
      <c r="H12" s="1033">
        <v>4</v>
      </c>
      <c r="I12" s="1034">
        <v>287</v>
      </c>
      <c r="J12" s="1033">
        <v>87</v>
      </c>
      <c r="K12" s="1033">
        <v>137</v>
      </c>
      <c r="L12" s="91">
        <v>63</v>
      </c>
      <c r="M12" s="665">
        <v>40</v>
      </c>
    </row>
    <row r="13" spans="2:13" ht="15.9" customHeight="1" x14ac:dyDescent="0.2">
      <c r="B13" s="1507"/>
      <c r="C13" s="1531"/>
      <c r="D13" s="1061"/>
      <c r="E13" s="654">
        <v>0.19852941176470587</v>
      </c>
      <c r="F13" s="954">
        <v>0.15686274509803921</v>
      </c>
      <c r="G13" s="954">
        <v>3.1862745098039214E-2</v>
      </c>
      <c r="H13" s="955">
        <v>9.8039215686274508E-3</v>
      </c>
      <c r="I13" s="956">
        <v>0.70343137254901966</v>
      </c>
      <c r="J13" s="955">
        <v>0.21323529411764705</v>
      </c>
      <c r="K13" s="955">
        <v>0.33578431372549017</v>
      </c>
      <c r="L13" s="957">
        <v>0.15441176470588236</v>
      </c>
      <c r="M13" s="657">
        <v>9.8039215686274508E-2</v>
      </c>
    </row>
    <row r="14" spans="2:13" ht="15.9" customHeight="1" thickBot="1" x14ac:dyDescent="0.25">
      <c r="B14" s="1509"/>
      <c r="C14" s="1561"/>
      <c r="D14" s="1062"/>
      <c r="E14" s="672"/>
      <c r="F14" s="1035">
        <v>0.79012345679012341</v>
      </c>
      <c r="G14" s="673">
        <v>0.16049382716049382</v>
      </c>
      <c r="H14" s="1036">
        <v>4.9382716049382713E-2</v>
      </c>
      <c r="I14" s="1037"/>
      <c r="J14" s="1038">
        <v>0.30313588850174217</v>
      </c>
      <c r="K14" s="1038">
        <v>0.47735191637630664</v>
      </c>
      <c r="L14" s="1039">
        <v>0.21951219512195122</v>
      </c>
      <c r="M14" s="675"/>
    </row>
    <row r="15" spans="2:13" ht="15.9" customHeight="1" thickTop="1" x14ac:dyDescent="0.2">
      <c r="B15" s="1404" t="s">
        <v>130</v>
      </c>
      <c r="C15" s="1511" t="s">
        <v>98</v>
      </c>
      <c r="D15" s="1119">
        <v>48</v>
      </c>
      <c r="E15" s="950">
        <v>10</v>
      </c>
      <c r="F15" s="89">
        <v>9</v>
      </c>
      <c r="G15" s="56">
        <v>1</v>
      </c>
      <c r="H15" s="963">
        <v>0</v>
      </c>
      <c r="I15" s="952">
        <v>28</v>
      </c>
      <c r="J15" s="963">
        <v>7</v>
      </c>
      <c r="K15" s="963">
        <v>17</v>
      </c>
      <c r="L15" s="92">
        <v>4</v>
      </c>
      <c r="M15" s="652">
        <v>10</v>
      </c>
    </row>
    <row r="16" spans="2:13" ht="15.9" customHeight="1" x14ac:dyDescent="0.2">
      <c r="B16" s="1405"/>
      <c r="C16" s="1409"/>
      <c r="D16" s="495"/>
      <c r="E16" s="654">
        <v>0.20833333333333334</v>
      </c>
      <c r="F16" s="954">
        <v>0.1875</v>
      </c>
      <c r="G16" s="655">
        <v>2.0833333333333332E-2</v>
      </c>
      <c r="H16" s="955">
        <v>0</v>
      </c>
      <c r="I16" s="956">
        <v>0.58333333333333337</v>
      </c>
      <c r="J16" s="955">
        <v>0.14583333333333334</v>
      </c>
      <c r="K16" s="955">
        <v>0.35416666666666669</v>
      </c>
      <c r="L16" s="957">
        <v>8.3333333333333329E-2</v>
      </c>
      <c r="M16" s="657">
        <v>0.20833333333333334</v>
      </c>
    </row>
    <row r="17" spans="2:13" ht="15.9" customHeight="1" x14ac:dyDescent="0.2">
      <c r="B17" s="1405"/>
      <c r="C17" s="1409"/>
      <c r="D17" s="307"/>
      <c r="E17" s="659"/>
      <c r="F17" s="958">
        <v>0.9</v>
      </c>
      <c r="G17" s="958">
        <v>0.1</v>
      </c>
      <c r="H17" s="959">
        <v>0</v>
      </c>
      <c r="I17" s="960"/>
      <c r="J17" s="961">
        <v>0.25</v>
      </c>
      <c r="K17" s="961">
        <v>0.6071428571428571</v>
      </c>
      <c r="L17" s="962">
        <v>0.14285714285714285</v>
      </c>
      <c r="M17" s="662"/>
    </row>
    <row r="18" spans="2:13" ht="15.9" customHeight="1" x14ac:dyDescent="0.2">
      <c r="B18" s="1405"/>
      <c r="C18" s="1408" t="s">
        <v>99</v>
      </c>
      <c r="D18" s="1120">
        <v>70</v>
      </c>
      <c r="E18" s="53">
        <v>17</v>
      </c>
      <c r="F18" s="89">
        <v>15</v>
      </c>
      <c r="G18" s="56">
        <v>1</v>
      </c>
      <c r="H18" s="963">
        <v>1</v>
      </c>
      <c r="I18" s="952">
        <v>51</v>
      </c>
      <c r="J18" s="963">
        <v>13</v>
      </c>
      <c r="K18" s="963">
        <v>25</v>
      </c>
      <c r="L18" s="92">
        <v>13</v>
      </c>
      <c r="M18" s="665">
        <v>2</v>
      </c>
    </row>
    <row r="19" spans="2:13" ht="15.9" customHeight="1" x14ac:dyDescent="0.2">
      <c r="B19" s="1405"/>
      <c r="C19" s="1409"/>
      <c r="D19" s="495"/>
      <c r="E19" s="654">
        <v>0.24285714285714285</v>
      </c>
      <c r="F19" s="954">
        <v>0.21428571428571427</v>
      </c>
      <c r="G19" s="655">
        <v>1.4285714285714285E-2</v>
      </c>
      <c r="H19" s="955">
        <v>1.4285714285714285E-2</v>
      </c>
      <c r="I19" s="956">
        <v>0.72857142857142854</v>
      </c>
      <c r="J19" s="955">
        <v>0.18571428571428572</v>
      </c>
      <c r="K19" s="955">
        <v>0.35714285714285715</v>
      </c>
      <c r="L19" s="957">
        <v>0.18571428571428572</v>
      </c>
      <c r="M19" s="657">
        <v>2.8571428571428571E-2</v>
      </c>
    </row>
    <row r="20" spans="2:13" ht="15.9" customHeight="1" x14ac:dyDescent="0.2">
      <c r="B20" s="1405"/>
      <c r="C20" s="1409"/>
      <c r="D20" s="1090"/>
      <c r="E20" s="659"/>
      <c r="F20" s="958">
        <v>0.88235294117647056</v>
      </c>
      <c r="G20" s="958">
        <v>5.8823529411764705E-2</v>
      </c>
      <c r="H20" s="959">
        <v>5.8823529411764705E-2</v>
      </c>
      <c r="I20" s="960"/>
      <c r="J20" s="961">
        <v>0.25490196078431371</v>
      </c>
      <c r="K20" s="961">
        <v>0.49019607843137253</v>
      </c>
      <c r="L20" s="962">
        <v>0.25490196078431371</v>
      </c>
      <c r="M20" s="662"/>
    </row>
    <row r="21" spans="2:13" ht="15.9" customHeight="1" x14ac:dyDescent="0.2">
      <c r="B21" s="1405"/>
      <c r="C21" s="1408" t="s">
        <v>131</v>
      </c>
      <c r="D21" s="1121">
        <v>24</v>
      </c>
      <c r="E21" s="53">
        <v>11</v>
      </c>
      <c r="F21" s="89">
        <v>7</v>
      </c>
      <c r="G21" s="56">
        <v>3</v>
      </c>
      <c r="H21" s="963">
        <v>1</v>
      </c>
      <c r="I21" s="952">
        <v>11</v>
      </c>
      <c r="J21" s="963">
        <v>4</v>
      </c>
      <c r="K21" s="963">
        <v>6</v>
      </c>
      <c r="L21" s="92">
        <v>1</v>
      </c>
      <c r="M21" s="665">
        <v>2</v>
      </c>
    </row>
    <row r="22" spans="2:13" ht="15.9" customHeight="1" x14ac:dyDescent="0.2">
      <c r="B22" s="1405"/>
      <c r="C22" s="1409"/>
      <c r="D22" s="495"/>
      <c r="E22" s="654">
        <v>0.45833333333333331</v>
      </c>
      <c r="F22" s="954">
        <v>0.29166666666666669</v>
      </c>
      <c r="G22" s="655">
        <v>0.125</v>
      </c>
      <c r="H22" s="955">
        <v>4.1666666666666664E-2</v>
      </c>
      <c r="I22" s="956">
        <v>0.45833333333333331</v>
      </c>
      <c r="J22" s="955">
        <v>0.16666666666666666</v>
      </c>
      <c r="K22" s="955">
        <v>0.25</v>
      </c>
      <c r="L22" s="957">
        <v>4.1666666666666664E-2</v>
      </c>
      <c r="M22" s="657">
        <v>8.3333333333333329E-2</v>
      </c>
    </row>
    <row r="23" spans="2:13" ht="15.9" customHeight="1" x14ac:dyDescent="0.2">
      <c r="B23" s="1405"/>
      <c r="C23" s="1409"/>
      <c r="D23" s="1090"/>
      <c r="E23" s="659"/>
      <c r="F23" s="958">
        <v>0.63636363636363635</v>
      </c>
      <c r="G23" s="958">
        <v>0.27272727272727271</v>
      </c>
      <c r="H23" s="959">
        <v>9.0909090909090912E-2</v>
      </c>
      <c r="I23" s="960"/>
      <c r="J23" s="961">
        <v>0.36363636363636365</v>
      </c>
      <c r="K23" s="961">
        <v>0.54545454545454541</v>
      </c>
      <c r="L23" s="962">
        <v>9.0909090909090912E-2</v>
      </c>
      <c r="M23" s="662"/>
    </row>
    <row r="24" spans="2:13" ht="15.9" customHeight="1" x14ac:dyDescent="0.2">
      <c r="B24" s="1405"/>
      <c r="C24" s="1408" t="s">
        <v>313</v>
      </c>
      <c r="D24" s="1121">
        <v>96</v>
      </c>
      <c r="E24" s="53">
        <v>16</v>
      </c>
      <c r="F24" s="89">
        <v>12</v>
      </c>
      <c r="G24" s="56">
        <v>3</v>
      </c>
      <c r="H24" s="963">
        <v>1</v>
      </c>
      <c r="I24" s="952">
        <v>65</v>
      </c>
      <c r="J24" s="963">
        <v>17</v>
      </c>
      <c r="K24" s="963">
        <v>37</v>
      </c>
      <c r="L24" s="92">
        <v>11</v>
      </c>
      <c r="M24" s="665">
        <v>15</v>
      </c>
    </row>
    <row r="25" spans="2:13" ht="15.9" customHeight="1" x14ac:dyDescent="0.2">
      <c r="B25" s="1405"/>
      <c r="C25" s="1409"/>
      <c r="D25" s="495"/>
      <c r="E25" s="654">
        <v>0.16666666666666666</v>
      </c>
      <c r="F25" s="954">
        <v>0.125</v>
      </c>
      <c r="G25" s="655">
        <v>3.125E-2</v>
      </c>
      <c r="H25" s="955">
        <v>1.0416666666666666E-2</v>
      </c>
      <c r="I25" s="956">
        <v>0.67708333333333337</v>
      </c>
      <c r="J25" s="955">
        <v>0.17708333333333334</v>
      </c>
      <c r="K25" s="955">
        <v>0.38541666666666669</v>
      </c>
      <c r="L25" s="957">
        <v>0.11458333333333333</v>
      </c>
      <c r="M25" s="657">
        <v>0.15625</v>
      </c>
    </row>
    <row r="26" spans="2:13" ht="15.9" customHeight="1" x14ac:dyDescent="0.2">
      <c r="B26" s="1405"/>
      <c r="C26" s="1512"/>
      <c r="D26" s="1090"/>
      <c r="E26" s="659"/>
      <c r="F26" s="958">
        <v>0.75</v>
      </c>
      <c r="G26" s="958">
        <v>0.1875</v>
      </c>
      <c r="H26" s="959">
        <v>6.25E-2</v>
      </c>
      <c r="I26" s="960"/>
      <c r="J26" s="961">
        <v>0.26153846153846155</v>
      </c>
      <c r="K26" s="961">
        <v>0.56923076923076921</v>
      </c>
      <c r="L26" s="962">
        <v>0.16923076923076924</v>
      </c>
      <c r="M26" s="662"/>
    </row>
    <row r="27" spans="2:13" ht="15.9" customHeight="1" x14ac:dyDescent="0.2">
      <c r="B27" s="1405"/>
      <c r="C27" s="1408" t="s">
        <v>102</v>
      </c>
      <c r="D27" s="1121">
        <v>15</v>
      </c>
      <c r="E27" s="53">
        <v>6</v>
      </c>
      <c r="F27" s="89">
        <v>4</v>
      </c>
      <c r="G27" s="56">
        <v>2</v>
      </c>
      <c r="H27" s="963">
        <v>0</v>
      </c>
      <c r="I27" s="952">
        <v>7</v>
      </c>
      <c r="J27" s="963">
        <v>2</v>
      </c>
      <c r="K27" s="963">
        <v>3</v>
      </c>
      <c r="L27" s="92">
        <v>2</v>
      </c>
      <c r="M27" s="665">
        <v>2</v>
      </c>
    </row>
    <row r="28" spans="2:13" ht="15.9" customHeight="1" x14ac:dyDescent="0.2">
      <c r="B28" s="1405"/>
      <c r="C28" s="1409"/>
      <c r="D28" s="495"/>
      <c r="E28" s="654">
        <v>0.4</v>
      </c>
      <c r="F28" s="954">
        <v>0.26666666666666666</v>
      </c>
      <c r="G28" s="655">
        <v>0.13333333333333333</v>
      </c>
      <c r="H28" s="955">
        <v>0</v>
      </c>
      <c r="I28" s="956">
        <v>0.46666666666666667</v>
      </c>
      <c r="J28" s="955">
        <v>0.13333333333333333</v>
      </c>
      <c r="K28" s="955">
        <v>0.2</v>
      </c>
      <c r="L28" s="957">
        <v>0.13333333333333333</v>
      </c>
      <c r="M28" s="657">
        <v>0.13333333333333333</v>
      </c>
    </row>
    <row r="29" spans="2:13" ht="15.9" customHeight="1" x14ac:dyDescent="0.2">
      <c r="B29" s="1405"/>
      <c r="C29" s="1409"/>
      <c r="D29" s="1090"/>
      <c r="E29" s="659"/>
      <c r="F29" s="958">
        <v>0.66666666666666663</v>
      </c>
      <c r="G29" s="958">
        <v>0.33333333333333331</v>
      </c>
      <c r="H29" s="959">
        <v>0</v>
      </c>
      <c r="I29" s="960"/>
      <c r="J29" s="961">
        <v>0.2857142857142857</v>
      </c>
      <c r="K29" s="961">
        <v>0.42857142857142855</v>
      </c>
      <c r="L29" s="962">
        <v>0.2857142857142857</v>
      </c>
      <c r="M29" s="662"/>
    </row>
    <row r="30" spans="2:13" ht="15.9" customHeight="1" x14ac:dyDescent="0.2">
      <c r="B30" s="1405"/>
      <c r="C30" s="1408" t="s">
        <v>103</v>
      </c>
      <c r="D30" s="1121">
        <v>155</v>
      </c>
      <c r="E30" s="53">
        <v>21</v>
      </c>
      <c r="F30" s="89">
        <v>17</v>
      </c>
      <c r="G30" s="56">
        <v>3</v>
      </c>
      <c r="H30" s="963">
        <v>1</v>
      </c>
      <c r="I30" s="952">
        <v>125</v>
      </c>
      <c r="J30" s="963">
        <v>44</v>
      </c>
      <c r="K30" s="963">
        <v>49</v>
      </c>
      <c r="L30" s="92">
        <v>32</v>
      </c>
      <c r="M30" s="665">
        <v>9</v>
      </c>
    </row>
    <row r="31" spans="2:13" ht="15.9" customHeight="1" x14ac:dyDescent="0.2">
      <c r="B31" s="1405"/>
      <c r="C31" s="1409"/>
      <c r="D31" s="495"/>
      <c r="E31" s="654">
        <v>0.13548387096774195</v>
      </c>
      <c r="F31" s="954">
        <v>0.10967741935483871</v>
      </c>
      <c r="G31" s="655">
        <v>1.935483870967742E-2</v>
      </c>
      <c r="H31" s="955">
        <v>6.4516129032258064E-3</v>
      </c>
      <c r="I31" s="956">
        <v>0.80645161290322576</v>
      </c>
      <c r="J31" s="955">
        <v>0.28387096774193549</v>
      </c>
      <c r="K31" s="955">
        <v>0.31612903225806449</v>
      </c>
      <c r="L31" s="957">
        <v>0.20645161290322581</v>
      </c>
      <c r="M31" s="657">
        <v>5.8064516129032261E-2</v>
      </c>
    </row>
    <row r="32" spans="2:13" ht="15.9" customHeight="1" thickBot="1" x14ac:dyDescent="0.25">
      <c r="B32" s="1406"/>
      <c r="C32" s="1409"/>
      <c r="D32" s="1091"/>
      <c r="E32" s="677"/>
      <c r="F32" s="958">
        <v>0.80952380952380953</v>
      </c>
      <c r="G32" s="958">
        <v>0.14285714285714285</v>
      </c>
      <c r="H32" s="959">
        <v>4.7619047619047616E-2</v>
      </c>
      <c r="I32" s="667"/>
      <c r="J32" s="961">
        <v>0.35199999999999998</v>
      </c>
      <c r="K32" s="961">
        <v>0.39200000000000002</v>
      </c>
      <c r="L32" s="962">
        <v>0.25600000000000001</v>
      </c>
      <c r="M32" s="680"/>
    </row>
    <row r="33" spans="2:13" ht="15.9" customHeight="1" thickTop="1" x14ac:dyDescent="0.2">
      <c r="B33" s="1404" t="s">
        <v>132</v>
      </c>
      <c r="C33" s="1621" t="s">
        <v>25</v>
      </c>
      <c r="D33" s="1121">
        <v>90</v>
      </c>
      <c r="E33" s="950">
        <v>14</v>
      </c>
      <c r="F33" s="90">
        <v>9</v>
      </c>
      <c r="G33" s="57">
        <v>3</v>
      </c>
      <c r="H33" s="951">
        <v>2</v>
      </c>
      <c r="I33" s="952">
        <v>59</v>
      </c>
      <c r="J33" s="951">
        <v>14</v>
      </c>
      <c r="K33" s="951">
        <v>26</v>
      </c>
      <c r="L33" s="93">
        <v>19</v>
      </c>
      <c r="M33" s="953">
        <v>17</v>
      </c>
    </row>
    <row r="34" spans="2:13" ht="15.9" customHeight="1" x14ac:dyDescent="0.2">
      <c r="B34" s="1405"/>
      <c r="C34" s="1403"/>
      <c r="D34" s="495"/>
      <c r="E34" s="654">
        <v>0.15555555555555556</v>
      </c>
      <c r="F34" s="954">
        <v>0.1</v>
      </c>
      <c r="G34" s="655">
        <v>3.3333333333333333E-2</v>
      </c>
      <c r="H34" s="955">
        <v>2.2222222222222223E-2</v>
      </c>
      <c r="I34" s="956">
        <v>0.65555555555555556</v>
      </c>
      <c r="J34" s="955">
        <v>0.15555555555555556</v>
      </c>
      <c r="K34" s="955">
        <v>0.28888888888888886</v>
      </c>
      <c r="L34" s="957">
        <v>0.21111111111111111</v>
      </c>
      <c r="M34" s="657">
        <v>0.18888888888888888</v>
      </c>
    </row>
    <row r="35" spans="2:13" ht="15.9" customHeight="1" x14ac:dyDescent="0.2">
      <c r="B35" s="1405"/>
      <c r="C35" s="1606"/>
      <c r="D35" s="1090"/>
      <c r="E35" s="659"/>
      <c r="F35" s="958">
        <v>0.6428571428571429</v>
      </c>
      <c r="G35" s="958">
        <v>0.21428571428571427</v>
      </c>
      <c r="H35" s="959">
        <v>0.14285714285714285</v>
      </c>
      <c r="I35" s="960"/>
      <c r="J35" s="961">
        <v>0.23728813559322035</v>
      </c>
      <c r="K35" s="961">
        <v>0.44067796610169491</v>
      </c>
      <c r="L35" s="962">
        <v>0.32203389830508472</v>
      </c>
      <c r="M35" s="662"/>
    </row>
    <row r="36" spans="2:13" ht="15.9" customHeight="1" x14ac:dyDescent="0.2">
      <c r="B36" s="1405"/>
      <c r="C36" s="1606" t="s">
        <v>26</v>
      </c>
      <c r="D36" s="1121">
        <v>166</v>
      </c>
      <c r="E36" s="53">
        <v>39</v>
      </c>
      <c r="F36" s="89">
        <v>33</v>
      </c>
      <c r="G36" s="56">
        <v>5</v>
      </c>
      <c r="H36" s="963">
        <v>1</v>
      </c>
      <c r="I36" s="952">
        <v>110</v>
      </c>
      <c r="J36" s="963">
        <v>25</v>
      </c>
      <c r="K36" s="963">
        <v>61</v>
      </c>
      <c r="L36" s="92">
        <v>24</v>
      </c>
      <c r="M36" s="665">
        <v>17</v>
      </c>
    </row>
    <row r="37" spans="2:13" ht="15.9" customHeight="1" x14ac:dyDescent="0.2">
      <c r="B37" s="1405"/>
      <c r="C37" s="1606"/>
      <c r="D37" s="495"/>
      <c r="E37" s="654">
        <v>0.23493975903614459</v>
      </c>
      <c r="F37" s="954">
        <v>0.19879518072289157</v>
      </c>
      <c r="G37" s="655">
        <v>3.0120481927710843E-2</v>
      </c>
      <c r="H37" s="955">
        <v>6.024096385542169E-3</v>
      </c>
      <c r="I37" s="956">
        <v>0.66265060240963858</v>
      </c>
      <c r="J37" s="955">
        <v>0.15060240963855423</v>
      </c>
      <c r="K37" s="955">
        <v>0.36746987951807231</v>
      </c>
      <c r="L37" s="957">
        <v>0.14457831325301204</v>
      </c>
      <c r="M37" s="657">
        <v>0.10240963855421686</v>
      </c>
    </row>
    <row r="38" spans="2:13" ht="15.9" customHeight="1" x14ac:dyDescent="0.2">
      <c r="B38" s="1405"/>
      <c r="C38" s="1606"/>
      <c r="D38" s="1090"/>
      <c r="E38" s="659"/>
      <c r="F38" s="958">
        <v>0.84615384615384615</v>
      </c>
      <c r="G38" s="958">
        <v>0.12820512820512819</v>
      </c>
      <c r="H38" s="959">
        <v>2.564102564102564E-2</v>
      </c>
      <c r="I38" s="960"/>
      <c r="J38" s="961">
        <v>0.22727272727272727</v>
      </c>
      <c r="K38" s="961">
        <v>0.55454545454545456</v>
      </c>
      <c r="L38" s="962">
        <v>0.21818181818181817</v>
      </c>
      <c r="M38" s="662"/>
    </row>
    <row r="39" spans="2:13" ht="15.9" customHeight="1" x14ac:dyDescent="0.2">
      <c r="B39" s="1405"/>
      <c r="C39" s="1403" t="s">
        <v>27</v>
      </c>
      <c r="D39" s="1121">
        <v>51</v>
      </c>
      <c r="E39" s="53">
        <v>7</v>
      </c>
      <c r="F39" s="89">
        <v>6</v>
      </c>
      <c r="G39" s="56">
        <v>1</v>
      </c>
      <c r="H39" s="963">
        <v>0</v>
      </c>
      <c r="I39" s="952">
        <v>40</v>
      </c>
      <c r="J39" s="963">
        <v>16</v>
      </c>
      <c r="K39" s="963">
        <v>19</v>
      </c>
      <c r="L39" s="92">
        <v>5</v>
      </c>
      <c r="M39" s="665">
        <v>4</v>
      </c>
    </row>
    <row r="40" spans="2:13" ht="15.9" customHeight="1" x14ac:dyDescent="0.2">
      <c r="B40" s="1405"/>
      <c r="C40" s="1606"/>
      <c r="D40" s="495"/>
      <c r="E40" s="654">
        <v>0.13725490196078433</v>
      </c>
      <c r="F40" s="954">
        <v>0.11764705882352941</v>
      </c>
      <c r="G40" s="655">
        <v>1.9607843137254902E-2</v>
      </c>
      <c r="H40" s="955">
        <v>0</v>
      </c>
      <c r="I40" s="956">
        <v>0.78431372549019607</v>
      </c>
      <c r="J40" s="955">
        <v>0.31372549019607843</v>
      </c>
      <c r="K40" s="955">
        <v>0.37254901960784315</v>
      </c>
      <c r="L40" s="957">
        <v>9.8039215686274508E-2</v>
      </c>
      <c r="M40" s="657">
        <v>7.8431372549019607E-2</v>
      </c>
    </row>
    <row r="41" spans="2:13" ht="15.9" customHeight="1" x14ac:dyDescent="0.2">
      <c r="B41" s="1405"/>
      <c r="C41" s="1606"/>
      <c r="D41" s="1090"/>
      <c r="E41" s="659"/>
      <c r="F41" s="958">
        <v>0.8571428571428571</v>
      </c>
      <c r="G41" s="958">
        <v>0.14285714285714285</v>
      </c>
      <c r="H41" s="959">
        <v>0</v>
      </c>
      <c r="I41" s="960"/>
      <c r="J41" s="961">
        <v>0.4</v>
      </c>
      <c r="K41" s="961">
        <v>0.47499999999999998</v>
      </c>
      <c r="L41" s="962">
        <v>0.125</v>
      </c>
      <c r="M41" s="662"/>
    </row>
    <row r="42" spans="2:13" ht="15.9" customHeight="1" x14ac:dyDescent="0.2">
      <c r="B42" s="1405"/>
      <c r="C42" s="1606" t="s">
        <v>28</v>
      </c>
      <c r="D42" s="1121">
        <v>36</v>
      </c>
      <c r="E42" s="53">
        <v>7</v>
      </c>
      <c r="F42" s="89">
        <v>4</v>
      </c>
      <c r="G42" s="56">
        <v>3</v>
      </c>
      <c r="H42" s="963">
        <v>0</v>
      </c>
      <c r="I42" s="952">
        <v>29</v>
      </c>
      <c r="J42" s="963">
        <v>13</v>
      </c>
      <c r="K42" s="963">
        <v>14</v>
      </c>
      <c r="L42" s="92">
        <v>2</v>
      </c>
      <c r="M42" s="665">
        <v>0</v>
      </c>
    </row>
    <row r="43" spans="2:13" ht="15.9" customHeight="1" x14ac:dyDescent="0.2">
      <c r="B43" s="1405"/>
      <c r="C43" s="1606"/>
      <c r="D43" s="495"/>
      <c r="E43" s="654">
        <v>0.19444444444444445</v>
      </c>
      <c r="F43" s="954">
        <v>0.1111111111111111</v>
      </c>
      <c r="G43" s="655">
        <v>8.3333333333333329E-2</v>
      </c>
      <c r="H43" s="955">
        <v>0</v>
      </c>
      <c r="I43" s="956">
        <v>0.80555555555555558</v>
      </c>
      <c r="J43" s="955">
        <v>0.3611111111111111</v>
      </c>
      <c r="K43" s="955">
        <v>0.3888888888888889</v>
      </c>
      <c r="L43" s="957">
        <v>5.5555555555555552E-2</v>
      </c>
      <c r="M43" s="657">
        <v>0</v>
      </c>
    </row>
    <row r="44" spans="2:13" ht="15.9" customHeight="1" x14ac:dyDescent="0.2">
      <c r="B44" s="1405"/>
      <c r="C44" s="1606"/>
      <c r="D44" s="1090"/>
      <c r="E44" s="659"/>
      <c r="F44" s="958">
        <v>0.5714285714285714</v>
      </c>
      <c r="G44" s="958">
        <v>0.42857142857142855</v>
      </c>
      <c r="H44" s="959">
        <v>0</v>
      </c>
      <c r="I44" s="960"/>
      <c r="J44" s="961">
        <v>0.44827586206896552</v>
      </c>
      <c r="K44" s="961">
        <v>0.48275862068965519</v>
      </c>
      <c r="L44" s="962">
        <v>6.8965517241379309E-2</v>
      </c>
      <c r="M44" s="662"/>
    </row>
    <row r="45" spans="2:13" ht="15.9" customHeight="1" x14ac:dyDescent="0.2">
      <c r="B45" s="1405"/>
      <c r="C45" s="1606" t="s">
        <v>29</v>
      </c>
      <c r="D45" s="1121">
        <v>28</v>
      </c>
      <c r="E45" s="53">
        <v>6</v>
      </c>
      <c r="F45" s="89">
        <v>6</v>
      </c>
      <c r="G45" s="56">
        <v>0</v>
      </c>
      <c r="H45" s="963">
        <v>0</v>
      </c>
      <c r="I45" s="952">
        <v>22</v>
      </c>
      <c r="J45" s="963">
        <v>8</v>
      </c>
      <c r="K45" s="963">
        <v>12</v>
      </c>
      <c r="L45" s="92">
        <v>2</v>
      </c>
      <c r="M45" s="665">
        <v>0</v>
      </c>
    </row>
    <row r="46" spans="2:13" ht="15.9" customHeight="1" x14ac:dyDescent="0.2">
      <c r="B46" s="1405"/>
      <c r="C46" s="1401"/>
      <c r="D46" s="495"/>
      <c r="E46" s="654">
        <v>0.21428571428571427</v>
      </c>
      <c r="F46" s="954">
        <v>0.21428571428571427</v>
      </c>
      <c r="G46" s="655">
        <v>0</v>
      </c>
      <c r="H46" s="955">
        <v>0</v>
      </c>
      <c r="I46" s="956">
        <v>0.7857142857142857</v>
      </c>
      <c r="J46" s="955">
        <v>0.2857142857142857</v>
      </c>
      <c r="K46" s="955">
        <v>0.42857142857142855</v>
      </c>
      <c r="L46" s="957">
        <v>7.1428571428571425E-2</v>
      </c>
      <c r="M46" s="657">
        <v>0</v>
      </c>
    </row>
    <row r="47" spans="2:13" ht="15.9" customHeight="1" x14ac:dyDescent="0.2">
      <c r="B47" s="1405"/>
      <c r="C47" s="1401"/>
      <c r="D47" s="1090"/>
      <c r="E47" s="659"/>
      <c r="F47" s="958">
        <v>1</v>
      </c>
      <c r="G47" s="958">
        <v>0</v>
      </c>
      <c r="H47" s="959">
        <v>0</v>
      </c>
      <c r="I47" s="960"/>
      <c r="J47" s="961">
        <v>0.36363636363636365</v>
      </c>
      <c r="K47" s="961">
        <v>0.54545454545454541</v>
      </c>
      <c r="L47" s="962">
        <v>9.0909090909090912E-2</v>
      </c>
      <c r="M47" s="662"/>
    </row>
    <row r="48" spans="2:13" ht="15.9" customHeight="1" x14ac:dyDescent="0.2">
      <c r="B48" s="1405"/>
      <c r="C48" s="1606" t="s">
        <v>30</v>
      </c>
      <c r="D48" s="1121">
        <v>37</v>
      </c>
      <c r="E48" s="53">
        <v>8</v>
      </c>
      <c r="F48" s="89">
        <v>6</v>
      </c>
      <c r="G48" s="56">
        <v>1</v>
      </c>
      <c r="H48" s="963">
        <v>1</v>
      </c>
      <c r="I48" s="952">
        <v>27</v>
      </c>
      <c r="J48" s="963">
        <v>11</v>
      </c>
      <c r="K48" s="963">
        <v>5</v>
      </c>
      <c r="L48" s="92">
        <v>11</v>
      </c>
      <c r="M48" s="665">
        <v>2</v>
      </c>
    </row>
    <row r="49" spans="2:13" ht="15.9" customHeight="1" x14ac:dyDescent="0.2">
      <c r="B49" s="1405"/>
      <c r="C49" s="1401"/>
      <c r="D49" s="495"/>
      <c r="E49" s="654">
        <v>0.21621621621621623</v>
      </c>
      <c r="F49" s="954">
        <v>0.16216216216216217</v>
      </c>
      <c r="G49" s="655">
        <v>2.7027027027027029E-2</v>
      </c>
      <c r="H49" s="955">
        <v>2.7027027027027029E-2</v>
      </c>
      <c r="I49" s="956">
        <v>0.72972972972972971</v>
      </c>
      <c r="J49" s="955">
        <v>0.29729729729729731</v>
      </c>
      <c r="K49" s="955">
        <v>0.13513513513513514</v>
      </c>
      <c r="L49" s="957">
        <v>0.29729729729729731</v>
      </c>
      <c r="M49" s="657">
        <v>5.4054054054054057E-2</v>
      </c>
    </row>
    <row r="50" spans="2:13" ht="15.9" customHeight="1" thickBot="1" x14ac:dyDescent="0.25">
      <c r="B50" s="1405"/>
      <c r="C50" s="1620"/>
      <c r="D50" s="1091"/>
      <c r="E50" s="672"/>
      <c r="F50" s="668">
        <v>0.75</v>
      </c>
      <c r="G50" s="668">
        <v>0.125</v>
      </c>
      <c r="H50" s="964">
        <v>0.125</v>
      </c>
      <c r="I50" s="965"/>
      <c r="J50" s="966">
        <v>0.40740740740740738</v>
      </c>
      <c r="K50" s="966">
        <v>0.18518518518518517</v>
      </c>
      <c r="L50" s="967">
        <v>0.40740740740740738</v>
      </c>
      <c r="M50" s="675"/>
    </row>
    <row r="51" spans="2:13" ht="15.9" customHeight="1" thickTop="1" x14ac:dyDescent="0.2">
      <c r="B51" s="1405"/>
      <c r="C51" s="44" t="s">
        <v>31</v>
      </c>
      <c r="D51" s="610">
        <v>281</v>
      </c>
      <c r="E51" s="55">
        <v>59</v>
      </c>
      <c r="F51" s="89">
        <v>49</v>
      </c>
      <c r="G51" s="56">
        <v>9</v>
      </c>
      <c r="H51" s="963">
        <v>1</v>
      </c>
      <c r="I51" s="952">
        <v>201</v>
      </c>
      <c r="J51" s="963">
        <v>62</v>
      </c>
      <c r="K51" s="963">
        <v>106</v>
      </c>
      <c r="L51" s="92">
        <v>33</v>
      </c>
      <c r="M51" s="652">
        <v>21</v>
      </c>
    </row>
    <row r="52" spans="2:13" ht="15.9" customHeight="1" x14ac:dyDescent="0.2">
      <c r="B52" s="1405"/>
      <c r="C52" s="42" t="s">
        <v>32</v>
      </c>
      <c r="D52" s="235"/>
      <c r="E52" s="654">
        <v>0.20996441281138789</v>
      </c>
      <c r="F52" s="954">
        <v>0.17437722419928825</v>
      </c>
      <c r="G52" s="655">
        <v>3.2028469750889681E-2</v>
      </c>
      <c r="H52" s="955">
        <v>3.5587188612099642E-3</v>
      </c>
      <c r="I52" s="956">
        <v>0.71530249110320288</v>
      </c>
      <c r="J52" s="955">
        <v>0.2206405693950178</v>
      </c>
      <c r="K52" s="955">
        <v>0.37722419928825623</v>
      </c>
      <c r="L52" s="957">
        <v>0.11743772241992882</v>
      </c>
      <c r="M52" s="657">
        <v>7.4733096085409248E-2</v>
      </c>
    </row>
    <row r="53" spans="2:13" ht="15.9" customHeight="1" x14ac:dyDescent="0.2">
      <c r="B53" s="1405"/>
      <c r="C53" s="6"/>
      <c r="D53" s="236"/>
      <c r="E53" s="968"/>
      <c r="F53" s="958">
        <v>0.83050847457627119</v>
      </c>
      <c r="G53" s="958">
        <v>0.15254237288135594</v>
      </c>
      <c r="H53" s="959">
        <v>1.6949152542372881E-2</v>
      </c>
      <c r="I53" s="960"/>
      <c r="J53" s="961">
        <v>0.30845771144278605</v>
      </c>
      <c r="K53" s="961">
        <v>0.52736318407960203</v>
      </c>
      <c r="L53" s="962">
        <v>0.16417910447761194</v>
      </c>
      <c r="M53" s="969"/>
    </row>
    <row r="54" spans="2:13" ht="15.9" customHeight="1" x14ac:dyDescent="0.2">
      <c r="B54" s="1405"/>
      <c r="C54" s="5" t="s">
        <v>31</v>
      </c>
      <c r="D54" s="610">
        <v>152</v>
      </c>
      <c r="E54" s="970">
        <v>28</v>
      </c>
      <c r="F54" s="89">
        <v>22</v>
      </c>
      <c r="G54" s="56">
        <v>5</v>
      </c>
      <c r="H54" s="963">
        <v>1</v>
      </c>
      <c r="I54" s="952">
        <v>118</v>
      </c>
      <c r="J54" s="963">
        <v>48</v>
      </c>
      <c r="K54" s="963">
        <v>50</v>
      </c>
      <c r="L54" s="92">
        <v>20</v>
      </c>
      <c r="M54" s="652">
        <v>6</v>
      </c>
    </row>
    <row r="55" spans="2:13" ht="15.9" customHeight="1" x14ac:dyDescent="0.2">
      <c r="B55" s="1405"/>
      <c r="C55" s="42" t="s">
        <v>33</v>
      </c>
      <c r="D55" s="235"/>
      <c r="E55" s="654">
        <v>0.18421052631578946</v>
      </c>
      <c r="F55" s="954">
        <v>0.14473684210526316</v>
      </c>
      <c r="G55" s="655">
        <v>3.2894736842105261E-2</v>
      </c>
      <c r="H55" s="955">
        <v>6.5789473684210523E-3</v>
      </c>
      <c r="I55" s="956">
        <v>0.77631578947368418</v>
      </c>
      <c r="J55" s="955">
        <v>0.31578947368421051</v>
      </c>
      <c r="K55" s="955">
        <v>0.32894736842105265</v>
      </c>
      <c r="L55" s="957">
        <v>0.13157894736842105</v>
      </c>
      <c r="M55" s="657">
        <v>3.9473684210526314E-2</v>
      </c>
    </row>
    <row r="56" spans="2:13" ht="15.9" customHeight="1" thickBot="1" x14ac:dyDescent="0.25">
      <c r="B56" s="1411"/>
      <c r="C56" s="6"/>
      <c r="D56" s="236"/>
      <c r="E56" s="682"/>
      <c r="F56" s="971">
        <v>0.7857142857142857</v>
      </c>
      <c r="G56" s="971">
        <v>0.17857142857142858</v>
      </c>
      <c r="H56" s="972">
        <v>3.5714285714285712E-2</v>
      </c>
      <c r="I56" s="973"/>
      <c r="J56" s="974">
        <v>0.40677966101694918</v>
      </c>
      <c r="K56" s="974">
        <v>0.42372881355932202</v>
      </c>
      <c r="L56" s="975">
        <v>0.16949152542372881</v>
      </c>
      <c r="M56" s="685"/>
    </row>
  </sheetData>
  <mergeCells count="19">
    <mergeCell ref="C39:C41"/>
    <mergeCell ref="C30:C32"/>
    <mergeCell ref="B33:B56"/>
    <mergeCell ref="C42:C44"/>
    <mergeCell ref="C45:C47"/>
    <mergeCell ref="C48:C50"/>
    <mergeCell ref="C33:C35"/>
    <mergeCell ref="C36:C38"/>
    <mergeCell ref="M9:M11"/>
    <mergeCell ref="B12:C14"/>
    <mergeCell ref="C15:C17"/>
    <mergeCell ref="B15:B32"/>
    <mergeCell ref="E10:E11"/>
    <mergeCell ref="C21:C23"/>
    <mergeCell ref="I10:I11"/>
    <mergeCell ref="D9:D11"/>
    <mergeCell ref="C18:C20"/>
    <mergeCell ref="C24:C26"/>
    <mergeCell ref="C27:C29"/>
  </mergeCells>
  <phoneticPr fontId="2"/>
  <pageMargins left="0.78740157480314965" right="0.51181102362204722" top="0.78740157480314965" bottom="0.35433070866141736" header="0.19685039370078741" footer="0.19685039370078741"/>
  <pageSetup paperSize="9" scale="87" firstPageNumber="2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3">
    <pageSetUpPr fitToPage="1"/>
  </sheetPr>
  <dimension ref="B2:I40"/>
  <sheetViews>
    <sheetView view="pageBreakPreview" topLeftCell="A4" zoomScaleNormal="100" zoomScaleSheetLayoutView="100" workbookViewId="0"/>
  </sheetViews>
  <sheetFormatPr defaultColWidth="9" defaultRowHeight="13.2" x14ac:dyDescent="0.2"/>
  <cols>
    <col min="1" max="1" width="9" style="1"/>
    <col min="2" max="2" width="4.33203125" style="1" customWidth="1"/>
    <col min="3" max="3" width="16.6640625" style="1" customWidth="1"/>
    <col min="4" max="4" width="17.88671875" style="1" customWidth="1"/>
    <col min="5" max="7" width="19" style="1" customWidth="1"/>
    <col min="8" max="8" width="19.44140625" style="1" customWidth="1"/>
    <col min="9" max="9" width="17.88671875" style="1" customWidth="1"/>
    <col min="10" max="16384" width="9" style="1"/>
  </cols>
  <sheetData>
    <row r="2" spans="2:9" x14ac:dyDescent="0.2">
      <c r="B2" s="1" t="s">
        <v>724</v>
      </c>
    </row>
    <row r="4" spans="2:9" x14ac:dyDescent="0.2">
      <c r="H4" s="77" t="s">
        <v>1</v>
      </c>
    </row>
    <row r="5" spans="2:9" x14ac:dyDescent="0.2">
      <c r="H5" s="77" t="s">
        <v>142</v>
      </c>
    </row>
    <row r="6" spans="2:9" ht="10.5" customHeight="1" x14ac:dyDescent="0.2">
      <c r="H6" s="77"/>
    </row>
    <row r="7" spans="2:9" ht="13.8" thickBot="1" x14ac:dyDescent="0.25">
      <c r="I7" s="2" t="s">
        <v>4</v>
      </c>
    </row>
    <row r="8" spans="2:9" ht="7.5" customHeight="1" x14ac:dyDescent="0.2">
      <c r="B8" s="8"/>
      <c r="C8" s="4"/>
      <c r="D8" s="1502" t="s">
        <v>314</v>
      </c>
      <c r="E8" s="1474" t="s">
        <v>315</v>
      </c>
      <c r="F8" s="1737" t="s">
        <v>316</v>
      </c>
      <c r="G8" s="1737" t="s">
        <v>317</v>
      </c>
      <c r="H8" s="1737" t="s">
        <v>318</v>
      </c>
      <c r="I8" s="1734" t="s">
        <v>145</v>
      </c>
    </row>
    <row r="9" spans="2:9" ht="7.5" customHeight="1" x14ac:dyDescent="0.2">
      <c r="B9" s="18"/>
      <c r="C9" s="11"/>
      <c r="D9" s="1525"/>
      <c r="E9" s="1735"/>
      <c r="F9" s="1738"/>
      <c r="G9" s="1738"/>
      <c r="H9" s="1738"/>
      <c r="I9" s="1525"/>
    </row>
    <row r="10" spans="2:9" ht="66.75" customHeight="1" x14ac:dyDescent="0.2">
      <c r="B10" s="36"/>
      <c r="C10" s="37"/>
      <c r="D10" s="1526"/>
      <c r="E10" s="1736"/>
      <c r="F10" s="1739"/>
      <c r="G10" s="1739"/>
      <c r="H10" s="1739"/>
      <c r="I10" s="1526"/>
    </row>
    <row r="11" spans="2:9" ht="20.100000000000001" customHeight="1" x14ac:dyDescent="0.2">
      <c r="B11" s="1505" t="s">
        <v>96</v>
      </c>
      <c r="C11" s="1530"/>
      <c r="D11" s="50">
        <v>168</v>
      </c>
      <c r="E11" s="53">
        <v>4</v>
      </c>
      <c r="F11" s="88">
        <v>7</v>
      </c>
      <c r="G11" s="88">
        <v>2</v>
      </c>
      <c r="H11" s="54">
        <v>138</v>
      </c>
      <c r="I11" s="91">
        <v>17</v>
      </c>
    </row>
    <row r="12" spans="2:9" ht="20.100000000000001" customHeight="1" thickBot="1" x14ac:dyDescent="0.25">
      <c r="B12" s="1507"/>
      <c r="C12" s="1531"/>
      <c r="D12" s="143"/>
      <c r="E12" s="145">
        <v>2.3809523809523808E-2</v>
      </c>
      <c r="F12" s="349">
        <v>4.1666666666666664E-2</v>
      </c>
      <c r="G12" s="349">
        <v>1.1904761904761904E-2</v>
      </c>
      <c r="H12" s="173">
        <v>0.8214285714285714</v>
      </c>
      <c r="I12" s="144">
        <v>0.10119047619047619</v>
      </c>
    </row>
    <row r="13" spans="2:9" ht="20.100000000000001" customHeight="1" thickTop="1" x14ac:dyDescent="0.2">
      <c r="B13" s="1404" t="s">
        <v>130</v>
      </c>
      <c r="C13" s="1511" t="s">
        <v>98</v>
      </c>
      <c r="D13" s="128">
        <v>17</v>
      </c>
      <c r="E13" s="950">
        <v>1</v>
      </c>
      <c r="F13" s="90">
        <v>0</v>
      </c>
      <c r="G13" s="90">
        <v>0</v>
      </c>
      <c r="H13" s="57">
        <v>14</v>
      </c>
      <c r="I13" s="93">
        <v>2</v>
      </c>
    </row>
    <row r="14" spans="2:9" ht="20.100000000000001" customHeight="1" x14ac:dyDescent="0.2">
      <c r="B14" s="1405"/>
      <c r="C14" s="1409"/>
      <c r="D14" s="143"/>
      <c r="E14" s="150">
        <v>5.8823529411764705E-2</v>
      </c>
      <c r="F14" s="350">
        <v>0</v>
      </c>
      <c r="G14" s="350">
        <v>0</v>
      </c>
      <c r="H14" s="174">
        <v>0.82352941176470584</v>
      </c>
      <c r="I14" s="151">
        <v>0.11764705882352941</v>
      </c>
    </row>
    <row r="15" spans="2:9" ht="20.100000000000001" customHeight="1" x14ac:dyDescent="0.2">
      <c r="B15" s="1405"/>
      <c r="C15" s="1408" t="s">
        <v>99</v>
      </c>
      <c r="D15" s="50">
        <v>30</v>
      </c>
      <c r="E15" s="53">
        <v>0</v>
      </c>
      <c r="F15" s="88">
        <v>0</v>
      </c>
      <c r="G15" s="88">
        <v>0</v>
      </c>
      <c r="H15" s="54">
        <v>29</v>
      </c>
      <c r="I15" s="91">
        <v>1</v>
      </c>
    </row>
    <row r="16" spans="2:9" ht="20.100000000000001" customHeight="1" x14ac:dyDescent="0.2">
      <c r="B16" s="1405"/>
      <c r="C16" s="1409"/>
      <c r="D16" s="149"/>
      <c r="E16" s="150">
        <v>0</v>
      </c>
      <c r="F16" s="350">
        <v>0</v>
      </c>
      <c r="G16" s="350">
        <v>0</v>
      </c>
      <c r="H16" s="174">
        <v>0.96666666666666667</v>
      </c>
      <c r="I16" s="151">
        <v>3.3333333333333333E-2</v>
      </c>
    </row>
    <row r="17" spans="2:9" ht="20.100000000000001" customHeight="1" x14ac:dyDescent="0.2">
      <c r="B17" s="1405"/>
      <c r="C17" s="1408" t="s">
        <v>131</v>
      </c>
      <c r="D17" s="50">
        <v>15</v>
      </c>
      <c r="E17" s="53">
        <v>1</v>
      </c>
      <c r="F17" s="88">
        <v>1</v>
      </c>
      <c r="G17" s="88">
        <v>0</v>
      </c>
      <c r="H17" s="54">
        <v>12</v>
      </c>
      <c r="I17" s="91">
        <v>1</v>
      </c>
    </row>
    <row r="18" spans="2:9" ht="20.100000000000001" customHeight="1" x14ac:dyDescent="0.2">
      <c r="B18" s="1405"/>
      <c r="C18" s="1409"/>
      <c r="D18" s="149"/>
      <c r="E18" s="150">
        <v>6.6666666666666666E-2</v>
      </c>
      <c r="F18" s="350">
        <v>6.6666666666666666E-2</v>
      </c>
      <c r="G18" s="350">
        <v>0</v>
      </c>
      <c r="H18" s="174">
        <v>0.8</v>
      </c>
      <c r="I18" s="151">
        <v>6.6666666666666666E-2</v>
      </c>
    </row>
    <row r="19" spans="2:9" ht="20.100000000000001" customHeight="1" x14ac:dyDescent="0.2">
      <c r="B19" s="1405"/>
      <c r="C19" s="1408" t="s">
        <v>101</v>
      </c>
      <c r="D19" s="50">
        <v>33</v>
      </c>
      <c r="E19" s="53">
        <v>0</v>
      </c>
      <c r="F19" s="88">
        <v>3</v>
      </c>
      <c r="G19" s="88">
        <v>0</v>
      </c>
      <c r="H19" s="54">
        <v>26</v>
      </c>
      <c r="I19" s="91">
        <v>4</v>
      </c>
    </row>
    <row r="20" spans="2:9" ht="20.100000000000001" customHeight="1" x14ac:dyDescent="0.2">
      <c r="B20" s="1405"/>
      <c r="C20" s="1409"/>
      <c r="D20" s="149"/>
      <c r="E20" s="150">
        <v>0</v>
      </c>
      <c r="F20" s="350">
        <v>9.0909090909090912E-2</v>
      </c>
      <c r="G20" s="350">
        <v>0</v>
      </c>
      <c r="H20" s="174">
        <v>0.78787878787878785</v>
      </c>
      <c r="I20" s="151">
        <v>0.12121212121212122</v>
      </c>
    </row>
    <row r="21" spans="2:9" ht="20.100000000000001" customHeight="1" x14ac:dyDescent="0.2">
      <c r="B21" s="1405"/>
      <c r="C21" s="1408" t="s">
        <v>102</v>
      </c>
      <c r="D21" s="50">
        <v>8</v>
      </c>
      <c r="E21" s="53">
        <v>0</v>
      </c>
      <c r="F21" s="88">
        <v>0</v>
      </c>
      <c r="G21" s="88">
        <v>0</v>
      </c>
      <c r="H21" s="54">
        <v>8</v>
      </c>
      <c r="I21" s="91">
        <v>0</v>
      </c>
    </row>
    <row r="22" spans="2:9" ht="20.100000000000001" customHeight="1" x14ac:dyDescent="0.2">
      <c r="B22" s="1405"/>
      <c r="C22" s="1409"/>
      <c r="D22" s="149"/>
      <c r="E22" s="150">
        <v>0</v>
      </c>
      <c r="F22" s="350">
        <v>0</v>
      </c>
      <c r="G22" s="350">
        <v>0</v>
      </c>
      <c r="H22" s="174">
        <v>1</v>
      </c>
      <c r="I22" s="151">
        <v>0</v>
      </c>
    </row>
    <row r="23" spans="2:9" ht="20.100000000000001" customHeight="1" x14ac:dyDescent="0.2">
      <c r="B23" s="1405"/>
      <c r="C23" s="1408" t="s">
        <v>103</v>
      </c>
      <c r="D23" s="50">
        <v>65</v>
      </c>
      <c r="E23" s="55">
        <v>2</v>
      </c>
      <c r="F23" s="89">
        <v>3</v>
      </c>
      <c r="G23" s="89">
        <v>2</v>
      </c>
      <c r="H23" s="56">
        <v>49</v>
      </c>
      <c r="I23" s="92">
        <v>9</v>
      </c>
    </row>
    <row r="24" spans="2:9" ht="20.100000000000001" customHeight="1" thickBot="1" x14ac:dyDescent="0.25">
      <c r="B24" s="1405"/>
      <c r="C24" s="1409"/>
      <c r="D24" s="148"/>
      <c r="E24" s="654">
        <v>3.0769230769230771E-2</v>
      </c>
      <c r="F24" s="954">
        <v>4.6153846153846156E-2</v>
      </c>
      <c r="G24" s="954">
        <v>3.0769230769230771E-2</v>
      </c>
      <c r="H24" s="655">
        <v>0.75384615384615383</v>
      </c>
      <c r="I24" s="957">
        <v>0.13846153846153847</v>
      </c>
    </row>
    <row r="25" spans="2:9" ht="20.100000000000001" customHeight="1" thickTop="1" x14ac:dyDescent="0.2">
      <c r="B25" s="1404" t="s">
        <v>132</v>
      </c>
      <c r="C25" s="1621" t="s">
        <v>25</v>
      </c>
      <c r="D25" s="128">
        <v>28</v>
      </c>
      <c r="E25" s="950">
        <v>2</v>
      </c>
      <c r="F25" s="90">
        <v>2</v>
      </c>
      <c r="G25" s="90">
        <v>0</v>
      </c>
      <c r="H25" s="57">
        <v>19</v>
      </c>
      <c r="I25" s="93">
        <v>5</v>
      </c>
    </row>
    <row r="26" spans="2:9" ht="20.100000000000001" customHeight="1" x14ac:dyDescent="0.2">
      <c r="B26" s="1405"/>
      <c r="C26" s="1403"/>
      <c r="D26" s="149"/>
      <c r="E26" s="150">
        <v>7.1428571428571425E-2</v>
      </c>
      <c r="F26" s="350">
        <v>7.1428571428571425E-2</v>
      </c>
      <c r="G26" s="350">
        <v>0</v>
      </c>
      <c r="H26" s="174">
        <v>0.6785714285714286</v>
      </c>
      <c r="I26" s="151">
        <v>0.17857142857142858</v>
      </c>
    </row>
    <row r="27" spans="2:9" ht="20.100000000000001" customHeight="1" x14ac:dyDescent="0.2">
      <c r="B27" s="1405"/>
      <c r="C27" s="1403" t="s">
        <v>26</v>
      </c>
      <c r="D27" s="51">
        <v>64</v>
      </c>
      <c r="E27" s="55">
        <v>0</v>
      </c>
      <c r="F27" s="89">
        <v>3</v>
      </c>
      <c r="G27" s="89">
        <v>0</v>
      </c>
      <c r="H27" s="56">
        <v>54</v>
      </c>
      <c r="I27" s="92">
        <v>7</v>
      </c>
    </row>
    <row r="28" spans="2:9" ht="20.100000000000001" customHeight="1" x14ac:dyDescent="0.2">
      <c r="B28" s="1405"/>
      <c r="C28" s="1606"/>
      <c r="D28" s="149"/>
      <c r="E28" s="150">
        <v>0</v>
      </c>
      <c r="F28" s="350">
        <v>4.6875E-2</v>
      </c>
      <c r="G28" s="350">
        <v>0</v>
      </c>
      <c r="H28" s="174">
        <v>0.84375</v>
      </c>
      <c r="I28" s="151">
        <v>0.109375</v>
      </c>
    </row>
    <row r="29" spans="2:9" ht="20.100000000000001" customHeight="1" x14ac:dyDescent="0.2">
      <c r="B29" s="1405"/>
      <c r="C29" s="1403" t="s">
        <v>27</v>
      </c>
      <c r="D29" s="51">
        <v>23</v>
      </c>
      <c r="E29" s="55">
        <v>0</v>
      </c>
      <c r="F29" s="89">
        <v>0</v>
      </c>
      <c r="G29" s="89">
        <v>0</v>
      </c>
      <c r="H29" s="56">
        <v>21</v>
      </c>
      <c r="I29" s="92">
        <v>2</v>
      </c>
    </row>
    <row r="30" spans="2:9" ht="20.100000000000001" customHeight="1" x14ac:dyDescent="0.2">
      <c r="B30" s="1405"/>
      <c r="C30" s="1606"/>
      <c r="D30" s="149"/>
      <c r="E30" s="150">
        <v>0</v>
      </c>
      <c r="F30" s="350">
        <v>0</v>
      </c>
      <c r="G30" s="350">
        <v>0</v>
      </c>
      <c r="H30" s="174">
        <v>0.91304347826086951</v>
      </c>
      <c r="I30" s="151">
        <v>8.6956521739130432E-2</v>
      </c>
    </row>
    <row r="31" spans="2:9" ht="20.100000000000001" customHeight="1" x14ac:dyDescent="0.2">
      <c r="B31" s="1405"/>
      <c r="C31" s="1403" t="s">
        <v>28</v>
      </c>
      <c r="D31" s="51">
        <v>20</v>
      </c>
      <c r="E31" s="55">
        <v>0</v>
      </c>
      <c r="F31" s="89">
        <v>1</v>
      </c>
      <c r="G31" s="89">
        <v>0</v>
      </c>
      <c r="H31" s="56">
        <v>18</v>
      </c>
      <c r="I31" s="92">
        <v>1</v>
      </c>
    </row>
    <row r="32" spans="2:9" ht="20.100000000000001" customHeight="1" x14ac:dyDescent="0.2">
      <c r="B32" s="1405"/>
      <c r="C32" s="1606"/>
      <c r="D32" s="149"/>
      <c r="E32" s="150">
        <v>0</v>
      </c>
      <c r="F32" s="350">
        <v>0.05</v>
      </c>
      <c r="G32" s="350">
        <v>0</v>
      </c>
      <c r="H32" s="174">
        <v>0.9</v>
      </c>
      <c r="I32" s="151">
        <v>0.05</v>
      </c>
    </row>
    <row r="33" spans="2:9" ht="20.100000000000001" customHeight="1" x14ac:dyDescent="0.2">
      <c r="B33" s="1405"/>
      <c r="C33" s="1403" t="s">
        <v>29</v>
      </c>
      <c r="D33" s="51">
        <v>14</v>
      </c>
      <c r="E33" s="55">
        <v>0</v>
      </c>
      <c r="F33" s="89">
        <v>1</v>
      </c>
      <c r="G33" s="89">
        <v>0</v>
      </c>
      <c r="H33" s="56">
        <v>12</v>
      </c>
      <c r="I33" s="92">
        <v>1</v>
      </c>
    </row>
    <row r="34" spans="2:9" ht="20.100000000000001" customHeight="1" x14ac:dyDescent="0.2">
      <c r="B34" s="1405"/>
      <c r="C34" s="1606"/>
      <c r="D34" s="149"/>
      <c r="E34" s="150">
        <v>0</v>
      </c>
      <c r="F34" s="350">
        <v>7.1428571428571425E-2</v>
      </c>
      <c r="G34" s="350">
        <v>0</v>
      </c>
      <c r="H34" s="174">
        <v>0.8571428571428571</v>
      </c>
      <c r="I34" s="151">
        <v>7.1428571428571425E-2</v>
      </c>
    </row>
    <row r="35" spans="2:9" ht="20.100000000000001" customHeight="1" x14ac:dyDescent="0.2">
      <c r="B35" s="1405"/>
      <c r="C35" s="1403" t="s">
        <v>30</v>
      </c>
      <c r="D35" s="51">
        <v>19</v>
      </c>
      <c r="E35" s="55">
        <v>2</v>
      </c>
      <c r="F35" s="89">
        <v>0</v>
      </c>
      <c r="G35" s="89">
        <v>2</v>
      </c>
      <c r="H35" s="56">
        <v>14</v>
      </c>
      <c r="I35" s="92">
        <v>1</v>
      </c>
    </row>
    <row r="36" spans="2:9" ht="20.100000000000001" customHeight="1" thickBot="1" x14ac:dyDescent="0.25">
      <c r="B36" s="1405"/>
      <c r="C36" s="1620"/>
      <c r="D36" s="148"/>
      <c r="E36" s="1040">
        <v>0.10526315789473684</v>
      </c>
      <c r="F36" s="1041">
        <v>0</v>
      </c>
      <c r="G36" s="1041">
        <v>0.10526315789473684</v>
      </c>
      <c r="H36" s="1042">
        <v>0.73684210526315785</v>
      </c>
      <c r="I36" s="1043">
        <v>5.2631578947368418E-2</v>
      </c>
    </row>
    <row r="37" spans="2:9" ht="20.100000000000001" customHeight="1" thickTop="1" x14ac:dyDescent="0.2">
      <c r="B37" s="1405"/>
      <c r="C37" s="5" t="s">
        <v>31</v>
      </c>
      <c r="D37" s="51">
        <v>121</v>
      </c>
      <c r="E37" s="352">
        <v>0</v>
      </c>
      <c r="F37" s="90">
        <v>5</v>
      </c>
      <c r="G37" s="90">
        <v>0</v>
      </c>
      <c r="H37" s="57">
        <v>105</v>
      </c>
      <c r="I37" s="93">
        <v>11</v>
      </c>
    </row>
    <row r="38" spans="2:9" ht="20.100000000000001" customHeight="1" x14ac:dyDescent="0.2">
      <c r="B38" s="1405"/>
      <c r="C38" s="6" t="s">
        <v>32</v>
      </c>
      <c r="D38" s="149"/>
      <c r="E38" s="150">
        <v>0</v>
      </c>
      <c r="F38" s="350">
        <v>4.1322314049586778E-2</v>
      </c>
      <c r="G38" s="350">
        <v>0</v>
      </c>
      <c r="H38" s="174">
        <v>0.86776859504132231</v>
      </c>
      <c r="I38" s="151">
        <v>9.0909090909090912E-2</v>
      </c>
    </row>
    <row r="39" spans="2:9" ht="20.100000000000001" customHeight="1" x14ac:dyDescent="0.2">
      <c r="B39" s="1405"/>
      <c r="C39" s="5" t="s">
        <v>31</v>
      </c>
      <c r="D39" s="51">
        <v>76</v>
      </c>
      <c r="E39" s="55">
        <v>2</v>
      </c>
      <c r="F39" s="89">
        <v>2</v>
      </c>
      <c r="G39" s="89">
        <v>2</v>
      </c>
      <c r="H39" s="56">
        <v>65</v>
      </c>
      <c r="I39" s="92">
        <v>5</v>
      </c>
    </row>
    <row r="40" spans="2:9" ht="20.100000000000001" customHeight="1" thickBot="1" x14ac:dyDescent="0.25">
      <c r="B40" s="1411"/>
      <c r="C40" s="6" t="s">
        <v>33</v>
      </c>
      <c r="D40" s="149"/>
      <c r="E40" s="146">
        <v>2.6315789473684209E-2</v>
      </c>
      <c r="F40" s="351">
        <v>2.6315789473684209E-2</v>
      </c>
      <c r="G40" s="351">
        <v>2.6315789473684209E-2</v>
      </c>
      <c r="H40" s="175">
        <v>0.85526315789473684</v>
      </c>
      <c r="I40" s="147">
        <v>6.5789473684210523E-2</v>
      </c>
    </row>
  </sheetData>
  <mergeCells count="21">
    <mergeCell ref="I8:I10"/>
    <mergeCell ref="B11:C12"/>
    <mergeCell ref="C13:C14"/>
    <mergeCell ref="B13:B24"/>
    <mergeCell ref="C17:C18"/>
    <mergeCell ref="D8:D10"/>
    <mergeCell ref="C15:C16"/>
    <mergeCell ref="C19:C20"/>
    <mergeCell ref="E8:E10"/>
    <mergeCell ref="H8:H10"/>
    <mergeCell ref="F8:F10"/>
    <mergeCell ref="G8:G10"/>
    <mergeCell ref="C21:C22"/>
    <mergeCell ref="C29:C30"/>
    <mergeCell ref="C23:C24"/>
    <mergeCell ref="B25:B40"/>
    <mergeCell ref="C31:C32"/>
    <mergeCell ref="C33:C34"/>
    <mergeCell ref="C35:C36"/>
    <mergeCell ref="C25:C26"/>
    <mergeCell ref="C27:C28"/>
  </mergeCells>
  <phoneticPr fontId="2"/>
  <pageMargins left="0.94488188976377963" right="0.6692913385826772" top="0.78740157480314965" bottom="0.35433070866141736" header="0.19685039370078741" footer="0.19685039370078741"/>
  <pageSetup paperSize="9" scale="65" firstPageNumber="2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6"/>
  <dimension ref="B2:AD57"/>
  <sheetViews>
    <sheetView view="pageBreakPreview" zoomScaleNormal="100" zoomScaleSheetLayoutView="100" workbookViewId="0"/>
  </sheetViews>
  <sheetFormatPr defaultColWidth="9" defaultRowHeight="13.2" x14ac:dyDescent="0.2"/>
  <cols>
    <col min="1" max="1" width="5.33203125" style="760" customWidth="1"/>
    <col min="2" max="2" width="4.33203125" style="760" customWidth="1"/>
    <col min="3" max="3" width="15.44140625" style="760" customWidth="1"/>
    <col min="4" max="11" width="7.33203125" style="760" customWidth="1"/>
    <col min="12" max="12" width="8.6640625" style="760" customWidth="1"/>
    <col min="13" max="15" width="7.33203125" style="760" customWidth="1"/>
    <col min="16" max="16" width="3.21875" style="760" hidden="1" customWidth="1"/>
    <col min="17" max="17" width="4.33203125" style="760" customWidth="1"/>
    <col min="18" max="18" width="15.44140625" style="760" customWidth="1"/>
    <col min="19" max="26" width="7.33203125" style="760" customWidth="1"/>
    <col min="27" max="27" width="8.33203125" style="760" customWidth="1"/>
    <col min="28" max="30" width="7.33203125" style="760" customWidth="1"/>
    <col min="31" max="16384" width="9" style="760"/>
  </cols>
  <sheetData>
    <row r="2" spans="2:30" ht="17.100000000000001" customHeight="1" x14ac:dyDescent="0.2">
      <c r="B2" s="761" t="s">
        <v>726</v>
      </c>
      <c r="Q2" s="761" t="s">
        <v>727</v>
      </c>
    </row>
    <row r="4" spans="2:30" x14ac:dyDescent="0.2">
      <c r="G4" s="762" t="s">
        <v>1</v>
      </c>
      <c r="H4" s="762"/>
      <c r="V4" s="762" t="s">
        <v>1</v>
      </c>
      <c r="W4" s="762"/>
    </row>
    <row r="5" spans="2:30" x14ac:dyDescent="0.2">
      <c r="G5" s="762" t="s">
        <v>142</v>
      </c>
      <c r="H5" s="762"/>
      <c r="V5" s="762" t="s">
        <v>142</v>
      </c>
      <c r="W5" s="762"/>
    </row>
    <row r="6" spans="2:30" x14ac:dyDescent="0.2">
      <c r="G6" s="762" t="s">
        <v>319</v>
      </c>
      <c r="H6" s="762"/>
      <c r="V6" s="762" t="s">
        <v>319</v>
      </c>
      <c r="W6" s="762"/>
    </row>
    <row r="8" spans="2:30" ht="13.8" thickBot="1" x14ac:dyDescent="0.25">
      <c r="B8" s="760" t="s">
        <v>320</v>
      </c>
      <c r="N8" s="23"/>
      <c r="O8" s="23" t="s">
        <v>280</v>
      </c>
      <c r="Q8" s="760" t="s">
        <v>321</v>
      </c>
      <c r="AC8" s="23"/>
      <c r="AD8" s="23" t="s">
        <v>280</v>
      </c>
    </row>
    <row r="9" spans="2:30" ht="9" customHeight="1" x14ac:dyDescent="0.2">
      <c r="B9" s="234"/>
      <c r="C9" s="763"/>
      <c r="D9" s="1617" t="s">
        <v>90</v>
      </c>
      <c r="E9" s="1745" t="s">
        <v>322</v>
      </c>
      <c r="F9" s="764"/>
      <c r="G9" s="764"/>
      <c r="H9" s="764"/>
      <c r="I9" s="764"/>
      <c r="J9" s="764"/>
      <c r="K9" s="764"/>
      <c r="L9" s="765"/>
      <c r="M9" s="766"/>
      <c r="N9" s="1742" t="s">
        <v>323</v>
      </c>
      <c r="O9" s="1742" t="s">
        <v>145</v>
      </c>
      <c r="Q9" s="234"/>
      <c r="R9" s="763"/>
      <c r="S9" s="1617" t="s">
        <v>90</v>
      </c>
      <c r="T9" s="1745" t="s">
        <v>322</v>
      </c>
      <c r="U9" s="764"/>
      <c r="V9" s="764"/>
      <c r="W9" s="764"/>
      <c r="X9" s="764"/>
      <c r="Y9" s="764"/>
      <c r="Z9" s="764"/>
      <c r="AA9" s="765"/>
      <c r="AB9" s="766"/>
      <c r="AC9" s="1742" t="s">
        <v>323</v>
      </c>
      <c r="AD9" s="1742" t="s">
        <v>145</v>
      </c>
    </row>
    <row r="10" spans="2:30" ht="9" customHeight="1" x14ac:dyDescent="0.2">
      <c r="B10" s="767"/>
      <c r="C10" s="768"/>
      <c r="D10" s="1618"/>
      <c r="E10" s="1746"/>
      <c r="F10" s="1612" t="s">
        <v>324</v>
      </c>
      <c r="G10" s="80"/>
      <c r="H10" s="84"/>
      <c r="I10" s="84"/>
      <c r="J10" s="84"/>
      <c r="K10" s="84"/>
      <c r="L10" s="84"/>
      <c r="M10" s="1740" t="s">
        <v>325</v>
      </c>
      <c r="N10" s="1743"/>
      <c r="O10" s="1743"/>
      <c r="Q10" s="767"/>
      <c r="R10" s="768"/>
      <c r="S10" s="1618"/>
      <c r="T10" s="1746"/>
      <c r="U10" s="1612" t="s">
        <v>324</v>
      </c>
      <c r="V10" s="80"/>
      <c r="W10" s="84"/>
      <c r="X10" s="84"/>
      <c r="Y10" s="84"/>
      <c r="Z10" s="84"/>
      <c r="AA10" s="84"/>
      <c r="AB10" s="1740" t="s">
        <v>325</v>
      </c>
      <c r="AC10" s="1743"/>
      <c r="AD10" s="1743"/>
    </row>
    <row r="11" spans="2:30" ht="63" customHeight="1" x14ac:dyDescent="0.2">
      <c r="B11" s="236"/>
      <c r="C11" s="769"/>
      <c r="D11" s="1619"/>
      <c r="E11" s="1747"/>
      <c r="F11" s="1613"/>
      <c r="G11" s="81" t="s">
        <v>326</v>
      </c>
      <c r="H11" s="81" t="s">
        <v>327</v>
      </c>
      <c r="I11" s="81" t="s">
        <v>328</v>
      </c>
      <c r="J11" s="81" t="s">
        <v>329</v>
      </c>
      <c r="K11" s="81" t="s">
        <v>330</v>
      </c>
      <c r="L11" s="244" t="s">
        <v>331</v>
      </c>
      <c r="M11" s="1741"/>
      <c r="N11" s="1744"/>
      <c r="O11" s="1744"/>
      <c r="Q11" s="236"/>
      <c r="R11" s="769"/>
      <c r="S11" s="1619"/>
      <c r="T11" s="1747"/>
      <c r="U11" s="1613"/>
      <c r="V11" s="81" t="s">
        <v>326</v>
      </c>
      <c r="W11" s="81" t="s">
        <v>327</v>
      </c>
      <c r="X11" s="81" t="s">
        <v>328</v>
      </c>
      <c r="Y11" s="81" t="s">
        <v>329</v>
      </c>
      <c r="Z11" s="81" t="s">
        <v>330</v>
      </c>
      <c r="AA11" s="244" t="s">
        <v>331</v>
      </c>
      <c r="AB11" s="1741"/>
      <c r="AC11" s="1744"/>
      <c r="AD11" s="1744"/>
    </row>
    <row r="12" spans="2:30" ht="18" customHeight="1" x14ac:dyDescent="0.2">
      <c r="B12" s="1505" t="s">
        <v>247</v>
      </c>
      <c r="C12" s="1530"/>
      <c r="D12" s="1125">
        <v>408</v>
      </c>
      <c r="E12" s="991">
        <v>291</v>
      </c>
      <c r="F12" s="992">
        <v>236</v>
      </c>
      <c r="G12" s="992">
        <v>16</v>
      </c>
      <c r="H12" s="992">
        <v>5</v>
      </c>
      <c r="I12" s="992">
        <v>2</v>
      </c>
      <c r="J12" s="992">
        <v>12</v>
      </c>
      <c r="K12" s="992">
        <v>5</v>
      </c>
      <c r="L12" s="993">
        <v>15</v>
      </c>
      <c r="M12" s="994">
        <v>55</v>
      </c>
      <c r="N12" s="995">
        <v>93</v>
      </c>
      <c r="O12" s="995">
        <v>24</v>
      </c>
      <c r="Q12" s="1505" t="s">
        <v>247</v>
      </c>
      <c r="R12" s="1530"/>
      <c r="S12" s="1125">
        <v>304</v>
      </c>
      <c r="T12" s="991">
        <v>167</v>
      </c>
      <c r="U12" s="1044">
        <v>137</v>
      </c>
      <c r="V12" s="992">
        <v>9</v>
      </c>
      <c r="W12" s="992">
        <v>2</v>
      </c>
      <c r="X12" s="992">
        <v>1</v>
      </c>
      <c r="Y12" s="992">
        <v>6</v>
      </c>
      <c r="Z12" s="992">
        <v>3</v>
      </c>
      <c r="AA12" s="993">
        <v>9</v>
      </c>
      <c r="AB12" s="994">
        <v>30</v>
      </c>
      <c r="AC12" s="995">
        <v>92</v>
      </c>
      <c r="AD12" s="995">
        <v>45</v>
      </c>
    </row>
    <row r="13" spans="2:30" ht="18" customHeight="1" x14ac:dyDescent="0.2">
      <c r="B13" s="1507"/>
      <c r="C13" s="1531"/>
      <c r="D13" s="1101"/>
      <c r="E13" s="981">
        <v>0.71323529411764708</v>
      </c>
      <c r="F13" s="982">
        <v>0.57843137254901966</v>
      </c>
      <c r="G13" s="982">
        <v>3.9215686274509803E-2</v>
      </c>
      <c r="H13" s="982">
        <v>1.2254901960784314E-2</v>
      </c>
      <c r="I13" s="982">
        <v>4.9019607843137254E-3</v>
      </c>
      <c r="J13" s="982">
        <v>2.9411764705882353E-2</v>
      </c>
      <c r="K13" s="982">
        <v>1.2254901960784314E-2</v>
      </c>
      <c r="L13" s="983">
        <v>3.6764705882352942E-2</v>
      </c>
      <c r="M13" s="984">
        <v>0.13480392156862744</v>
      </c>
      <c r="N13" s="985">
        <v>0.22794117647058823</v>
      </c>
      <c r="O13" s="985">
        <v>5.8823529411764705E-2</v>
      </c>
      <c r="Q13" s="1507"/>
      <c r="R13" s="1531"/>
      <c r="S13" s="1101"/>
      <c r="T13" s="981">
        <v>0.54934210526315785</v>
      </c>
      <c r="U13" s="982">
        <v>0.45065789473684209</v>
      </c>
      <c r="V13" s="982">
        <v>2.9605263157894735E-2</v>
      </c>
      <c r="W13" s="982">
        <v>6.5789473684210523E-3</v>
      </c>
      <c r="X13" s="982">
        <v>3.2894736842105261E-3</v>
      </c>
      <c r="Y13" s="982">
        <v>1.9736842105263157E-2</v>
      </c>
      <c r="Z13" s="982">
        <v>9.8684210526315784E-3</v>
      </c>
      <c r="AA13" s="983">
        <v>2.9605263157894735E-2</v>
      </c>
      <c r="AB13" s="984">
        <v>9.8684210526315791E-2</v>
      </c>
      <c r="AC13" s="985">
        <v>0.30263157894736842</v>
      </c>
      <c r="AD13" s="985">
        <v>0.14802631578947367</v>
      </c>
    </row>
    <row r="14" spans="2:30" ht="18" customHeight="1" thickBot="1" x14ac:dyDescent="0.25">
      <c r="B14" s="1509"/>
      <c r="C14" s="1561"/>
      <c r="D14" s="1102"/>
      <c r="E14" s="1009"/>
      <c r="F14" s="1010">
        <v>0.81099656357388317</v>
      </c>
      <c r="G14" s="1010">
        <v>5.4982817869415807E-2</v>
      </c>
      <c r="H14" s="1010">
        <v>1.7182130584192441E-2</v>
      </c>
      <c r="I14" s="1010">
        <v>6.8728522336769758E-3</v>
      </c>
      <c r="J14" s="1010">
        <v>4.1237113402061855E-2</v>
      </c>
      <c r="K14" s="1010">
        <v>1.7182130584192441E-2</v>
      </c>
      <c r="L14" s="1011">
        <v>5.1546391752577317E-2</v>
      </c>
      <c r="M14" s="1012">
        <v>0.18900343642611683</v>
      </c>
      <c r="N14" s="1013"/>
      <c r="O14" s="1013"/>
      <c r="Q14" s="1509"/>
      <c r="R14" s="1561"/>
      <c r="S14" s="1102"/>
      <c r="T14" s="1009"/>
      <c r="U14" s="1010">
        <v>0.82035928143712578</v>
      </c>
      <c r="V14" s="1010">
        <v>5.3892215568862277E-2</v>
      </c>
      <c r="W14" s="1010">
        <v>1.1976047904191617E-2</v>
      </c>
      <c r="X14" s="1010">
        <v>5.9880239520958087E-3</v>
      </c>
      <c r="Y14" s="1010">
        <v>3.5928143712574849E-2</v>
      </c>
      <c r="Z14" s="1010">
        <v>1.7964071856287425E-2</v>
      </c>
      <c r="AA14" s="1011">
        <v>5.3892215568862277E-2</v>
      </c>
      <c r="AB14" s="1012">
        <v>0.17964071856287425</v>
      </c>
      <c r="AC14" s="1013"/>
      <c r="AD14" s="1013"/>
    </row>
    <row r="15" spans="2:30" ht="18" customHeight="1" thickTop="1" x14ac:dyDescent="0.2">
      <c r="B15" s="1404" t="s">
        <v>97</v>
      </c>
      <c r="C15" s="1535" t="s">
        <v>18</v>
      </c>
      <c r="D15" s="1119">
        <v>48</v>
      </c>
      <c r="E15" s="1001">
        <v>28</v>
      </c>
      <c r="F15" s="1002">
        <v>20</v>
      </c>
      <c r="G15" s="1002">
        <v>2</v>
      </c>
      <c r="H15" s="1002">
        <v>0</v>
      </c>
      <c r="I15" s="1002">
        <v>0</v>
      </c>
      <c r="J15" s="1002">
        <v>2</v>
      </c>
      <c r="K15" s="1002">
        <v>1</v>
      </c>
      <c r="L15" s="1003">
        <v>3</v>
      </c>
      <c r="M15" s="1004">
        <v>8</v>
      </c>
      <c r="N15" s="1005">
        <v>15</v>
      </c>
      <c r="O15" s="1005">
        <v>5</v>
      </c>
      <c r="Q15" s="1404" t="s">
        <v>97</v>
      </c>
      <c r="R15" s="1535" t="s">
        <v>18</v>
      </c>
      <c r="S15" s="1113">
        <v>14</v>
      </c>
      <c r="T15" s="1001">
        <v>6</v>
      </c>
      <c r="U15" s="1002">
        <v>3</v>
      </c>
      <c r="V15" s="1002">
        <v>0</v>
      </c>
      <c r="W15" s="1002">
        <v>0</v>
      </c>
      <c r="X15" s="1002">
        <v>0</v>
      </c>
      <c r="Y15" s="1002">
        <v>1</v>
      </c>
      <c r="Z15" s="1002">
        <v>1</v>
      </c>
      <c r="AA15" s="1003">
        <v>1</v>
      </c>
      <c r="AB15" s="1004">
        <v>3</v>
      </c>
      <c r="AC15" s="1005">
        <v>8</v>
      </c>
      <c r="AD15" s="1005">
        <v>0</v>
      </c>
    </row>
    <row r="16" spans="2:30" ht="18" customHeight="1" x14ac:dyDescent="0.2">
      <c r="B16" s="1405"/>
      <c r="C16" s="1452"/>
      <c r="D16" s="495"/>
      <c r="E16" s="981">
        <v>0.58333333333333337</v>
      </c>
      <c r="F16" s="982">
        <v>0.41666666666666669</v>
      </c>
      <c r="G16" s="982">
        <v>4.1666666666666664E-2</v>
      </c>
      <c r="H16" s="982">
        <v>0</v>
      </c>
      <c r="I16" s="982">
        <v>0</v>
      </c>
      <c r="J16" s="982">
        <v>7.1428571428571425E-2</v>
      </c>
      <c r="K16" s="982">
        <v>3.5714285714285712E-2</v>
      </c>
      <c r="L16" s="983">
        <v>6.25E-2</v>
      </c>
      <c r="M16" s="984">
        <v>0.16666666666666666</v>
      </c>
      <c r="N16" s="985">
        <v>0.3125</v>
      </c>
      <c r="O16" s="985">
        <v>0.10416666666666667</v>
      </c>
      <c r="Q16" s="1405"/>
      <c r="R16" s="1452"/>
      <c r="S16" s="495"/>
      <c r="T16" s="981">
        <v>0.42857142857142855</v>
      </c>
      <c r="U16" s="982">
        <v>0.21428571428571427</v>
      </c>
      <c r="V16" s="982">
        <v>0</v>
      </c>
      <c r="W16" s="982">
        <v>0</v>
      </c>
      <c r="X16" s="982">
        <v>0</v>
      </c>
      <c r="Y16" s="982">
        <v>7.1428571428571425E-2</v>
      </c>
      <c r="Z16" s="982">
        <v>7.1428571428571425E-2</v>
      </c>
      <c r="AA16" s="983">
        <v>7.1428571428571425E-2</v>
      </c>
      <c r="AB16" s="984">
        <v>0.21428571428571427</v>
      </c>
      <c r="AC16" s="985">
        <v>0.5714285714285714</v>
      </c>
      <c r="AD16" s="985">
        <v>0</v>
      </c>
    </row>
    <row r="17" spans="2:30" ht="18" customHeight="1" x14ac:dyDescent="0.2">
      <c r="B17" s="1405"/>
      <c r="C17" s="1452"/>
      <c r="D17" s="307"/>
      <c r="E17" s="986"/>
      <c r="F17" s="987">
        <v>0.7142857142857143</v>
      </c>
      <c r="G17" s="987">
        <v>7.1428571428571425E-2</v>
      </c>
      <c r="H17" s="987">
        <v>0</v>
      </c>
      <c r="I17" s="987">
        <v>0</v>
      </c>
      <c r="J17" s="987">
        <v>7.1428571428571425E-2</v>
      </c>
      <c r="K17" s="987">
        <v>3.5714285714285712E-2</v>
      </c>
      <c r="L17" s="988">
        <v>0.10714285714285714</v>
      </c>
      <c r="M17" s="989">
        <v>0.2857142857142857</v>
      </c>
      <c r="N17" s="990"/>
      <c r="O17" s="990"/>
      <c r="Q17" s="1405"/>
      <c r="R17" s="1452"/>
      <c r="S17" s="326"/>
      <c r="T17" s="986"/>
      <c r="U17" s="987">
        <v>0.5</v>
      </c>
      <c r="V17" s="987">
        <v>0</v>
      </c>
      <c r="W17" s="987">
        <v>0</v>
      </c>
      <c r="X17" s="987">
        <v>0</v>
      </c>
      <c r="Y17" s="987">
        <v>0.16666666666666666</v>
      </c>
      <c r="Z17" s="987">
        <v>0.16666666666666666</v>
      </c>
      <c r="AA17" s="988">
        <v>0.16666666666666666</v>
      </c>
      <c r="AB17" s="989">
        <v>0.5</v>
      </c>
      <c r="AC17" s="990"/>
      <c r="AD17" s="990"/>
    </row>
    <row r="18" spans="2:30" ht="18" customHeight="1" x14ac:dyDescent="0.2">
      <c r="B18" s="1405"/>
      <c r="C18" s="1492" t="s">
        <v>19</v>
      </c>
      <c r="D18" s="1120">
        <v>70</v>
      </c>
      <c r="E18" s="991">
        <v>55</v>
      </c>
      <c r="F18" s="992">
        <v>44</v>
      </c>
      <c r="G18" s="992">
        <v>4</v>
      </c>
      <c r="H18" s="992">
        <v>0</v>
      </c>
      <c r="I18" s="992">
        <v>1</v>
      </c>
      <c r="J18" s="992">
        <v>4</v>
      </c>
      <c r="K18" s="992">
        <v>0</v>
      </c>
      <c r="L18" s="993">
        <v>2</v>
      </c>
      <c r="M18" s="994">
        <v>11</v>
      </c>
      <c r="N18" s="995">
        <v>14</v>
      </c>
      <c r="O18" s="995">
        <v>1</v>
      </c>
      <c r="Q18" s="1405"/>
      <c r="R18" s="1492" t="s">
        <v>19</v>
      </c>
      <c r="S18" s="1115">
        <v>53</v>
      </c>
      <c r="T18" s="991">
        <v>35</v>
      </c>
      <c r="U18" s="992">
        <v>25</v>
      </c>
      <c r="V18" s="992">
        <v>4</v>
      </c>
      <c r="W18" s="992">
        <v>0</v>
      </c>
      <c r="X18" s="992">
        <v>1</v>
      </c>
      <c r="Y18" s="992">
        <v>3</v>
      </c>
      <c r="Z18" s="992">
        <v>0</v>
      </c>
      <c r="AA18" s="993">
        <v>2</v>
      </c>
      <c r="AB18" s="994">
        <v>10</v>
      </c>
      <c r="AC18" s="995">
        <v>15</v>
      </c>
      <c r="AD18" s="995">
        <v>3</v>
      </c>
    </row>
    <row r="19" spans="2:30" ht="18" customHeight="1" x14ac:dyDescent="0.2">
      <c r="B19" s="1405"/>
      <c r="C19" s="1452"/>
      <c r="D19" s="495"/>
      <c r="E19" s="981">
        <v>0.7857142857142857</v>
      </c>
      <c r="F19" s="982">
        <v>0.62857142857142856</v>
      </c>
      <c r="G19" s="982">
        <v>5.7142857142857141E-2</v>
      </c>
      <c r="H19" s="982">
        <v>0</v>
      </c>
      <c r="I19" s="982">
        <v>1.4285714285714285E-2</v>
      </c>
      <c r="J19" s="982">
        <v>7.2727272727272724E-2</v>
      </c>
      <c r="K19" s="982">
        <v>0</v>
      </c>
      <c r="L19" s="983">
        <v>2.8571428571428571E-2</v>
      </c>
      <c r="M19" s="984">
        <v>0.15714285714285714</v>
      </c>
      <c r="N19" s="985">
        <v>0.2</v>
      </c>
      <c r="O19" s="985">
        <v>1.4285714285714285E-2</v>
      </c>
      <c r="Q19" s="1405"/>
      <c r="R19" s="1452"/>
      <c r="S19" s="495"/>
      <c r="T19" s="981">
        <v>0.660377358490566</v>
      </c>
      <c r="U19" s="982">
        <v>0.47169811320754718</v>
      </c>
      <c r="V19" s="982">
        <v>7.5471698113207544E-2</v>
      </c>
      <c r="W19" s="982">
        <v>0</v>
      </c>
      <c r="X19" s="982">
        <v>1.8867924528301886E-2</v>
      </c>
      <c r="Y19" s="982">
        <v>5.6603773584905662E-2</v>
      </c>
      <c r="Z19" s="982">
        <v>0</v>
      </c>
      <c r="AA19" s="983">
        <v>3.7735849056603772E-2</v>
      </c>
      <c r="AB19" s="984">
        <v>0.18867924528301888</v>
      </c>
      <c r="AC19" s="985">
        <v>0.28301886792452829</v>
      </c>
      <c r="AD19" s="985">
        <v>5.6603773584905662E-2</v>
      </c>
    </row>
    <row r="20" spans="2:30" ht="18" customHeight="1" x14ac:dyDescent="0.2">
      <c r="B20" s="1405"/>
      <c r="C20" s="1452"/>
      <c r="D20" s="1090"/>
      <c r="E20" s="986"/>
      <c r="F20" s="987">
        <v>0.8</v>
      </c>
      <c r="G20" s="987">
        <v>7.2727272727272724E-2</v>
      </c>
      <c r="H20" s="987">
        <v>0</v>
      </c>
      <c r="I20" s="987">
        <v>1.8181818181818181E-2</v>
      </c>
      <c r="J20" s="987">
        <v>7.2727272727272724E-2</v>
      </c>
      <c r="K20" s="987">
        <v>0</v>
      </c>
      <c r="L20" s="988">
        <v>3.6363636363636362E-2</v>
      </c>
      <c r="M20" s="989">
        <v>0.2</v>
      </c>
      <c r="N20" s="990"/>
      <c r="O20" s="990"/>
      <c r="Q20" s="1405"/>
      <c r="R20" s="1452"/>
      <c r="S20" s="1090"/>
      <c r="T20" s="986"/>
      <c r="U20" s="987">
        <v>0.7142857142857143</v>
      </c>
      <c r="V20" s="987">
        <v>0.11428571428571428</v>
      </c>
      <c r="W20" s="987">
        <v>0</v>
      </c>
      <c r="X20" s="987">
        <v>2.8571428571428571E-2</v>
      </c>
      <c r="Y20" s="987">
        <v>8.5714285714285715E-2</v>
      </c>
      <c r="Z20" s="987">
        <v>0</v>
      </c>
      <c r="AA20" s="988">
        <v>5.7142857142857141E-2</v>
      </c>
      <c r="AB20" s="989">
        <v>0.2857142857142857</v>
      </c>
      <c r="AC20" s="990"/>
      <c r="AD20" s="990"/>
    </row>
    <row r="21" spans="2:30" ht="18" customHeight="1" x14ac:dyDescent="0.2">
      <c r="B21" s="1405"/>
      <c r="C21" s="1489" t="s">
        <v>100</v>
      </c>
      <c r="D21" s="1121">
        <v>24</v>
      </c>
      <c r="E21" s="991">
        <v>18</v>
      </c>
      <c r="F21" s="992">
        <v>13</v>
      </c>
      <c r="G21" s="992">
        <v>1</v>
      </c>
      <c r="H21" s="992">
        <v>0</v>
      </c>
      <c r="I21" s="992">
        <v>0</v>
      </c>
      <c r="J21" s="992">
        <v>1</v>
      </c>
      <c r="K21" s="992">
        <v>1</v>
      </c>
      <c r="L21" s="993">
        <v>2</v>
      </c>
      <c r="M21" s="994">
        <v>5</v>
      </c>
      <c r="N21" s="995">
        <v>5</v>
      </c>
      <c r="O21" s="995">
        <v>1</v>
      </c>
      <c r="Q21" s="1405"/>
      <c r="R21" s="1489" t="s">
        <v>100</v>
      </c>
      <c r="S21" s="1115">
        <v>14</v>
      </c>
      <c r="T21" s="991">
        <v>6</v>
      </c>
      <c r="U21" s="992">
        <v>5</v>
      </c>
      <c r="V21" s="992">
        <v>0</v>
      </c>
      <c r="W21" s="992">
        <v>0</v>
      </c>
      <c r="X21" s="992">
        <v>0</v>
      </c>
      <c r="Y21" s="992">
        <v>0</v>
      </c>
      <c r="Z21" s="992">
        <v>0</v>
      </c>
      <c r="AA21" s="993">
        <v>1</v>
      </c>
      <c r="AB21" s="994">
        <v>1</v>
      </c>
      <c r="AC21" s="995">
        <v>5</v>
      </c>
      <c r="AD21" s="995">
        <v>3</v>
      </c>
    </row>
    <row r="22" spans="2:30" ht="18" customHeight="1" x14ac:dyDescent="0.2">
      <c r="B22" s="1405"/>
      <c r="C22" s="1495"/>
      <c r="D22" s="495"/>
      <c r="E22" s="981">
        <v>0.75</v>
      </c>
      <c r="F22" s="982">
        <v>0.54166666666666663</v>
      </c>
      <c r="G22" s="982">
        <v>4.1666666666666664E-2</v>
      </c>
      <c r="H22" s="982">
        <v>0</v>
      </c>
      <c r="I22" s="982">
        <v>0</v>
      </c>
      <c r="J22" s="982">
        <v>5.5555555555555552E-2</v>
      </c>
      <c r="K22" s="982">
        <v>5.5555555555555552E-2</v>
      </c>
      <c r="L22" s="983">
        <v>8.3333333333333329E-2</v>
      </c>
      <c r="M22" s="984">
        <v>0.20833333333333334</v>
      </c>
      <c r="N22" s="985">
        <v>0.20833333333333334</v>
      </c>
      <c r="O22" s="985">
        <v>4.1666666666666664E-2</v>
      </c>
      <c r="Q22" s="1405"/>
      <c r="R22" s="1495"/>
      <c r="S22" s="495"/>
      <c r="T22" s="981">
        <v>0.42857142857142855</v>
      </c>
      <c r="U22" s="982">
        <v>0.35714285714285715</v>
      </c>
      <c r="V22" s="982">
        <v>0</v>
      </c>
      <c r="W22" s="982">
        <v>0</v>
      </c>
      <c r="X22" s="982">
        <v>0</v>
      </c>
      <c r="Y22" s="982">
        <v>0</v>
      </c>
      <c r="Z22" s="982">
        <v>0</v>
      </c>
      <c r="AA22" s="983">
        <v>7.1428571428571425E-2</v>
      </c>
      <c r="AB22" s="984">
        <v>7.1428571428571425E-2</v>
      </c>
      <c r="AC22" s="985">
        <v>0.35714285714285715</v>
      </c>
      <c r="AD22" s="985">
        <v>0.21428571428571427</v>
      </c>
    </row>
    <row r="23" spans="2:30" ht="18" customHeight="1" x14ac:dyDescent="0.2">
      <c r="B23" s="1405"/>
      <c r="C23" s="1495"/>
      <c r="D23" s="1090"/>
      <c r="E23" s="996"/>
      <c r="F23" s="997">
        <v>0.72222222222222221</v>
      </c>
      <c r="G23" s="997">
        <v>5.5555555555555552E-2</v>
      </c>
      <c r="H23" s="997">
        <v>0</v>
      </c>
      <c r="I23" s="997">
        <v>0</v>
      </c>
      <c r="J23" s="997">
        <v>5.5555555555555552E-2</v>
      </c>
      <c r="K23" s="997">
        <v>5.5555555555555552E-2</v>
      </c>
      <c r="L23" s="998">
        <v>0.1111111111111111</v>
      </c>
      <c r="M23" s="999">
        <v>0.27777777777777779</v>
      </c>
      <c r="N23" s="1000"/>
      <c r="O23" s="1000"/>
      <c r="Q23" s="1405"/>
      <c r="R23" s="1495"/>
      <c r="S23" s="1090"/>
      <c r="T23" s="996"/>
      <c r="U23" s="997">
        <v>0.83333333333333337</v>
      </c>
      <c r="V23" s="997">
        <v>0</v>
      </c>
      <c r="W23" s="997">
        <v>0</v>
      </c>
      <c r="X23" s="997">
        <v>0</v>
      </c>
      <c r="Y23" s="997">
        <v>0</v>
      </c>
      <c r="Z23" s="997">
        <v>0</v>
      </c>
      <c r="AA23" s="998">
        <v>0.16666666666666666</v>
      </c>
      <c r="AB23" s="999">
        <v>0.16666666666666666</v>
      </c>
      <c r="AC23" s="1000"/>
      <c r="AD23" s="1000"/>
    </row>
    <row r="24" spans="2:30" ht="18" customHeight="1" x14ac:dyDescent="0.2">
      <c r="B24" s="1405"/>
      <c r="C24" s="1492" t="s">
        <v>157</v>
      </c>
      <c r="D24" s="1121">
        <v>96</v>
      </c>
      <c r="E24" s="1001">
        <v>66</v>
      </c>
      <c r="F24" s="1002">
        <v>58</v>
      </c>
      <c r="G24" s="1002">
        <v>2</v>
      </c>
      <c r="H24" s="1002">
        <v>1</v>
      </c>
      <c r="I24" s="1002">
        <v>0</v>
      </c>
      <c r="J24" s="1002">
        <v>2</v>
      </c>
      <c r="K24" s="1002">
        <v>0</v>
      </c>
      <c r="L24" s="1003">
        <v>3</v>
      </c>
      <c r="M24" s="1004">
        <v>8</v>
      </c>
      <c r="N24" s="1005">
        <v>21</v>
      </c>
      <c r="O24" s="1005">
        <v>9</v>
      </c>
      <c r="Q24" s="1405"/>
      <c r="R24" s="1492" t="s">
        <v>157</v>
      </c>
      <c r="S24" s="1115">
        <v>79</v>
      </c>
      <c r="T24" s="1001">
        <v>39</v>
      </c>
      <c r="U24" s="1002">
        <v>36</v>
      </c>
      <c r="V24" s="1002">
        <v>1</v>
      </c>
      <c r="W24" s="1002">
        <v>0</v>
      </c>
      <c r="X24" s="1002">
        <v>0</v>
      </c>
      <c r="Y24" s="1002">
        <v>0</v>
      </c>
      <c r="Z24" s="1002">
        <v>0</v>
      </c>
      <c r="AA24" s="1003">
        <v>2</v>
      </c>
      <c r="AB24" s="1004">
        <v>3</v>
      </c>
      <c r="AC24" s="1005">
        <v>23</v>
      </c>
      <c r="AD24" s="1005">
        <v>17</v>
      </c>
    </row>
    <row r="25" spans="2:30" ht="18" customHeight="1" x14ac:dyDescent="0.2">
      <c r="B25" s="1405"/>
      <c r="C25" s="1452"/>
      <c r="D25" s="495"/>
      <c r="E25" s="981">
        <v>0.6875</v>
      </c>
      <c r="F25" s="982">
        <v>0.60416666666666663</v>
      </c>
      <c r="G25" s="982">
        <v>2.0833333333333332E-2</v>
      </c>
      <c r="H25" s="982">
        <v>1.0416666666666666E-2</v>
      </c>
      <c r="I25" s="982">
        <v>0</v>
      </c>
      <c r="J25" s="982">
        <v>3.0303030303030304E-2</v>
      </c>
      <c r="K25" s="982">
        <v>0</v>
      </c>
      <c r="L25" s="983">
        <v>3.125E-2</v>
      </c>
      <c r="M25" s="984">
        <v>8.3333333333333329E-2</v>
      </c>
      <c r="N25" s="985">
        <v>0.21875</v>
      </c>
      <c r="O25" s="985">
        <v>9.375E-2</v>
      </c>
      <c r="Q25" s="1405"/>
      <c r="R25" s="1452"/>
      <c r="S25" s="495"/>
      <c r="T25" s="981">
        <v>0.49367088607594939</v>
      </c>
      <c r="U25" s="982">
        <v>0.45569620253164556</v>
      </c>
      <c r="V25" s="982">
        <v>1.2658227848101266E-2</v>
      </c>
      <c r="W25" s="982">
        <v>0</v>
      </c>
      <c r="X25" s="982">
        <v>0</v>
      </c>
      <c r="Y25" s="982">
        <v>0</v>
      </c>
      <c r="Z25" s="982">
        <v>0</v>
      </c>
      <c r="AA25" s="983">
        <v>2.5316455696202531E-2</v>
      </c>
      <c r="AB25" s="984">
        <v>3.7974683544303799E-2</v>
      </c>
      <c r="AC25" s="985">
        <v>0.29113924050632911</v>
      </c>
      <c r="AD25" s="985">
        <v>0.21518987341772153</v>
      </c>
    </row>
    <row r="26" spans="2:30" ht="18" customHeight="1" x14ac:dyDescent="0.2">
      <c r="B26" s="1405"/>
      <c r="C26" s="1453"/>
      <c r="D26" s="1090"/>
      <c r="E26" s="986"/>
      <c r="F26" s="987">
        <v>0.87878787878787878</v>
      </c>
      <c r="G26" s="987">
        <v>3.0303030303030304E-2</v>
      </c>
      <c r="H26" s="987">
        <v>1.5151515151515152E-2</v>
      </c>
      <c r="I26" s="987">
        <v>0</v>
      </c>
      <c r="J26" s="987">
        <v>3.0303030303030304E-2</v>
      </c>
      <c r="K26" s="987">
        <v>0</v>
      </c>
      <c r="L26" s="988">
        <v>4.5454545454545456E-2</v>
      </c>
      <c r="M26" s="989">
        <v>0.12121212121212122</v>
      </c>
      <c r="N26" s="990"/>
      <c r="O26" s="990"/>
      <c r="Q26" s="1405"/>
      <c r="R26" s="1453"/>
      <c r="S26" s="1090"/>
      <c r="T26" s="986"/>
      <c r="U26" s="987">
        <v>0.92307692307692313</v>
      </c>
      <c r="V26" s="987">
        <v>2.564102564102564E-2</v>
      </c>
      <c r="W26" s="987">
        <v>0</v>
      </c>
      <c r="X26" s="987">
        <v>0</v>
      </c>
      <c r="Y26" s="987">
        <v>0</v>
      </c>
      <c r="Z26" s="987">
        <v>0</v>
      </c>
      <c r="AA26" s="988">
        <v>5.128205128205128E-2</v>
      </c>
      <c r="AB26" s="989">
        <v>7.6923076923076927E-2</v>
      </c>
      <c r="AC26" s="990"/>
      <c r="AD26" s="990"/>
    </row>
    <row r="27" spans="2:30" ht="18" customHeight="1" x14ac:dyDescent="0.2">
      <c r="B27" s="1405"/>
      <c r="C27" s="1492" t="s">
        <v>158</v>
      </c>
      <c r="D27" s="1121">
        <v>15</v>
      </c>
      <c r="E27" s="991">
        <v>13</v>
      </c>
      <c r="F27" s="992">
        <v>7</v>
      </c>
      <c r="G27" s="992">
        <v>1</v>
      </c>
      <c r="H27" s="992">
        <v>1</v>
      </c>
      <c r="I27" s="992">
        <v>0</v>
      </c>
      <c r="J27" s="992">
        <v>3</v>
      </c>
      <c r="K27" s="992">
        <v>1</v>
      </c>
      <c r="L27" s="993">
        <v>0</v>
      </c>
      <c r="M27" s="994">
        <v>6</v>
      </c>
      <c r="N27" s="995">
        <v>0</v>
      </c>
      <c r="O27" s="995">
        <v>2</v>
      </c>
      <c r="Q27" s="1405"/>
      <c r="R27" s="1492" t="s">
        <v>158</v>
      </c>
      <c r="S27" s="1115">
        <v>9</v>
      </c>
      <c r="T27" s="991">
        <v>8</v>
      </c>
      <c r="U27" s="992">
        <v>5</v>
      </c>
      <c r="V27" s="992">
        <v>1</v>
      </c>
      <c r="W27" s="992">
        <v>0</v>
      </c>
      <c r="X27" s="992">
        <v>0</v>
      </c>
      <c r="Y27" s="992">
        <v>2</v>
      </c>
      <c r="Z27" s="992">
        <v>0</v>
      </c>
      <c r="AA27" s="993">
        <v>0</v>
      </c>
      <c r="AB27" s="994">
        <v>3</v>
      </c>
      <c r="AC27" s="995">
        <v>0</v>
      </c>
      <c r="AD27" s="995">
        <v>1</v>
      </c>
    </row>
    <row r="28" spans="2:30" ht="18" customHeight="1" x14ac:dyDescent="0.2">
      <c r="B28" s="1405"/>
      <c r="C28" s="1452"/>
      <c r="D28" s="495"/>
      <c r="E28" s="981">
        <v>0.8666666666666667</v>
      </c>
      <c r="F28" s="982">
        <v>0.46666666666666667</v>
      </c>
      <c r="G28" s="982">
        <v>6.6666666666666666E-2</v>
      </c>
      <c r="H28" s="982">
        <v>6.6666666666666666E-2</v>
      </c>
      <c r="I28" s="982">
        <v>0</v>
      </c>
      <c r="J28" s="982">
        <v>0.23076923076923078</v>
      </c>
      <c r="K28" s="982">
        <v>7.6923076923076927E-2</v>
      </c>
      <c r="L28" s="983">
        <v>0</v>
      </c>
      <c r="M28" s="984">
        <v>0.4</v>
      </c>
      <c r="N28" s="985">
        <v>0</v>
      </c>
      <c r="O28" s="985">
        <v>0.13333333333333333</v>
      </c>
      <c r="Q28" s="1405"/>
      <c r="R28" s="1452"/>
      <c r="S28" s="495"/>
      <c r="T28" s="981">
        <v>0.88888888888888884</v>
      </c>
      <c r="U28" s="982">
        <v>0.55555555555555558</v>
      </c>
      <c r="V28" s="982">
        <v>0.1111111111111111</v>
      </c>
      <c r="W28" s="982">
        <v>0</v>
      </c>
      <c r="X28" s="982">
        <v>0</v>
      </c>
      <c r="Y28" s="982">
        <v>0.22222222222222221</v>
      </c>
      <c r="Z28" s="982">
        <v>0</v>
      </c>
      <c r="AA28" s="983">
        <v>0</v>
      </c>
      <c r="AB28" s="984">
        <v>0.33333333333333331</v>
      </c>
      <c r="AC28" s="985">
        <v>0</v>
      </c>
      <c r="AD28" s="985">
        <v>0.1111111111111111</v>
      </c>
    </row>
    <row r="29" spans="2:30" ht="18" customHeight="1" x14ac:dyDescent="0.2">
      <c r="B29" s="1405"/>
      <c r="C29" s="1452"/>
      <c r="D29" s="1090"/>
      <c r="E29" s="986"/>
      <c r="F29" s="987">
        <v>0.53846153846153844</v>
      </c>
      <c r="G29" s="987">
        <v>7.6923076923076927E-2</v>
      </c>
      <c r="H29" s="987">
        <v>7.6923076923076927E-2</v>
      </c>
      <c r="I29" s="987">
        <v>0</v>
      </c>
      <c r="J29" s="987">
        <v>0.23076923076923078</v>
      </c>
      <c r="K29" s="987">
        <v>7.6923076923076927E-2</v>
      </c>
      <c r="L29" s="988">
        <v>0</v>
      </c>
      <c r="M29" s="989">
        <v>0.46153846153846156</v>
      </c>
      <c r="N29" s="990"/>
      <c r="O29" s="990"/>
      <c r="Q29" s="1405"/>
      <c r="R29" s="1452"/>
      <c r="S29" s="1090"/>
      <c r="T29" s="986"/>
      <c r="U29" s="987">
        <v>0.625</v>
      </c>
      <c r="V29" s="987">
        <v>0.125</v>
      </c>
      <c r="W29" s="987">
        <v>0</v>
      </c>
      <c r="X29" s="987">
        <v>0</v>
      </c>
      <c r="Y29" s="987">
        <v>0.25</v>
      </c>
      <c r="Z29" s="987">
        <v>0</v>
      </c>
      <c r="AA29" s="988">
        <v>0</v>
      </c>
      <c r="AB29" s="989">
        <v>0.375</v>
      </c>
      <c r="AC29" s="990"/>
      <c r="AD29" s="990"/>
    </row>
    <row r="30" spans="2:30" ht="18" customHeight="1" x14ac:dyDescent="0.2">
      <c r="B30" s="1405"/>
      <c r="C30" s="1492" t="s">
        <v>23</v>
      </c>
      <c r="D30" s="1121">
        <v>155</v>
      </c>
      <c r="E30" s="991">
        <v>111</v>
      </c>
      <c r="F30" s="992">
        <v>94</v>
      </c>
      <c r="G30" s="992">
        <v>6</v>
      </c>
      <c r="H30" s="992">
        <v>3</v>
      </c>
      <c r="I30" s="992">
        <v>1</v>
      </c>
      <c r="J30" s="992">
        <v>0</v>
      </c>
      <c r="K30" s="992">
        <v>2</v>
      </c>
      <c r="L30" s="993">
        <v>5</v>
      </c>
      <c r="M30" s="994">
        <v>17</v>
      </c>
      <c r="N30" s="995">
        <v>38</v>
      </c>
      <c r="O30" s="995">
        <v>6</v>
      </c>
      <c r="Q30" s="1405"/>
      <c r="R30" s="1492" t="s">
        <v>23</v>
      </c>
      <c r="S30" s="1115">
        <v>135</v>
      </c>
      <c r="T30" s="1362">
        <v>73</v>
      </c>
      <c r="U30" s="1044">
        <v>63</v>
      </c>
      <c r="V30" s="992">
        <v>3</v>
      </c>
      <c r="W30" s="992">
        <v>2</v>
      </c>
      <c r="X30" s="992">
        <v>0</v>
      </c>
      <c r="Y30" s="992">
        <v>0</v>
      </c>
      <c r="Z30" s="992">
        <v>2</v>
      </c>
      <c r="AA30" s="993">
        <v>3</v>
      </c>
      <c r="AB30" s="994">
        <v>10</v>
      </c>
      <c r="AC30" s="995">
        <v>41</v>
      </c>
      <c r="AD30" s="995">
        <v>21</v>
      </c>
    </row>
    <row r="31" spans="2:30" ht="18" customHeight="1" x14ac:dyDescent="0.2">
      <c r="B31" s="1405"/>
      <c r="C31" s="1452"/>
      <c r="D31" s="495"/>
      <c r="E31" s="981">
        <v>0.71612903225806457</v>
      </c>
      <c r="F31" s="982">
        <v>0.6064516129032258</v>
      </c>
      <c r="G31" s="982">
        <v>3.870967741935484E-2</v>
      </c>
      <c r="H31" s="982">
        <v>1.935483870967742E-2</v>
      </c>
      <c r="I31" s="982">
        <v>6.4516129032258064E-3</v>
      </c>
      <c r="J31" s="982">
        <v>0</v>
      </c>
      <c r="K31" s="982">
        <v>1.8018018018018018E-2</v>
      </c>
      <c r="L31" s="983">
        <v>3.2258064516129031E-2</v>
      </c>
      <c r="M31" s="984">
        <v>0.10967741935483871</v>
      </c>
      <c r="N31" s="985">
        <v>0.24516129032258063</v>
      </c>
      <c r="O31" s="985">
        <v>3.870967741935484E-2</v>
      </c>
      <c r="Q31" s="1405"/>
      <c r="R31" s="1452"/>
      <c r="S31" s="495"/>
      <c r="T31" s="981">
        <v>0.54074074074074074</v>
      </c>
      <c r="U31" s="982">
        <v>0.46666666666666667</v>
      </c>
      <c r="V31" s="982">
        <v>2.2222222222222223E-2</v>
      </c>
      <c r="W31" s="982">
        <v>1.4814814814814815E-2</v>
      </c>
      <c r="X31" s="982">
        <v>0</v>
      </c>
      <c r="Y31" s="982">
        <v>0</v>
      </c>
      <c r="Z31" s="982">
        <v>1.4814814814814815E-2</v>
      </c>
      <c r="AA31" s="983">
        <v>2.2222222222222223E-2</v>
      </c>
      <c r="AB31" s="984">
        <v>7.407407407407407E-2</v>
      </c>
      <c r="AC31" s="985">
        <v>0.3037037037037037</v>
      </c>
      <c r="AD31" s="985">
        <v>0.15555555555555556</v>
      </c>
    </row>
    <row r="32" spans="2:30" ht="18" customHeight="1" thickBot="1" x14ac:dyDescent="0.25">
      <c r="B32" s="1406"/>
      <c r="C32" s="1452"/>
      <c r="D32" s="1091"/>
      <c r="E32" s="1006"/>
      <c r="F32" s="1007">
        <v>0.84684684684684686</v>
      </c>
      <c r="G32" s="1007">
        <v>5.4054054054054057E-2</v>
      </c>
      <c r="H32" s="1007">
        <v>2.7027027027027029E-2</v>
      </c>
      <c r="I32" s="1007">
        <v>9.0090090090090089E-3</v>
      </c>
      <c r="J32" s="1007">
        <v>0</v>
      </c>
      <c r="K32" s="1007">
        <v>1.8018018018018018E-2</v>
      </c>
      <c r="L32" s="1008">
        <v>4.5045045045045043E-2</v>
      </c>
      <c r="M32" s="1045">
        <v>0.15315315315315314</v>
      </c>
      <c r="N32" s="1046"/>
      <c r="O32" s="1046"/>
      <c r="Q32" s="1406"/>
      <c r="R32" s="1452"/>
      <c r="S32" s="1091"/>
      <c r="T32" s="1006"/>
      <c r="U32" s="1007">
        <v>0.86301369863013699</v>
      </c>
      <c r="V32" s="1007">
        <v>4.1095890410958902E-2</v>
      </c>
      <c r="W32" s="1007">
        <v>2.7397260273972601E-2</v>
      </c>
      <c r="X32" s="1007">
        <v>0</v>
      </c>
      <c r="Y32" s="1007">
        <v>0</v>
      </c>
      <c r="Z32" s="1007">
        <v>2.7397260273972601E-2</v>
      </c>
      <c r="AA32" s="1008">
        <v>4.1095890410958902E-2</v>
      </c>
      <c r="AB32" s="1045">
        <v>0.13698630136986301</v>
      </c>
      <c r="AC32" s="1046"/>
      <c r="AD32" s="1046"/>
    </row>
    <row r="33" spans="2:30" ht="18" customHeight="1" thickTop="1" x14ac:dyDescent="0.2">
      <c r="B33" s="1404" t="s">
        <v>104</v>
      </c>
      <c r="C33" s="1412" t="s">
        <v>25</v>
      </c>
      <c r="D33" s="1121">
        <v>90</v>
      </c>
      <c r="E33" s="976">
        <v>31</v>
      </c>
      <c r="F33" s="977">
        <v>24</v>
      </c>
      <c r="G33" s="977">
        <v>2</v>
      </c>
      <c r="H33" s="977">
        <v>0</v>
      </c>
      <c r="I33" s="977">
        <v>0</v>
      </c>
      <c r="J33" s="977">
        <v>1</v>
      </c>
      <c r="K33" s="977">
        <v>1</v>
      </c>
      <c r="L33" s="978">
        <v>3</v>
      </c>
      <c r="M33" s="979">
        <v>7</v>
      </c>
      <c r="N33" s="980">
        <v>44</v>
      </c>
      <c r="O33" s="980">
        <v>15</v>
      </c>
      <c r="Q33" s="1404" t="s">
        <v>104</v>
      </c>
      <c r="R33" s="1412" t="s">
        <v>25</v>
      </c>
      <c r="S33" s="1115">
        <v>58</v>
      </c>
      <c r="T33" s="976">
        <v>12</v>
      </c>
      <c r="U33" s="977">
        <v>10</v>
      </c>
      <c r="V33" s="977">
        <v>0</v>
      </c>
      <c r="W33" s="977">
        <v>0</v>
      </c>
      <c r="X33" s="977">
        <v>0</v>
      </c>
      <c r="Y33" s="977">
        <v>0</v>
      </c>
      <c r="Z33" s="977">
        <v>1</v>
      </c>
      <c r="AA33" s="978">
        <v>1</v>
      </c>
      <c r="AB33" s="979">
        <v>2</v>
      </c>
      <c r="AC33" s="980">
        <v>30</v>
      </c>
      <c r="AD33" s="980">
        <v>16</v>
      </c>
    </row>
    <row r="34" spans="2:30" ht="18" customHeight="1" x14ac:dyDescent="0.2">
      <c r="B34" s="1405"/>
      <c r="C34" s="1413"/>
      <c r="D34" s="495"/>
      <c r="E34" s="981">
        <v>0.34444444444444444</v>
      </c>
      <c r="F34" s="982">
        <v>0.26666666666666666</v>
      </c>
      <c r="G34" s="982">
        <v>2.2222222222222223E-2</v>
      </c>
      <c r="H34" s="982">
        <v>0</v>
      </c>
      <c r="I34" s="982">
        <v>0</v>
      </c>
      <c r="J34" s="982">
        <v>3.2258064516129031E-2</v>
      </c>
      <c r="K34" s="982">
        <v>3.2258064516129031E-2</v>
      </c>
      <c r="L34" s="983">
        <v>3.3333333333333333E-2</v>
      </c>
      <c r="M34" s="984">
        <v>7.7777777777777779E-2</v>
      </c>
      <c r="N34" s="985">
        <v>0.48888888888888887</v>
      </c>
      <c r="O34" s="985">
        <v>0.16666666666666666</v>
      </c>
      <c r="Q34" s="1405"/>
      <c r="R34" s="1413"/>
      <c r="S34" s="495"/>
      <c r="T34" s="981">
        <v>0.20689655172413793</v>
      </c>
      <c r="U34" s="982">
        <v>0.17241379310344829</v>
      </c>
      <c r="V34" s="982">
        <v>0</v>
      </c>
      <c r="W34" s="982">
        <v>0</v>
      </c>
      <c r="X34" s="982">
        <v>0</v>
      </c>
      <c r="Y34" s="982">
        <v>0</v>
      </c>
      <c r="Z34" s="982">
        <v>1.7241379310344827E-2</v>
      </c>
      <c r="AA34" s="983">
        <v>1.7241379310344827E-2</v>
      </c>
      <c r="AB34" s="984">
        <v>3.4482758620689655E-2</v>
      </c>
      <c r="AC34" s="985">
        <v>0.51724137931034486</v>
      </c>
      <c r="AD34" s="985">
        <v>0.27586206896551724</v>
      </c>
    </row>
    <row r="35" spans="2:30" ht="18" customHeight="1" x14ac:dyDescent="0.2">
      <c r="B35" s="1405"/>
      <c r="C35" s="1414"/>
      <c r="D35" s="1090"/>
      <c r="E35" s="986"/>
      <c r="F35" s="987">
        <v>0.77419354838709675</v>
      </c>
      <c r="G35" s="987">
        <v>6.4516129032258063E-2</v>
      </c>
      <c r="H35" s="987">
        <v>0</v>
      </c>
      <c r="I35" s="987">
        <v>0</v>
      </c>
      <c r="J35" s="987">
        <v>3.2258064516129031E-2</v>
      </c>
      <c r="K35" s="987">
        <v>3.2258064516129031E-2</v>
      </c>
      <c r="L35" s="988">
        <v>9.6774193548387094E-2</v>
      </c>
      <c r="M35" s="989">
        <v>0.22580645161290322</v>
      </c>
      <c r="N35" s="990"/>
      <c r="O35" s="990"/>
      <c r="Q35" s="1405"/>
      <c r="R35" s="1414"/>
      <c r="S35" s="1090"/>
      <c r="T35" s="986"/>
      <c r="U35" s="987">
        <v>0.83333333333333337</v>
      </c>
      <c r="V35" s="987">
        <v>0</v>
      </c>
      <c r="W35" s="987">
        <v>0</v>
      </c>
      <c r="X35" s="987">
        <v>0</v>
      </c>
      <c r="Y35" s="987">
        <v>0</v>
      </c>
      <c r="Z35" s="987">
        <v>8.3333333333333329E-2</v>
      </c>
      <c r="AA35" s="988">
        <v>8.3333333333333329E-2</v>
      </c>
      <c r="AB35" s="989">
        <v>0.16666666666666666</v>
      </c>
      <c r="AC35" s="990"/>
      <c r="AD35" s="990"/>
    </row>
    <row r="36" spans="2:30" ht="18" customHeight="1" x14ac:dyDescent="0.2">
      <c r="B36" s="1405"/>
      <c r="C36" s="1414" t="s">
        <v>26</v>
      </c>
      <c r="D36" s="1121">
        <v>166</v>
      </c>
      <c r="E36" s="991">
        <v>116</v>
      </c>
      <c r="F36" s="992">
        <v>98</v>
      </c>
      <c r="G36" s="992">
        <v>9</v>
      </c>
      <c r="H36" s="992">
        <v>0</v>
      </c>
      <c r="I36" s="992">
        <v>0</v>
      </c>
      <c r="J36" s="992">
        <v>1</v>
      </c>
      <c r="K36" s="992">
        <v>0</v>
      </c>
      <c r="L36" s="993">
        <v>8</v>
      </c>
      <c r="M36" s="994">
        <v>18</v>
      </c>
      <c r="N36" s="995">
        <v>43</v>
      </c>
      <c r="O36" s="995">
        <v>7</v>
      </c>
      <c r="Q36" s="1405"/>
      <c r="R36" s="1414" t="s">
        <v>26</v>
      </c>
      <c r="S36" s="1115">
        <v>116</v>
      </c>
      <c r="T36" s="991">
        <v>50</v>
      </c>
      <c r="U36" s="992">
        <v>41</v>
      </c>
      <c r="V36" s="992">
        <v>5</v>
      </c>
      <c r="W36" s="992">
        <v>0</v>
      </c>
      <c r="X36" s="992">
        <v>0</v>
      </c>
      <c r="Y36" s="992">
        <v>0</v>
      </c>
      <c r="Z36" s="992">
        <v>0</v>
      </c>
      <c r="AA36" s="993">
        <v>4</v>
      </c>
      <c r="AB36" s="994">
        <v>9</v>
      </c>
      <c r="AC36" s="995">
        <v>44</v>
      </c>
      <c r="AD36" s="995">
        <v>22</v>
      </c>
    </row>
    <row r="37" spans="2:30" ht="18" customHeight="1" x14ac:dyDescent="0.2">
      <c r="B37" s="1405"/>
      <c r="C37" s="1414"/>
      <c r="D37" s="495"/>
      <c r="E37" s="981">
        <v>0.6987951807228916</v>
      </c>
      <c r="F37" s="982">
        <v>0.59036144578313254</v>
      </c>
      <c r="G37" s="982">
        <v>5.4216867469879519E-2</v>
      </c>
      <c r="H37" s="982">
        <v>0</v>
      </c>
      <c r="I37" s="982">
        <v>0</v>
      </c>
      <c r="J37" s="982">
        <v>8.6206896551724137E-3</v>
      </c>
      <c r="K37" s="982">
        <v>0</v>
      </c>
      <c r="L37" s="983">
        <v>4.8192771084337352E-2</v>
      </c>
      <c r="M37" s="984">
        <v>0.10843373493975904</v>
      </c>
      <c r="N37" s="985">
        <v>0.25903614457831325</v>
      </c>
      <c r="O37" s="985">
        <v>4.2168674698795178E-2</v>
      </c>
      <c r="Q37" s="1405"/>
      <c r="R37" s="1414"/>
      <c r="S37" s="495"/>
      <c r="T37" s="981">
        <v>0.43103448275862066</v>
      </c>
      <c r="U37" s="982">
        <v>0.35344827586206895</v>
      </c>
      <c r="V37" s="982">
        <v>4.3103448275862072E-2</v>
      </c>
      <c r="W37" s="982">
        <v>0</v>
      </c>
      <c r="X37" s="982">
        <v>0</v>
      </c>
      <c r="Y37" s="982">
        <v>0</v>
      </c>
      <c r="Z37" s="982">
        <v>0</v>
      </c>
      <c r="AA37" s="983">
        <v>3.4482758620689655E-2</v>
      </c>
      <c r="AB37" s="984">
        <v>7.7586206896551727E-2</v>
      </c>
      <c r="AC37" s="985">
        <v>0.37931034482758619</v>
      </c>
      <c r="AD37" s="985">
        <v>0.18965517241379309</v>
      </c>
    </row>
    <row r="38" spans="2:30" ht="18" customHeight="1" x14ac:dyDescent="0.2">
      <c r="B38" s="1405"/>
      <c r="C38" s="1414"/>
      <c r="D38" s="1090"/>
      <c r="E38" s="986"/>
      <c r="F38" s="987">
        <v>0.84482758620689657</v>
      </c>
      <c r="G38" s="987">
        <v>7.7586206896551727E-2</v>
      </c>
      <c r="H38" s="987">
        <v>0</v>
      </c>
      <c r="I38" s="987">
        <v>0</v>
      </c>
      <c r="J38" s="987">
        <v>8.6206896551724137E-3</v>
      </c>
      <c r="K38" s="987">
        <v>0</v>
      </c>
      <c r="L38" s="988">
        <v>6.8965517241379309E-2</v>
      </c>
      <c r="M38" s="989">
        <v>0.15517241379310345</v>
      </c>
      <c r="N38" s="990"/>
      <c r="O38" s="990"/>
      <c r="Q38" s="1405"/>
      <c r="R38" s="1414"/>
      <c r="S38" s="1090"/>
      <c r="T38" s="986"/>
      <c r="U38" s="987">
        <v>0.82</v>
      </c>
      <c r="V38" s="987">
        <v>0.1</v>
      </c>
      <c r="W38" s="987">
        <v>0</v>
      </c>
      <c r="X38" s="987">
        <v>0</v>
      </c>
      <c r="Y38" s="987">
        <v>0</v>
      </c>
      <c r="Z38" s="987">
        <v>0</v>
      </c>
      <c r="AA38" s="988">
        <v>0.08</v>
      </c>
      <c r="AB38" s="989">
        <v>0.18</v>
      </c>
      <c r="AC38" s="990"/>
      <c r="AD38" s="990"/>
    </row>
    <row r="39" spans="2:30" ht="18" customHeight="1" x14ac:dyDescent="0.2">
      <c r="B39" s="1405"/>
      <c r="C39" s="1413" t="s">
        <v>27</v>
      </c>
      <c r="D39" s="1121">
        <v>51</v>
      </c>
      <c r="E39" s="991">
        <v>45</v>
      </c>
      <c r="F39" s="992">
        <v>39</v>
      </c>
      <c r="G39" s="992">
        <v>1</v>
      </c>
      <c r="H39" s="992">
        <v>1</v>
      </c>
      <c r="I39" s="992">
        <v>0</v>
      </c>
      <c r="J39" s="992">
        <v>1</v>
      </c>
      <c r="K39" s="992">
        <v>1</v>
      </c>
      <c r="L39" s="993">
        <v>2</v>
      </c>
      <c r="M39" s="994">
        <v>6</v>
      </c>
      <c r="N39" s="995">
        <v>5</v>
      </c>
      <c r="O39" s="995">
        <v>1</v>
      </c>
      <c r="Q39" s="1405"/>
      <c r="R39" s="1413" t="s">
        <v>27</v>
      </c>
      <c r="S39" s="1115">
        <v>44</v>
      </c>
      <c r="T39" s="991">
        <v>31</v>
      </c>
      <c r="U39" s="992">
        <v>26</v>
      </c>
      <c r="V39" s="992">
        <v>1</v>
      </c>
      <c r="W39" s="992">
        <v>0</v>
      </c>
      <c r="X39" s="992">
        <v>0</v>
      </c>
      <c r="Y39" s="992">
        <v>1</v>
      </c>
      <c r="Z39" s="992">
        <v>1</v>
      </c>
      <c r="AA39" s="993">
        <v>2</v>
      </c>
      <c r="AB39" s="994">
        <v>5</v>
      </c>
      <c r="AC39" s="995">
        <v>9</v>
      </c>
      <c r="AD39" s="995">
        <v>4</v>
      </c>
    </row>
    <row r="40" spans="2:30" ht="18" customHeight="1" x14ac:dyDescent="0.2">
      <c r="B40" s="1405"/>
      <c r="C40" s="1414"/>
      <c r="D40" s="495"/>
      <c r="E40" s="981">
        <v>0.88235294117647056</v>
      </c>
      <c r="F40" s="982">
        <v>0.76470588235294112</v>
      </c>
      <c r="G40" s="982">
        <v>1.9607843137254902E-2</v>
      </c>
      <c r="H40" s="982">
        <v>1.9607843137254902E-2</v>
      </c>
      <c r="I40" s="982">
        <v>0</v>
      </c>
      <c r="J40" s="982">
        <v>2.2222222222222223E-2</v>
      </c>
      <c r="K40" s="982">
        <v>2.2222222222222223E-2</v>
      </c>
      <c r="L40" s="983">
        <v>3.9215686274509803E-2</v>
      </c>
      <c r="M40" s="984">
        <v>0.11764705882352941</v>
      </c>
      <c r="N40" s="985">
        <v>9.8039215686274508E-2</v>
      </c>
      <c r="O40" s="985">
        <v>1.9607843137254902E-2</v>
      </c>
      <c r="Q40" s="1405"/>
      <c r="R40" s="1414"/>
      <c r="S40" s="495"/>
      <c r="T40" s="981">
        <v>0.70454545454545459</v>
      </c>
      <c r="U40" s="982">
        <v>0.59090909090909094</v>
      </c>
      <c r="V40" s="982">
        <v>2.2727272727272728E-2</v>
      </c>
      <c r="W40" s="982">
        <v>0</v>
      </c>
      <c r="X40" s="982">
        <v>0</v>
      </c>
      <c r="Y40" s="982">
        <v>2.2727272727272728E-2</v>
      </c>
      <c r="Z40" s="982">
        <v>2.2727272727272728E-2</v>
      </c>
      <c r="AA40" s="983">
        <v>4.5454545454545456E-2</v>
      </c>
      <c r="AB40" s="984">
        <v>0.11363636363636363</v>
      </c>
      <c r="AC40" s="985">
        <v>0.20454545454545456</v>
      </c>
      <c r="AD40" s="985">
        <v>9.0909090909090912E-2</v>
      </c>
    </row>
    <row r="41" spans="2:30" ht="18" customHeight="1" x14ac:dyDescent="0.2">
      <c r="B41" s="1405"/>
      <c r="C41" s="1414"/>
      <c r="D41" s="1090"/>
      <c r="E41" s="996"/>
      <c r="F41" s="997">
        <v>0.8666666666666667</v>
      </c>
      <c r="G41" s="997">
        <v>2.2222222222222223E-2</v>
      </c>
      <c r="H41" s="997">
        <v>2.2222222222222223E-2</v>
      </c>
      <c r="I41" s="997">
        <v>0</v>
      </c>
      <c r="J41" s="997">
        <v>2.2222222222222223E-2</v>
      </c>
      <c r="K41" s="997">
        <v>2.2222222222222223E-2</v>
      </c>
      <c r="L41" s="998">
        <v>4.4444444444444446E-2</v>
      </c>
      <c r="M41" s="999">
        <v>0.13333333333333333</v>
      </c>
      <c r="N41" s="1000"/>
      <c r="O41" s="1000"/>
      <c r="Q41" s="1405"/>
      <c r="R41" s="1414"/>
      <c r="S41" s="1090"/>
      <c r="T41" s="996"/>
      <c r="U41" s="997">
        <v>0.83870967741935487</v>
      </c>
      <c r="V41" s="997">
        <v>3.2258064516129031E-2</v>
      </c>
      <c r="W41" s="997">
        <v>0</v>
      </c>
      <c r="X41" s="997">
        <v>0</v>
      </c>
      <c r="Y41" s="997">
        <v>3.2258064516129031E-2</v>
      </c>
      <c r="Z41" s="997">
        <v>3.2258064516129031E-2</v>
      </c>
      <c r="AA41" s="998">
        <v>6.4516129032258063E-2</v>
      </c>
      <c r="AB41" s="999">
        <v>0.16129032258064516</v>
      </c>
      <c r="AC41" s="1000"/>
      <c r="AD41" s="1000"/>
    </row>
    <row r="42" spans="2:30" ht="18" customHeight="1" x14ac:dyDescent="0.2">
      <c r="B42" s="1405"/>
      <c r="C42" s="1414" t="s">
        <v>28</v>
      </c>
      <c r="D42" s="1121">
        <v>36</v>
      </c>
      <c r="E42" s="1001">
        <v>36</v>
      </c>
      <c r="F42" s="1002">
        <v>31</v>
      </c>
      <c r="G42" s="1002">
        <v>1</v>
      </c>
      <c r="H42" s="1002">
        <v>0</v>
      </c>
      <c r="I42" s="1002">
        <v>0</v>
      </c>
      <c r="J42" s="1002">
        <v>1</v>
      </c>
      <c r="K42" s="1002">
        <v>2</v>
      </c>
      <c r="L42" s="1003">
        <v>1</v>
      </c>
      <c r="M42" s="1004">
        <v>5</v>
      </c>
      <c r="N42" s="1005">
        <v>0</v>
      </c>
      <c r="O42" s="1005">
        <v>0</v>
      </c>
      <c r="Q42" s="1405"/>
      <c r="R42" s="1414" t="s">
        <v>28</v>
      </c>
      <c r="S42" s="1115">
        <v>29</v>
      </c>
      <c r="T42" s="1001">
        <v>22</v>
      </c>
      <c r="U42" s="1002">
        <v>20</v>
      </c>
      <c r="V42" s="1002">
        <v>0</v>
      </c>
      <c r="W42" s="1002">
        <v>0</v>
      </c>
      <c r="X42" s="1002">
        <v>0</v>
      </c>
      <c r="Y42" s="1002">
        <v>0</v>
      </c>
      <c r="Z42" s="1002">
        <v>1</v>
      </c>
      <c r="AA42" s="1003">
        <v>1</v>
      </c>
      <c r="AB42" s="1004">
        <v>2</v>
      </c>
      <c r="AC42" s="1005">
        <v>6</v>
      </c>
      <c r="AD42" s="1005">
        <v>1</v>
      </c>
    </row>
    <row r="43" spans="2:30" ht="18" customHeight="1" x14ac:dyDescent="0.2">
      <c r="B43" s="1405"/>
      <c r="C43" s="1414"/>
      <c r="D43" s="495"/>
      <c r="E43" s="981">
        <v>1</v>
      </c>
      <c r="F43" s="982">
        <v>0.86111111111111116</v>
      </c>
      <c r="G43" s="982">
        <v>2.7777777777777776E-2</v>
      </c>
      <c r="H43" s="982">
        <v>0</v>
      </c>
      <c r="I43" s="982">
        <v>0</v>
      </c>
      <c r="J43" s="982">
        <v>2.7777777777777776E-2</v>
      </c>
      <c r="K43" s="982">
        <v>5.5555555555555552E-2</v>
      </c>
      <c r="L43" s="983">
        <v>2.7777777777777776E-2</v>
      </c>
      <c r="M43" s="984">
        <v>0.1388888888888889</v>
      </c>
      <c r="N43" s="985">
        <v>0</v>
      </c>
      <c r="O43" s="985">
        <v>0</v>
      </c>
      <c r="Q43" s="1405"/>
      <c r="R43" s="1414"/>
      <c r="S43" s="495"/>
      <c r="T43" s="981">
        <v>0.75862068965517238</v>
      </c>
      <c r="U43" s="982">
        <v>0.68965517241379315</v>
      </c>
      <c r="V43" s="982">
        <v>0</v>
      </c>
      <c r="W43" s="982">
        <v>0</v>
      </c>
      <c r="X43" s="982">
        <v>0</v>
      </c>
      <c r="Y43" s="982">
        <v>0</v>
      </c>
      <c r="Z43" s="982">
        <v>3.4482758620689655E-2</v>
      </c>
      <c r="AA43" s="983">
        <v>3.4482758620689655E-2</v>
      </c>
      <c r="AB43" s="984">
        <v>6.8965517241379309E-2</v>
      </c>
      <c r="AC43" s="985">
        <v>0.20689655172413793</v>
      </c>
      <c r="AD43" s="985">
        <v>3.4482758620689655E-2</v>
      </c>
    </row>
    <row r="44" spans="2:30" ht="18" customHeight="1" x14ac:dyDescent="0.2">
      <c r="B44" s="1405"/>
      <c r="C44" s="1414"/>
      <c r="D44" s="1090"/>
      <c r="E44" s="986"/>
      <c r="F44" s="987">
        <v>0.86111111111111116</v>
      </c>
      <c r="G44" s="987">
        <v>2.7777777777777776E-2</v>
      </c>
      <c r="H44" s="987">
        <v>0</v>
      </c>
      <c r="I44" s="987">
        <v>0</v>
      </c>
      <c r="J44" s="987">
        <v>2.7777777777777776E-2</v>
      </c>
      <c r="K44" s="987">
        <v>5.5555555555555552E-2</v>
      </c>
      <c r="L44" s="988">
        <v>2.7777777777777776E-2</v>
      </c>
      <c r="M44" s="989">
        <v>0.1388888888888889</v>
      </c>
      <c r="N44" s="990"/>
      <c r="O44" s="990"/>
      <c r="Q44" s="1405"/>
      <c r="R44" s="1414"/>
      <c r="S44" s="1090"/>
      <c r="T44" s="986"/>
      <c r="U44" s="987">
        <v>0.90909090909090906</v>
      </c>
      <c r="V44" s="987">
        <v>0</v>
      </c>
      <c r="W44" s="987">
        <v>0</v>
      </c>
      <c r="X44" s="987">
        <v>0</v>
      </c>
      <c r="Y44" s="987">
        <v>0</v>
      </c>
      <c r="Z44" s="987">
        <v>4.5454545454545456E-2</v>
      </c>
      <c r="AA44" s="988">
        <v>4.5454545454545456E-2</v>
      </c>
      <c r="AB44" s="989">
        <v>9.0909090909090912E-2</v>
      </c>
      <c r="AC44" s="990"/>
      <c r="AD44" s="990"/>
    </row>
    <row r="45" spans="2:30" ht="18" customHeight="1" x14ac:dyDescent="0.2">
      <c r="B45" s="1405"/>
      <c r="C45" s="1414" t="s">
        <v>29</v>
      </c>
      <c r="D45" s="1121">
        <v>28</v>
      </c>
      <c r="E45" s="991">
        <v>27</v>
      </c>
      <c r="F45" s="992">
        <v>24</v>
      </c>
      <c r="G45" s="992">
        <v>1</v>
      </c>
      <c r="H45" s="992">
        <v>1</v>
      </c>
      <c r="I45" s="992">
        <v>1</v>
      </c>
      <c r="J45" s="992">
        <v>0</v>
      </c>
      <c r="K45" s="992">
        <v>0</v>
      </c>
      <c r="L45" s="993">
        <v>0</v>
      </c>
      <c r="M45" s="994">
        <v>3</v>
      </c>
      <c r="N45" s="995">
        <v>1</v>
      </c>
      <c r="O45" s="995">
        <v>0</v>
      </c>
      <c r="Q45" s="1405"/>
      <c r="R45" s="1414" t="s">
        <v>29</v>
      </c>
      <c r="S45" s="1115">
        <v>26</v>
      </c>
      <c r="T45" s="991">
        <v>23</v>
      </c>
      <c r="U45" s="992">
        <v>20</v>
      </c>
      <c r="V45" s="992">
        <v>1</v>
      </c>
      <c r="W45" s="992">
        <v>1</v>
      </c>
      <c r="X45" s="992">
        <v>1</v>
      </c>
      <c r="Y45" s="992">
        <v>0</v>
      </c>
      <c r="Z45" s="992">
        <v>0</v>
      </c>
      <c r="AA45" s="993">
        <v>0</v>
      </c>
      <c r="AB45" s="994">
        <v>3</v>
      </c>
      <c r="AC45" s="995">
        <v>3</v>
      </c>
      <c r="AD45" s="995">
        <v>0</v>
      </c>
    </row>
    <row r="46" spans="2:30" ht="18" customHeight="1" x14ac:dyDescent="0.2">
      <c r="B46" s="1405"/>
      <c r="C46" s="1415"/>
      <c r="D46" s="495"/>
      <c r="E46" s="981">
        <v>0.9642857142857143</v>
      </c>
      <c r="F46" s="982">
        <v>0.8571428571428571</v>
      </c>
      <c r="G46" s="982">
        <v>3.5714285714285712E-2</v>
      </c>
      <c r="H46" s="982">
        <v>3.5714285714285712E-2</v>
      </c>
      <c r="I46" s="982">
        <v>3.5714285714285712E-2</v>
      </c>
      <c r="J46" s="982">
        <v>0</v>
      </c>
      <c r="K46" s="982">
        <v>0</v>
      </c>
      <c r="L46" s="983">
        <v>0</v>
      </c>
      <c r="M46" s="984">
        <v>0.10714285714285714</v>
      </c>
      <c r="N46" s="985">
        <v>3.5714285714285712E-2</v>
      </c>
      <c r="O46" s="985">
        <v>0</v>
      </c>
      <c r="Q46" s="1405"/>
      <c r="R46" s="1415"/>
      <c r="S46" s="495"/>
      <c r="T46" s="981">
        <v>0.88461538461538458</v>
      </c>
      <c r="U46" s="982">
        <v>0.76923076923076927</v>
      </c>
      <c r="V46" s="982">
        <v>3.8461538461538464E-2</v>
      </c>
      <c r="W46" s="982">
        <v>3.8461538461538464E-2</v>
      </c>
      <c r="X46" s="982">
        <v>3.8461538461538464E-2</v>
      </c>
      <c r="Y46" s="982">
        <v>0</v>
      </c>
      <c r="Z46" s="982">
        <v>0</v>
      </c>
      <c r="AA46" s="983">
        <v>0</v>
      </c>
      <c r="AB46" s="984">
        <v>0.11538461538461539</v>
      </c>
      <c r="AC46" s="985">
        <v>0.11538461538461539</v>
      </c>
      <c r="AD46" s="985">
        <v>0</v>
      </c>
    </row>
    <row r="47" spans="2:30" ht="18" customHeight="1" x14ac:dyDescent="0.2">
      <c r="B47" s="1405"/>
      <c r="C47" s="1415"/>
      <c r="D47" s="1090"/>
      <c r="E47" s="996"/>
      <c r="F47" s="997">
        <v>0.88888888888888884</v>
      </c>
      <c r="G47" s="997">
        <v>3.7037037037037035E-2</v>
      </c>
      <c r="H47" s="997">
        <v>3.7037037037037035E-2</v>
      </c>
      <c r="I47" s="997">
        <v>3.7037037037037035E-2</v>
      </c>
      <c r="J47" s="997">
        <v>0</v>
      </c>
      <c r="K47" s="997">
        <v>0</v>
      </c>
      <c r="L47" s="998">
        <v>0</v>
      </c>
      <c r="M47" s="999">
        <v>0.1111111111111111</v>
      </c>
      <c r="N47" s="1000"/>
      <c r="O47" s="1000"/>
      <c r="Q47" s="1405"/>
      <c r="R47" s="1415"/>
      <c r="S47" s="1090"/>
      <c r="T47" s="1006"/>
      <c r="U47" s="1007">
        <v>0.86956521739130432</v>
      </c>
      <c r="V47" s="1007">
        <v>4.3478260869565216E-2</v>
      </c>
      <c r="W47" s="1007">
        <v>4.3478260869565216E-2</v>
      </c>
      <c r="X47" s="1007">
        <v>4.3478260869565216E-2</v>
      </c>
      <c r="Y47" s="1007">
        <v>0</v>
      </c>
      <c r="Z47" s="1007">
        <v>0</v>
      </c>
      <c r="AA47" s="1008">
        <v>0</v>
      </c>
      <c r="AB47" s="1045">
        <v>0.13043478260869565</v>
      </c>
      <c r="AC47" s="1046"/>
      <c r="AD47" s="1046"/>
    </row>
    <row r="48" spans="2:30" ht="18" customHeight="1" x14ac:dyDescent="0.2">
      <c r="B48" s="1405"/>
      <c r="C48" s="1414" t="s">
        <v>30</v>
      </c>
      <c r="D48" s="1121">
        <v>37</v>
      </c>
      <c r="E48" s="1001">
        <v>36</v>
      </c>
      <c r="F48" s="1002">
        <v>20</v>
      </c>
      <c r="G48" s="1002">
        <v>2</v>
      </c>
      <c r="H48" s="1002">
        <v>3</v>
      </c>
      <c r="I48" s="1002">
        <v>1</v>
      </c>
      <c r="J48" s="1002">
        <v>8</v>
      </c>
      <c r="K48" s="1002">
        <v>1</v>
      </c>
      <c r="L48" s="1003">
        <v>1</v>
      </c>
      <c r="M48" s="1004">
        <v>16</v>
      </c>
      <c r="N48" s="1005">
        <v>0</v>
      </c>
      <c r="O48" s="1005">
        <v>1</v>
      </c>
      <c r="Q48" s="1405"/>
      <c r="R48" s="1414" t="s">
        <v>30</v>
      </c>
      <c r="S48" s="1115">
        <v>31</v>
      </c>
      <c r="T48" s="1001">
        <v>29</v>
      </c>
      <c r="U48" s="1002">
        <v>20</v>
      </c>
      <c r="V48" s="1002">
        <v>2</v>
      </c>
      <c r="W48" s="1002">
        <v>1</v>
      </c>
      <c r="X48" s="1002">
        <v>0</v>
      </c>
      <c r="Y48" s="1002">
        <v>5</v>
      </c>
      <c r="Z48" s="1002">
        <v>0</v>
      </c>
      <c r="AA48" s="1003">
        <v>1</v>
      </c>
      <c r="AB48" s="1004">
        <v>9</v>
      </c>
      <c r="AC48" s="1005">
        <v>0</v>
      </c>
      <c r="AD48" s="1005">
        <v>2</v>
      </c>
    </row>
    <row r="49" spans="2:30" ht="18" customHeight="1" x14ac:dyDescent="0.2">
      <c r="B49" s="1405"/>
      <c r="C49" s="1415"/>
      <c r="D49" s="495"/>
      <c r="E49" s="981">
        <v>0.97297297297297303</v>
      </c>
      <c r="F49" s="982">
        <v>0.54054054054054057</v>
      </c>
      <c r="G49" s="982">
        <v>5.4054054054054057E-2</v>
      </c>
      <c r="H49" s="982">
        <v>8.1081081081081086E-2</v>
      </c>
      <c r="I49" s="982">
        <v>2.7027027027027029E-2</v>
      </c>
      <c r="J49" s="982">
        <v>0.22222222222222221</v>
      </c>
      <c r="K49" s="982">
        <v>2.7777777777777776E-2</v>
      </c>
      <c r="L49" s="983">
        <v>2.7027027027027029E-2</v>
      </c>
      <c r="M49" s="984">
        <v>0.43243243243243246</v>
      </c>
      <c r="N49" s="985">
        <v>0</v>
      </c>
      <c r="O49" s="985">
        <v>2.7027027027027029E-2</v>
      </c>
      <c r="Q49" s="1405"/>
      <c r="R49" s="1415"/>
      <c r="S49" s="495"/>
      <c r="T49" s="981">
        <v>0.93548387096774188</v>
      </c>
      <c r="U49" s="982">
        <v>0.64516129032258063</v>
      </c>
      <c r="V49" s="982">
        <v>6.4516129032258063E-2</v>
      </c>
      <c r="W49" s="982">
        <v>3.2258064516129031E-2</v>
      </c>
      <c r="X49" s="982">
        <v>0</v>
      </c>
      <c r="Y49" s="982">
        <v>0.16129032258064516</v>
      </c>
      <c r="Z49" s="982">
        <v>0</v>
      </c>
      <c r="AA49" s="983">
        <v>3.2258064516129031E-2</v>
      </c>
      <c r="AB49" s="984">
        <v>0.29032258064516131</v>
      </c>
      <c r="AC49" s="985">
        <v>0</v>
      </c>
      <c r="AD49" s="985">
        <v>6.4516129032258063E-2</v>
      </c>
    </row>
    <row r="50" spans="2:30" ht="18" customHeight="1" thickBot="1" x14ac:dyDescent="0.25">
      <c r="B50" s="1405"/>
      <c r="C50" s="1416"/>
      <c r="D50" s="1091"/>
      <c r="E50" s="1009"/>
      <c r="F50" s="1010">
        <v>0.55555555555555558</v>
      </c>
      <c r="G50" s="1010">
        <v>5.5555555555555552E-2</v>
      </c>
      <c r="H50" s="1010">
        <v>8.3333333333333329E-2</v>
      </c>
      <c r="I50" s="1010">
        <v>2.7777777777777776E-2</v>
      </c>
      <c r="J50" s="1010">
        <v>0.22222222222222221</v>
      </c>
      <c r="K50" s="1010">
        <v>2.7777777777777776E-2</v>
      </c>
      <c r="L50" s="1011">
        <v>2.7777777777777776E-2</v>
      </c>
      <c r="M50" s="1012">
        <v>0.44444444444444442</v>
      </c>
      <c r="N50" s="1013"/>
      <c r="O50" s="1013"/>
      <c r="Q50" s="1405"/>
      <c r="R50" s="1416"/>
      <c r="S50" s="1091"/>
      <c r="T50" s="1009"/>
      <c r="U50" s="1010">
        <v>0.68965517241379315</v>
      </c>
      <c r="V50" s="1010">
        <v>6.8965517241379309E-2</v>
      </c>
      <c r="W50" s="1010">
        <v>3.4482758620689655E-2</v>
      </c>
      <c r="X50" s="1010">
        <v>0</v>
      </c>
      <c r="Y50" s="1010">
        <v>0.17241379310344829</v>
      </c>
      <c r="Z50" s="1010">
        <v>0</v>
      </c>
      <c r="AA50" s="1011">
        <v>3.4482758620689655E-2</v>
      </c>
      <c r="AB50" s="1012">
        <v>0.31034482758620691</v>
      </c>
      <c r="AC50" s="1013"/>
      <c r="AD50" s="1013"/>
    </row>
    <row r="51" spans="2:30" ht="18" customHeight="1" thickTop="1" x14ac:dyDescent="0.2">
      <c r="B51" s="1405"/>
      <c r="C51" s="44" t="s">
        <v>31</v>
      </c>
      <c r="D51" s="610">
        <v>281</v>
      </c>
      <c r="E51" s="1001">
        <v>224</v>
      </c>
      <c r="F51" s="1002">
        <v>192</v>
      </c>
      <c r="G51" s="1002">
        <v>12</v>
      </c>
      <c r="H51" s="1002">
        <v>2</v>
      </c>
      <c r="I51" s="1002">
        <v>1</v>
      </c>
      <c r="J51" s="1002">
        <v>3</v>
      </c>
      <c r="K51" s="1002">
        <v>3</v>
      </c>
      <c r="L51" s="1003">
        <v>11</v>
      </c>
      <c r="M51" s="1004">
        <v>32</v>
      </c>
      <c r="N51" s="1005">
        <v>49</v>
      </c>
      <c r="O51" s="1005">
        <v>8</v>
      </c>
      <c r="Q51" s="1405"/>
      <c r="R51" s="44" t="s">
        <v>31</v>
      </c>
      <c r="S51" s="610">
        <v>215</v>
      </c>
      <c r="T51" s="1001">
        <v>126</v>
      </c>
      <c r="U51" s="1002">
        <v>107</v>
      </c>
      <c r="V51" s="1002">
        <v>7</v>
      </c>
      <c r="W51" s="1002">
        <v>1</v>
      </c>
      <c r="X51" s="1002">
        <v>1</v>
      </c>
      <c r="Y51" s="1002">
        <v>1</v>
      </c>
      <c r="Z51" s="1002">
        <v>2</v>
      </c>
      <c r="AA51" s="1003">
        <v>7</v>
      </c>
      <c r="AB51" s="1004">
        <v>19</v>
      </c>
      <c r="AC51" s="1005">
        <v>62</v>
      </c>
      <c r="AD51" s="1005">
        <v>27</v>
      </c>
    </row>
    <row r="52" spans="2:30" ht="18" customHeight="1" x14ac:dyDescent="0.2">
      <c r="B52" s="1405"/>
      <c r="C52" s="42" t="s">
        <v>32</v>
      </c>
      <c r="D52" s="235"/>
      <c r="E52" s="981">
        <v>0.79715302491103202</v>
      </c>
      <c r="F52" s="982">
        <v>0.68327402135231319</v>
      </c>
      <c r="G52" s="982">
        <v>4.2704626334519574E-2</v>
      </c>
      <c r="H52" s="982">
        <v>7.1174377224199285E-3</v>
      </c>
      <c r="I52" s="982">
        <v>3.5587188612099642E-3</v>
      </c>
      <c r="J52" s="982">
        <v>1.0676156583629894E-2</v>
      </c>
      <c r="K52" s="982">
        <v>1.0676156583629894E-2</v>
      </c>
      <c r="L52" s="983">
        <v>3.9145907473309607E-2</v>
      </c>
      <c r="M52" s="984">
        <v>0.11387900355871886</v>
      </c>
      <c r="N52" s="985">
        <v>0.17437722419928825</v>
      </c>
      <c r="O52" s="985">
        <v>2.8469750889679714E-2</v>
      </c>
      <c r="Q52" s="1405"/>
      <c r="R52" s="42" t="s">
        <v>32</v>
      </c>
      <c r="S52" s="235"/>
      <c r="T52" s="981">
        <v>0.586046511627907</v>
      </c>
      <c r="U52" s="982">
        <v>0.49767441860465117</v>
      </c>
      <c r="V52" s="982">
        <v>3.255813953488372E-2</v>
      </c>
      <c r="W52" s="982">
        <v>4.6511627906976744E-3</v>
      </c>
      <c r="X52" s="982">
        <v>4.6511627906976744E-3</v>
      </c>
      <c r="Y52" s="982">
        <v>4.6511627906976744E-3</v>
      </c>
      <c r="Z52" s="982">
        <v>9.3023255813953487E-3</v>
      </c>
      <c r="AA52" s="983">
        <v>3.255813953488372E-2</v>
      </c>
      <c r="AB52" s="984">
        <v>8.8372093023255813E-2</v>
      </c>
      <c r="AC52" s="985">
        <v>0.28837209302325584</v>
      </c>
      <c r="AD52" s="985">
        <v>0.12558139534883722</v>
      </c>
    </row>
    <row r="53" spans="2:30" ht="18" customHeight="1" x14ac:dyDescent="0.2">
      <c r="B53" s="1405"/>
      <c r="C53" s="6"/>
      <c r="D53" s="236"/>
      <c r="E53" s="996"/>
      <c r="F53" s="997">
        <v>0.8571428571428571</v>
      </c>
      <c r="G53" s="997">
        <v>5.3571428571428568E-2</v>
      </c>
      <c r="H53" s="997">
        <v>8.9285714285714281E-3</v>
      </c>
      <c r="I53" s="997">
        <v>4.464285714285714E-3</v>
      </c>
      <c r="J53" s="997">
        <v>1.3392857142857142E-2</v>
      </c>
      <c r="K53" s="997">
        <v>1.3392857142857142E-2</v>
      </c>
      <c r="L53" s="998">
        <v>4.9107142857142856E-2</v>
      </c>
      <c r="M53" s="999">
        <v>0.14285714285714285</v>
      </c>
      <c r="N53" s="1000"/>
      <c r="O53" s="1000"/>
      <c r="Q53" s="1405"/>
      <c r="R53" s="6"/>
      <c r="S53" s="236"/>
      <c r="T53" s="1006"/>
      <c r="U53" s="1007">
        <v>0.84920634920634919</v>
      </c>
      <c r="V53" s="1007">
        <v>5.5555555555555552E-2</v>
      </c>
      <c r="W53" s="1007">
        <v>7.9365079365079361E-3</v>
      </c>
      <c r="X53" s="1007">
        <v>7.9365079365079361E-3</v>
      </c>
      <c r="Y53" s="1007">
        <v>7.9365079365079361E-3</v>
      </c>
      <c r="Z53" s="1007">
        <v>1.5873015873015872E-2</v>
      </c>
      <c r="AA53" s="1008">
        <v>5.5555555555555552E-2</v>
      </c>
      <c r="AB53" s="1045">
        <v>0.15079365079365079</v>
      </c>
      <c r="AC53" s="1046"/>
      <c r="AD53" s="1046"/>
    </row>
    <row r="54" spans="2:30" ht="18" customHeight="1" x14ac:dyDescent="0.2">
      <c r="B54" s="1405"/>
      <c r="C54" s="5" t="s">
        <v>31</v>
      </c>
      <c r="D54" s="610">
        <v>152</v>
      </c>
      <c r="E54" s="1001">
        <v>144</v>
      </c>
      <c r="F54" s="1002">
        <v>114</v>
      </c>
      <c r="G54" s="1002">
        <v>5</v>
      </c>
      <c r="H54" s="1002">
        <v>5</v>
      </c>
      <c r="I54" s="1002">
        <v>2</v>
      </c>
      <c r="J54" s="1002">
        <v>10</v>
      </c>
      <c r="K54" s="1002">
        <v>4</v>
      </c>
      <c r="L54" s="1003">
        <v>4</v>
      </c>
      <c r="M54" s="1004">
        <v>30</v>
      </c>
      <c r="N54" s="1005">
        <v>6</v>
      </c>
      <c r="O54" s="1014">
        <v>2</v>
      </c>
      <c r="Q54" s="1405"/>
      <c r="R54" s="5" t="s">
        <v>31</v>
      </c>
      <c r="S54" s="610">
        <v>130</v>
      </c>
      <c r="T54" s="1001">
        <v>105</v>
      </c>
      <c r="U54" s="1002">
        <v>86</v>
      </c>
      <c r="V54" s="1002">
        <v>4</v>
      </c>
      <c r="W54" s="1002">
        <v>2</v>
      </c>
      <c r="X54" s="1002">
        <v>1</v>
      </c>
      <c r="Y54" s="1002">
        <v>6</v>
      </c>
      <c r="Z54" s="1002">
        <v>2</v>
      </c>
      <c r="AA54" s="1003">
        <v>4</v>
      </c>
      <c r="AB54" s="1004">
        <v>19</v>
      </c>
      <c r="AC54" s="1005">
        <v>18</v>
      </c>
      <c r="AD54" s="1005">
        <v>7</v>
      </c>
    </row>
    <row r="55" spans="2:30" ht="18" customHeight="1" x14ac:dyDescent="0.2">
      <c r="B55" s="1405"/>
      <c r="C55" s="42" t="s">
        <v>33</v>
      </c>
      <c r="D55" s="235"/>
      <c r="E55" s="981">
        <v>0.94736842105263153</v>
      </c>
      <c r="F55" s="982">
        <v>0.75</v>
      </c>
      <c r="G55" s="982">
        <v>3.2894736842105261E-2</v>
      </c>
      <c r="H55" s="982">
        <v>3.2894736842105261E-2</v>
      </c>
      <c r="I55" s="982">
        <v>1.3157894736842105E-2</v>
      </c>
      <c r="J55" s="982">
        <v>6.5789473684210523E-2</v>
      </c>
      <c r="K55" s="982">
        <v>2.6315789473684209E-2</v>
      </c>
      <c r="L55" s="983">
        <v>2.6315789473684209E-2</v>
      </c>
      <c r="M55" s="984">
        <v>0.19736842105263158</v>
      </c>
      <c r="N55" s="985">
        <v>3.9473684210526314E-2</v>
      </c>
      <c r="O55" s="985">
        <v>1.3157894736842105E-2</v>
      </c>
      <c r="Q55" s="1405"/>
      <c r="R55" s="42" t="s">
        <v>33</v>
      </c>
      <c r="S55" s="235"/>
      <c r="T55" s="981">
        <v>0.80769230769230771</v>
      </c>
      <c r="U55" s="982">
        <v>0.66153846153846152</v>
      </c>
      <c r="V55" s="982">
        <v>3.0769230769230771E-2</v>
      </c>
      <c r="W55" s="982">
        <v>1.5384615384615385E-2</v>
      </c>
      <c r="X55" s="982">
        <v>7.6923076923076927E-3</v>
      </c>
      <c r="Y55" s="982">
        <v>4.6153846153846156E-2</v>
      </c>
      <c r="Z55" s="982">
        <v>1.5384615384615385E-2</v>
      </c>
      <c r="AA55" s="983">
        <v>3.0769230769230771E-2</v>
      </c>
      <c r="AB55" s="984">
        <v>0.14615384615384616</v>
      </c>
      <c r="AC55" s="985">
        <v>0.13846153846153847</v>
      </c>
      <c r="AD55" s="985">
        <v>5.3846153846153849E-2</v>
      </c>
    </row>
    <row r="56" spans="2:30" ht="18" customHeight="1" thickBot="1" x14ac:dyDescent="0.25">
      <c r="B56" s="1411"/>
      <c r="C56" s="6"/>
      <c r="D56" s="236"/>
      <c r="E56" s="1015"/>
      <c r="F56" s="1016">
        <v>0.79166666666666663</v>
      </c>
      <c r="G56" s="1016">
        <v>3.4722222222222224E-2</v>
      </c>
      <c r="H56" s="1016">
        <v>3.4722222222222224E-2</v>
      </c>
      <c r="I56" s="1016">
        <v>1.3888888888888888E-2</v>
      </c>
      <c r="J56" s="1016">
        <v>6.9444444444444448E-2</v>
      </c>
      <c r="K56" s="1016">
        <v>2.7777777777777776E-2</v>
      </c>
      <c r="L56" s="1017">
        <v>2.7777777777777776E-2</v>
      </c>
      <c r="M56" s="1018">
        <v>0.20833333333333334</v>
      </c>
      <c r="N56" s="1019"/>
      <c r="O56" s="1019"/>
      <c r="Q56" s="1411"/>
      <c r="R56" s="6"/>
      <c r="S56" s="236"/>
      <c r="T56" s="1015"/>
      <c r="U56" s="1016">
        <v>0.81904761904761902</v>
      </c>
      <c r="V56" s="1016">
        <v>3.8095238095238099E-2</v>
      </c>
      <c r="W56" s="1016">
        <v>1.9047619047619049E-2</v>
      </c>
      <c r="X56" s="1016">
        <v>9.5238095238095247E-3</v>
      </c>
      <c r="Y56" s="1016">
        <v>5.7142857142857141E-2</v>
      </c>
      <c r="Z56" s="1016">
        <v>1.9047619047619049E-2</v>
      </c>
      <c r="AA56" s="1017">
        <v>3.8095238095238099E-2</v>
      </c>
      <c r="AB56" s="1018">
        <v>0.18095238095238095</v>
      </c>
      <c r="AC56" s="1019"/>
      <c r="AD56" s="1019"/>
    </row>
    <row r="57" spans="2:30" ht="6.75" customHeight="1" x14ac:dyDescent="0.2">
      <c r="C57" s="154"/>
      <c r="D57" s="16"/>
      <c r="E57" s="770"/>
      <c r="F57" s="770"/>
      <c r="G57" s="770"/>
      <c r="H57" s="770"/>
      <c r="I57" s="770"/>
      <c r="J57" s="770"/>
      <c r="K57" s="770"/>
      <c r="L57" s="770"/>
      <c r="M57" s="770"/>
      <c r="N57" s="770"/>
      <c r="O57" s="770"/>
      <c r="R57" s="154"/>
      <c r="S57" s="16"/>
      <c r="T57" s="770"/>
      <c r="U57" s="770"/>
      <c r="V57" s="770"/>
      <c r="W57" s="770"/>
      <c r="X57" s="770"/>
      <c r="Y57" s="770"/>
      <c r="Z57" s="770"/>
      <c r="AA57" s="770"/>
      <c r="AB57" s="770"/>
      <c r="AC57" s="770"/>
      <c r="AD57" s="770"/>
    </row>
  </sheetData>
  <mergeCells count="42">
    <mergeCell ref="O9:O11"/>
    <mergeCell ref="AC9:AC11"/>
    <mergeCell ref="AD9:AD11"/>
    <mergeCell ref="U10:U11"/>
    <mergeCell ref="AB10:AB11"/>
    <mergeCell ref="S9:S11"/>
    <mergeCell ref="T9:T11"/>
    <mergeCell ref="M10:M11"/>
    <mergeCell ref="N9:N11"/>
    <mergeCell ref="E9:E11"/>
    <mergeCell ref="F10:F11"/>
    <mergeCell ref="C24:C26"/>
    <mergeCell ref="B12:C14"/>
    <mergeCell ref="C15:C17"/>
    <mergeCell ref="C18:C20"/>
    <mergeCell ref="C21:C23"/>
    <mergeCell ref="D9:D11"/>
    <mergeCell ref="B15:B32"/>
    <mergeCell ref="C27:C29"/>
    <mergeCell ref="C30:C32"/>
    <mergeCell ref="Q12:R14"/>
    <mergeCell ref="R15:R17"/>
    <mergeCell ref="R18:R20"/>
    <mergeCell ref="R21:R23"/>
    <mergeCell ref="R48:R50"/>
    <mergeCell ref="Q15:Q32"/>
    <mergeCell ref="R39:R41"/>
    <mergeCell ref="R42:R44"/>
    <mergeCell ref="R45:R47"/>
    <mergeCell ref="R30:R32"/>
    <mergeCell ref="R24:R26"/>
    <mergeCell ref="R33:R35"/>
    <mergeCell ref="R36:R38"/>
    <mergeCell ref="R27:R29"/>
    <mergeCell ref="B33:B56"/>
    <mergeCell ref="Q33:Q56"/>
    <mergeCell ref="C33:C35"/>
    <mergeCell ref="C36:C38"/>
    <mergeCell ref="C39:C41"/>
    <mergeCell ref="C42:C44"/>
    <mergeCell ref="C45:C47"/>
    <mergeCell ref="C48:C50"/>
  </mergeCells>
  <phoneticPr fontId="2"/>
  <pageMargins left="0.83" right="0.55000000000000004" top="0.82" bottom="0.35433070866141736" header="0.19685039370078741" footer="0.19685039370078741"/>
  <pageSetup paperSize="9" scale="80" orientation="portrait" r:id="rId1"/>
  <headerFooter alignWithMargins="0"/>
  <colBreaks count="1" manualBreakCount="1">
    <brk id="15" min="1" max="5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H533"/>
  <sheetViews>
    <sheetView view="pageBreakPreview" zoomScaleNormal="95" zoomScaleSheetLayoutView="100" workbookViewId="0">
      <selection activeCell="A60" sqref="A60:XFD75"/>
    </sheetView>
  </sheetViews>
  <sheetFormatPr defaultColWidth="9" defaultRowHeight="13.2" x14ac:dyDescent="0.2"/>
  <cols>
    <col min="1" max="1" width="5" style="1" customWidth="1"/>
    <col min="2" max="2" width="3.6640625" style="1" customWidth="1"/>
    <col min="3" max="3" width="15.88671875" style="1" customWidth="1"/>
    <col min="4" max="4" width="8.88671875" style="1" customWidth="1"/>
    <col min="5" max="5" width="9" style="2"/>
    <col min="6" max="7" width="7.77734375" style="1" customWidth="1"/>
    <col min="8" max="13" width="7.21875" style="102" customWidth="1"/>
    <col min="14" max="14" width="9" style="103" customWidth="1"/>
    <col min="15" max="16" width="7.21875" style="102" customWidth="1"/>
    <col min="17" max="17" width="9" style="102" customWidth="1"/>
    <col min="18" max="19" width="7.21875" style="103" customWidth="1"/>
    <col min="20" max="20" width="9" style="103"/>
    <col min="21" max="22" width="7.21875" style="102" customWidth="1"/>
    <col min="23" max="23" width="8.109375" style="103" customWidth="1"/>
    <col min="24" max="25" width="7.33203125" style="1" customWidth="1"/>
    <col min="26" max="26" width="8.109375" style="103" customWidth="1"/>
    <col min="27" max="28" width="7.33203125" style="1" customWidth="1"/>
    <col min="29" max="29" width="5.109375" style="1" customWidth="1"/>
    <col min="30" max="16384" width="9" style="1"/>
  </cols>
  <sheetData>
    <row r="2" spans="2:29" ht="14.4" x14ac:dyDescent="0.2">
      <c r="B2" s="26" t="s">
        <v>35</v>
      </c>
    </row>
    <row r="3" spans="2:29" x14ac:dyDescent="0.2">
      <c r="T3" s="43" t="s">
        <v>36</v>
      </c>
      <c r="X3" s="2"/>
      <c r="AA3" s="2"/>
    </row>
    <row r="4" spans="2:29" x14ac:dyDescent="0.2">
      <c r="T4" s="43" t="s">
        <v>37</v>
      </c>
      <c r="X4" s="2"/>
      <c r="AA4" s="2"/>
    </row>
    <row r="5" spans="2:29" x14ac:dyDescent="0.2">
      <c r="T5" s="43" t="s">
        <v>38</v>
      </c>
      <c r="X5" s="2"/>
      <c r="AA5" s="2"/>
    </row>
    <row r="6" spans="2:29" ht="13.8" thickBot="1" x14ac:dyDescent="0.25">
      <c r="F6" s="2"/>
      <c r="G6" s="2"/>
      <c r="N6" s="102"/>
      <c r="R6" s="102"/>
      <c r="S6" s="102"/>
      <c r="T6" s="102"/>
      <c r="W6" s="102"/>
      <c r="X6" s="2"/>
      <c r="Z6" s="1199"/>
      <c r="AA6" s="2" t="s">
        <v>39</v>
      </c>
      <c r="AC6" s="2"/>
    </row>
    <row r="7" spans="2:29" ht="8.25" customHeight="1" thickBot="1" x14ac:dyDescent="0.25">
      <c r="B7" s="1477"/>
      <c r="C7" s="1478"/>
      <c r="D7" s="1474" t="s">
        <v>40</v>
      </c>
      <c r="E7" s="1200"/>
      <c r="F7" s="1201"/>
      <c r="G7" s="1201"/>
      <c r="H7" s="1202"/>
      <c r="I7" s="1202"/>
      <c r="J7" s="1202"/>
      <c r="K7" s="1202"/>
      <c r="L7" s="1202"/>
      <c r="M7" s="1202"/>
      <c r="N7" s="1202"/>
      <c r="O7" s="1202"/>
      <c r="P7" s="1202"/>
      <c r="Q7" s="1203"/>
      <c r="R7" s="1203"/>
      <c r="S7" s="1203"/>
      <c r="T7" s="1202"/>
      <c r="U7" s="1202"/>
      <c r="V7" s="1202"/>
      <c r="W7" s="1202"/>
      <c r="X7" s="13"/>
      <c r="Y7" s="13"/>
      <c r="Z7" s="1204"/>
      <c r="AA7" s="13"/>
      <c r="AB7" s="273"/>
    </row>
    <row r="8" spans="2:29" ht="13.5" customHeight="1" thickTop="1" thickBot="1" x14ac:dyDescent="0.25">
      <c r="B8" s="1479"/>
      <c r="C8" s="1480"/>
      <c r="D8" s="1475"/>
      <c r="E8" s="210"/>
      <c r="F8" s="1205"/>
      <c r="G8" s="1205"/>
      <c r="H8" s="179"/>
      <c r="I8" s="180"/>
      <c r="J8" s="181"/>
      <c r="K8" s="179"/>
      <c r="L8" s="180"/>
      <c r="M8" s="180"/>
      <c r="N8" s="192"/>
      <c r="O8" s="192"/>
      <c r="P8" s="192"/>
      <c r="Q8" s="193"/>
      <c r="R8" s="193"/>
      <c r="S8" s="193"/>
      <c r="T8" s="192"/>
      <c r="U8" s="192"/>
      <c r="V8" s="192"/>
      <c r="W8" s="192"/>
      <c r="X8" s="194"/>
      <c r="Y8" s="194"/>
      <c r="Z8" s="192"/>
      <c r="AA8" s="194"/>
      <c r="AB8" s="1206"/>
    </row>
    <row r="9" spans="2:29" ht="12.75" customHeight="1" x14ac:dyDescent="0.2">
      <c r="B9" s="1479"/>
      <c r="C9" s="1480"/>
      <c r="D9" s="1475"/>
      <c r="E9" s="210"/>
      <c r="F9" s="1205"/>
      <c r="G9" s="1205"/>
      <c r="H9" s="182"/>
      <c r="I9" s="1199"/>
      <c r="J9" s="183"/>
      <c r="K9" s="182"/>
      <c r="L9" s="1199"/>
      <c r="M9" s="1199"/>
      <c r="N9" s="203"/>
      <c r="O9" s="204"/>
      <c r="P9" s="204"/>
      <c r="Q9" s="222"/>
      <c r="R9" s="204"/>
      <c r="S9" s="204"/>
      <c r="T9" s="222"/>
      <c r="U9" s="204"/>
      <c r="V9" s="223"/>
      <c r="W9" s="203"/>
      <c r="X9" s="135"/>
      <c r="Y9" s="293"/>
      <c r="Z9" s="222"/>
      <c r="AA9" s="135"/>
      <c r="AB9" s="293"/>
    </row>
    <row r="10" spans="2:29" ht="12" customHeight="1" x14ac:dyDescent="0.2">
      <c r="B10" s="1479"/>
      <c r="C10" s="1480"/>
      <c r="D10" s="1475"/>
      <c r="E10" s="210"/>
      <c r="F10" s="1205"/>
      <c r="G10" s="1205"/>
      <c r="H10" s="182"/>
      <c r="I10" s="1207"/>
      <c r="J10" s="184"/>
      <c r="K10" s="182"/>
      <c r="L10" s="1207"/>
      <c r="M10" s="106"/>
      <c r="N10" s="205"/>
      <c r="O10" s="1208"/>
      <c r="P10" s="1208"/>
      <c r="Q10" s="227"/>
      <c r="R10" s="1160"/>
      <c r="S10" s="229"/>
      <c r="T10" s="227"/>
      <c r="U10" s="1160"/>
      <c r="V10" s="1162"/>
      <c r="W10" s="205"/>
      <c r="X10" s="1209"/>
      <c r="Y10" s="294"/>
      <c r="Z10" s="1210"/>
      <c r="AA10" s="1209"/>
      <c r="AB10" s="294"/>
      <c r="AC10" s="104"/>
    </row>
    <row r="11" spans="2:29" ht="12" customHeight="1" x14ac:dyDescent="0.2">
      <c r="B11" s="1479"/>
      <c r="C11" s="1480"/>
      <c r="D11" s="1475"/>
      <c r="E11" s="1471" t="s">
        <v>41</v>
      </c>
      <c r="F11" s="212"/>
      <c r="G11" s="212"/>
      <c r="H11" s="1461" t="s">
        <v>42</v>
      </c>
      <c r="I11" s="1161"/>
      <c r="J11" s="185"/>
      <c r="K11" s="1461" t="s">
        <v>43</v>
      </c>
      <c r="L11" s="1161"/>
      <c r="M11" s="108"/>
      <c r="N11" s="1483" t="s">
        <v>44</v>
      </c>
      <c r="O11" s="207"/>
      <c r="P11" s="207"/>
      <c r="Q11" s="1409" t="s">
        <v>45</v>
      </c>
      <c r="R11" s="1161"/>
      <c r="S11" s="230"/>
      <c r="T11" s="1409" t="s">
        <v>46</v>
      </c>
      <c r="U11" s="1161"/>
      <c r="V11" s="108"/>
      <c r="W11" s="1456" t="s">
        <v>47</v>
      </c>
      <c r="X11" s="220"/>
      <c r="Y11" s="295"/>
      <c r="Z11" s="1464" t="s">
        <v>48</v>
      </c>
      <c r="AA11" s="220"/>
      <c r="AB11" s="295"/>
      <c r="AC11" s="104"/>
    </row>
    <row r="12" spans="2:29" ht="12.75" customHeight="1" x14ac:dyDescent="0.2">
      <c r="B12" s="1479"/>
      <c r="C12" s="1480"/>
      <c r="D12" s="1475"/>
      <c r="E12" s="1472"/>
      <c r="F12" s="1467" t="s">
        <v>49</v>
      </c>
      <c r="G12" s="1469" t="s">
        <v>50</v>
      </c>
      <c r="H12" s="1462"/>
      <c r="I12" s="1439" t="s">
        <v>49</v>
      </c>
      <c r="J12" s="1486" t="s">
        <v>50</v>
      </c>
      <c r="K12" s="1462"/>
      <c r="L12" s="1439" t="s">
        <v>49</v>
      </c>
      <c r="M12" s="1422" t="s">
        <v>50</v>
      </c>
      <c r="N12" s="1484"/>
      <c r="O12" s="1448" t="s">
        <v>49</v>
      </c>
      <c r="P12" s="1450" t="s">
        <v>50</v>
      </c>
      <c r="Q12" s="1452"/>
      <c r="R12" s="1439" t="s">
        <v>49</v>
      </c>
      <c r="S12" s="1439" t="s">
        <v>50</v>
      </c>
      <c r="T12" s="1452"/>
      <c r="U12" s="1439" t="s">
        <v>49</v>
      </c>
      <c r="V12" s="1454" t="s">
        <v>50</v>
      </c>
      <c r="W12" s="1457"/>
      <c r="X12" s="1459" t="s">
        <v>49</v>
      </c>
      <c r="Y12" s="1446" t="s">
        <v>50</v>
      </c>
      <c r="Z12" s="1465"/>
      <c r="AA12" s="1459" t="s">
        <v>49</v>
      </c>
      <c r="AB12" s="1446" t="s">
        <v>50</v>
      </c>
      <c r="AC12" s="104"/>
    </row>
    <row r="13" spans="2:29" ht="9.75" customHeight="1" x14ac:dyDescent="0.2">
      <c r="B13" s="1479"/>
      <c r="C13" s="1480"/>
      <c r="D13" s="1475"/>
      <c r="E13" s="1472"/>
      <c r="F13" s="1467"/>
      <c r="G13" s="1469"/>
      <c r="H13" s="1462"/>
      <c r="I13" s="1439"/>
      <c r="J13" s="1486"/>
      <c r="K13" s="1462"/>
      <c r="L13" s="1439"/>
      <c r="M13" s="1422"/>
      <c r="N13" s="1484"/>
      <c r="O13" s="1448"/>
      <c r="P13" s="1450"/>
      <c r="Q13" s="1452"/>
      <c r="R13" s="1439"/>
      <c r="S13" s="1439"/>
      <c r="T13" s="1452"/>
      <c r="U13" s="1439"/>
      <c r="V13" s="1454"/>
      <c r="W13" s="1457"/>
      <c r="X13" s="1459"/>
      <c r="Y13" s="1446"/>
      <c r="Z13" s="1465"/>
      <c r="AA13" s="1459"/>
      <c r="AB13" s="1446"/>
      <c r="AC13" s="104"/>
    </row>
    <row r="14" spans="2:29" ht="72" customHeight="1" x14ac:dyDescent="0.2">
      <c r="B14" s="1481"/>
      <c r="C14" s="1482"/>
      <c r="D14" s="1476"/>
      <c r="E14" s="1473"/>
      <c r="F14" s="1468"/>
      <c r="G14" s="1470"/>
      <c r="H14" s="1463"/>
      <c r="I14" s="1440"/>
      <c r="J14" s="1487"/>
      <c r="K14" s="1463"/>
      <c r="L14" s="1440"/>
      <c r="M14" s="1423"/>
      <c r="N14" s="1485"/>
      <c r="O14" s="1449"/>
      <c r="P14" s="1451"/>
      <c r="Q14" s="1453"/>
      <c r="R14" s="1440"/>
      <c r="S14" s="1440"/>
      <c r="T14" s="1453"/>
      <c r="U14" s="1440"/>
      <c r="V14" s="1455"/>
      <c r="W14" s="1458"/>
      <c r="X14" s="1460"/>
      <c r="Y14" s="1447"/>
      <c r="Z14" s="1466"/>
      <c r="AA14" s="1460"/>
      <c r="AB14" s="1447"/>
      <c r="AC14" s="104"/>
    </row>
    <row r="15" spans="2:29" ht="12.9" customHeight="1" x14ac:dyDescent="0.2">
      <c r="B15" s="1401" t="s">
        <v>16</v>
      </c>
      <c r="C15" s="1417"/>
      <c r="D15" s="462">
        <v>432</v>
      </c>
      <c r="E15" s="47">
        <v>41143</v>
      </c>
      <c r="F15" s="47">
        <v>21725</v>
      </c>
      <c r="G15" s="176">
        <v>19418</v>
      </c>
      <c r="H15" s="186">
        <v>27514</v>
      </c>
      <c r="I15" s="110">
        <v>16460</v>
      </c>
      <c r="J15" s="187">
        <v>11054</v>
      </c>
      <c r="K15" s="196">
        <v>13629</v>
      </c>
      <c r="L15" s="110">
        <v>5265</v>
      </c>
      <c r="M15" s="113">
        <v>8364</v>
      </c>
      <c r="N15" s="112">
        <v>8726</v>
      </c>
      <c r="O15" s="110">
        <v>2790</v>
      </c>
      <c r="P15" s="113">
        <v>5936</v>
      </c>
      <c r="Q15" s="110">
        <v>3569</v>
      </c>
      <c r="R15" s="110">
        <v>1610</v>
      </c>
      <c r="S15" s="110">
        <v>1959</v>
      </c>
      <c r="T15" s="110">
        <v>5157</v>
      </c>
      <c r="U15" s="110">
        <v>1180</v>
      </c>
      <c r="V15" s="224">
        <v>3977</v>
      </c>
      <c r="W15" s="112">
        <v>2192</v>
      </c>
      <c r="X15" s="47">
        <v>767</v>
      </c>
      <c r="Y15" s="290">
        <v>1425</v>
      </c>
      <c r="Z15" s="113">
        <v>2711</v>
      </c>
      <c r="AA15" s="47">
        <v>1708</v>
      </c>
      <c r="AB15" s="290">
        <v>1003</v>
      </c>
      <c r="AC15" s="170"/>
    </row>
    <row r="16" spans="2:29" ht="12.9" customHeight="1" x14ac:dyDescent="0.2">
      <c r="B16" s="1402"/>
      <c r="C16" s="1418"/>
      <c r="D16" s="464"/>
      <c r="E16" s="114"/>
      <c r="F16" s="379">
        <v>0.52800000000000002</v>
      </c>
      <c r="G16" s="380">
        <v>0.47199999999999998</v>
      </c>
      <c r="H16" s="381">
        <v>0.66900000000000004</v>
      </c>
      <c r="I16" s="382">
        <v>0.4</v>
      </c>
      <c r="J16" s="383">
        <v>0.26900000000000002</v>
      </c>
      <c r="K16" s="381">
        <v>0.33100000000000002</v>
      </c>
      <c r="L16" s="382">
        <v>0.128</v>
      </c>
      <c r="M16" s="384">
        <v>0.20300000000000001</v>
      </c>
      <c r="N16" s="385">
        <v>0.21199999999999999</v>
      </c>
      <c r="O16" s="382">
        <v>6.8000000000000005E-2</v>
      </c>
      <c r="P16" s="384">
        <v>0.14399999999999999</v>
      </c>
      <c r="Q16" s="382">
        <v>8.6999999999999994E-2</v>
      </c>
      <c r="R16" s="382">
        <v>3.9E-2</v>
      </c>
      <c r="S16" s="382">
        <v>4.8000000000000001E-2</v>
      </c>
      <c r="T16" s="382">
        <v>0.125</v>
      </c>
      <c r="U16" s="382">
        <v>2.9000000000000001E-2</v>
      </c>
      <c r="V16" s="386">
        <v>9.7000000000000003E-2</v>
      </c>
      <c r="W16" s="385">
        <v>5.2999999999999999E-2</v>
      </c>
      <c r="X16" s="379">
        <v>1.9E-2</v>
      </c>
      <c r="Y16" s="387">
        <v>3.5000000000000003E-2</v>
      </c>
      <c r="Z16" s="388">
        <v>6.6000000000000003E-2</v>
      </c>
      <c r="AA16" s="379">
        <v>4.2000000000000003E-2</v>
      </c>
      <c r="AB16" s="387">
        <v>2.4E-2</v>
      </c>
      <c r="AC16" s="171"/>
    </row>
    <row r="17" spans="2:29" ht="12.75" customHeight="1" thickBot="1" x14ac:dyDescent="0.25">
      <c r="B17" s="1419"/>
      <c r="C17" s="1420"/>
      <c r="D17" s="467"/>
      <c r="E17" s="115"/>
      <c r="F17" s="390">
        <v>1</v>
      </c>
      <c r="G17" s="391">
        <v>1</v>
      </c>
      <c r="H17" s="392"/>
      <c r="I17" s="393">
        <v>0.75800000000000001</v>
      </c>
      <c r="J17" s="394">
        <v>0.56899999999999995</v>
      </c>
      <c r="K17" s="395"/>
      <c r="L17" s="393">
        <v>0.24199999999999999</v>
      </c>
      <c r="M17" s="396">
        <v>0.43099999999999999</v>
      </c>
      <c r="N17" s="397"/>
      <c r="O17" s="393">
        <v>0.128</v>
      </c>
      <c r="P17" s="396">
        <v>0.30599999999999999</v>
      </c>
      <c r="Q17" s="398"/>
      <c r="R17" s="393">
        <v>7.3999999999999996E-2</v>
      </c>
      <c r="S17" s="393">
        <v>0.10100000000000001</v>
      </c>
      <c r="T17" s="398"/>
      <c r="U17" s="393">
        <v>5.3999999999999999E-2</v>
      </c>
      <c r="V17" s="399">
        <v>0.20499999999999999</v>
      </c>
      <c r="W17" s="397"/>
      <c r="X17" s="390">
        <v>3.5000000000000003E-2</v>
      </c>
      <c r="Y17" s="400">
        <v>7.2999999999999995E-2</v>
      </c>
      <c r="Z17" s="401"/>
      <c r="AA17" s="390">
        <v>7.9000000000000001E-2</v>
      </c>
      <c r="AB17" s="400">
        <v>5.1999999999999998E-2</v>
      </c>
      <c r="AC17" s="171"/>
    </row>
    <row r="18" spans="2:29" ht="12.9" customHeight="1" thickTop="1" x14ac:dyDescent="0.2">
      <c r="B18" s="1404" t="s">
        <v>17</v>
      </c>
      <c r="C18" s="1407" t="s">
        <v>18</v>
      </c>
      <c r="D18" s="469">
        <v>48</v>
      </c>
      <c r="E18" s="116">
        <v>1014</v>
      </c>
      <c r="F18" s="116">
        <v>859</v>
      </c>
      <c r="G18" s="177">
        <v>155</v>
      </c>
      <c r="H18" s="188">
        <v>968</v>
      </c>
      <c r="I18" s="118">
        <v>831</v>
      </c>
      <c r="J18" s="189">
        <v>137</v>
      </c>
      <c r="K18" s="198">
        <v>46</v>
      </c>
      <c r="L18" s="118">
        <v>28</v>
      </c>
      <c r="M18" s="120">
        <v>18</v>
      </c>
      <c r="N18" s="117">
        <v>24</v>
      </c>
      <c r="O18" s="118">
        <v>9</v>
      </c>
      <c r="P18" s="119">
        <v>15</v>
      </c>
      <c r="Q18" s="118">
        <v>10</v>
      </c>
      <c r="R18" s="118">
        <v>6</v>
      </c>
      <c r="S18" s="118">
        <v>4</v>
      </c>
      <c r="T18" s="118">
        <v>14</v>
      </c>
      <c r="U18" s="118">
        <v>3</v>
      </c>
      <c r="V18" s="225">
        <v>11</v>
      </c>
      <c r="W18" s="117">
        <v>6</v>
      </c>
      <c r="X18" s="116">
        <v>3</v>
      </c>
      <c r="Y18" s="291">
        <v>3</v>
      </c>
      <c r="Z18" s="298">
        <v>16</v>
      </c>
      <c r="AA18" s="116">
        <v>16</v>
      </c>
      <c r="AB18" s="291">
        <v>0</v>
      </c>
      <c r="AC18" s="170"/>
    </row>
    <row r="19" spans="2:29" ht="12.9" customHeight="1" x14ac:dyDescent="0.2">
      <c r="B19" s="1405"/>
      <c r="C19" s="1402"/>
      <c r="D19" s="464"/>
      <c r="E19" s="114"/>
      <c r="F19" s="379">
        <v>0.84699999999999998</v>
      </c>
      <c r="G19" s="380">
        <v>0.153</v>
      </c>
      <c r="H19" s="381">
        <v>0.95499999999999996</v>
      </c>
      <c r="I19" s="382">
        <v>0.82</v>
      </c>
      <c r="J19" s="383">
        <v>0.13500000000000001</v>
      </c>
      <c r="K19" s="403">
        <v>4.4999999999999998E-2</v>
      </c>
      <c r="L19" s="382">
        <v>2.8000000000000001E-2</v>
      </c>
      <c r="M19" s="384">
        <v>1.7999999999999999E-2</v>
      </c>
      <c r="N19" s="385">
        <v>2.4E-2</v>
      </c>
      <c r="O19" s="382">
        <v>8.9999999999999993E-3</v>
      </c>
      <c r="P19" s="404">
        <v>1.4999999999999999E-2</v>
      </c>
      <c r="Q19" s="382">
        <v>0.01</v>
      </c>
      <c r="R19" s="382">
        <v>6.0000000000000001E-3</v>
      </c>
      <c r="S19" s="382">
        <v>4.0000000000000001E-3</v>
      </c>
      <c r="T19" s="382">
        <v>1.4E-2</v>
      </c>
      <c r="U19" s="382">
        <v>3.0000000000000001E-3</v>
      </c>
      <c r="V19" s="386">
        <v>1.0999999999999999E-2</v>
      </c>
      <c r="W19" s="385">
        <v>6.0000000000000001E-3</v>
      </c>
      <c r="X19" s="379">
        <v>3.0000000000000001E-3</v>
      </c>
      <c r="Y19" s="405">
        <v>3.0000000000000001E-3</v>
      </c>
      <c r="Z19" s="388">
        <v>1.6E-2</v>
      </c>
      <c r="AA19" s="379">
        <v>1.6E-2</v>
      </c>
      <c r="AB19" s="405">
        <v>0</v>
      </c>
      <c r="AC19" s="171"/>
    </row>
    <row r="20" spans="2:29" ht="12.9" customHeight="1" x14ac:dyDescent="0.2">
      <c r="B20" s="1405"/>
      <c r="C20" s="1403"/>
      <c r="D20" s="158"/>
      <c r="E20" s="121"/>
      <c r="F20" s="407">
        <v>1</v>
      </c>
      <c r="G20" s="408">
        <v>1</v>
      </c>
      <c r="H20" s="409"/>
      <c r="I20" s="410">
        <v>0.96699999999999997</v>
      </c>
      <c r="J20" s="411">
        <v>0.88400000000000001</v>
      </c>
      <c r="K20" s="412"/>
      <c r="L20" s="410">
        <v>3.3000000000000002E-2</v>
      </c>
      <c r="M20" s="413">
        <v>0.11600000000000001</v>
      </c>
      <c r="N20" s="414"/>
      <c r="O20" s="410">
        <v>0.01</v>
      </c>
      <c r="P20" s="415">
        <v>9.7000000000000003E-2</v>
      </c>
      <c r="Q20" s="416"/>
      <c r="R20" s="410">
        <v>7.0000000000000001E-3</v>
      </c>
      <c r="S20" s="410">
        <v>2.5999999999999999E-2</v>
      </c>
      <c r="T20" s="416"/>
      <c r="U20" s="410">
        <v>3.0000000000000001E-3</v>
      </c>
      <c r="V20" s="417">
        <v>7.0999999999999994E-2</v>
      </c>
      <c r="W20" s="414"/>
      <c r="X20" s="407">
        <v>3.0000000000000001E-3</v>
      </c>
      <c r="Y20" s="418">
        <v>1.9E-2</v>
      </c>
      <c r="Z20" s="419"/>
      <c r="AA20" s="407">
        <v>1.9E-2</v>
      </c>
      <c r="AB20" s="418">
        <v>0</v>
      </c>
      <c r="AC20" s="171"/>
    </row>
    <row r="21" spans="2:29" ht="12.9" customHeight="1" x14ac:dyDescent="0.2">
      <c r="B21" s="1405"/>
      <c r="C21" s="1415" t="s">
        <v>19</v>
      </c>
      <c r="D21" s="472">
        <v>72</v>
      </c>
      <c r="E21" s="47">
        <v>11575</v>
      </c>
      <c r="F21" s="47">
        <v>8579</v>
      </c>
      <c r="G21" s="176">
        <v>2996</v>
      </c>
      <c r="H21" s="186">
        <v>8300</v>
      </c>
      <c r="I21" s="110">
        <v>6597</v>
      </c>
      <c r="J21" s="187">
        <v>1703</v>
      </c>
      <c r="K21" s="196">
        <v>3275</v>
      </c>
      <c r="L21" s="110">
        <v>1982</v>
      </c>
      <c r="M21" s="113">
        <v>1293</v>
      </c>
      <c r="N21" s="109">
        <v>1801</v>
      </c>
      <c r="O21" s="110">
        <v>941</v>
      </c>
      <c r="P21" s="111">
        <v>860</v>
      </c>
      <c r="Q21" s="110">
        <v>1584</v>
      </c>
      <c r="R21" s="110">
        <v>892</v>
      </c>
      <c r="S21" s="110">
        <v>692</v>
      </c>
      <c r="T21" s="110">
        <v>217</v>
      </c>
      <c r="U21" s="110">
        <v>49</v>
      </c>
      <c r="V21" s="224">
        <v>168</v>
      </c>
      <c r="W21" s="109">
        <v>774</v>
      </c>
      <c r="X21" s="47">
        <v>516</v>
      </c>
      <c r="Y21" s="292">
        <v>258</v>
      </c>
      <c r="Z21" s="299">
        <v>700</v>
      </c>
      <c r="AA21" s="47">
        <v>525</v>
      </c>
      <c r="AB21" s="292">
        <v>175</v>
      </c>
      <c r="AC21" s="170"/>
    </row>
    <row r="22" spans="2:29" ht="12.9" customHeight="1" x14ac:dyDescent="0.2">
      <c r="B22" s="1405"/>
      <c r="C22" s="1488"/>
      <c r="D22" s="464"/>
      <c r="E22" s="114"/>
      <c r="F22" s="379">
        <v>0.74099999999999999</v>
      </c>
      <c r="G22" s="380">
        <v>0.25900000000000001</v>
      </c>
      <c r="H22" s="381">
        <v>0.71699999999999997</v>
      </c>
      <c r="I22" s="382">
        <v>0.56999999999999995</v>
      </c>
      <c r="J22" s="383">
        <v>0.14699999999999999</v>
      </c>
      <c r="K22" s="403">
        <v>0.28299999999999997</v>
      </c>
      <c r="L22" s="382">
        <v>0.17100000000000001</v>
      </c>
      <c r="M22" s="384">
        <v>0.112</v>
      </c>
      <c r="N22" s="385">
        <v>0.156</v>
      </c>
      <c r="O22" s="382">
        <v>8.1000000000000003E-2</v>
      </c>
      <c r="P22" s="404">
        <v>7.3999999999999996E-2</v>
      </c>
      <c r="Q22" s="382">
        <v>0.13700000000000001</v>
      </c>
      <c r="R22" s="382">
        <v>7.6999999999999999E-2</v>
      </c>
      <c r="S22" s="382">
        <v>0.06</v>
      </c>
      <c r="T22" s="382">
        <v>1.9E-2</v>
      </c>
      <c r="U22" s="382">
        <v>4.0000000000000001E-3</v>
      </c>
      <c r="V22" s="386">
        <v>1.4999999999999999E-2</v>
      </c>
      <c r="W22" s="385">
        <v>6.7000000000000004E-2</v>
      </c>
      <c r="X22" s="379">
        <v>4.4999999999999998E-2</v>
      </c>
      <c r="Y22" s="405">
        <v>2.1999999999999999E-2</v>
      </c>
      <c r="Z22" s="388">
        <v>0.06</v>
      </c>
      <c r="AA22" s="379">
        <v>4.4999999999999998E-2</v>
      </c>
      <c r="AB22" s="405">
        <v>1.4999999999999999E-2</v>
      </c>
      <c r="AC22" s="171"/>
    </row>
    <row r="23" spans="2:29" ht="12.9" customHeight="1" x14ac:dyDescent="0.2">
      <c r="B23" s="1405"/>
      <c r="C23" s="1413"/>
      <c r="D23" s="473"/>
      <c r="E23" s="121"/>
      <c r="F23" s="407">
        <v>1</v>
      </c>
      <c r="G23" s="408">
        <v>1</v>
      </c>
      <c r="H23" s="409"/>
      <c r="I23" s="410">
        <v>0.76900000000000002</v>
      </c>
      <c r="J23" s="411">
        <v>0.56799999999999995</v>
      </c>
      <c r="K23" s="412"/>
      <c r="L23" s="410">
        <v>0.23100000000000001</v>
      </c>
      <c r="M23" s="413">
        <v>0.432</v>
      </c>
      <c r="N23" s="414"/>
      <c r="O23" s="410">
        <v>0.11</v>
      </c>
      <c r="P23" s="415">
        <v>0.28699999999999998</v>
      </c>
      <c r="Q23" s="416"/>
      <c r="R23" s="410">
        <v>0.104</v>
      </c>
      <c r="S23" s="410">
        <v>0.23100000000000001</v>
      </c>
      <c r="T23" s="416"/>
      <c r="U23" s="410">
        <v>6.0000000000000001E-3</v>
      </c>
      <c r="V23" s="417">
        <v>5.6000000000000001E-2</v>
      </c>
      <c r="W23" s="414"/>
      <c r="X23" s="407">
        <v>0.06</v>
      </c>
      <c r="Y23" s="418">
        <v>8.5999999999999993E-2</v>
      </c>
      <c r="Z23" s="419"/>
      <c r="AA23" s="407">
        <v>6.0999999999999999E-2</v>
      </c>
      <c r="AB23" s="418">
        <v>5.8000000000000003E-2</v>
      </c>
      <c r="AC23" s="171"/>
    </row>
    <row r="24" spans="2:29" ht="12.9" customHeight="1" x14ac:dyDescent="0.2">
      <c r="B24" s="1405"/>
      <c r="C24" s="1489" t="s">
        <v>51</v>
      </c>
      <c r="D24" s="342">
        <v>24</v>
      </c>
      <c r="E24" s="47">
        <v>2622</v>
      </c>
      <c r="F24" s="47">
        <v>2416</v>
      </c>
      <c r="G24" s="176">
        <v>206</v>
      </c>
      <c r="H24" s="186">
        <v>2392</v>
      </c>
      <c r="I24" s="110">
        <v>2270</v>
      </c>
      <c r="J24" s="187">
        <v>122</v>
      </c>
      <c r="K24" s="196">
        <v>230</v>
      </c>
      <c r="L24" s="110">
        <v>146</v>
      </c>
      <c r="M24" s="113">
        <v>84</v>
      </c>
      <c r="N24" s="109">
        <v>105</v>
      </c>
      <c r="O24" s="110">
        <v>36</v>
      </c>
      <c r="P24" s="111">
        <v>69</v>
      </c>
      <c r="Q24" s="110">
        <v>20</v>
      </c>
      <c r="R24" s="110">
        <v>10</v>
      </c>
      <c r="S24" s="110">
        <v>10</v>
      </c>
      <c r="T24" s="110">
        <v>85</v>
      </c>
      <c r="U24" s="110">
        <v>26</v>
      </c>
      <c r="V24" s="224">
        <v>59</v>
      </c>
      <c r="W24" s="109">
        <v>7</v>
      </c>
      <c r="X24" s="47">
        <v>3</v>
      </c>
      <c r="Y24" s="292">
        <v>4</v>
      </c>
      <c r="Z24" s="299">
        <v>118</v>
      </c>
      <c r="AA24" s="47">
        <v>107</v>
      </c>
      <c r="AB24" s="292">
        <v>11</v>
      </c>
      <c r="AC24" s="170"/>
    </row>
    <row r="25" spans="2:29" ht="12.9" customHeight="1" x14ac:dyDescent="0.2">
      <c r="B25" s="1405"/>
      <c r="C25" s="1490"/>
      <c r="D25" s="464"/>
      <c r="E25" s="114"/>
      <c r="F25" s="379">
        <v>0.92100000000000004</v>
      </c>
      <c r="G25" s="380">
        <v>7.9000000000000001E-2</v>
      </c>
      <c r="H25" s="381">
        <v>0.91200000000000003</v>
      </c>
      <c r="I25" s="382">
        <v>0.86599999999999999</v>
      </c>
      <c r="J25" s="383">
        <v>4.7E-2</v>
      </c>
      <c r="K25" s="403">
        <v>8.7999999999999995E-2</v>
      </c>
      <c r="L25" s="382">
        <v>5.6000000000000001E-2</v>
      </c>
      <c r="M25" s="384">
        <v>3.2000000000000001E-2</v>
      </c>
      <c r="N25" s="385">
        <v>0.04</v>
      </c>
      <c r="O25" s="382">
        <v>1.4E-2</v>
      </c>
      <c r="P25" s="404">
        <v>2.5999999999999999E-2</v>
      </c>
      <c r="Q25" s="382">
        <v>8.0000000000000002E-3</v>
      </c>
      <c r="R25" s="382">
        <v>4.0000000000000001E-3</v>
      </c>
      <c r="S25" s="382">
        <v>4.0000000000000001E-3</v>
      </c>
      <c r="T25" s="382">
        <v>3.2000000000000001E-2</v>
      </c>
      <c r="U25" s="382">
        <v>0.01</v>
      </c>
      <c r="V25" s="386">
        <v>2.3E-2</v>
      </c>
      <c r="W25" s="385">
        <v>3.0000000000000001E-3</v>
      </c>
      <c r="X25" s="379">
        <v>1E-3</v>
      </c>
      <c r="Y25" s="405">
        <v>2E-3</v>
      </c>
      <c r="Z25" s="388">
        <v>4.4999999999999998E-2</v>
      </c>
      <c r="AA25" s="379">
        <v>4.1000000000000002E-2</v>
      </c>
      <c r="AB25" s="405">
        <v>4.0000000000000001E-3</v>
      </c>
      <c r="AC25" s="171"/>
    </row>
    <row r="26" spans="2:29" ht="12.9" customHeight="1" x14ac:dyDescent="0.2">
      <c r="B26" s="1405"/>
      <c r="C26" s="1491"/>
      <c r="D26" s="473"/>
      <c r="E26" s="121"/>
      <c r="F26" s="407">
        <v>1</v>
      </c>
      <c r="G26" s="408">
        <v>1</v>
      </c>
      <c r="H26" s="409"/>
      <c r="I26" s="410">
        <v>0.94</v>
      </c>
      <c r="J26" s="411">
        <v>0.59199999999999997</v>
      </c>
      <c r="K26" s="412"/>
      <c r="L26" s="410">
        <v>0.06</v>
      </c>
      <c r="M26" s="413">
        <v>0.40799999999999997</v>
      </c>
      <c r="N26" s="414"/>
      <c r="O26" s="410">
        <v>1.4999999999999999E-2</v>
      </c>
      <c r="P26" s="415">
        <v>0.33500000000000002</v>
      </c>
      <c r="Q26" s="416"/>
      <c r="R26" s="410">
        <v>4.0000000000000001E-3</v>
      </c>
      <c r="S26" s="410">
        <v>4.9000000000000002E-2</v>
      </c>
      <c r="T26" s="416"/>
      <c r="U26" s="410">
        <v>1.0999999999999999E-2</v>
      </c>
      <c r="V26" s="417">
        <v>0.28599999999999998</v>
      </c>
      <c r="W26" s="414"/>
      <c r="X26" s="407">
        <v>1E-3</v>
      </c>
      <c r="Y26" s="418">
        <v>1.9E-2</v>
      </c>
      <c r="Z26" s="419"/>
      <c r="AA26" s="407">
        <v>4.3999999999999997E-2</v>
      </c>
      <c r="AB26" s="418">
        <v>5.2999999999999999E-2</v>
      </c>
      <c r="AC26" s="171"/>
    </row>
    <row r="27" spans="2:29" ht="12.9" customHeight="1" x14ac:dyDescent="0.2">
      <c r="B27" s="1405"/>
      <c r="C27" s="1492" t="s">
        <v>21</v>
      </c>
      <c r="D27" s="342">
        <v>102</v>
      </c>
      <c r="E27" s="47">
        <v>3117</v>
      </c>
      <c r="F27" s="47">
        <v>1596</v>
      </c>
      <c r="G27" s="176">
        <v>1521</v>
      </c>
      <c r="H27" s="186">
        <v>1692</v>
      </c>
      <c r="I27" s="110">
        <v>1056</v>
      </c>
      <c r="J27" s="187">
        <v>636</v>
      </c>
      <c r="K27" s="196">
        <v>1425</v>
      </c>
      <c r="L27" s="110">
        <v>540</v>
      </c>
      <c r="M27" s="113">
        <v>885</v>
      </c>
      <c r="N27" s="109">
        <v>1206</v>
      </c>
      <c r="O27" s="110">
        <v>402</v>
      </c>
      <c r="P27" s="111">
        <v>804</v>
      </c>
      <c r="Q27" s="110">
        <v>155</v>
      </c>
      <c r="R27" s="110">
        <v>65</v>
      </c>
      <c r="S27" s="110">
        <v>90</v>
      </c>
      <c r="T27" s="110">
        <v>1051</v>
      </c>
      <c r="U27" s="110">
        <v>337</v>
      </c>
      <c r="V27" s="224">
        <v>714</v>
      </c>
      <c r="W27" s="109">
        <v>37</v>
      </c>
      <c r="X27" s="47">
        <v>16</v>
      </c>
      <c r="Y27" s="292">
        <v>21</v>
      </c>
      <c r="Z27" s="299">
        <v>182</v>
      </c>
      <c r="AA27" s="47">
        <v>122</v>
      </c>
      <c r="AB27" s="292">
        <v>60</v>
      </c>
      <c r="AC27" s="170"/>
    </row>
    <row r="28" spans="2:29" ht="12.9" customHeight="1" x14ac:dyDescent="0.2">
      <c r="B28" s="1405"/>
      <c r="C28" s="1452"/>
      <c r="D28" s="464"/>
      <c r="E28" s="114"/>
      <c r="F28" s="379">
        <v>0.51200000000000001</v>
      </c>
      <c r="G28" s="380">
        <v>0.48799999999999999</v>
      </c>
      <c r="H28" s="381">
        <v>0.54300000000000004</v>
      </c>
      <c r="I28" s="382">
        <v>0.33900000000000002</v>
      </c>
      <c r="J28" s="383">
        <v>0.20399999999999999</v>
      </c>
      <c r="K28" s="403">
        <v>0.45700000000000002</v>
      </c>
      <c r="L28" s="382">
        <v>0.17299999999999999</v>
      </c>
      <c r="M28" s="384">
        <v>0.28399999999999997</v>
      </c>
      <c r="N28" s="385">
        <v>0.38700000000000001</v>
      </c>
      <c r="O28" s="382">
        <v>0.129</v>
      </c>
      <c r="P28" s="404">
        <v>0.25800000000000001</v>
      </c>
      <c r="Q28" s="382">
        <v>0.05</v>
      </c>
      <c r="R28" s="382">
        <v>2.1000000000000001E-2</v>
      </c>
      <c r="S28" s="382">
        <v>2.9000000000000001E-2</v>
      </c>
      <c r="T28" s="382">
        <v>0.33700000000000002</v>
      </c>
      <c r="U28" s="382">
        <v>0.108</v>
      </c>
      <c r="V28" s="386">
        <v>0.22900000000000001</v>
      </c>
      <c r="W28" s="385">
        <v>1.2E-2</v>
      </c>
      <c r="X28" s="379">
        <v>5.0000000000000001E-3</v>
      </c>
      <c r="Y28" s="405">
        <v>7.0000000000000001E-3</v>
      </c>
      <c r="Z28" s="388">
        <v>5.8000000000000003E-2</v>
      </c>
      <c r="AA28" s="379">
        <v>3.9E-2</v>
      </c>
      <c r="AB28" s="405">
        <v>1.9E-2</v>
      </c>
      <c r="AC28" s="171"/>
    </row>
    <row r="29" spans="2:29" ht="12.9" customHeight="1" x14ac:dyDescent="0.2">
      <c r="B29" s="1405"/>
      <c r="C29" s="1493"/>
      <c r="D29" s="473"/>
      <c r="E29" s="121"/>
      <c r="F29" s="407">
        <v>1</v>
      </c>
      <c r="G29" s="408">
        <v>1</v>
      </c>
      <c r="H29" s="409"/>
      <c r="I29" s="410">
        <v>0.66200000000000003</v>
      </c>
      <c r="J29" s="411">
        <v>0.41799999999999998</v>
      </c>
      <c r="K29" s="412"/>
      <c r="L29" s="410">
        <v>0.33800000000000002</v>
      </c>
      <c r="M29" s="413">
        <v>0.58199999999999996</v>
      </c>
      <c r="N29" s="414"/>
      <c r="O29" s="410">
        <v>0.252</v>
      </c>
      <c r="P29" s="415">
        <v>0.52900000000000003</v>
      </c>
      <c r="Q29" s="416"/>
      <c r="R29" s="410">
        <v>4.1000000000000002E-2</v>
      </c>
      <c r="S29" s="410">
        <v>5.8999999999999997E-2</v>
      </c>
      <c r="T29" s="416"/>
      <c r="U29" s="410">
        <v>0.21099999999999999</v>
      </c>
      <c r="V29" s="417">
        <v>0.46899999999999997</v>
      </c>
      <c r="W29" s="414"/>
      <c r="X29" s="407">
        <v>0.01</v>
      </c>
      <c r="Y29" s="418">
        <v>1.4E-2</v>
      </c>
      <c r="Z29" s="419"/>
      <c r="AA29" s="407">
        <v>7.5999999999999998E-2</v>
      </c>
      <c r="AB29" s="418">
        <v>3.9E-2</v>
      </c>
      <c r="AC29" s="171"/>
    </row>
    <row r="30" spans="2:29" ht="12.9" customHeight="1" x14ac:dyDescent="0.2">
      <c r="B30" s="1405"/>
      <c r="C30" s="1415" t="s">
        <v>22</v>
      </c>
      <c r="D30" s="342">
        <v>15</v>
      </c>
      <c r="E30" s="47">
        <v>2721</v>
      </c>
      <c r="F30" s="47">
        <v>1039</v>
      </c>
      <c r="G30" s="176">
        <v>1682</v>
      </c>
      <c r="H30" s="186">
        <v>2052</v>
      </c>
      <c r="I30" s="110">
        <v>905</v>
      </c>
      <c r="J30" s="187">
        <v>1147</v>
      </c>
      <c r="K30" s="196">
        <v>669</v>
      </c>
      <c r="L30" s="110">
        <v>134</v>
      </c>
      <c r="M30" s="113">
        <v>535</v>
      </c>
      <c r="N30" s="109">
        <v>371</v>
      </c>
      <c r="O30" s="110">
        <v>13</v>
      </c>
      <c r="P30" s="111">
        <v>358</v>
      </c>
      <c r="Q30" s="110">
        <v>239</v>
      </c>
      <c r="R30" s="110">
        <v>10</v>
      </c>
      <c r="S30" s="110">
        <v>229</v>
      </c>
      <c r="T30" s="110">
        <v>132</v>
      </c>
      <c r="U30" s="110">
        <v>3</v>
      </c>
      <c r="V30" s="224">
        <v>129</v>
      </c>
      <c r="W30" s="109">
        <v>17</v>
      </c>
      <c r="X30" s="47">
        <v>10</v>
      </c>
      <c r="Y30" s="292">
        <v>7</v>
      </c>
      <c r="Z30" s="299">
        <v>281</v>
      </c>
      <c r="AA30" s="47">
        <v>111</v>
      </c>
      <c r="AB30" s="292">
        <v>170</v>
      </c>
      <c r="AC30" s="170"/>
    </row>
    <row r="31" spans="2:29" ht="12.9" customHeight="1" x14ac:dyDescent="0.2">
      <c r="B31" s="1405"/>
      <c r="C31" s="1488"/>
      <c r="D31" s="464"/>
      <c r="E31" s="114"/>
      <c r="F31" s="379">
        <v>0.38200000000000001</v>
      </c>
      <c r="G31" s="380">
        <v>0.61799999999999999</v>
      </c>
      <c r="H31" s="381">
        <v>0.754</v>
      </c>
      <c r="I31" s="382">
        <v>0.33300000000000002</v>
      </c>
      <c r="J31" s="383">
        <v>0.42199999999999999</v>
      </c>
      <c r="K31" s="403">
        <v>0.246</v>
      </c>
      <c r="L31" s="382">
        <v>4.9000000000000002E-2</v>
      </c>
      <c r="M31" s="384">
        <v>0.19700000000000001</v>
      </c>
      <c r="N31" s="385">
        <v>0.13600000000000001</v>
      </c>
      <c r="O31" s="382">
        <v>5.0000000000000001E-3</v>
      </c>
      <c r="P31" s="404">
        <v>0.13200000000000001</v>
      </c>
      <c r="Q31" s="382">
        <v>8.7999999999999995E-2</v>
      </c>
      <c r="R31" s="382">
        <v>4.0000000000000001E-3</v>
      </c>
      <c r="S31" s="382">
        <v>8.4000000000000005E-2</v>
      </c>
      <c r="T31" s="382">
        <v>4.9000000000000002E-2</v>
      </c>
      <c r="U31" s="382">
        <v>1E-3</v>
      </c>
      <c r="V31" s="386">
        <v>4.7E-2</v>
      </c>
      <c r="W31" s="385">
        <v>6.0000000000000001E-3</v>
      </c>
      <c r="X31" s="379">
        <v>4.0000000000000001E-3</v>
      </c>
      <c r="Y31" s="405">
        <v>3.0000000000000001E-3</v>
      </c>
      <c r="Z31" s="388">
        <v>0.10299999999999999</v>
      </c>
      <c r="AA31" s="379">
        <v>4.1000000000000002E-2</v>
      </c>
      <c r="AB31" s="405">
        <v>6.2E-2</v>
      </c>
      <c r="AC31" s="171"/>
    </row>
    <row r="32" spans="2:29" ht="12.9" customHeight="1" x14ac:dyDescent="0.2">
      <c r="B32" s="1405"/>
      <c r="C32" s="1413"/>
      <c r="D32" s="473"/>
      <c r="E32" s="121"/>
      <c r="F32" s="407">
        <v>1</v>
      </c>
      <c r="G32" s="408">
        <v>1</v>
      </c>
      <c r="H32" s="409"/>
      <c r="I32" s="410">
        <v>0.871</v>
      </c>
      <c r="J32" s="411">
        <v>0.68200000000000005</v>
      </c>
      <c r="K32" s="412"/>
      <c r="L32" s="410">
        <v>0.129</v>
      </c>
      <c r="M32" s="413">
        <v>0.318</v>
      </c>
      <c r="N32" s="414"/>
      <c r="O32" s="410">
        <v>1.2999999999999999E-2</v>
      </c>
      <c r="P32" s="415">
        <v>0.21299999999999999</v>
      </c>
      <c r="Q32" s="416"/>
      <c r="R32" s="410">
        <v>0.01</v>
      </c>
      <c r="S32" s="410">
        <v>0.13600000000000001</v>
      </c>
      <c r="T32" s="416"/>
      <c r="U32" s="410">
        <v>3.0000000000000001E-3</v>
      </c>
      <c r="V32" s="417">
        <v>7.6999999999999999E-2</v>
      </c>
      <c r="W32" s="414"/>
      <c r="X32" s="407">
        <v>0.01</v>
      </c>
      <c r="Y32" s="418">
        <v>4.0000000000000001E-3</v>
      </c>
      <c r="Z32" s="419"/>
      <c r="AA32" s="407">
        <v>0.107</v>
      </c>
      <c r="AB32" s="418">
        <v>0.10100000000000001</v>
      </c>
      <c r="AC32" s="171"/>
    </row>
    <row r="33" spans="2:29" ht="12.9" customHeight="1" x14ac:dyDescent="0.2">
      <c r="B33" s="1405"/>
      <c r="C33" s="1488" t="s">
        <v>23</v>
      </c>
      <c r="D33" s="342">
        <v>171</v>
      </c>
      <c r="E33" s="47">
        <v>20094</v>
      </c>
      <c r="F33" s="47">
        <v>7236</v>
      </c>
      <c r="G33" s="176">
        <v>12858</v>
      </c>
      <c r="H33" s="186">
        <v>12110</v>
      </c>
      <c r="I33" s="110">
        <v>4801</v>
      </c>
      <c r="J33" s="187">
        <v>7309</v>
      </c>
      <c r="K33" s="196">
        <v>7984</v>
      </c>
      <c r="L33" s="110">
        <v>2435</v>
      </c>
      <c r="M33" s="113">
        <v>5549</v>
      </c>
      <c r="N33" s="109">
        <v>5219</v>
      </c>
      <c r="O33" s="110">
        <v>1389</v>
      </c>
      <c r="P33" s="111">
        <v>3830</v>
      </c>
      <c r="Q33" s="110">
        <v>1561</v>
      </c>
      <c r="R33" s="110">
        <v>627</v>
      </c>
      <c r="S33" s="110">
        <v>934</v>
      </c>
      <c r="T33" s="110">
        <v>3658</v>
      </c>
      <c r="U33" s="110">
        <v>762</v>
      </c>
      <c r="V33" s="224">
        <v>2896</v>
      </c>
      <c r="W33" s="109">
        <v>1351</v>
      </c>
      <c r="X33" s="47">
        <v>219</v>
      </c>
      <c r="Y33" s="292">
        <v>1132</v>
      </c>
      <c r="Z33" s="299">
        <v>1414</v>
      </c>
      <c r="AA33" s="47">
        <v>827</v>
      </c>
      <c r="AB33" s="292">
        <v>587</v>
      </c>
      <c r="AC33" s="170"/>
    </row>
    <row r="34" spans="2:29" ht="12.9" customHeight="1" x14ac:dyDescent="0.2">
      <c r="B34" s="1405"/>
      <c r="C34" s="1488"/>
      <c r="D34" s="464"/>
      <c r="E34" s="114"/>
      <c r="F34" s="379">
        <v>0.36</v>
      </c>
      <c r="G34" s="380">
        <v>0.64</v>
      </c>
      <c r="H34" s="381">
        <v>0.60299999999999998</v>
      </c>
      <c r="I34" s="382">
        <v>0.23899999999999999</v>
      </c>
      <c r="J34" s="383">
        <v>0.36399999999999999</v>
      </c>
      <c r="K34" s="403">
        <v>0.39700000000000002</v>
      </c>
      <c r="L34" s="382">
        <v>0.121</v>
      </c>
      <c r="M34" s="384">
        <v>0.27600000000000002</v>
      </c>
      <c r="N34" s="385">
        <v>0.26</v>
      </c>
      <c r="O34" s="382">
        <v>6.9000000000000006E-2</v>
      </c>
      <c r="P34" s="404">
        <v>0.191</v>
      </c>
      <c r="Q34" s="382">
        <v>7.8E-2</v>
      </c>
      <c r="R34" s="382">
        <v>3.1E-2</v>
      </c>
      <c r="S34" s="382">
        <v>4.5999999999999999E-2</v>
      </c>
      <c r="T34" s="382">
        <v>0.182</v>
      </c>
      <c r="U34" s="382">
        <v>3.7999999999999999E-2</v>
      </c>
      <c r="V34" s="386">
        <v>0.14399999999999999</v>
      </c>
      <c r="W34" s="385">
        <v>6.7000000000000004E-2</v>
      </c>
      <c r="X34" s="379">
        <v>1.0999999999999999E-2</v>
      </c>
      <c r="Y34" s="405">
        <v>5.6000000000000001E-2</v>
      </c>
      <c r="Z34" s="388">
        <v>7.0000000000000007E-2</v>
      </c>
      <c r="AA34" s="379">
        <v>4.1000000000000002E-2</v>
      </c>
      <c r="AB34" s="405">
        <v>2.9000000000000001E-2</v>
      </c>
      <c r="AC34" s="171"/>
    </row>
    <row r="35" spans="2:29" ht="12.9" customHeight="1" thickBot="1" x14ac:dyDescent="0.25">
      <c r="B35" s="1406"/>
      <c r="C35" s="1488"/>
      <c r="D35" s="474"/>
      <c r="E35" s="121"/>
      <c r="F35" s="407">
        <v>1</v>
      </c>
      <c r="G35" s="408">
        <v>1</v>
      </c>
      <c r="H35" s="409"/>
      <c r="I35" s="410">
        <v>0.66300000000000003</v>
      </c>
      <c r="J35" s="411">
        <v>0.56799999999999995</v>
      </c>
      <c r="K35" s="412"/>
      <c r="L35" s="421">
        <v>0.33700000000000002</v>
      </c>
      <c r="M35" s="413">
        <v>0.432</v>
      </c>
      <c r="N35" s="414"/>
      <c r="O35" s="410">
        <v>0.192</v>
      </c>
      <c r="P35" s="415">
        <v>0.29799999999999999</v>
      </c>
      <c r="Q35" s="416"/>
      <c r="R35" s="410">
        <v>8.6999999999999994E-2</v>
      </c>
      <c r="S35" s="410">
        <v>7.2999999999999995E-2</v>
      </c>
      <c r="T35" s="416"/>
      <c r="U35" s="410">
        <v>0.105</v>
      </c>
      <c r="V35" s="417">
        <v>0.22500000000000001</v>
      </c>
      <c r="W35" s="414"/>
      <c r="X35" s="407">
        <v>0.03</v>
      </c>
      <c r="Y35" s="418">
        <v>8.7999999999999995E-2</v>
      </c>
      <c r="Z35" s="419"/>
      <c r="AA35" s="407">
        <v>0.114</v>
      </c>
      <c r="AB35" s="418">
        <v>4.5999999999999999E-2</v>
      </c>
      <c r="AC35" s="171"/>
    </row>
    <row r="36" spans="2:29" ht="12.9" customHeight="1" thickTop="1" x14ac:dyDescent="0.2">
      <c r="B36" s="1404" t="s">
        <v>24</v>
      </c>
      <c r="C36" s="1412" t="s">
        <v>25</v>
      </c>
      <c r="D36" s="342">
        <v>100</v>
      </c>
      <c r="E36" s="116">
        <v>714</v>
      </c>
      <c r="F36" s="116">
        <v>367</v>
      </c>
      <c r="G36" s="177">
        <v>347</v>
      </c>
      <c r="H36" s="188">
        <v>454</v>
      </c>
      <c r="I36" s="118">
        <v>266</v>
      </c>
      <c r="J36" s="189">
        <v>188</v>
      </c>
      <c r="K36" s="198">
        <v>260</v>
      </c>
      <c r="L36" s="123">
        <v>101</v>
      </c>
      <c r="M36" s="120">
        <v>159</v>
      </c>
      <c r="N36" s="117">
        <v>186</v>
      </c>
      <c r="O36" s="118">
        <v>60</v>
      </c>
      <c r="P36" s="119">
        <v>126</v>
      </c>
      <c r="Q36" s="118">
        <v>19</v>
      </c>
      <c r="R36" s="118">
        <v>3</v>
      </c>
      <c r="S36" s="118">
        <v>16</v>
      </c>
      <c r="T36" s="118">
        <v>167</v>
      </c>
      <c r="U36" s="118">
        <v>57</v>
      </c>
      <c r="V36" s="225">
        <v>110</v>
      </c>
      <c r="W36" s="117">
        <v>8</v>
      </c>
      <c r="X36" s="116">
        <v>6</v>
      </c>
      <c r="Y36" s="291">
        <v>2</v>
      </c>
      <c r="Z36" s="298">
        <v>66</v>
      </c>
      <c r="AA36" s="116">
        <v>35</v>
      </c>
      <c r="AB36" s="291">
        <v>31</v>
      </c>
      <c r="AC36" s="170"/>
    </row>
    <row r="37" spans="2:29" ht="12.9" customHeight="1" x14ac:dyDescent="0.2">
      <c r="B37" s="1405"/>
      <c r="C37" s="1413"/>
      <c r="D37" s="464"/>
      <c r="E37" s="114"/>
      <c r="F37" s="379">
        <v>0.51400000000000001</v>
      </c>
      <c r="G37" s="380">
        <v>0.48599999999999999</v>
      </c>
      <c r="H37" s="381">
        <v>0.63600000000000001</v>
      </c>
      <c r="I37" s="382">
        <v>0.373</v>
      </c>
      <c r="J37" s="383">
        <v>0.26300000000000001</v>
      </c>
      <c r="K37" s="403">
        <v>0.36399999999999999</v>
      </c>
      <c r="L37" s="382">
        <v>0.14099999999999999</v>
      </c>
      <c r="M37" s="384">
        <v>0.223</v>
      </c>
      <c r="N37" s="385">
        <v>0.26100000000000001</v>
      </c>
      <c r="O37" s="382">
        <v>8.4000000000000005E-2</v>
      </c>
      <c r="P37" s="404">
        <v>0.17599999999999999</v>
      </c>
      <c r="Q37" s="382">
        <v>2.7E-2</v>
      </c>
      <c r="R37" s="382">
        <v>4.0000000000000001E-3</v>
      </c>
      <c r="S37" s="382">
        <v>2.1999999999999999E-2</v>
      </c>
      <c r="T37" s="382">
        <v>0.23400000000000001</v>
      </c>
      <c r="U37" s="382">
        <v>0.08</v>
      </c>
      <c r="V37" s="386">
        <v>0.154</v>
      </c>
      <c r="W37" s="385">
        <v>1.0999999999999999E-2</v>
      </c>
      <c r="X37" s="379">
        <v>8.0000000000000002E-3</v>
      </c>
      <c r="Y37" s="405">
        <v>3.0000000000000001E-3</v>
      </c>
      <c r="Z37" s="388">
        <v>9.1999999999999998E-2</v>
      </c>
      <c r="AA37" s="379">
        <v>4.9000000000000002E-2</v>
      </c>
      <c r="AB37" s="405">
        <v>4.2999999999999997E-2</v>
      </c>
      <c r="AC37" s="171"/>
    </row>
    <row r="38" spans="2:29" ht="12.9" customHeight="1" x14ac:dyDescent="0.2">
      <c r="B38" s="1405"/>
      <c r="C38" s="1414"/>
      <c r="D38" s="473"/>
      <c r="E38" s="121"/>
      <c r="F38" s="407">
        <v>1</v>
      </c>
      <c r="G38" s="408">
        <v>1</v>
      </c>
      <c r="H38" s="409"/>
      <c r="I38" s="410">
        <v>0.72499999999999998</v>
      </c>
      <c r="J38" s="411">
        <v>0.54200000000000004</v>
      </c>
      <c r="K38" s="412"/>
      <c r="L38" s="410">
        <v>0.27500000000000002</v>
      </c>
      <c r="M38" s="413">
        <v>0.45800000000000002</v>
      </c>
      <c r="N38" s="414"/>
      <c r="O38" s="410">
        <v>0.16300000000000001</v>
      </c>
      <c r="P38" s="415">
        <v>0.36299999999999999</v>
      </c>
      <c r="Q38" s="416"/>
      <c r="R38" s="410">
        <v>8.0000000000000002E-3</v>
      </c>
      <c r="S38" s="410">
        <v>4.5999999999999999E-2</v>
      </c>
      <c r="T38" s="416"/>
      <c r="U38" s="410">
        <v>0.155</v>
      </c>
      <c r="V38" s="417">
        <v>0.317</v>
      </c>
      <c r="W38" s="414"/>
      <c r="X38" s="407">
        <v>1.6E-2</v>
      </c>
      <c r="Y38" s="418">
        <v>6.0000000000000001E-3</v>
      </c>
      <c r="Z38" s="419"/>
      <c r="AA38" s="407">
        <v>9.5000000000000001E-2</v>
      </c>
      <c r="AB38" s="418">
        <v>8.8999999999999996E-2</v>
      </c>
      <c r="AC38" s="171"/>
    </row>
    <row r="39" spans="2:29" ht="12.9" customHeight="1" x14ac:dyDescent="0.2">
      <c r="B39" s="1405"/>
      <c r="C39" s="1414" t="s">
        <v>26</v>
      </c>
      <c r="D39" s="342">
        <v>177</v>
      </c>
      <c r="E39" s="47">
        <v>2775</v>
      </c>
      <c r="F39" s="47">
        <v>1504</v>
      </c>
      <c r="G39" s="176">
        <v>1271</v>
      </c>
      <c r="H39" s="186">
        <v>2001</v>
      </c>
      <c r="I39" s="110">
        <v>1258</v>
      </c>
      <c r="J39" s="187">
        <v>743</v>
      </c>
      <c r="K39" s="196">
        <v>774</v>
      </c>
      <c r="L39" s="110">
        <v>246</v>
      </c>
      <c r="M39" s="124">
        <v>528</v>
      </c>
      <c r="N39" s="109">
        <v>651</v>
      </c>
      <c r="O39" s="110">
        <v>188</v>
      </c>
      <c r="P39" s="111">
        <v>463</v>
      </c>
      <c r="Q39" s="110">
        <v>198</v>
      </c>
      <c r="R39" s="110">
        <v>86</v>
      </c>
      <c r="S39" s="110">
        <v>112</v>
      </c>
      <c r="T39" s="110">
        <v>453</v>
      </c>
      <c r="U39" s="110">
        <v>102</v>
      </c>
      <c r="V39" s="224">
        <v>351</v>
      </c>
      <c r="W39" s="109">
        <v>8</v>
      </c>
      <c r="X39" s="47">
        <v>1</v>
      </c>
      <c r="Y39" s="292">
        <v>7</v>
      </c>
      <c r="Z39" s="299">
        <v>115</v>
      </c>
      <c r="AA39" s="47">
        <v>57</v>
      </c>
      <c r="AB39" s="292">
        <v>58</v>
      </c>
      <c r="AC39" s="170"/>
    </row>
    <row r="40" spans="2:29" ht="12.9" customHeight="1" x14ac:dyDescent="0.2">
      <c r="B40" s="1405"/>
      <c r="C40" s="1414"/>
      <c r="D40" s="464"/>
      <c r="E40" s="114"/>
      <c r="F40" s="379">
        <v>0.54200000000000004</v>
      </c>
      <c r="G40" s="380">
        <v>0.45800000000000002</v>
      </c>
      <c r="H40" s="381">
        <v>0.72099999999999997</v>
      </c>
      <c r="I40" s="382">
        <v>0.45300000000000001</v>
      </c>
      <c r="J40" s="383">
        <v>0.26800000000000002</v>
      </c>
      <c r="K40" s="403">
        <v>0.27900000000000003</v>
      </c>
      <c r="L40" s="382">
        <v>8.8999999999999996E-2</v>
      </c>
      <c r="M40" s="384">
        <v>0.19</v>
      </c>
      <c r="N40" s="385">
        <v>0.23499999999999999</v>
      </c>
      <c r="O40" s="382">
        <v>6.8000000000000005E-2</v>
      </c>
      <c r="P40" s="404">
        <v>0.16700000000000001</v>
      </c>
      <c r="Q40" s="382">
        <v>7.0999999999999994E-2</v>
      </c>
      <c r="R40" s="382">
        <v>3.1E-2</v>
      </c>
      <c r="S40" s="382">
        <v>0.04</v>
      </c>
      <c r="T40" s="382">
        <v>0.16300000000000001</v>
      </c>
      <c r="U40" s="382">
        <v>3.6999999999999998E-2</v>
      </c>
      <c r="V40" s="386">
        <v>0.126</v>
      </c>
      <c r="W40" s="385">
        <v>3.0000000000000001E-3</v>
      </c>
      <c r="X40" s="379">
        <v>0</v>
      </c>
      <c r="Y40" s="405">
        <v>3.0000000000000001E-3</v>
      </c>
      <c r="Z40" s="388">
        <v>4.1000000000000002E-2</v>
      </c>
      <c r="AA40" s="379">
        <v>2.1000000000000001E-2</v>
      </c>
      <c r="AB40" s="405">
        <v>2.1000000000000001E-2</v>
      </c>
      <c r="AC40" s="171"/>
    </row>
    <row r="41" spans="2:29" ht="12.9" customHeight="1" x14ac:dyDescent="0.2">
      <c r="B41" s="1405"/>
      <c r="C41" s="1414"/>
      <c r="D41" s="473"/>
      <c r="E41" s="121"/>
      <c r="F41" s="407">
        <v>1</v>
      </c>
      <c r="G41" s="408">
        <v>1</v>
      </c>
      <c r="H41" s="409"/>
      <c r="I41" s="410">
        <v>0.83599999999999997</v>
      </c>
      <c r="J41" s="411">
        <v>0.58499999999999996</v>
      </c>
      <c r="K41" s="412"/>
      <c r="L41" s="410">
        <v>0.16400000000000001</v>
      </c>
      <c r="M41" s="413">
        <v>0.41499999999999998</v>
      </c>
      <c r="N41" s="414"/>
      <c r="O41" s="410">
        <v>0.125</v>
      </c>
      <c r="P41" s="415">
        <v>0.36399999999999999</v>
      </c>
      <c r="Q41" s="416"/>
      <c r="R41" s="410">
        <v>5.7000000000000002E-2</v>
      </c>
      <c r="S41" s="410">
        <v>8.7999999999999995E-2</v>
      </c>
      <c r="T41" s="416"/>
      <c r="U41" s="410">
        <v>6.8000000000000005E-2</v>
      </c>
      <c r="V41" s="417">
        <v>0.27600000000000002</v>
      </c>
      <c r="W41" s="414"/>
      <c r="X41" s="407">
        <v>1E-3</v>
      </c>
      <c r="Y41" s="418">
        <v>6.0000000000000001E-3</v>
      </c>
      <c r="Z41" s="419"/>
      <c r="AA41" s="407">
        <v>3.7999999999999999E-2</v>
      </c>
      <c r="AB41" s="418">
        <v>4.5999999999999999E-2</v>
      </c>
      <c r="AC41" s="171"/>
    </row>
    <row r="42" spans="2:29" ht="12.9" customHeight="1" x14ac:dyDescent="0.2">
      <c r="B42" s="1405"/>
      <c r="C42" s="1413" t="s">
        <v>27</v>
      </c>
      <c r="D42" s="342">
        <v>54</v>
      </c>
      <c r="E42" s="48">
        <v>1869</v>
      </c>
      <c r="F42" s="48">
        <v>858</v>
      </c>
      <c r="G42" s="178">
        <v>1011</v>
      </c>
      <c r="H42" s="186">
        <v>1172</v>
      </c>
      <c r="I42" s="123">
        <v>634</v>
      </c>
      <c r="J42" s="191">
        <v>538</v>
      </c>
      <c r="K42" s="201">
        <v>697</v>
      </c>
      <c r="L42" s="110">
        <v>224</v>
      </c>
      <c r="M42" s="124">
        <v>473</v>
      </c>
      <c r="N42" s="125">
        <v>524</v>
      </c>
      <c r="O42" s="123">
        <v>134</v>
      </c>
      <c r="P42" s="126">
        <v>390</v>
      </c>
      <c r="Q42" s="123">
        <v>94</v>
      </c>
      <c r="R42" s="123">
        <v>20</v>
      </c>
      <c r="S42" s="123">
        <v>74</v>
      </c>
      <c r="T42" s="123">
        <v>430</v>
      </c>
      <c r="U42" s="123">
        <v>114</v>
      </c>
      <c r="V42" s="226">
        <v>316</v>
      </c>
      <c r="W42" s="125">
        <v>18</v>
      </c>
      <c r="X42" s="48">
        <v>5</v>
      </c>
      <c r="Y42" s="296">
        <v>13</v>
      </c>
      <c r="Z42" s="300">
        <v>155</v>
      </c>
      <c r="AA42" s="48">
        <v>85</v>
      </c>
      <c r="AB42" s="296">
        <v>70</v>
      </c>
      <c r="AC42" s="170"/>
    </row>
    <row r="43" spans="2:29" ht="12.9" customHeight="1" x14ac:dyDescent="0.2">
      <c r="B43" s="1405"/>
      <c r="C43" s="1414"/>
      <c r="D43" s="464"/>
      <c r="E43" s="114"/>
      <c r="F43" s="379">
        <v>0.45900000000000002</v>
      </c>
      <c r="G43" s="380">
        <v>0.54100000000000004</v>
      </c>
      <c r="H43" s="381">
        <v>0.627</v>
      </c>
      <c r="I43" s="382">
        <v>0.33900000000000002</v>
      </c>
      <c r="J43" s="383">
        <v>0.28799999999999998</v>
      </c>
      <c r="K43" s="403">
        <v>0.373</v>
      </c>
      <c r="L43" s="382">
        <v>0.12</v>
      </c>
      <c r="M43" s="384">
        <v>0.253</v>
      </c>
      <c r="N43" s="385">
        <v>0.28000000000000003</v>
      </c>
      <c r="O43" s="382">
        <v>7.1999999999999995E-2</v>
      </c>
      <c r="P43" s="404">
        <v>0.20899999999999999</v>
      </c>
      <c r="Q43" s="382">
        <v>0.05</v>
      </c>
      <c r="R43" s="382">
        <v>1.0999999999999999E-2</v>
      </c>
      <c r="S43" s="382">
        <v>0.04</v>
      </c>
      <c r="T43" s="382">
        <v>0.23</v>
      </c>
      <c r="U43" s="382">
        <v>6.0999999999999999E-2</v>
      </c>
      <c r="V43" s="386">
        <v>0.16900000000000001</v>
      </c>
      <c r="W43" s="385">
        <v>0.01</v>
      </c>
      <c r="X43" s="379">
        <v>3.0000000000000001E-3</v>
      </c>
      <c r="Y43" s="405">
        <v>7.0000000000000001E-3</v>
      </c>
      <c r="Z43" s="388">
        <v>8.3000000000000004E-2</v>
      </c>
      <c r="AA43" s="379">
        <v>4.4999999999999998E-2</v>
      </c>
      <c r="AB43" s="405">
        <v>3.6999999999999998E-2</v>
      </c>
      <c r="AC43" s="171"/>
    </row>
    <row r="44" spans="2:29" ht="12.9" customHeight="1" x14ac:dyDescent="0.2">
      <c r="B44" s="1405"/>
      <c r="C44" s="1414"/>
      <c r="D44" s="473"/>
      <c r="E44" s="121"/>
      <c r="F44" s="407">
        <v>1</v>
      </c>
      <c r="G44" s="408">
        <v>1</v>
      </c>
      <c r="H44" s="409"/>
      <c r="I44" s="410">
        <v>0.73899999999999999</v>
      </c>
      <c r="J44" s="411">
        <v>0.53200000000000003</v>
      </c>
      <c r="K44" s="412"/>
      <c r="L44" s="410">
        <v>0.26100000000000001</v>
      </c>
      <c r="M44" s="413">
        <v>0.46800000000000003</v>
      </c>
      <c r="N44" s="414"/>
      <c r="O44" s="410">
        <v>0.156</v>
      </c>
      <c r="P44" s="415">
        <v>0.38600000000000001</v>
      </c>
      <c r="Q44" s="416"/>
      <c r="R44" s="410">
        <v>2.3E-2</v>
      </c>
      <c r="S44" s="410">
        <v>7.2999999999999995E-2</v>
      </c>
      <c r="T44" s="416"/>
      <c r="U44" s="410">
        <v>0.13300000000000001</v>
      </c>
      <c r="V44" s="417">
        <v>0.313</v>
      </c>
      <c r="W44" s="414"/>
      <c r="X44" s="407">
        <v>6.0000000000000001E-3</v>
      </c>
      <c r="Y44" s="418">
        <v>1.2999999999999999E-2</v>
      </c>
      <c r="Z44" s="419"/>
      <c r="AA44" s="407">
        <v>9.9000000000000005E-2</v>
      </c>
      <c r="AB44" s="418">
        <v>6.9000000000000006E-2</v>
      </c>
      <c r="AC44" s="171"/>
    </row>
    <row r="45" spans="2:29" ht="12.9" customHeight="1" x14ac:dyDescent="0.2">
      <c r="B45" s="1405"/>
      <c r="C45" s="1414" t="s">
        <v>28</v>
      </c>
      <c r="D45" s="342">
        <v>36</v>
      </c>
      <c r="E45" s="47">
        <v>2231</v>
      </c>
      <c r="F45" s="47">
        <v>927</v>
      </c>
      <c r="G45" s="176">
        <v>1304</v>
      </c>
      <c r="H45" s="186">
        <v>1466</v>
      </c>
      <c r="I45" s="110">
        <v>740</v>
      </c>
      <c r="J45" s="187">
        <v>726</v>
      </c>
      <c r="K45" s="196">
        <v>765</v>
      </c>
      <c r="L45" s="110">
        <v>187</v>
      </c>
      <c r="M45" s="124">
        <v>578</v>
      </c>
      <c r="N45" s="109">
        <v>573</v>
      </c>
      <c r="O45" s="110">
        <v>112</v>
      </c>
      <c r="P45" s="111">
        <v>461</v>
      </c>
      <c r="Q45" s="110">
        <v>127</v>
      </c>
      <c r="R45" s="110">
        <v>41</v>
      </c>
      <c r="S45" s="110">
        <v>86</v>
      </c>
      <c r="T45" s="110">
        <v>446</v>
      </c>
      <c r="U45" s="110">
        <v>71</v>
      </c>
      <c r="V45" s="224">
        <v>375</v>
      </c>
      <c r="W45" s="109">
        <v>55</v>
      </c>
      <c r="X45" s="47">
        <v>15</v>
      </c>
      <c r="Y45" s="292">
        <v>40</v>
      </c>
      <c r="Z45" s="299">
        <v>137</v>
      </c>
      <c r="AA45" s="47">
        <v>60</v>
      </c>
      <c r="AB45" s="292">
        <v>77</v>
      </c>
      <c r="AC45" s="170"/>
    </row>
    <row r="46" spans="2:29" ht="12.9" customHeight="1" x14ac:dyDescent="0.2">
      <c r="B46" s="1405"/>
      <c r="C46" s="1414"/>
      <c r="D46" s="464"/>
      <c r="E46" s="114"/>
      <c r="F46" s="379">
        <v>0.41599999999999998</v>
      </c>
      <c r="G46" s="380">
        <v>0.58399999999999996</v>
      </c>
      <c r="H46" s="381">
        <v>0.65700000000000003</v>
      </c>
      <c r="I46" s="382">
        <v>0.33200000000000002</v>
      </c>
      <c r="J46" s="383">
        <v>0.32500000000000001</v>
      </c>
      <c r="K46" s="403">
        <v>0.34300000000000003</v>
      </c>
      <c r="L46" s="382">
        <v>8.4000000000000005E-2</v>
      </c>
      <c r="M46" s="384">
        <v>0.25900000000000001</v>
      </c>
      <c r="N46" s="385">
        <v>0.25700000000000001</v>
      </c>
      <c r="O46" s="382">
        <v>0.05</v>
      </c>
      <c r="P46" s="404">
        <v>0.20699999999999999</v>
      </c>
      <c r="Q46" s="382">
        <v>5.7000000000000002E-2</v>
      </c>
      <c r="R46" s="382">
        <v>1.7999999999999999E-2</v>
      </c>
      <c r="S46" s="382">
        <v>3.9E-2</v>
      </c>
      <c r="T46" s="382">
        <v>0.2</v>
      </c>
      <c r="U46" s="382">
        <v>3.2000000000000001E-2</v>
      </c>
      <c r="V46" s="386">
        <v>0.16800000000000001</v>
      </c>
      <c r="W46" s="385">
        <v>2.5000000000000001E-2</v>
      </c>
      <c r="X46" s="379">
        <v>7.0000000000000001E-3</v>
      </c>
      <c r="Y46" s="405">
        <v>1.7999999999999999E-2</v>
      </c>
      <c r="Z46" s="388">
        <v>6.0999999999999999E-2</v>
      </c>
      <c r="AA46" s="379">
        <v>2.7E-2</v>
      </c>
      <c r="AB46" s="405">
        <v>3.5000000000000003E-2</v>
      </c>
      <c r="AC46" s="171"/>
    </row>
    <row r="47" spans="2:29" ht="12.9" customHeight="1" x14ac:dyDescent="0.2">
      <c r="B47" s="1405"/>
      <c r="C47" s="1414"/>
      <c r="D47" s="473"/>
      <c r="E47" s="121"/>
      <c r="F47" s="407">
        <v>1</v>
      </c>
      <c r="G47" s="408">
        <v>1</v>
      </c>
      <c r="H47" s="409"/>
      <c r="I47" s="410">
        <v>0.79800000000000004</v>
      </c>
      <c r="J47" s="411">
        <v>0.55700000000000005</v>
      </c>
      <c r="K47" s="412"/>
      <c r="L47" s="410">
        <v>0.20200000000000001</v>
      </c>
      <c r="M47" s="413">
        <v>0.443</v>
      </c>
      <c r="N47" s="414"/>
      <c r="O47" s="410">
        <v>0.121</v>
      </c>
      <c r="P47" s="415">
        <v>0.35399999999999998</v>
      </c>
      <c r="Q47" s="416"/>
      <c r="R47" s="410">
        <v>4.3999999999999997E-2</v>
      </c>
      <c r="S47" s="410">
        <v>6.6000000000000003E-2</v>
      </c>
      <c r="T47" s="416"/>
      <c r="U47" s="410">
        <v>7.6999999999999999E-2</v>
      </c>
      <c r="V47" s="417">
        <v>0.28799999999999998</v>
      </c>
      <c r="W47" s="414"/>
      <c r="X47" s="407">
        <v>1.6E-2</v>
      </c>
      <c r="Y47" s="418">
        <v>3.1E-2</v>
      </c>
      <c r="Z47" s="419"/>
      <c r="AA47" s="407">
        <v>6.5000000000000002E-2</v>
      </c>
      <c r="AB47" s="418">
        <v>5.8999999999999997E-2</v>
      </c>
      <c r="AC47" s="171"/>
    </row>
    <row r="48" spans="2:29" ht="12.9" customHeight="1" x14ac:dyDescent="0.2">
      <c r="B48" s="1405"/>
      <c r="C48" s="1414" t="s">
        <v>29</v>
      </c>
      <c r="D48" s="342">
        <v>28</v>
      </c>
      <c r="E48" s="47">
        <v>4845</v>
      </c>
      <c r="F48" s="47">
        <v>2309</v>
      </c>
      <c r="G48" s="176">
        <v>2536</v>
      </c>
      <c r="H48" s="186">
        <v>2886</v>
      </c>
      <c r="I48" s="110">
        <v>1516</v>
      </c>
      <c r="J48" s="187">
        <v>1370</v>
      </c>
      <c r="K48" s="196">
        <v>1959</v>
      </c>
      <c r="L48" s="110">
        <v>793</v>
      </c>
      <c r="M48" s="124">
        <v>1166</v>
      </c>
      <c r="N48" s="109">
        <v>1328</v>
      </c>
      <c r="O48" s="110">
        <v>407</v>
      </c>
      <c r="P48" s="111">
        <v>921</v>
      </c>
      <c r="Q48" s="110">
        <v>214</v>
      </c>
      <c r="R48" s="110">
        <v>100</v>
      </c>
      <c r="S48" s="110">
        <v>114</v>
      </c>
      <c r="T48" s="110">
        <v>1114</v>
      </c>
      <c r="U48" s="110">
        <v>307</v>
      </c>
      <c r="V48" s="224">
        <v>807</v>
      </c>
      <c r="W48" s="109">
        <v>313</v>
      </c>
      <c r="X48" s="47">
        <v>188</v>
      </c>
      <c r="Y48" s="292">
        <v>125</v>
      </c>
      <c r="Z48" s="299">
        <v>318</v>
      </c>
      <c r="AA48" s="47">
        <v>198</v>
      </c>
      <c r="AB48" s="292">
        <v>120</v>
      </c>
      <c r="AC48" s="170"/>
    </row>
    <row r="49" spans="2:29" ht="12.9" customHeight="1" x14ac:dyDescent="0.2">
      <c r="B49" s="1405"/>
      <c r="C49" s="1415"/>
      <c r="D49" s="464"/>
      <c r="E49" s="114"/>
      <c r="F49" s="379">
        <v>0.47699999999999998</v>
      </c>
      <c r="G49" s="380">
        <v>0.52300000000000002</v>
      </c>
      <c r="H49" s="381">
        <v>0.59599999999999997</v>
      </c>
      <c r="I49" s="382">
        <v>0.313</v>
      </c>
      <c r="J49" s="383">
        <v>0.28299999999999997</v>
      </c>
      <c r="K49" s="403">
        <v>0.40400000000000003</v>
      </c>
      <c r="L49" s="382">
        <v>0.16400000000000001</v>
      </c>
      <c r="M49" s="384">
        <v>0.24099999999999999</v>
      </c>
      <c r="N49" s="385">
        <v>0.27400000000000002</v>
      </c>
      <c r="O49" s="382">
        <v>8.4000000000000005E-2</v>
      </c>
      <c r="P49" s="404">
        <v>0.19</v>
      </c>
      <c r="Q49" s="382">
        <v>4.3999999999999997E-2</v>
      </c>
      <c r="R49" s="382">
        <v>2.1000000000000001E-2</v>
      </c>
      <c r="S49" s="382">
        <v>2.4E-2</v>
      </c>
      <c r="T49" s="382">
        <v>0.23</v>
      </c>
      <c r="U49" s="382">
        <v>6.3E-2</v>
      </c>
      <c r="V49" s="386">
        <v>0.16700000000000001</v>
      </c>
      <c r="W49" s="385">
        <v>6.5000000000000002E-2</v>
      </c>
      <c r="X49" s="379">
        <v>3.9E-2</v>
      </c>
      <c r="Y49" s="405">
        <v>2.5999999999999999E-2</v>
      </c>
      <c r="Z49" s="388">
        <v>6.6000000000000003E-2</v>
      </c>
      <c r="AA49" s="379">
        <v>4.1000000000000002E-2</v>
      </c>
      <c r="AB49" s="405">
        <v>2.5000000000000001E-2</v>
      </c>
      <c r="AC49" s="171"/>
    </row>
    <row r="50" spans="2:29" ht="12.9" customHeight="1" x14ac:dyDescent="0.2">
      <c r="B50" s="1405"/>
      <c r="C50" s="1415"/>
      <c r="D50" s="473"/>
      <c r="E50" s="121"/>
      <c r="F50" s="407">
        <v>1</v>
      </c>
      <c r="G50" s="408">
        <v>1</v>
      </c>
      <c r="H50" s="409"/>
      <c r="I50" s="410">
        <v>0.65700000000000003</v>
      </c>
      <c r="J50" s="411">
        <v>0.54</v>
      </c>
      <c r="K50" s="412"/>
      <c r="L50" s="410">
        <v>0.34300000000000003</v>
      </c>
      <c r="M50" s="413">
        <v>0.46</v>
      </c>
      <c r="N50" s="414"/>
      <c r="O50" s="410">
        <v>0.17599999999999999</v>
      </c>
      <c r="P50" s="415">
        <v>0.36299999999999999</v>
      </c>
      <c r="Q50" s="416"/>
      <c r="R50" s="410">
        <v>4.2999999999999997E-2</v>
      </c>
      <c r="S50" s="410">
        <v>4.4999999999999998E-2</v>
      </c>
      <c r="T50" s="416"/>
      <c r="U50" s="410">
        <v>0.13300000000000001</v>
      </c>
      <c r="V50" s="417">
        <v>0.318</v>
      </c>
      <c r="W50" s="414"/>
      <c r="X50" s="407">
        <v>8.1000000000000003E-2</v>
      </c>
      <c r="Y50" s="418">
        <v>4.9000000000000002E-2</v>
      </c>
      <c r="Z50" s="419"/>
      <c r="AA50" s="407">
        <v>8.5999999999999993E-2</v>
      </c>
      <c r="AB50" s="418">
        <v>4.7E-2</v>
      </c>
      <c r="AC50" s="171"/>
    </row>
    <row r="51" spans="2:29" ht="12.9" customHeight="1" x14ac:dyDescent="0.2">
      <c r="B51" s="1405"/>
      <c r="C51" s="1414" t="s">
        <v>30</v>
      </c>
      <c r="D51" s="342">
        <v>37</v>
      </c>
      <c r="E51" s="48">
        <v>28709</v>
      </c>
      <c r="F51" s="47">
        <v>15760</v>
      </c>
      <c r="G51" s="176">
        <v>12949</v>
      </c>
      <c r="H51" s="186">
        <v>19535</v>
      </c>
      <c r="I51" s="123">
        <v>12046</v>
      </c>
      <c r="J51" s="191">
        <v>7489</v>
      </c>
      <c r="K51" s="201">
        <v>9174</v>
      </c>
      <c r="L51" s="110">
        <v>3714</v>
      </c>
      <c r="M51" s="124">
        <v>5460</v>
      </c>
      <c r="N51" s="125">
        <v>5464</v>
      </c>
      <c r="O51" s="123">
        <v>1889</v>
      </c>
      <c r="P51" s="126">
        <v>3575</v>
      </c>
      <c r="Q51" s="123">
        <v>2917</v>
      </c>
      <c r="R51" s="123">
        <v>1360</v>
      </c>
      <c r="S51" s="123">
        <v>1557</v>
      </c>
      <c r="T51" s="123">
        <v>2547</v>
      </c>
      <c r="U51" s="123">
        <v>529</v>
      </c>
      <c r="V51" s="226">
        <v>2018</v>
      </c>
      <c r="W51" s="125">
        <v>1790</v>
      </c>
      <c r="X51" s="48">
        <v>552</v>
      </c>
      <c r="Y51" s="296">
        <v>1238</v>
      </c>
      <c r="Z51" s="300">
        <v>1920</v>
      </c>
      <c r="AA51" s="48">
        <v>1273</v>
      </c>
      <c r="AB51" s="296">
        <v>647</v>
      </c>
      <c r="AC51" s="170"/>
    </row>
    <row r="52" spans="2:29" ht="12.9" customHeight="1" x14ac:dyDescent="0.2">
      <c r="B52" s="1405"/>
      <c r="C52" s="1415"/>
      <c r="D52" s="464"/>
      <c r="E52" s="114"/>
      <c r="F52" s="379">
        <v>0.54900000000000004</v>
      </c>
      <c r="G52" s="380">
        <v>0.45100000000000001</v>
      </c>
      <c r="H52" s="381">
        <v>0.68</v>
      </c>
      <c r="I52" s="382">
        <v>0.42</v>
      </c>
      <c r="J52" s="383">
        <v>0.26100000000000001</v>
      </c>
      <c r="K52" s="403">
        <v>0.32</v>
      </c>
      <c r="L52" s="382">
        <v>0.129</v>
      </c>
      <c r="M52" s="384">
        <v>0.19</v>
      </c>
      <c r="N52" s="385">
        <v>0.19</v>
      </c>
      <c r="O52" s="382">
        <v>6.6000000000000003E-2</v>
      </c>
      <c r="P52" s="404">
        <v>0.125</v>
      </c>
      <c r="Q52" s="382">
        <v>0.10199999999999999</v>
      </c>
      <c r="R52" s="382">
        <v>4.7E-2</v>
      </c>
      <c r="S52" s="382">
        <v>5.3999999999999999E-2</v>
      </c>
      <c r="T52" s="382">
        <v>8.8999999999999996E-2</v>
      </c>
      <c r="U52" s="382">
        <v>1.7999999999999999E-2</v>
      </c>
      <c r="V52" s="386">
        <v>7.0000000000000007E-2</v>
      </c>
      <c r="W52" s="385">
        <v>6.2E-2</v>
      </c>
      <c r="X52" s="379">
        <v>1.9E-2</v>
      </c>
      <c r="Y52" s="405">
        <v>4.2999999999999997E-2</v>
      </c>
      <c r="Z52" s="388">
        <v>6.7000000000000004E-2</v>
      </c>
      <c r="AA52" s="379">
        <v>4.3999999999999997E-2</v>
      </c>
      <c r="AB52" s="405">
        <v>2.3E-2</v>
      </c>
      <c r="AC52" s="171"/>
    </row>
    <row r="53" spans="2:29" ht="12.9" customHeight="1" thickBot="1" x14ac:dyDescent="0.25">
      <c r="B53" s="1405"/>
      <c r="C53" s="1416"/>
      <c r="D53" s="474"/>
      <c r="E53" s="122"/>
      <c r="F53" s="422">
        <v>1</v>
      </c>
      <c r="G53" s="423">
        <v>1</v>
      </c>
      <c r="H53" s="424"/>
      <c r="I53" s="421">
        <v>0.76400000000000001</v>
      </c>
      <c r="J53" s="425">
        <v>0.57799999999999996</v>
      </c>
      <c r="K53" s="426"/>
      <c r="L53" s="421">
        <v>0.23599999999999999</v>
      </c>
      <c r="M53" s="427">
        <v>0.42199999999999999</v>
      </c>
      <c r="N53" s="428"/>
      <c r="O53" s="421">
        <v>0.12</v>
      </c>
      <c r="P53" s="429">
        <v>0.27600000000000002</v>
      </c>
      <c r="Q53" s="430"/>
      <c r="R53" s="421">
        <v>8.5999999999999993E-2</v>
      </c>
      <c r="S53" s="421">
        <v>0.12</v>
      </c>
      <c r="T53" s="430"/>
      <c r="U53" s="421">
        <v>3.4000000000000002E-2</v>
      </c>
      <c r="V53" s="431">
        <v>0.156</v>
      </c>
      <c r="W53" s="428"/>
      <c r="X53" s="422">
        <v>3.5000000000000003E-2</v>
      </c>
      <c r="Y53" s="432">
        <v>9.6000000000000002E-2</v>
      </c>
      <c r="Z53" s="433"/>
      <c r="AA53" s="422">
        <v>8.1000000000000003E-2</v>
      </c>
      <c r="AB53" s="432">
        <v>0.05</v>
      </c>
      <c r="AC53" s="171"/>
    </row>
    <row r="54" spans="2:29" ht="12.9" customHeight="1" thickTop="1" x14ac:dyDescent="0.2">
      <c r="B54" s="1405"/>
      <c r="C54" s="44" t="s">
        <v>31</v>
      </c>
      <c r="D54" s="167">
        <v>295</v>
      </c>
      <c r="E54" s="48">
        <v>11720</v>
      </c>
      <c r="F54" s="48">
        <v>5598</v>
      </c>
      <c r="G54" s="178">
        <v>6122</v>
      </c>
      <c r="H54" s="190">
        <v>7525</v>
      </c>
      <c r="I54" s="123">
        <v>4148</v>
      </c>
      <c r="J54" s="191">
        <v>3377</v>
      </c>
      <c r="K54" s="201">
        <v>4195</v>
      </c>
      <c r="L54" s="123">
        <v>1450</v>
      </c>
      <c r="M54" s="124">
        <v>2745</v>
      </c>
      <c r="N54" s="125">
        <v>3076</v>
      </c>
      <c r="O54" s="123">
        <v>841</v>
      </c>
      <c r="P54" s="126">
        <v>2235</v>
      </c>
      <c r="Q54" s="123">
        <v>633</v>
      </c>
      <c r="R54" s="123">
        <v>247</v>
      </c>
      <c r="S54" s="123">
        <v>386</v>
      </c>
      <c r="T54" s="123">
        <v>2443</v>
      </c>
      <c r="U54" s="123">
        <v>594</v>
      </c>
      <c r="V54" s="226">
        <v>1849</v>
      </c>
      <c r="W54" s="125">
        <v>394</v>
      </c>
      <c r="X54" s="48">
        <v>209</v>
      </c>
      <c r="Y54" s="296">
        <v>185</v>
      </c>
      <c r="Z54" s="300">
        <v>725</v>
      </c>
      <c r="AA54" s="48">
        <v>400</v>
      </c>
      <c r="AB54" s="291">
        <v>325</v>
      </c>
      <c r="AC54" s="171"/>
    </row>
    <row r="55" spans="2:29" ht="12.9" customHeight="1" x14ac:dyDescent="0.2">
      <c r="B55" s="1405"/>
      <c r="C55" s="42" t="s">
        <v>32</v>
      </c>
      <c r="D55" s="464"/>
      <c r="E55" s="114"/>
      <c r="F55" s="379">
        <v>0.47799999999999998</v>
      </c>
      <c r="G55" s="380">
        <v>0.52200000000000002</v>
      </c>
      <c r="H55" s="381">
        <v>0.64200000000000002</v>
      </c>
      <c r="I55" s="382">
        <v>0.35399999999999998</v>
      </c>
      <c r="J55" s="383">
        <v>0.28799999999999998</v>
      </c>
      <c r="K55" s="403">
        <v>0.35799999999999998</v>
      </c>
      <c r="L55" s="382">
        <v>0.124</v>
      </c>
      <c r="M55" s="384">
        <v>0.23400000000000001</v>
      </c>
      <c r="N55" s="385">
        <v>0.26200000000000001</v>
      </c>
      <c r="O55" s="382">
        <v>7.1999999999999995E-2</v>
      </c>
      <c r="P55" s="404">
        <v>0.191</v>
      </c>
      <c r="Q55" s="382">
        <v>5.3999999999999999E-2</v>
      </c>
      <c r="R55" s="382">
        <v>2.1000000000000001E-2</v>
      </c>
      <c r="S55" s="382">
        <v>3.3000000000000002E-2</v>
      </c>
      <c r="T55" s="382">
        <v>0.20799999999999999</v>
      </c>
      <c r="U55" s="382">
        <v>5.0999999999999997E-2</v>
      </c>
      <c r="V55" s="386">
        <v>0.158</v>
      </c>
      <c r="W55" s="385">
        <v>3.4000000000000002E-2</v>
      </c>
      <c r="X55" s="379">
        <v>1.7999999999999999E-2</v>
      </c>
      <c r="Y55" s="405">
        <v>1.6E-2</v>
      </c>
      <c r="Z55" s="388">
        <v>6.2E-2</v>
      </c>
      <c r="AA55" s="379">
        <v>3.4000000000000002E-2</v>
      </c>
      <c r="AB55" s="405">
        <v>2.8000000000000001E-2</v>
      </c>
      <c r="AC55" s="171"/>
    </row>
    <row r="56" spans="2:29" ht="12.9" customHeight="1" x14ac:dyDescent="0.2">
      <c r="B56" s="1405"/>
      <c r="C56" s="6"/>
      <c r="D56" s="473"/>
      <c r="E56" s="121"/>
      <c r="F56" s="407">
        <v>1</v>
      </c>
      <c r="G56" s="408">
        <v>1</v>
      </c>
      <c r="H56" s="409"/>
      <c r="I56" s="410">
        <v>0.74099999999999999</v>
      </c>
      <c r="J56" s="411">
        <v>0.55200000000000005</v>
      </c>
      <c r="K56" s="412"/>
      <c r="L56" s="410">
        <v>0.25900000000000001</v>
      </c>
      <c r="M56" s="413">
        <v>0.44800000000000001</v>
      </c>
      <c r="N56" s="414"/>
      <c r="O56" s="410">
        <v>0.15</v>
      </c>
      <c r="P56" s="415">
        <v>0.36499999999999999</v>
      </c>
      <c r="Q56" s="416"/>
      <c r="R56" s="410">
        <v>4.3999999999999997E-2</v>
      </c>
      <c r="S56" s="410">
        <v>6.3E-2</v>
      </c>
      <c r="T56" s="416"/>
      <c r="U56" s="410">
        <v>0.106</v>
      </c>
      <c r="V56" s="417">
        <v>0.30199999999999999</v>
      </c>
      <c r="W56" s="414"/>
      <c r="X56" s="407">
        <v>3.6999999999999998E-2</v>
      </c>
      <c r="Y56" s="418">
        <v>0.03</v>
      </c>
      <c r="Z56" s="419"/>
      <c r="AA56" s="407">
        <v>7.0999999999999994E-2</v>
      </c>
      <c r="AB56" s="418">
        <v>5.2999999999999999E-2</v>
      </c>
      <c r="AC56" s="171"/>
    </row>
    <row r="57" spans="2:29" ht="12.9" customHeight="1" x14ac:dyDescent="0.2">
      <c r="B57" s="1405"/>
      <c r="C57" s="5" t="s">
        <v>31</v>
      </c>
      <c r="D57" s="167">
        <v>155</v>
      </c>
      <c r="E57" s="47">
        <v>37654</v>
      </c>
      <c r="F57" s="47">
        <v>19854</v>
      </c>
      <c r="G57" s="176">
        <v>17800</v>
      </c>
      <c r="H57" s="190">
        <v>25059</v>
      </c>
      <c r="I57" s="123">
        <v>14936</v>
      </c>
      <c r="J57" s="191">
        <v>10123</v>
      </c>
      <c r="K57" s="201">
        <v>12595</v>
      </c>
      <c r="L57" s="123">
        <v>4918</v>
      </c>
      <c r="M57" s="124">
        <v>7677</v>
      </c>
      <c r="N57" s="125">
        <v>7889</v>
      </c>
      <c r="O57" s="123">
        <v>2542</v>
      </c>
      <c r="P57" s="126">
        <v>5347</v>
      </c>
      <c r="Q57" s="123">
        <v>3352</v>
      </c>
      <c r="R57" s="123">
        <v>1521</v>
      </c>
      <c r="S57" s="123">
        <v>1831</v>
      </c>
      <c r="T57" s="123">
        <v>4537</v>
      </c>
      <c r="U57" s="123">
        <v>1021</v>
      </c>
      <c r="V57" s="226">
        <v>3516</v>
      </c>
      <c r="W57" s="125">
        <v>2176</v>
      </c>
      <c r="X57" s="48">
        <v>760</v>
      </c>
      <c r="Y57" s="296">
        <v>1416</v>
      </c>
      <c r="Z57" s="300">
        <v>2530</v>
      </c>
      <c r="AA57" s="48">
        <v>1616</v>
      </c>
      <c r="AB57" s="296">
        <v>914</v>
      </c>
      <c r="AC57" s="171"/>
    </row>
    <row r="58" spans="2:29" ht="12.9" customHeight="1" x14ac:dyDescent="0.2">
      <c r="B58" s="1405"/>
      <c r="C58" s="42" t="s">
        <v>33</v>
      </c>
      <c r="D58" s="464"/>
      <c r="E58" s="114"/>
      <c r="F58" s="379">
        <v>0.52700000000000002</v>
      </c>
      <c r="G58" s="380">
        <v>0.47299999999999998</v>
      </c>
      <c r="H58" s="381">
        <v>0.66600000000000004</v>
      </c>
      <c r="I58" s="382">
        <v>0.39700000000000002</v>
      </c>
      <c r="J58" s="383">
        <v>0.26900000000000002</v>
      </c>
      <c r="K58" s="403">
        <v>0.33400000000000002</v>
      </c>
      <c r="L58" s="382">
        <v>0.13100000000000001</v>
      </c>
      <c r="M58" s="384">
        <v>0.20399999999999999</v>
      </c>
      <c r="N58" s="385">
        <v>0.21</v>
      </c>
      <c r="O58" s="382">
        <v>6.8000000000000005E-2</v>
      </c>
      <c r="P58" s="404">
        <v>0.14199999999999999</v>
      </c>
      <c r="Q58" s="382">
        <v>8.8999999999999996E-2</v>
      </c>
      <c r="R58" s="382">
        <v>0.04</v>
      </c>
      <c r="S58" s="382">
        <v>4.9000000000000002E-2</v>
      </c>
      <c r="T58" s="382">
        <v>0.12</v>
      </c>
      <c r="U58" s="382">
        <v>2.7E-2</v>
      </c>
      <c r="V58" s="386">
        <v>9.2999999999999999E-2</v>
      </c>
      <c r="W58" s="385">
        <v>5.8000000000000003E-2</v>
      </c>
      <c r="X58" s="379">
        <v>0.02</v>
      </c>
      <c r="Y58" s="405">
        <v>3.7999999999999999E-2</v>
      </c>
      <c r="Z58" s="388">
        <v>6.7000000000000004E-2</v>
      </c>
      <c r="AA58" s="379">
        <v>4.2999999999999997E-2</v>
      </c>
      <c r="AB58" s="405">
        <v>2.4E-2</v>
      </c>
      <c r="AC58" s="171"/>
    </row>
    <row r="59" spans="2:29" ht="12.9" customHeight="1" thickBot="1" x14ac:dyDescent="0.25">
      <c r="B59" s="1411"/>
      <c r="C59" s="6"/>
      <c r="D59" s="1195"/>
      <c r="E59" s="1211"/>
      <c r="F59" s="1212">
        <v>1</v>
      </c>
      <c r="G59" s="1213">
        <v>1</v>
      </c>
      <c r="H59" s="1214"/>
      <c r="I59" s="1215">
        <v>0.752</v>
      </c>
      <c r="J59" s="1216">
        <v>0.56899999999999995</v>
      </c>
      <c r="K59" s="1217"/>
      <c r="L59" s="1215">
        <v>0.248</v>
      </c>
      <c r="M59" s="1218">
        <v>0.43099999999999999</v>
      </c>
      <c r="N59" s="1219"/>
      <c r="O59" s="1215">
        <v>0.128</v>
      </c>
      <c r="P59" s="1220">
        <v>0.3</v>
      </c>
      <c r="Q59" s="1221"/>
      <c r="R59" s="1215">
        <v>7.6999999999999999E-2</v>
      </c>
      <c r="S59" s="1215">
        <v>0.10299999999999999</v>
      </c>
      <c r="T59" s="1221"/>
      <c r="U59" s="1215">
        <v>5.0999999999999997E-2</v>
      </c>
      <c r="V59" s="1222">
        <v>0.19800000000000001</v>
      </c>
      <c r="W59" s="1219"/>
      <c r="X59" s="1212">
        <v>3.7999999999999999E-2</v>
      </c>
      <c r="Y59" s="1223">
        <v>0.08</v>
      </c>
      <c r="Z59" s="1224"/>
      <c r="AA59" s="1212">
        <v>8.1000000000000003E-2</v>
      </c>
      <c r="AB59" s="1223">
        <v>5.0999999999999997E-2</v>
      </c>
      <c r="AC59" s="171"/>
    </row>
    <row r="60" spans="2:29" ht="15" customHeight="1" x14ac:dyDescent="0.2">
      <c r="E60" s="33"/>
      <c r="F60" s="33"/>
      <c r="G60" s="33"/>
      <c r="H60" s="127"/>
      <c r="I60" s="127"/>
      <c r="J60" s="127"/>
      <c r="K60" s="127"/>
      <c r="L60" s="127"/>
      <c r="M60" s="127"/>
      <c r="N60" s="127"/>
      <c r="O60" s="127"/>
      <c r="P60" s="127"/>
      <c r="Q60" s="127"/>
      <c r="R60" s="127"/>
      <c r="S60" s="127"/>
      <c r="T60" s="127"/>
      <c r="U60" s="127"/>
      <c r="V60" s="127"/>
      <c r="W60" s="127"/>
      <c r="X60" s="33"/>
      <c r="Y60" s="33"/>
      <c r="Z60" s="127"/>
      <c r="AA60" s="33"/>
      <c r="AB60" s="33"/>
      <c r="AC60" s="33"/>
    </row>
    <row r="61" spans="2:29" x14ac:dyDescent="0.2">
      <c r="D61" s="7"/>
      <c r="E61" s="7"/>
      <c r="F61" s="7"/>
      <c r="G61" s="7"/>
      <c r="H61" s="7"/>
      <c r="I61" s="7"/>
      <c r="J61" s="7"/>
      <c r="K61" s="7"/>
      <c r="L61" s="7"/>
      <c r="M61" s="7"/>
      <c r="N61" s="7"/>
      <c r="O61" s="7"/>
      <c r="P61" s="7"/>
      <c r="Q61" s="7"/>
      <c r="R61" s="7"/>
      <c r="S61" s="7"/>
      <c r="T61" s="7"/>
      <c r="U61" s="7"/>
      <c r="V61" s="7"/>
      <c r="W61" s="7"/>
      <c r="X61" s="7"/>
      <c r="Y61" s="7"/>
      <c r="Z61" s="7"/>
      <c r="AA61" s="7"/>
      <c r="AB61" s="7"/>
    </row>
    <row r="62" spans="2:29" s="45" customFormat="1" x14ac:dyDescent="0.2">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row>
    <row r="63" spans="2:29" s="45" customFormat="1" x14ac:dyDescent="0.2">
      <c r="E63" s="354"/>
      <c r="H63" s="356"/>
      <c r="I63" s="356"/>
      <c r="J63" s="356"/>
      <c r="K63" s="356"/>
      <c r="L63" s="356"/>
      <c r="M63" s="356"/>
      <c r="N63" s="355"/>
      <c r="O63" s="356"/>
      <c r="P63" s="356"/>
      <c r="Q63" s="356"/>
      <c r="R63" s="355"/>
      <c r="S63" s="355"/>
      <c r="T63" s="355"/>
      <c r="U63" s="356"/>
      <c r="V63" s="356"/>
      <c r="W63" s="355"/>
      <c r="Z63" s="355"/>
    </row>
    <row r="64" spans="2:29" s="45" customFormat="1" x14ac:dyDescent="0.2">
      <c r="E64" s="354"/>
      <c r="H64" s="356"/>
      <c r="I64" s="356"/>
      <c r="J64" s="356"/>
      <c r="K64" s="356"/>
      <c r="L64" s="356"/>
      <c r="M64" s="356"/>
      <c r="N64" s="355"/>
      <c r="O64" s="356"/>
      <c r="P64" s="356"/>
      <c r="Q64" s="356"/>
      <c r="R64" s="355"/>
      <c r="S64" s="355"/>
      <c r="T64" s="355"/>
      <c r="U64" s="356"/>
      <c r="V64" s="356"/>
      <c r="W64" s="355"/>
      <c r="Z64" s="355"/>
    </row>
    <row r="65" spans="2:28" s="45" customFormat="1" x14ac:dyDescent="0.2">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row>
    <row r="66" spans="2:28" s="45" customFormat="1" x14ac:dyDescent="0.2">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row>
    <row r="68" spans="2:28" s="357" customFormat="1" x14ac:dyDescent="0.2">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row>
    <row r="69" spans="2:28" s="357" customFormat="1" x14ac:dyDescent="0.2">
      <c r="B69" s="370"/>
      <c r="C69" s="370"/>
      <c r="D69" s="370"/>
      <c r="E69" s="371"/>
      <c r="F69" s="370"/>
      <c r="G69" s="370"/>
      <c r="H69" s="370"/>
      <c r="I69" s="370"/>
      <c r="J69" s="370"/>
      <c r="K69" s="370"/>
      <c r="L69" s="370"/>
      <c r="M69" s="370"/>
      <c r="N69" s="370"/>
      <c r="O69" s="370"/>
      <c r="P69" s="370"/>
      <c r="Q69" s="370"/>
      <c r="R69" s="370"/>
      <c r="S69" s="370"/>
      <c r="T69" s="370"/>
      <c r="U69" s="370"/>
      <c r="V69" s="370"/>
      <c r="W69" s="370"/>
      <c r="X69" s="370"/>
      <c r="Y69" s="370"/>
      <c r="Z69" s="370"/>
      <c r="AA69" s="370"/>
      <c r="AB69" s="370"/>
    </row>
    <row r="70" spans="2:28" s="357" customFormat="1" x14ac:dyDescent="0.2">
      <c r="B70" s="370"/>
      <c r="C70" s="370"/>
      <c r="D70" s="370"/>
      <c r="E70" s="371"/>
      <c r="F70" s="370"/>
      <c r="G70" s="370"/>
      <c r="H70" s="371"/>
      <c r="I70" s="370"/>
      <c r="J70" s="370"/>
      <c r="K70" s="371"/>
      <c r="L70" s="370"/>
      <c r="M70" s="370"/>
      <c r="N70" s="371"/>
      <c r="O70" s="370"/>
      <c r="P70" s="370"/>
      <c r="Q70" s="371"/>
      <c r="R70" s="370"/>
      <c r="S70" s="370"/>
      <c r="T70" s="371"/>
      <c r="U70" s="370"/>
      <c r="V70" s="370"/>
      <c r="W70" s="371"/>
      <c r="X70" s="370"/>
      <c r="Y70" s="370"/>
      <c r="Z70" s="371"/>
      <c r="AA70" s="370"/>
      <c r="AB70" s="370"/>
    </row>
    <row r="71" spans="2:28" x14ac:dyDescent="0.2">
      <c r="B71" s="370"/>
      <c r="C71" s="370"/>
      <c r="D71" s="370"/>
      <c r="E71" s="371"/>
      <c r="F71" s="370"/>
      <c r="G71" s="370"/>
      <c r="H71" s="373"/>
      <c r="I71" s="373"/>
      <c r="J71" s="373"/>
      <c r="K71" s="373"/>
      <c r="L71" s="373"/>
      <c r="M71" s="373"/>
      <c r="N71" s="374"/>
      <c r="O71" s="373"/>
      <c r="P71" s="373"/>
      <c r="Q71" s="373"/>
      <c r="R71" s="374"/>
      <c r="S71" s="374"/>
      <c r="T71" s="374"/>
      <c r="U71" s="373"/>
      <c r="V71" s="373"/>
      <c r="W71" s="374"/>
      <c r="X71" s="370"/>
      <c r="Y71" s="370"/>
      <c r="Z71" s="374"/>
      <c r="AA71" s="370"/>
      <c r="AB71" s="370"/>
    </row>
    <row r="72" spans="2:28" x14ac:dyDescent="0.2">
      <c r="B72" s="370"/>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row>
    <row r="73" spans="2:28" x14ac:dyDescent="0.2">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row>
    <row r="335" spans="32:60" ht="20.399999999999999" x14ac:dyDescent="0.2">
      <c r="AF335" s="1" ph="1"/>
      <c r="AI335" s="1" ph="1"/>
      <c r="AO335" s="1" ph="1"/>
      <c r="AR335" s="1" ph="1"/>
      <c r="AV335" s="1" ph="1"/>
      <c r="AY335" s="1" ph="1"/>
      <c r="BA335" s="1" ph="1"/>
      <c r="BD335" s="1" ph="1"/>
      <c r="BE335" s="1" ph="1"/>
      <c r="BH335" s="1" ph="1"/>
    </row>
    <row r="346" spans="32:60" ht="20.399999999999999" x14ac:dyDescent="0.2">
      <c r="AF346" s="1" ph="1"/>
      <c r="AI346" s="1" ph="1"/>
      <c r="AO346" s="1" ph="1"/>
      <c r="AR346" s="1" ph="1"/>
      <c r="AV346" s="1" ph="1"/>
      <c r="AY346" s="1" ph="1"/>
      <c r="BA346" s="1" ph="1"/>
      <c r="BD346" s="1" ph="1"/>
      <c r="BE346" s="1" ph="1"/>
      <c r="BH346" s="1" ph="1"/>
    </row>
    <row r="360" spans="32:60" ht="20.399999999999999" x14ac:dyDescent="0.2">
      <c r="AF360" s="1" ph="1"/>
      <c r="AI360" s="1" ph="1"/>
      <c r="AO360" s="1" ph="1"/>
      <c r="AR360" s="1" ph="1"/>
      <c r="AV360" s="1" ph="1"/>
      <c r="AY360" s="1" ph="1"/>
      <c r="BA360" s="1" ph="1"/>
      <c r="BD360" s="1" ph="1"/>
      <c r="BE360" s="1" ph="1"/>
      <c r="BH360" s="1" ph="1"/>
    </row>
    <row r="399" spans="32:60" ht="20.399999999999999" x14ac:dyDescent="0.2">
      <c r="AF399" s="1" ph="1"/>
      <c r="AI399" s="1" ph="1"/>
      <c r="AO399" s="1" ph="1"/>
      <c r="AR399" s="1" ph="1"/>
      <c r="AV399" s="1" ph="1"/>
      <c r="AY399" s="1" ph="1"/>
      <c r="BA399" s="1" ph="1"/>
      <c r="BD399" s="1" ph="1"/>
      <c r="BE399" s="1" ph="1"/>
      <c r="BH399" s="1" ph="1"/>
    </row>
    <row r="410" spans="32:60" ht="20.399999999999999" x14ac:dyDescent="0.2">
      <c r="AF410" s="1" ph="1"/>
      <c r="AI410" s="1" ph="1"/>
      <c r="AO410" s="1" ph="1"/>
      <c r="AR410" s="1" ph="1"/>
      <c r="AV410" s="1" ph="1"/>
      <c r="AY410" s="1" ph="1"/>
      <c r="BA410" s="1" ph="1"/>
      <c r="BD410" s="1" ph="1"/>
      <c r="BE410" s="1" ph="1"/>
      <c r="BH410" s="1" ph="1"/>
    </row>
    <row r="424" spans="32:60" ht="20.399999999999999" x14ac:dyDescent="0.2">
      <c r="AF424" s="1" ph="1"/>
      <c r="AI424" s="1" ph="1"/>
      <c r="AO424" s="1" ph="1"/>
      <c r="AR424" s="1" ph="1"/>
      <c r="AV424" s="1" ph="1"/>
      <c r="AY424" s="1" ph="1"/>
      <c r="BA424" s="1" ph="1"/>
      <c r="BD424" s="1" ph="1"/>
      <c r="BE424" s="1" ph="1"/>
      <c r="BH424" s="1" ph="1"/>
    </row>
    <row r="425" spans="32:60" ht="20.399999999999999" x14ac:dyDescent="0.2">
      <c r="AF425" s="1" ph="1"/>
      <c r="AI425" s="1" ph="1"/>
      <c r="AO425" s="1" ph="1"/>
      <c r="AR425" s="1" ph="1"/>
      <c r="AV425" s="1" ph="1"/>
      <c r="AY425" s="1" ph="1"/>
      <c r="BA425" s="1" ph="1"/>
      <c r="BD425" s="1" ph="1"/>
      <c r="BE425" s="1" ph="1"/>
      <c r="BH425" s="1" ph="1"/>
    </row>
    <row r="438" spans="32:60" ht="20.399999999999999" x14ac:dyDescent="0.2">
      <c r="AF438" s="1" ph="1"/>
      <c r="AI438" s="1" ph="1"/>
      <c r="AO438" s="1" ph="1"/>
      <c r="AR438" s="1" ph="1"/>
      <c r="AV438" s="1" ph="1"/>
      <c r="AY438" s="1" ph="1"/>
      <c r="BA438" s="1" ph="1"/>
      <c r="BD438" s="1" ph="1"/>
      <c r="BE438" s="1" ph="1"/>
      <c r="BH438" s="1" ph="1"/>
    </row>
    <row r="440" spans="32:60" ht="20.399999999999999" x14ac:dyDescent="0.2">
      <c r="AF440" s="1" ph="1"/>
      <c r="AI440" s="1" ph="1"/>
      <c r="AO440" s="1" ph="1"/>
      <c r="AR440" s="1" ph="1"/>
      <c r="AV440" s="1" ph="1"/>
      <c r="AY440" s="1" ph="1"/>
      <c r="BA440" s="1" ph="1"/>
      <c r="BD440" s="1" ph="1"/>
      <c r="BE440" s="1" ph="1"/>
      <c r="BH440" s="1" ph="1"/>
    </row>
    <row r="441" spans="32:60" ht="20.399999999999999" x14ac:dyDescent="0.2">
      <c r="AF441" s="1" ph="1"/>
      <c r="AI441" s="1" ph="1"/>
      <c r="AO441" s="1" ph="1"/>
      <c r="AR441" s="1" ph="1"/>
      <c r="AV441" s="1" ph="1"/>
      <c r="AY441" s="1" ph="1"/>
      <c r="BA441" s="1" ph="1"/>
      <c r="BD441" s="1" ph="1"/>
      <c r="BE441" s="1" ph="1"/>
      <c r="BH441" s="1" ph="1"/>
    </row>
    <row r="480" spans="32:60" ht="20.399999999999999" x14ac:dyDescent="0.2">
      <c r="AF480" s="1" ph="1"/>
      <c r="AI480" s="1" ph="1"/>
      <c r="AO480" s="1" ph="1"/>
      <c r="AR480" s="1" ph="1"/>
      <c r="AV480" s="1" ph="1"/>
      <c r="AY480" s="1" ph="1"/>
      <c r="BA480" s="1" ph="1"/>
      <c r="BD480" s="1" ph="1"/>
      <c r="BE480" s="1" ph="1"/>
      <c r="BH480" s="1" ph="1"/>
    </row>
    <row r="491" spans="32:60" ht="20.399999999999999" x14ac:dyDescent="0.2">
      <c r="AF491" s="1" ph="1"/>
      <c r="AI491" s="1" ph="1"/>
      <c r="AO491" s="1" ph="1"/>
      <c r="AR491" s="1" ph="1"/>
      <c r="AV491" s="1" ph="1"/>
      <c r="AY491" s="1" ph="1"/>
      <c r="BA491" s="1" ph="1"/>
      <c r="BD491" s="1" ph="1"/>
      <c r="BE491" s="1" ph="1"/>
      <c r="BH491" s="1" ph="1"/>
    </row>
    <row r="505" spans="32:60" ht="20.399999999999999" x14ac:dyDescent="0.2">
      <c r="AF505" s="1" ph="1"/>
      <c r="AI505" s="1" ph="1"/>
      <c r="AO505" s="1" ph="1"/>
      <c r="AR505" s="1" ph="1"/>
      <c r="AV505" s="1" ph="1"/>
      <c r="AY505" s="1" ph="1"/>
      <c r="BA505" s="1" ph="1"/>
      <c r="BD505" s="1" ph="1"/>
      <c r="BE505" s="1" ph="1"/>
      <c r="BH505" s="1" ph="1"/>
    </row>
    <row r="506" spans="32:60" ht="20.399999999999999" x14ac:dyDescent="0.2">
      <c r="AF506" s="1" ph="1"/>
      <c r="AI506" s="1" ph="1"/>
      <c r="AO506" s="1" ph="1"/>
      <c r="AR506" s="1" ph="1"/>
      <c r="AV506" s="1" ph="1"/>
      <c r="AY506" s="1" ph="1"/>
      <c r="BA506" s="1" ph="1"/>
      <c r="BD506" s="1" ph="1"/>
      <c r="BE506" s="1" ph="1"/>
      <c r="BH506" s="1" ph="1"/>
    </row>
    <row r="519" spans="32:60" ht="20.399999999999999" x14ac:dyDescent="0.2">
      <c r="AF519" s="1" ph="1"/>
      <c r="AI519" s="1" ph="1"/>
      <c r="AO519" s="1" ph="1"/>
      <c r="AR519" s="1" ph="1"/>
      <c r="AV519" s="1" ph="1"/>
      <c r="AY519" s="1" ph="1"/>
      <c r="BA519" s="1" ph="1"/>
      <c r="BD519" s="1" ph="1"/>
      <c r="BE519" s="1" ph="1"/>
      <c r="BH519" s="1" ph="1"/>
    </row>
    <row r="521" spans="32:60" ht="20.399999999999999" x14ac:dyDescent="0.2">
      <c r="AF521" s="1" ph="1"/>
      <c r="AI521" s="1" ph="1"/>
      <c r="AO521" s="1" ph="1"/>
      <c r="AR521" s="1" ph="1"/>
      <c r="AV521" s="1" ph="1"/>
      <c r="AY521" s="1" ph="1"/>
      <c r="BA521" s="1" ph="1"/>
      <c r="BD521" s="1" ph="1"/>
      <c r="BE521" s="1" ph="1"/>
      <c r="BH521" s="1" ph="1"/>
    </row>
    <row r="522" spans="32:60" ht="20.399999999999999" x14ac:dyDescent="0.2">
      <c r="AF522" s="1" ph="1"/>
      <c r="AI522" s="1" ph="1"/>
      <c r="AO522" s="1" ph="1"/>
      <c r="AR522" s="1" ph="1"/>
      <c r="AV522" s="1" ph="1"/>
      <c r="AY522" s="1" ph="1"/>
      <c r="BA522" s="1" ph="1"/>
      <c r="BD522" s="1" ph="1"/>
      <c r="BE522" s="1" ph="1"/>
      <c r="BH522" s="1" ph="1"/>
    </row>
    <row r="525" spans="32:60" ht="20.399999999999999" x14ac:dyDescent="0.2">
      <c r="AF525" s="1" ph="1"/>
      <c r="AI525" s="1" ph="1"/>
      <c r="AO525" s="1" ph="1"/>
      <c r="AR525" s="1" ph="1"/>
      <c r="AV525" s="1" ph="1"/>
      <c r="AY525" s="1" ph="1"/>
      <c r="BA525" s="1" ph="1"/>
      <c r="BD525" s="1" ph="1"/>
      <c r="BE525" s="1" ph="1"/>
      <c r="BH525" s="1" ph="1"/>
    </row>
    <row r="526" spans="32:60" ht="20.399999999999999" x14ac:dyDescent="0.2">
      <c r="AF526" s="1" ph="1"/>
      <c r="AI526" s="1" ph="1"/>
      <c r="AO526" s="1" ph="1"/>
      <c r="AR526" s="1" ph="1"/>
      <c r="AV526" s="1" ph="1"/>
      <c r="AY526" s="1" ph="1"/>
      <c r="BA526" s="1" ph="1"/>
      <c r="BD526" s="1" ph="1"/>
      <c r="BE526" s="1" ph="1"/>
      <c r="BH526" s="1" ph="1"/>
    </row>
    <row r="527" spans="32:60" ht="20.399999999999999" x14ac:dyDescent="0.2">
      <c r="AF527" s="1" ph="1"/>
      <c r="AI527" s="1" ph="1"/>
      <c r="AO527" s="1" ph="1"/>
      <c r="AR527" s="1" ph="1"/>
      <c r="AV527" s="1" ph="1"/>
      <c r="AY527" s="1" ph="1"/>
      <c r="BA527" s="1" ph="1"/>
      <c r="BD527" s="1" ph="1"/>
      <c r="BE527" s="1" ph="1"/>
      <c r="BH527" s="1" ph="1"/>
    </row>
    <row r="529" spans="32:60" ht="20.399999999999999" x14ac:dyDescent="0.2">
      <c r="AF529" s="1" ph="1"/>
      <c r="AI529" s="1" ph="1"/>
      <c r="AO529" s="1" ph="1"/>
      <c r="AR529" s="1" ph="1"/>
      <c r="AV529" s="1" ph="1"/>
      <c r="AY529" s="1" ph="1"/>
      <c r="BA529" s="1" ph="1"/>
      <c r="BD529" s="1" ph="1"/>
      <c r="BE529" s="1" ph="1"/>
      <c r="BH529" s="1" ph="1"/>
    </row>
    <row r="530" spans="32:60" ht="20.399999999999999" x14ac:dyDescent="0.2">
      <c r="AF530" s="1" ph="1"/>
      <c r="AI530" s="1" ph="1"/>
      <c r="AO530" s="1" ph="1"/>
      <c r="AR530" s="1" ph="1"/>
      <c r="AV530" s="1" ph="1"/>
      <c r="AY530" s="1" ph="1"/>
      <c r="BA530" s="1" ph="1"/>
      <c r="BD530" s="1" ph="1"/>
      <c r="BE530" s="1" ph="1"/>
      <c r="BH530" s="1" ph="1"/>
    </row>
    <row r="532" spans="32:60" ht="20.399999999999999" x14ac:dyDescent="0.2">
      <c r="AF532" s="1" ph="1"/>
      <c r="AI532" s="1" ph="1"/>
      <c r="AO532" s="1" ph="1"/>
      <c r="AR532" s="1" ph="1"/>
      <c r="AV532" s="1" ph="1"/>
      <c r="AY532" s="1" ph="1"/>
      <c r="BA532" s="1" ph="1"/>
      <c r="BD532" s="1" ph="1"/>
      <c r="BE532" s="1" ph="1"/>
      <c r="BH532" s="1" ph="1"/>
    </row>
    <row r="533" spans="32:60" ht="20.399999999999999" x14ac:dyDescent="0.2">
      <c r="AF533" s="1" ph="1"/>
      <c r="AI533" s="1" ph="1"/>
      <c r="AO533" s="1" ph="1"/>
      <c r="AR533" s="1" ph="1"/>
      <c r="AV533" s="1" ph="1"/>
      <c r="AY533" s="1" ph="1"/>
      <c r="BA533" s="1" ph="1"/>
      <c r="BD533" s="1" ph="1"/>
      <c r="BE533" s="1" ph="1"/>
      <c r="BH533" s="1" ph="1"/>
    </row>
  </sheetData>
  <mergeCells count="41">
    <mergeCell ref="C48:C50"/>
    <mergeCell ref="C33:C35"/>
    <mergeCell ref="B36:B59"/>
    <mergeCell ref="C42:C44"/>
    <mergeCell ref="B18:B35"/>
    <mergeCell ref="C51:C53"/>
    <mergeCell ref="C24:C26"/>
    <mergeCell ref="C39:C41"/>
    <mergeCell ref="C45:C47"/>
    <mergeCell ref="C21:C23"/>
    <mergeCell ref="C36:C38"/>
    <mergeCell ref="C18:C20"/>
    <mergeCell ref="C30:C32"/>
    <mergeCell ref="C27:C29"/>
    <mergeCell ref="B15:C17"/>
    <mergeCell ref="M12:M14"/>
    <mergeCell ref="K11:K14"/>
    <mergeCell ref="Z11:Z14"/>
    <mergeCell ref="AA12:AA14"/>
    <mergeCell ref="F12:F14"/>
    <mergeCell ref="G12:G14"/>
    <mergeCell ref="E11:E14"/>
    <mergeCell ref="D7:D14"/>
    <mergeCell ref="B7:C14"/>
    <mergeCell ref="H11:H14"/>
    <mergeCell ref="N11:N14"/>
    <mergeCell ref="I12:I14"/>
    <mergeCell ref="J12:J14"/>
    <mergeCell ref="L12:L14"/>
    <mergeCell ref="AB12:AB14"/>
    <mergeCell ref="O12:O14"/>
    <mergeCell ref="P12:P14"/>
    <mergeCell ref="R12:R14"/>
    <mergeCell ref="S12:S14"/>
    <mergeCell ref="Q11:Q14"/>
    <mergeCell ref="T11:T14"/>
    <mergeCell ref="U12:U14"/>
    <mergeCell ref="V12:V14"/>
    <mergeCell ref="Y12:Y14"/>
    <mergeCell ref="W11:W14"/>
    <mergeCell ref="X12:X14"/>
  </mergeCells>
  <phoneticPr fontId="2" type="halfwidthKatakana"/>
  <pageMargins left="0.74" right="0.28000000000000003" top="0.77" bottom="0.59" header="0.45" footer="0.19685039370078741"/>
  <pageSetup paperSize="9" scale="65" firstPageNumber="19"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7">
    <pageSetUpPr fitToPage="1"/>
  </sheetPr>
  <dimension ref="B2:X40"/>
  <sheetViews>
    <sheetView view="pageBreakPreview" zoomScaleNormal="100" zoomScaleSheetLayoutView="100" workbookViewId="0"/>
  </sheetViews>
  <sheetFormatPr defaultColWidth="9" defaultRowHeight="13.2" x14ac:dyDescent="0.2"/>
  <cols>
    <col min="1" max="2" width="4.6640625" style="760" customWidth="1"/>
    <col min="3" max="3" width="19.33203125" style="760" customWidth="1"/>
    <col min="4" max="5" width="9" style="760"/>
    <col min="6" max="10" width="8.6640625" style="760" customWidth="1"/>
    <col min="11" max="11" width="8.6640625" style="771" customWidth="1"/>
    <col min="12" max="16" width="8.6640625" style="760" customWidth="1"/>
    <col min="17" max="22" width="8.6640625" style="771" customWidth="1"/>
    <col min="23" max="23" width="8.6640625" style="760" customWidth="1"/>
    <col min="24" max="24" width="8" style="771" customWidth="1"/>
    <col min="25" max="25" width="8.6640625" style="760" customWidth="1"/>
    <col min="26" max="26" width="9.44140625" style="760" customWidth="1"/>
    <col min="27" max="43" width="8.6640625" style="760" customWidth="1"/>
    <col min="44" max="63" width="4.6640625" style="760" customWidth="1"/>
    <col min="64" max="16384" width="9" style="760"/>
  </cols>
  <sheetData>
    <row r="2" spans="2:24" ht="17.100000000000001" customHeight="1" x14ac:dyDescent="0.2">
      <c r="B2" s="761" t="s">
        <v>728</v>
      </c>
    </row>
    <row r="4" spans="2:24" x14ac:dyDescent="0.2">
      <c r="P4" s="320" t="s">
        <v>332</v>
      </c>
    </row>
    <row r="5" spans="2:24" x14ac:dyDescent="0.2">
      <c r="P5" s="320" t="s">
        <v>333</v>
      </c>
    </row>
    <row r="6" spans="2:24" ht="13.8" thickBot="1" x14ac:dyDescent="0.25">
      <c r="W6" s="23" t="s">
        <v>334</v>
      </c>
    </row>
    <row r="7" spans="2:24" ht="21.6" customHeight="1" x14ac:dyDescent="0.2">
      <c r="B7" s="1401"/>
      <c r="C7" s="1417"/>
      <c r="D7" s="1629" t="s">
        <v>215</v>
      </c>
      <c r="E7" s="1677" t="s">
        <v>216</v>
      </c>
      <c r="F7" s="1556" t="s">
        <v>335</v>
      </c>
      <c r="G7" s="1571"/>
      <c r="H7" s="1571"/>
      <c r="I7" s="1571"/>
      <c r="J7" s="1571"/>
      <c r="K7" s="1557"/>
      <c r="L7" s="1556" t="s">
        <v>336</v>
      </c>
      <c r="M7" s="1571"/>
      <c r="N7" s="1571"/>
      <c r="O7" s="1571"/>
      <c r="P7" s="1571"/>
      <c r="Q7" s="1557"/>
      <c r="R7" s="1556" t="s">
        <v>337</v>
      </c>
      <c r="S7" s="1571"/>
      <c r="T7" s="1571"/>
      <c r="U7" s="1571"/>
      <c r="V7" s="1571"/>
      <c r="W7" s="1557"/>
    </row>
    <row r="8" spans="2:24" s="154" customFormat="1" ht="21.6" customHeight="1" x14ac:dyDescent="0.2">
      <c r="B8" s="1402"/>
      <c r="C8" s="1418"/>
      <c r="D8" s="1628"/>
      <c r="E8" s="1678"/>
      <c r="F8" s="1779" t="s">
        <v>338</v>
      </c>
      <c r="G8" s="1780"/>
      <c r="H8" s="1781"/>
      <c r="I8" s="1782" t="s">
        <v>339</v>
      </c>
      <c r="J8" s="1782"/>
      <c r="K8" s="1783"/>
      <c r="L8" s="1779" t="s">
        <v>338</v>
      </c>
      <c r="M8" s="1780"/>
      <c r="N8" s="1781"/>
      <c r="O8" s="1782" t="s">
        <v>339</v>
      </c>
      <c r="P8" s="1782"/>
      <c r="Q8" s="1783"/>
      <c r="R8" s="1605" t="s">
        <v>338</v>
      </c>
      <c r="S8" s="1786"/>
      <c r="T8" s="1787"/>
      <c r="U8" s="1782" t="s">
        <v>339</v>
      </c>
      <c r="V8" s="1782"/>
      <c r="W8" s="1783"/>
    </row>
    <row r="9" spans="2:24" ht="21.6" customHeight="1" x14ac:dyDescent="0.2">
      <c r="B9" s="1403"/>
      <c r="C9" s="1787"/>
      <c r="D9" s="1668"/>
      <c r="E9" s="1679"/>
      <c r="F9" s="687" t="s">
        <v>223</v>
      </c>
      <c r="G9" s="513" t="s">
        <v>224</v>
      </c>
      <c r="H9" s="21" t="s">
        <v>96</v>
      </c>
      <c r="I9" s="20" t="s">
        <v>340</v>
      </c>
      <c r="J9" s="20" t="s">
        <v>341</v>
      </c>
      <c r="K9" s="264" t="s">
        <v>247</v>
      </c>
      <c r="L9" s="772" t="s">
        <v>223</v>
      </c>
      <c r="M9" s="513" t="s">
        <v>224</v>
      </c>
      <c r="N9" s="21" t="s">
        <v>96</v>
      </c>
      <c r="O9" s="20" t="s">
        <v>340</v>
      </c>
      <c r="P9" s="20" t="s">
        <v>341</v>
      </c>
      <c r="Q9" s="264" t="s">
        <v>247</v>
      </c>
      <c r="R9" s="772" t="s">
        <v>223</v>
      </c>
      <c r="S9" s="513" t="s">
        <v>224</v>
      </c>
      <c r="T9" s="21" t="s">
        <v>96</v>
      </c>
      <c r="U9" s="20" t="s">
        <v>340</v>
      </c>
      <c r="V9" s="20" t="s">
        <v>341</v>
      </c>
      <c r="W9" s="264" t="s">
        <v>247</v>
      </c>
      <c r="X9" s="760"/>
    </row>
    <row r="10" spans="2:24" ht="21.6" customHeight="1" x14ac:dyDescent="0.2">
      <c r="B10" s="1505" t="s">
        <v>342</v>
      </c>
      <c r="C10" s="1530"/>
      <c r="D10" s="1788">
        <v>408</v>
      </c>
      <c r="E10" s="1789">
        <v>304</v>
      </c>
      <c r="F10" s="1748">
        <v>27514</v>
      </c>
      <c r="G10" s="1752">
        <v>8726</v>
      </c>
      <c r="H10" s="1752">
        <v>36240</v>
      </c>
      <c r="I10" s="71">
        <v>18</v>
      </c>
      <c r="J10" s="71">
        <v>4</v>
      </c>
      <c r="K10" s="265">
        <v>22</v>
      </c>
      <c r="L10" s="1748">
        <v>16460</v>
      </c>
      <c r="M10" s="1752">
        <v>2790</v>
      </c>
      <c r="N10" s="1752">
        <v>19250</v>
      </c>
      <c r="O10" s="71">
        <v>2</v>
      </c>
      <c r="P10" s="71">
        <v>0</v>
      </c>
      <c r="Q10" s="265">
        <v>2</v>
      </c>
      <c r="R10" s="1748">
        <v>11054</v>
      </c>
      <c r="S10" s="1752">
        <v>5936</v>
      </c>
      <c r="T10" s="1752">
        <v>16990</v>
      </c>
      <c r="U10" s="71">
        <v>16</v>
      </c>
      <c r="V10" s="71">
        <v>4</v>
      </c>
      <c r="W10" s="265">
        <v>20</v>
      </c>
      <c r="X10" s="760"/>
    </row>
    <row r="11" spans="2:24" ht="21.6" customHeight="1" thickBot="1" x14ac:dyDescent="0.25">
      <c r="B11" s="1509"/>
      <c r="C11" s="1561"/>
      <c r="D11" s="1670"/>
      <c r="E11" s="1681"/>
      <c r="F11" s="1760"/>
      <c r="G11" s="1761"/>
      <c r="H11" s="1761"/>
      <c r="I11" s="773">
        <v>6.5421240095951151E-4</v>
      </c>
      <c r="J11" s="773">
        <v>4.5840018336007336E-4</v>
      </c>
      <c r="K11" s="774">
        <v>6.0706401766004415E-4</v>
      </c>
      <c r="L11" s="1760"/>
      <c r="M11" s="1761"/>
      <c r="N11" s="1761"/>
      <c r="O11" s="773">
        <v>1.2150668286755772E-4</v>
      </c>
      <c r="P11" s="773">
        <v>0</v>
      </c>
      <c r="Q11" s="774">
        <v>1.038961038961039E-4</v>
      </c>
      <c r="R11" s="1760"/>
      <c r="S11" s="1761"/>
      <c r="T11" s="1761"/>
      <c r="U11" s="773">
        <v>1.4474398407816175E-3</v>
      </c>
      <c r="V11" s="773">
        <v>6.7385444743935314E-4</v>
      </c>
      <c r="W11" s="774">
        <v>1.1771630370806356E-3</v>
      </c>
      <c r="X11" s="760"/>
    </row>
    <row r="12" spans="2:24" ht="21.6" customHeight="1" thickTop="1" x14ac:dyDescent="0.2">
      <c r="B12" s="1404" t="s">
        <v>97</v>
      </c>
      <c r="C12" s="1452" t="s">
        <v>18</v>
      </c>
      <c r="D12" s="1753">
        <v>48</v>
      </c>
      <c r="E12" s="1753">
        <v>14</v>
      </c>
      <c r="F12" s="1762">
        <v>968</v>
      </c>
      <c r="G12" s="1750">
        <v>24</v>
      </c>
      <c r="H12" s="1750">
        <v>992</v>
      </c>
      <c r="I12" s="72">
        <v>0</v>
      </c>
      <c r="J12" s="72">
        <v>0</v>
      </c>
      <c r="K12" s="267">
        <v>0</v>
      </c>
      <c r="L12" s="1785">
        <v>831</v>
      </c>
      <c r="M12" s="1774">
        <v>9</v>
      </c>
      <c r="N12" s="1784">
        <v>840</v>
      </c>
      <c r="O12" s="72">
        <v>0</v>
      </c>
      <c r="P12" s="72">
        <v>0</v>
      </c>
      <c r="Q12" s="267">
        <v>0</v>
      </c>
      <c r="R12" s="1785">
        <v>137</v>
      </c>
      <c r="S12" s="1774">
        <v>15</v>
      </c>
      <c r="T12" s="1750">
        <v>152</v>
      </c>
      <c r="U12" s="72">
        <v>0</v>
      </c>
      <c r="V12" s="72">
        <v>0</v>
      </c>
      <c r="W12" s="267">
        <v>0</v>
      </c>
      <c r="X12" s="760"/>
    </row>
    <row r="13" spans="2:24" ht="21.6" customHeight="1" x14ac:dyDescent="0.2">
      <c r="B13" s="1405"/>
      <c r="C13" s="1452"/>
      <c r="D13" s="1754"/>
      <c r="E13" s="1754"/>
      <c r="F13" s="1749"/>
      <c r="G13" s="1751"/>
      <c r="H13" s="1751"/>
      <c r="I13" s="775">
        <v>0</v>
      </c>
      <c r="J13" s="775">
        <v>0</v>
      </c>
      <c r="K13" s="776">
        <v>0</v>
      </c>
      <c r="L13" s="1757">
        <v>380</v>
      </c>
      <c r="M13" s="1769">
        <v>220</v>
      </c>
      <c r="N13" s="1777"/>
      <c r="O13" s="775">
        <v>0</v>
      </c>
      <c r="P13" s="775">
        <v>0</v>
      </c>
      <c r="Q13" s="776">
        <v>0</v>
      </c>
      <c r="R13" s="1757">
        <v>175</v>
      </c>
      <c r="S13" s="1769">
        <v>409</v>
      </c>
      <c r="T13" s="1751"/>
      <c r="U13" s="775">
        <v>0</v>
      </c>
      <c r="V13" s="775">
        <v>0</v>
      </c>
      <c r="W13" s="776">
        <v>0</v>
      </c>
      <c r="X13" s="760"/>
    </row>
    <row r="14" spans="2:24" ht="21.6" customHeight="1" x14ac:dyDescent="0.2">
      <c r="B14" s="1405"/>
      <c r="C14" s="1492" t="s">
        <v>19</v>
      </c>
      <c r="D14" s="1755">
        <v>70</v>
      </c>
      <c r="E14" s="1755">
        <v>53</v>
      </c>
      <c r="F14" s="1748">
        <v>8300</v>
      </c>
      <c r="G14" s="1752">
        <v>1801</v>
      </c>
      <c r="H14" s="1752">
        <v>10101</v>
      </c>
      <c r="I14" s="71">
        <v>5</v>
      </c>
      <c r="J14" s="71">
        <v>0</v>
      </c>
      <c r="K14" s="265">
        <v>5</v>
      </c>
      <c r="L14" s="1756">
        <v>6597</v>
      </c>
      <c r="M14" s="1768">
        <v>941</v>
      </c>
      <c r="N14" s="1777">
        <v>7538</v>
      </c>
      <c r="O14" s="71">
        <v>1</v>
      </c>
      <c r="P14" s="71">
        <v>0</v>
      </c>
      <c r="Q14" s="265">
        <v>1</v>
      </c>
      <c r="R14" s="1756">
        <v>1703</v>
      </c>
      <c r="S14" s="1768">
        <v>860</v>
      </c>
      <c r="T14" s="1752">
        <v>2563</v>
      </c>
      <c r="U14" s="71">
        <v>4</v>
      </c>
      <c r="V14" s="71">
        <v>0</v>
      </c>
      <c r="W14" s="265">
        <v>4</v>
      </c>
      <c r="X14" s="760"/>
    </row>
    <row r="15" spans="2:24" ht="21.6" customHeight="1" x14ac:dyDescent="0.2">
      <c r="B15" s="1405"/>
      <c r="C15" s="1452"/>
      <c r="D15" s="1754"/>
      <c r="E15" s="1754"/>
      <c r="F15" s="1749"/>
      <c r="G15" s="1751"/>
      <c r="H15" s="1751"/>
      <c r="I15" s="775">
        <v>6.0240963855421692E-4</v>
      </c>
      <c r="J15" s="775">
        <v>0</v>
      </c>
      <c r="K15" s="776">
        <v>4.9500049500049502E-4</v>
      </c>
      <c r="L15" s="1757">
        <v>1.0409999999999999</v>
      </c>
      <c r="M15" s="1769">
        <v>0.60299999999999998</v>
      </c>
      <c r="N15" s="1777"/>
      <c r="O15" s="775">
        <v>1.5158405335758679E-4</v>
      </c>
      <c r="P15" s="775">
        <v>0</v>
      </c>
      <c r="Q15" s="776">
        <v>1.3266118333775536E-4</v>
      </c>
      <c r="R15" s="1757">
        <v>0.47899999999999998</v>
      </c>
      <c r="S15" s="1769">
        <v>0</v>
      </c>
      <c r="T15" s="1751"/>
      <c r="U15" s="775">
        <v>2.3487962419260129E-3</v>
      </c>
      <c r="V15" s="775">
        <v>0</v>
      </c>
      <c r="W15" s="776">
        <v>1.5606710885680843E-3</v>
      </c>
      <c r="X15" s="760"/>
    </row>
    <row r="16" spans="2:24" ht="21.6" customHeight="1" x14ac:dyDescent="0.2">
      <c r="B16" s="1405"/>
      <c r="C16" s="1492" t="s">
        <v>100</v>
      </c>
      <c r="D16" s="1755">
        <v>24</v>
      </c>
      <c r="E16" s="1755">
        <v>14</v>
      </c>
      <c r="F16" s="1748">
        <v>2392</v>
      </c>
      <c r="G16" s="1752">
        <v>105</v>
      </c>
      <c r="H16" s="1752">
        <v>2497</v>
      </c>
      <c r="I16" s="71">
        <v>0</v>
      </c>
      <c r="J16" s="71">
        <v>0</v>
      </c>
      <c r="K16" s="265">
        <v>0</v>
      </c>
      <c r="L16" s="1771">
        <v>2270</v>
      </c>
      <c r="M16" s="1768">
        <v>36</v>
      </c>
      <c r="N16" s="1777">
        <v>2306</v>
      </c>
      <c r="O16" s="71">
        <v>0</v>
      </c>
      <c r="P16" s="71">
        <v>0</v>
      </c>
      <c r="Q16" s="265">
        <v>0</v>
      </c>
      <c r="R16" s="1771">
        <v>122</v>
      </c>
      <c r="S16" s="1768">
        <v>69</v>
      </c>
      <c r="T16" s="1752">
        <v>191</v>
      </c>
      <c r="U16" s="71">
        <v>0</v>
      </c>
      <c r="V16" s="71">
        <v>0</v>
      </c>
      <c r="W16" s="265">
        <v>0</v>
      </c>
      <c r="X16" s="760"/>
    </row>
    <row r="17" spans="2:24" ht="21.6" customHeight="1" x14ac:dyDescent="0.2">
      <c r="B17" s="1405"/>
      <c r="C17" s="1453"/>
      <c r="D17" s="1754"/>
      <c r="E17" s="1754"/>
      <c r="F17" s="1749"/>
      <c r="G17" s="1751"/>
      <c r="H17" s="1751"/>
      <c r="I17" s="775">
        <v>0</v>
      </c>
      <c r="J17" s="775">
        <v>0</v>
      </c>
      <c r="K17" s="776">
        <v>0</v>
      </c>
      <c r="L17" s="1757">
        <v>1</v>
      </c>
      <c r="M17" s="1769">
        <v>0.16700000000000001</v>
      </c>
      <c r="N17" s="1777"/>
      <c r="O17" s="775">
        <v>0</v>
      </c>
      <c r="P17" s="775">
        <v>0</v>
      </c>
      <c r="Q17" s="776">
        <v>0</v>
      </c>
      <c r="R17" s="1757">
        <v>0.22900000000000001</v>
      </c>
      <c r="S17" s="1769">
        <v>0.93799999999999994</v>
      </c>
      <c r="T17" s="1751"/>
      <c r="U17" s="775">
        <v>0</v>
      </c>
      <c r="V17" s="775">
        <v>0</v>
      </c>
      <c r="W17" s="776">
        <v>0</v>
      </c>
      <c r="X17" s="760"/>
    </row>
    <row r="18" spans="2:24" ht="21.6" customHeight="1" x14ac:dyDescent="0.2">
      <c r="B18" s="1405"/>
      <c r="C18" s="1492" t="s">
        <v>343</v>
      </c>
      <c r="D18" s="1755">
        <v>96</v>
      </c>
      <c r="E18" s="1755">
        <v>79</v>
      </c>
      <c r="F18" s="1748">
        <v>1692</v>
      </c>
      <c r="G18" s="1752">
        <v>1206</v>
      </c>
      <c r="H18" s="1752">
        <v>2898</v>
      </c>
      <c r="I18" s="71">
        <v>1</v>
      </c>
      <c r="J18" s="71">
        <v>0</v>
      </c>
      <c r="K18" s="265">
        <v>1</v>
      </c>
      <c r="L18" s="1756">
        <v>1056</v>
      </c>
      <c r="M18" s="1768">
        <v>402</v>
      </c>
      <c r="N18" s="1777">
        <v>1458</v>
      </c>
      <c r="O18" s="71">
        <v>0</v>
      </c>
      <c r="P18" s="71">
        <v>0</v>
      </c>
      <c r="Q18" s="265">
        <v>0</v>
      </c>
      <c r="R18" s="1756">
        <v>636</v>
      </c>
      <c r="S18" s="1768">
        <v>804</v>
      </c>
      <c r="T18" s="1752">
        <v>1440</v>
      </c>
      <c r="U18" s="71">
        <v>1</v>
      </c>
      <c r="V18" s="71">
        <v>0</v>
      </c>
      <c r="W18" s="265">
        <v>1</v>
      </c>
      <c r="X18" s="760"/>
    </row>
    <row r="19" spans="2:24" ht="21.6" customHeight="1" x14ac:dyDescent="0.2">
      <c r="B19" s="1405"/>
      <c r="C19" s="1452"/>
      <c r="D19" s="1754"/>
      <c r="E19" s="1754"/>
      <c r="F19" s="1749"/>
      <c r="G19" s="1751"/>
      <c r="H19" s="1751"/>
      <c r="I19" s="775">
        <v>5.9101654846335696E-4</v>
      </c>
      <c r="J19" s="775">
        <v>0</v>
      </c>
      <c r="K19" s="776">
        <v>3.4506556245686681E-4</v>
      </c>
      <c r="L19" s="1757">
        <v>64</v>
      </c>
      <c r="M19" s="1769">
        <v>43</v>
      </c>
      <c r="N19" s="1777"/>
      <c r="O19" s="775">
        <v>0</v>
      </c>
      <c r="P19" s="775">
        <v>0</v>
      </c>
      <c r="Q19" s="776">
        <v>0</v>
      </c>
      <c r="R19" s="1757">
        <v>32</v>
      </c>
      <c r="S19" s="1769">
        <v>71</v>
      </c>
      <c r="T19" s="1751"/>
      <c r="U19" s="775">
        <v>1.5723270440251573E-3</v>
      </c>
      <c r="V19" s="775">
        <v>0</v>
      </c>
      <c r="W19" s="776">
        <v>6.9444444444444447E-4</v>
      </c>
      <c r="X19" s="760"/>
    </row>
    <row r="20" spans="2:24" ht="21.6" customHeight="1" x14ac:dyDescent="0.2">
      <c r="B20" s="1405"/>
      <c r="C20" s="1492" t="s">
        <v>158</v>
      </c>
      <c r="D20" s="1755">
        <v>15</v>
      </c>
      <c r="E20" s="1755">
        <v>9</v>
      </c>
      <c r="F20" s="1748">
        <v>2052</v>
      </c>
      <c r="G20" s="1752">
        <v>371</v>
      </c>
      <c r="H20" s="1752">
        <v>2423</v>
      </c>
      <c r="I20" s="71">
        <v>2</v>
      </c>
      <c r="J20" s="71">
        <v>0</v>
      </c>
      <c r="K20" s="265">
        <v>2</v>
      </c>
      <c r="L20" s="1756">
        <v>905</v>
      </c>
      <c r="M20" s="1768">
        <v>13</v>
      </c>
      <c r="N20" s="1777">
        <v>918</v>
      </c>
      <c r="O20" s="71">
        <v>0</v>
      </c>
      <c r="P20" s="71">
        <v>0</v>
      </c>
      <c r="Q20" s="265">
        <v>0</v>
      </c>
      <c r="R20" s="1756">
        <v>1147</v>
      </c>
      <c r="S20" s="1768">
        <v>358</v>
      </c>
      <c r="T20" s="1752">
        <v>1505</v>
      </c>
      <c r="U20" s="71">
        <v>2</v>
      </c>
      <c r="V20" s="71">
        <v>0</v>
      </c>
      <c r="W20" s="265">
        <v>2</v>
      </c>
      <c r="X20" s="760"/>
    </row>
    <row r="21" spans="2:24" ht="21.6" customHeight="1" x14ac:dyDescent="0.2">
      <c r="B21" s="1405"/>
      <c r="C21" s="1452"/>
      <c r="D21" s="1754"/>
      <c r="E21" s="1754"/>
      <c r="F21" s="1749"/>
      <c r="G21" s="1751"/>
      <c r="H21" s="1751"/>
      <c r="I21" s="775">
        <v>9.7465886939571145E-4</v>
      </c>
      <c r="J21" s="775">
        <v>0</v>
      </c>
      <c r="K21" s="776">
        <v>8.2542302930251759E-4</v>
      </c>
      <c r="L21" s="1757">
        <v>0.97</v>
      </c>
      <c r="M21" s="1769">
        <v>0.65200000000000002</v>
      </c>
      <c r="N21" s="1777"/>
      <c r="O21" s="775">
        <v>0</v>
      </c>
      <c r="P21" s="775">
        <v>0</v>
      </c>
      <c r="Q21" s="776">
        <v>0</v>
      </c>
      <c r="R21" s="1757">
        <v>0.48499999999999999</v>
      </c>
      <c r="S21" s="1769">
        <v>0</v>
      </c>
      <c r="T21" s="1751"/>
      <c r="U21" s="775">
        <v>1.7436791630340018E-3</v>
      </c>
      <c r="V21" s="775">
        <v>0</v>
      </c>
      <c r="W21" s="776">
        <v>1.3289036544850499E-3</v>
      </c>
      <c r="X21" s="760"/>
    </row>
    <row r="22" spans="2:24" ht="21.6" customHeight="1" x14ac:dyDescent="0.2">
      <c r="B22" s="1405"/>
      <c r="C22" s="1492" t="s">
        <v>23</v>
      </c>
      <c r="D22" s="1755">
        <v>155</v>
      </c>
      <c r="E22" s="1755">
        <v>135</v>
      </c>
      <c r="F22" s="1748">
        <v>12110</v>
      </c>
      <c r="G22" s="1752">
        <v>5219</v>
      </c>
      <c r="H22" s="1752">
        <v>17329</v>
      </c>
      <c r="I22" s="71">
        <v>10</v>
      </c>
      <c r="J22" s="71">
        <v>4</v>
      </c>
      <c r="K22" s="265">
        <v>14</v>
      </c>
      <c r="L22" s="1771">
        <v>4801</v>
      </c>
      <c r="M22" s="1775">
        <v>1389</v>
      </c>
      <c r="N22" s="1777">
        <v>6190</v>
      </c>
      <c r="O22" s="71">
        <v>1</v>
      </c>
      <c r="P22" s="71">
        <v>0</v>
      </c>
      <c r="Q22" s="265">
        <v>1</v>
      </c>
      <c r="R22" s="1771">
        <v>7309</v>
      </c>
      <c r="S22" s="1775">
        <v>3830</v>
      </c>
      <c r="T22" s="1752">
        <v>11139</v>
      </c>
      <c r="U22" s="71">
        <v>9</v>
      </c>
      <c r="V22" s="71">
        <v>4</v>
      </c>
      <c r="W22" s="265">
        <v>13</v>
      </c>
      <c r="X22" s="760"/>
    </row>
    <row r="23" spans="2:24" ht="21.6" customHeight="1" thickBot="1" x14ac:dyDescent="0.25">
      <c r="B23" s="1406"/>
      <c r="C23" s="1541"/>
      <c r="D23" s="1754"/>
      <c r="E23" s="1770"/>
      <c r="F23" s="1749"/>
      <c r="G23" s="1751"/>
      <c r="H23" s="1751"/>
      <c r="I23" s="775">
        <v>8.2576383154417832E-4</v>
      </c>
      <c r="J23" s="775">
        <v>7.6643035064188545E-4</v>
      </c>
      <c r="K23" s="776">
        <v>8.078942812626233E-4</v>
      </c>
      <c r="L23" s="1772">
        <v>1</v>
      </c>
      <c r="M23" s="1776">
        <v>0.45800000000000002</v>
      </c>
      <c r="N23" s="1778"/>
      <c r="O23" s="775">
        <v>2.0828993959591752E-4</v>
      </c>
      <c r="P23" s="775">
        <v>0</v>
      </c>
      <c r="Q23" s="776">
        <v>1.6155088852988692E-4</v>
      </c>
      <c r="R23" s="1772">
        <v>0.29199999999999998</v>
      </c>
      <c r="S23" s="1776">
        <v>0.83299999999999996</v>
      </c>
      <c r="T23" s="1751"/>
      <c r="U23" s="775">
        <v>1.2313585989875496E-3</v>
      </c>
      <c r="V23" s="775">
        <v>1.0443864229765013E-3</v>
      </c>
      <c r="W23" s="776">
        <v>1.1670706526618188E-3</v>
      </c>
      <c r="X23" s="760"/>
    </row>
    <row r="24" spans="2:24" ht="21.6" customHeight="1" thickTop="1" x14ac:dyDescent="0.2">
      <c r="B24" s="1404" t="s">
        <v>132</v>
      </c>
      <c r="C24" s="1452" t="s">
        <v>105</v>
      </c>
      <c r="D24" s="1753">
        <v>90</v>
      </c>
      <c r="E24" s="1753">
        <v>58</v>
      </c>
      <c r="F24" s="1762">
        <v>454</v>
      </c>
      <c r="G24" s="1750">
        <v>186</v>
      </c>
      <c r="H24" s="1750">
        <v>640</v>
      </c>
      <c r="I24" s="777">
        <v>0</v>
      </c>
      <c r="J24" s="777">
        <v>0</v>
      </c>
      <c r="K24" s="778">
        <v>0</v>
      </c>
      <c r="L24" s="1773">
        <v>266</v>
      </c>
      <c r="M24" s="1774">
        <v>60</v>
      </c>
      <c r="N24" s="1750">
        <v>326</v>
      </c>
      <c r="O24" s="777">
        <v>0</v>
      </c>
      <c r="P24" s="777">
        <v>0</v>
      </c>
      <c r="Q24" s="778">
        <v>0</v>
      </c>
      <c r="R24" s="1773">
        <v>188</v>
      </c>
      <c r="S24" s="1774">
        <v>126</v>
      </c>
      <c r="T24" s="1750">
        <v>314</v>
      </c>
      <c r="U24" s="777">
        <v>0</v>
      </c>
      <c r="V24" s="777">
        <v>0</v>
      </c>
      <c r="W24" s="778">
        <v>0</v>
      </c>
      <c r="X24" s="760"/>
    </row>
    <row r="25" spans="2:24" ht="21.6" customHeight="1" x14ac:dyDescent="0.2">
      <c r="B25" s="1405"/>
      <c r="C25" s="1452"/>
      <c r="D25" s="1754"/>
      <c r="E25" s="1754"/>
      <c r="F25" s="1749"/>
      <c r="G25" s="1751"/>
      <c r="H25" s="1751"/>
      <c r="I25" s="775">
        <v>0</v>
      </c>
      <c r="J25" s="775">
        <v>0</v>
      </c>
      <c r="K25" s="776">
        <v>0</v>
      </c>
      <c r="L25" s="1767">
        <v>92</v>
      </c>
      <c r="M25" s="1769">
        <v>57</v>
      </c>
      <c r="N25" s="1751"/>
      <c r="O25" s="775">
        <v>0</v>
      </c>
      <c r="P25" s="775">
        <v>0</v>
      </c>
      <c r="Q25" s="776">
        <v>0</v>
      </c>
      <c r="R25" s="1767">
        <v>43</v>
      </c>
      <c r="S25" s="1769">
        <v>98</v>
      </c>
      <c r="T25" s="1751"/>
      <c r="U25" s="775">
        <v>0</v>
      </c>
      <c r="V25" s="775">
        <v>0</v>
      </c>
      <c r="W25" s="776">
        <v>0</v>
      </c>
      <c r="X25" s="760"/>
    </row>
    <row r="26" spans="2:24" ht="21.6" customHeight="1" x14ac:dyDescent="0.2">
      <c r="B26" s="1405"/>
      <c r="C26" s="1492" t="s">
        <v>106</v>
      </c>
      <c r="D26" s="1755">
        <v>166</v>
      </c>
      <c r="E26" s="1755">
        <v>116</v>
      </c>
      <c r="F26" s="1748">
        <v>2001</v>
      </c>
      <c r="G26" s="1752">
        <v>651</v>
      </c>
      <c r="H26" s="1752">
        <v>2652</v>
      </c>
      <c r="I26" s="71">
        <v>0</v>
      </c>
      <c r="J26" s="71">
        <v>1</v>
      </c>
      <c r="K26" s="265">
        <v>1</v>
      </c>
      <c r="L26" s="1766">
        <v>1258</v>
      </c>
      <c r="M26" s="1768">
        <v>188</v>
      </c>
      <c r="N26" s="1752">
        <v>1446</v>
      </c>
      <c r="O26" s="71">
        <v>0</v>
      </c>
      <c r="P26" s="71">
        <v>0</v>
      </c>
      <c r="Q26" s="265">
        <v>0</v>
      </c>
      <c r="R26" s="1766">
        <v>743</v>
      </c>
      <c r="S26" s="1768">
        <v>463</v>
      </c>
      <c r="T26" s="1752">
        <v>1206</v>
      </c>
      <c r="U26" s="71">
        <v>0</v>
      </c>
      <c r="V26" s="71">
        <v>1</v>
      </c>
      <c r="W26" s="265">
        <v>1</v>
      </c>
      <c r="X26" s="760"/>
    </row>
    <row r="27" spans="2:24" ht="21.6" customHeight="1" x14ac:dyDescent="0.2">
      <c r="B27" s="1405"/>
      <c r="C27" s="1452"/>
      <c r="D27" s="1754"/>
      <c r="E27" s="1754"/>
      <c r="F27" s="1749"/>
      <c r="G27" s="1751"/>
      <c r="H27" s="1751"/>
      <c r="I27" s="775">
        <v>0</v>
      </c>
      <c r="J27" s="775">
        <v>1.5360983102918587E-3</v>
      </c>
      <c r="K27" s="776">
        <v>3.7707390648567121E-4</v>
      </c>
      <c r="L27" s="1767">
        <v>0.96799999999999997</v>
      </c>
      <c r="M27" s="1769">
        <v>0.6</v>
      </c>
      <c r="N27" s="1751"/>
      <c r="O27" s="775">
        <v>0</v>
      </c>
      <c r="P27" s="775">
        <v>0</v>
      </c>
      <c r="Q27" s="776">
        <v>0</v>
      </c>
      <c r="R27" s="1767">
        <v>0.45300000000000001</v>
      </c>
      <c r="S27" s="1769">
        <v>0</v>
      </c>
      <c r="T27" s="1751"/>
      <c r="U27" s="775">
        <v>0</v>
      </c>
      <c r="V27" s="775">
        <v>2.1598272138228943E-3</v>
      </c>
      <c r="W27" s="776">
        <v>8.2918739635157548E-4</v>
      </c>
      <c r="X27" s="760"/>
    </row>
    <row r="28" spans="2:24" ht="21.6" customHeight="1" x14ac:dyDescent="0.2">
      <c r="B28" s="1405"/>
      <c r="C28" s="1492" t="s">
        <v>107</v>
      </c>
      <c r="D28" s="1755">
        <v>51</v>
      </c>
      <c r="E28" s="1755">
        <v>44</v>
      </c>
      <c r="F28" s="1748">
        <v>1172</v>
      </c>
      <c r="G28" s="1752">
        <v>524</v>
      </c>
      <c r="H28" s="1752">
        <v>1696</v>
      </c>
      <c r="I28" s="71">
        <v>1</v>
      </c>
      <c r="J28" s="71">
        <v>0</v>
      </c>
      <c r="K28" s="265">
        <v>1</v>
      </c>
      <c r="L28" s="1766">
        <v>634</v>
      </c>
      <c r="M28" s="1768">
        <v>134</v>
      </c>
      <c r="N28" s="1752">
        <v>768</v>
      </c>
      <c r="O28" s="71">
        <v>0</v>
      </c>
      <c r="P28" s="71">
        <v>0</v>
      </c>
      <c r="Q28" s="265">
        <v>0</v>
      </c>
      <c r="R28" s="1766">
        <v>538</v>
      </c>
      <c r="S28" s="1768">
        <v>390</v>
      </c>
      <c r="T28" s="1752">
        <v>928</v>
      </c>
      <c r="U28" s="71">
        <v>1</v>
      </c>
      <c r="V28" s="71">
        <v>0</v>
      </c>
      <c r="W28" s="265">
        <v>1</v>
      </c>
      <c r="X28" s="760"/>
    </row>
    <row r="29" spans="2:24" ht="21.6" customHeight="1" x14ac:dyDescent="0.2">
      <c r="B29" s="1405"/>
      <c r="C29" s="1452"/>
      <c r="D29" s="1754"/>
      <c r="E29" s="1754"/>
      <c r="F29" s="1749"/>
      <c r="G29" s="1751"/>
      <c r="H29" s="1751"/>
      <c r="I29" s="775">
        <v>8.5324232081911264E-4</v>
      </c>
      <c r="J29" s="775">
        <v>0</v>
      </c>
      <c r="K29" s="776">
        <v>5.8962264150943394E-4</v>
      </c>
      <c r="L29" s="1767">
        <v>1</v>
      </c>
      <c r="M29" s="1769">
        <v>0.4</v>
      </c>
      <c r="N29" s="1751"/>
      <c r="O29" s="775">
        <v>0</v>
      </c>
      <c r="P29" s="775">
        <v>0</v>
      </c>
      <c r="Q29" s="776">
        <v>0</v>
      </c>
      <c r="R29" s="1767">
        <v>0.4</v>
      </c>
      <c r="S29" s="1769">
        <v>1</v>
      </c>
      <c r="T29" s="1751"/>
      <c r="U29" s="775">
        <v>1.8587360594795538E-3</v>
      </c>
      <c r="V29" s="775">
        <v>0</v>
      </c>
      <c r="W29" s="776">
        <v>1.0775862068965517E-3</v>
      </c>
      <c r="X29" s="760"/>
    </row>
    <row r="30" spans="2:24" ht="21.6" customHeight="1" x14ac:dyDescent="0.2">
      <c r="B30" s="1405"/>
      <c r="C30" s="1492" t="s">
        <v>108</v>
      </c>
      <c r="D30" s="1755">
        <v>36</v>
      </c>
      <c r="E30" s="1755">
        <v>29</v>
      </c>
      <c r="F30" s="1748">
        <v>1466</v>
      </c>
      <c r="G30" s="1752">
        <v>573</v>
      </c>
      <c r="H30" s="1752">
        <v>2039</v>
      </c>
      <c r="I30" s="71">
        <v>1</v>
      </c>
      <c r="J30" s="71">
        <v>1</v>
      </c>
      <c r="K30" s="265">
        <v>2</v>
      </c>
      <c r="L30" s="1766">
        <v>740</v>
      </c>
      <c r="M30" s="1768">
        <v>112</v>
      </c>
      <c r="N30" s="1752">
        <v>852</v>
      </c>
      <c r="O30" s="71">
        <v>0</v>
      </c>
      <c r="P30" s="71">
        <v>0</v>
      </c>
      <c r="Q30" s="265">
        <v>0</v>
      </c>
      <c r="R30" s="1766">
        <v>726</v>
      </c>
      <c r="S30" s="1768">
        <v>461</v>
      </c>
      <c r="T30" s="1752">
        <v>1187</v>
      </c>
      <c r="U30" s="71">
        <v>1</v>
      </c>
      <c r="V30" s="71">
        <v>1</v>
      </c>
      <c r="W30" s="265">
        <v>2</v>
      </c>
      <c r="X30" s="760"/>
    </row>
    <row r="31" spans="2:24" ht="21.6" customHeight="1" x14ac:dyDescent="0.2">
      <c r="B31" s="1405"/>
      <c r="C31" s="1452"/>
      <c r="D31" s="1754"/>
      <c r="E31" s="1754"/>
      <c r="F31" s="1749"/>
      <c r="G31" s="1751"/>
      <c r="H31" s="1751"/>
      <c r="I31" s="775">
        <v>6.8212824010914052E-4</v>
      </c>
      <c r="J31" s="775">
        <v>1.7452006980802793E-3</v>
      </c>
      <c r="K31" s="776">
        <v>9.8087297694948511E-4</v>
      </c>
      <c r="L31" s="1767">
        <v>137</v>
      </c>
      <c r="M31" s="1769">
        <v>95</v>
      </c>
      <c r="N31" s="1751"/>
      <c r="O31" s="775">
        <v>0</v>
      </c>
      <c r="P31" s="775">
        <v>0</v>
      </c>
      <c r="Q31" s="776">
        <v>0</v>
      </c>
      <c r="R31" s="1767">
        <v>76</v>
      </c>
      <c r="S31" s="1769">
        <v>160</v>
      </c>
      <c r="T31" s="1751"/>
      <c r="U31" s="775">
        <v>1.3774104683195593E-3</v>
      </c>
      <c r="V31" s="775">
        <v>2.1691973969631237E-3</v>
      </c>
      <c r="W31" s="776">
        <v>1.6849199663016006E-3</v>
      </c>
      <c r="X31" s="760"/>
    </row>
    <row r="32" spans="2:24" ht="21.6" customHeight="1" x14ac:dyDescent="0.2">
      <c r="B32" s="1405"/>
      <c r="C32" s="1492" t="s">
        <v>109</v>
      </c>
      <c r="D32" s="1755">
        <v>28</v>
      </c>
      <c r="E32" s="1755">
        <v>26</v>
      </c>
      <c r="F32" s="1748">
        <v>2886</v>
      </c>
      <c r="G32" s="1752">
        <v>1328</v>
      </c>
      <c r="H32" s="1752">
        <v>4214</v>
      </c>
      <c r="I32" s="71">
        <v>5</v>
      </c>
      <c r="J32" s="71">
        <v>0</v>
      </c>
      <c r="K32" s="265">
        <v>5</v>
      </c>
      <c r="L32" s="1766">
        <v>1516</v>
      </c>
      <c r="M32" s="1768">
        <v>407</v>
      </c>
      <c r="N32" s="1752">
        <v>1923</v>
      </c>
      <c r="O32" s="71">
        <v>0</v>
      </c>
      <c r="P32" s="71">
        <v>0</v>
      </c>
      <c r="Q32" s="265">
        <v>0</v>
      </c>
      <c r="R32" s="1766">
        <v>1370</v>
      </c>
      <c r="S32" s="1768">
        <v>921</v>
      </c>
      <c r="T32" s="1752">
        <v>2291</v>
      </c>
      <c r="U32" s="71">
        <v>5</v>
      </c>
      <c r="V32" s="71">
        <v>0</v>
      </c>
      <c r="W32" s="265">
        <v>5</v>
      </c>
      <c r="X32" s="760"/>
    </row>
    <row r="33" spans="2:24" ht="21.6" customHeight="1" x14ac:dyDescent="0.2">
      <c r="B33" s="1405"/>
      <c r="C33" s="1453"/>
      <c r="D33" s="1754"/>
      <c r="E33" s="1754"/>
      <c r="F33" s="1749"/>
      <c r="G33" s="1751"/>
      <c r="H33" s="1751"/>
      <c r="I33" s="775">
        <v>1.7325017325017325E-3</v>
      </c>
      <c r="J33" s="775">
        <v>0</v>
      </c>
      <c r="K33" s="776">
        <v>1.1865211200759373E-3</v>
      </c>
      <c r="L33" s="1767">
        <v>1.171</v>
      </c>
      <c r="M33" s="1769">
        <v>0.81200000000000006</v>
      </c>
      <c r="N33" s="1751"/>
      <c r="O33" s="775">
        <v>0</v>
      </c>
      <c r="P33" s="775">
        <v>0</v>
      </c>
      <c r="Q33" s="776">
        <v>0</v>
      </c>
      <c r="R33" s="1767">
        <v>0.65</v>
      </c>
      <c r="S33" s="1769">
        <v>0</v>
      </c>
      <c r="T33" s="1751"/>
      <c r="U33" s="775">
        <v>3.6496350364963502E-3</v>
      </c>
      <c r="V33" s="775">
        <v>0</v>
      </c>
      <c r="W33" s="776">
        <v>2.1824530772588391E-3</v>
      </c>
      <c r="X33" s="760"/>
    </row>
    <row r="34" spans="2:24" ht="21.6" customHeight="1" x14ac:dyDescent="0.2">
      <c r="B34" s="1405"/>
      <c r="C34" s="1452" t="s">
        <v>110</v>
      </c>
      <c r="D34" s="1755">
        <v>37</v>
      </c>
      <c r="E34" s="1755">
        <v>31</v>
      </c>
      <c r="F34" s="1748">
        <v>19535</v>
      </c>
      <c r="G34" s="1752">
        <v>5464</v>
      </c>
      <c r="H34" s="1752">
        <v>24999</v>
      </c>
      <c r="I34" s="71">
        <v>11</v>
      </c>
      <c r="J34" s="71">
        <v>2</v>
      </c>
      <c r="K34" s="265">
        <v>13</v>
      </c>
      <c r="L34" s="1764">
        <v>12046</v>
      </c>
      <c r="M34" s="1758">
        <v>1889</v>
      </c>
      <c r="N34" s="1752">
        <v>13935</v>
      </c>
      <c r="O34" s="71">
        <v>2</v>
      </c>
      <c r="P34" s="71">
        <v>0</v>
      </c>
      <c r="Q34" s="265">
        <v>2</v>
      </c>
      <c r="R34" s="1764">
        <v>7489</v>
      </c>
      <c r="S34" s="1758">
        <v>3575</v>
      </c>
      <c r="T34" s="1752">
        <v>11064</v>
      </c>
      <c r="U34" s="71">
        <v>9</v>
      </c>
      <c r="V34" s="71">
        <v>2</v>
      </c>
      <c r="W34" s="265">
        <v>11</v>
      </c>
      <c r="X34" s="760"/>
    </row>
    <row r="35" spans="2:24" ht="21.6" customHeight="1" thickBot="1" x14ac:dyDescent="0.25">
      <c r="B35" s="1405"/>
      <c r="C35" s="1541"/>
      <c r="D35" s="1770"/>
      <c r="E35" s="1770"/>
      <c r="F35" s="1760"/>
      <c r="G35" s="1761"/>
      <c r="H35" s="1761"/>
      <c r="I35" s="773">
        <v>5.6309188635781933E-4</v>
      </c>
      <c r="J35" s="773">
        <v>3.6603221083455345E-4</v>
      </c>
      <c r="K35" s="774">
        <v>5.2002080083203334E-4</v>
      </c>
      <c r="L35" s="1765">
        <v>0.78</v>
      </c>
      <c r="M35" s="1763">
        <v>0.28999999999999998</v>
      </c>
      <c r="N35" s="1761"/>
      <c r="O35" s="773">
        <v>1.6603021749958492E-4</v>
      </c>
      <c r="P35" s="773">
        <v>0</v>
      </c>
      <c r="Q35" s="774">
        <v>1.4352350197344816E-4</v>
      </c>
      <c r="R35" s="1765">
        <v>0.2</v>
      </c>
      <c r="S35" s="1763">
        <v>0.89</v>
      </c>
      <c r="T35" s="1761"/>
      <c r="U35" s="773">
        <v>1.2017625851248497E-3</v>
      </c>
      <c r="V35" s="773">
        <v>5.5944055944055944E-4</v>
      </c>
      <c r="W35" s="774">
        <v>9.9421547360809838E-4</v>
      </c>
      <c r="X35" s="760"/>
    </row>
    <row r="36" spans="2:24" ht="21.6" customHeight="1" thickTop="1" x14ac:dyDescent="0.2">
      <c r="B36" s="1405"/>
      <c r="C36" s="38" t="s">
        <v>111</v>
      </c>
      <c r="D36" s="1641">
        <v>281</v>
      </c>
      <c r="E36" s="1794">
        <v>215</v>
      </c>
      <c r="F36" s="1748">
        <v>7525</v>
      </c>
      <c r="G36" s="1752">
        <v>3076</v>
      </c>
      <c r="H36" s="1768">
        <v>10601</v>
      </c>
      <c r="I36" s="71">
        <v>7</v>
      </c>
      <c r="J36" s="71">
        <v>2</v>
      </c>
      <c r="K36" s="265">
        <v>9</v>
      </c>
      <c r="L36" s="1756">
        <v>4148</v>
      </c>
      <c r="M36" s="1768">
        <v>841</v>
      </c>
      <c r="N36" s="1768">
        <v>4989</v>
      </c>
      <c r="O36" s="71">
        <v>0</v>
      </c>
      <c r="P36" s="71">
        <v>0</v>
      </c>
      <c r="Q36" s="265">
        <v>0</v>
      </c>
      <c r="R36" s="1756">
        <v>3377</v>
      </c>
      <c r="S36" s="1768">
        <v>2235</v>
      </c>
      <c r="T36" s="1768">
        <v>5612</v>
      </c>
      <c r="U36" s="71">
        <v>7</v>
      </c>
      <c r="V36" s="71">
        <v>2</v>
      </c>
      <c r="W36" s="265">
        <v>9</v>
      </c>
    </row>
    <row r="37" spans="2:24" ht="21.6" customHeight="1" x14ac:dyDescent="0.2">
      <c r="B37" s="1405"/>
      <c r="C37" s="39" t="s">
        <v>112</v>
      </c>
      <c r="D37" s="1642"/>
      <c r="E37" s="1640"/>
      <c r="F37" s="1749"/>
      <c r="G37" s="1751"/>
      <c r="H37" s="1769"/>
      <c r="I37" s="775">
        <v>9.3023255813953494E-4</v>
      </c>
      <c r="J37" s="775">
        <v>6.5019505851755528E-4</v>
      </c>
      <c r="K37" s="776">
        <v>8.4897651164984433E-4</v>
      </c>
      <c r="L37" s="1757"/>
      <c r="M37" s="1769"/>
      <c r="N37" s="1769"/>
      <c r="O37" s="775">
        <v>0</v>
      </c>
      <c r="P37" s="775">
        <v>0</v>
      </c>
      <c r="Q37" s="776">
        <v>0</v>
      </c>
      <c r="R37" s="1757"/>
      <c r="S37" s="1769"/>
      <c r="T37" s="1769"/>
      <c r="U37" s="775">
        <v>2.0728457210541901E-3</v>
      </c>
      <c r="V37" s="775">
        <v>8.9485458612975394E-4</v>
      </c>
      <c r="W37" s="776">
        <v>1.6037063435495368E-3</v>
      </c>
    </row>
    <row r="38" spans="2:24" ht="21.6" customHeight="1" x14ac:dyDescent="0.2">
      <c r="B38" s="1405"/>
      <c r="C38" s="38" t="s">
        <v>111</v>
      </c>
      <c r="D38" s="1641">
        <v>152</v>
      </c>
      <c r="E38" s="1794">
        <v>130</v>
      </c>
      <c r="F38" s="1790">
        <v>25059</v>
      </c>
      <c r="G38" s="1792">
        <v>7889</v>
      </c>
      <c r="H38" s="1758">
        <v>32948</v>
      </c>
      <c r="I38" s="72">
        <v>18</v>
      </c>
      <c r="J38" s="72">
        <v>3</v>
      </c>
      <c r="K38" s="267">
        <v>21</v>
      </c>
      <c r="L38" s="1771">
        <v>14936</v>
      </c>
      <c r="M38" s="1758">
        <v>2542</v>
      </c>
      <c r="N38" s="1758">
        <v>17478</v>
      </c>
      <c r="O38" s="72">
        <v>2</v>
      </c>
      <c r="P38" s="72">
        <v>0</v>
      </c>
      <c r="Q38" s="267">
        <v>2</v>
      </c>
      <c r="R38" s="1771">
        <v>10123</v>
      </c>
      <c r="S38" s="1758">
        <v>5347</v>
      </c>
      <c r="T38" s="1758">
        <v>15470</v>
      </c>
      <c r="U38" s="72">
        <v>16</v>
      </c>
      <c r="V38" s="72">
        <v>3</v>
      </c>
      <c r="W38" s="267">
        <v>19</v>
      </c>
    </row>
    <row r="39" spans="2:24" ht="21.6" customHeight="1" thickBot="1" x14ac:dyDescent="0.25">
      <c r="B39" s="1411"/>
      <c r="C39" s="39" t="s">
        <v>113</v>
      </c>
      <c r="D39" s="1642"/>
      <c r="E39" s="1640"/>
      <c r="F39" s="1791"/>
      <c r="G39" s="1793"/>
      <c r="H39" s="1759"/>
      <c r="I39" s="779">
        <v>7.1830480067041778E-4</v>
      </c>
      <c r="J39" s="779">
        <v>3.8027633413613893E-4</v>
      </c>
      <c r="K39" s="780">
        <v>6.3736797377686048E-4</v>
      </c>
      <c r="L39" s="1795"/>
      <c r="M39" s="1759"/>
      <c r="N39" s="1759"/>
      <c r="O39" s="779">
        <v>1.339046598821639E-4</v>
      </c>
      <c r="P39" s="779">
        <v>0</v>
      </c>
      <c r="Q39" s="780">
        <v>1.1442956860052638E-4</v>
      </c>
      <c r="R39" s="1795"/>
      <c r="S39" s="1759"/>
      <c r="T39" s="1759"/>
      <c r="U39" s="779">
        <v>1.5805591227896869E-3</v>
      </c>
      <c r="V39" s="779">
        <v>5.6106227791284831E-4</v>
      </c>
      <c r="W39" s="780">
        <v>1.2281835811247576E-3</v>
      </c>
    </row>
    <row r="40" spans="2:24" x14ac:dyDescent="0.2">
      <c r="K40" s="760"/>
      <c r="Q40" s="760"/>
      <c r="R40" s="760"/>
      <c r="S40" s="760"/>
      <c r="T40" s="760"/>
      <c r="U40" s="760"/>
      <c r="V40" s="760"/>
    </row>
  </sheetData>
  <mergeCells count="192">
    <mergeCell ref="H36:H37"/>
    <mergeCell ref="M36:M37"/>
    <mergeCell ref="N36:N37"/>
    <mergeCell ref="R36:R37"/>
    <mergeCell ref="S36:S37"/>
    <mergeCell ref="T36:T37"/>
    <mergeCell ref="L38:L39"/>
    <mergeCell ref="T38:T39"/>
    <mergeCell ref="M38:M39"/>
    <mergeCell ref="N38:N39"/>
    <mergeCell ref="R38:R39"/>
    <mergeCell ref="S38:S39"/>
    <mergeCell ref="F38:F39"/>
    <mergeCell ref="G38:G39"/>
    <mergeCell ref="F22:F23"/>
    <mergeCell ref="G22:G23"/>
    <mergeCell ref="G18:G19"/>
    <mergeCell ref="E30:E31"/>
    <mergeCell ref="D32:D33"/>
    <mergeCell ref="E32:E33"/>
    <mergeCell ref="E20:E21"/>
    <mergeCell ref="D22:D23"/>
    <mergeCell ref="E22:E23"/>
    <mergeCell ref="D24:D25"/>
    <mergeCell ref="D18:D19"/>
    <mergeCell ref="E18:E19"/>
    <mergeCell ref="G28:G29"/>
    <mergeCell ref="D30:D31"/>
    <mergeCell ref="F36:F37"/>
    <mergeCell ref="G36:G37"/>
    <mergeCell ref="E28:E29"/>
    <mergeCell ref="E24:E25"/>
    <mergeCell ref="D38:D39"/>
    <mergeCell ref="E38:E39"/>
    <mergeCell ref="D36:D37"/>
    <mergeCell ref="E36:E37"/>
    <mergeCell ref="B10:C11"/>
    <mergeCell ref="C14:C15"/>
    <mergeCell ref="C18:C19"/>
    <mergeCell ref="C20:C21"/>
    <mergeCell ref="C12:C13"/>
    <mergeCell ref="B12:B23"/>
    <mergeCell ref="B7:C9"/>
    <mergeCell ref="C22:C23"/>
    <mergeCell ref="L16:L17"/>
    <mergeCell ref="L18:L19"/>
    <mergeCell ref="D7:D9"/>
    <mergeCell ref="E7:E9"/>
    <mergeCell ref="D10:D11"/>
    <mergeCell ref="E10:E11"/>
    <mergeCell ref="F12:F13"/>
    <mergeCell ref="D20:D21"/>
    <mergeCell ref="H12:H13"/>
    <mergeCell ref="H14:H15"/>
    <mergeCell ref="H16:H17"/>
    <mergeCell ref="L14:L15"/>
    <mergeCell ref="L7:Q7"/>
    <mergeCell ref="N10:N11"/>
    <mergeCell ref="D14:D15"/>
    <mergeCell ref="E14:E15"/>
    <mergeCell ref="T34:T35"/>
    <mergeCell ref="R34:R35"/>
    <mergeCell ref="S34:S35"/>
    <mergeCell ref="R30:R31"/>
    <mergeCell ref="S32:S33"/>
    <mergeCell ref="T32:T33"/>
    <mergeCell ref="R32:R33"/>
    <mergeCell ref="T20:T21"/>
    <mergeCell ref="T22:T23"/>
    <mergeCell ref="T26:T27"/>
    <mergeCell ref="R22:R23"/>
    <mergeCell ref="T24:T25"/>
    <mergeCell ref="S22:S23"/>
    <mergeCell ref="R24:R25"/>
    <mergeCell ref="S24:S25"/>
    <mergeCell ref="T28:T29"/>
    <mergeCell ref="T30:T31"/>
    <mergeCell ref="S26:S27"/>
    <mergeCell ref="R20:R21"/>
    <mergeCell ref="S20:S21"/>
    <mergeCell ref="S30:S31"/>
    <mergeCell ref="R26:R27"/>
    <mergeCell ref="R8:T8"/>
    <mergeCell ref="R10:R11"/>
    <mergeCell ref="S10:S11"/>
    <mergeCell ref="T10:T11"/>
    <mergeCell ref="U8:W8"/>
    <mergeCell ref="T12:T13"/>
    <mergeCell ref="T18:T19"/>
    <mergeCell ref="R28:R29"/>
    <mergeCell ref="S28:S29"/>
    <mergeCell ref="R14:R15"/>
    <mergeCell ref="S14:S15"/>
    <mergeCell ref="T14:T15"/>
    <mergeCell ref="R16:R17"/>
    <mergeCell ref="S16:S17"/>
    <mergeCell ref="T16:T17"/>
    <mergeCell ref="R12:R13"/>
    <mergeCell ref="S12:S13"/>
    <mergeCell ref="F7:K7"/>
    <mergeCell ref="F8:H8"/>
    <mergeCell ref="I8:K8"/>
    <mergeCell ref="F10:F11"/>
    <mergeCell ref="G10:G11"/>
    <mergeCell ref="H10:H11"/>
    <mergeCell ref="H18:H19"/>
    <mergeCell ref="H20:H21"/>
    <mergeCell ref="O8:Q8"/>
    <mergeCell ref="M10:M11"/>
    <mergeCell ref="N12:N13"/>
    <mergeCell ref="L12:L13"/>
    <mergeCell ref="M12:M13"/>
    <mergeCell ref="L8:N8"/>
    <mergeCell ref="L10:L11"/>
    <mergeCell ref="N14:N15"/>
    <mergeCell ref="N16:N17"/>
    <mergeCell ref="L20:L21"/>
    <mergeCell ref="M20:M21"/>
    <mergeCell ref="M14:M15"/>
    <mergeCell ref="M16:M17"/>
    <mergeCell ref="M18:M19"/>
    <mergeCell ref="L26:L27"/>
    <mergeCell ref="R18:R19"/>
    <mergeCell ref="S18:S19"/>
    <mergeCell ref="M24:M25"/>
    <mergeCell ref="M26:M27"/>
    <mergeCell ref="M22:M23"/>
    <mergeCell ref="N20:N21"/>
    <mergeCell ref="N22:N23"/>
    <mergeCell ref="N24:N25"/>
    <mergeCell ref="N26:N27"/>
    <mergeCell ref="N18:N19"/>
    <mergeCell ref="N28:N29"/>
    <mergeCell ref="R7:W7"/>
    <mergeCell ref="H22:H23"/>
    <mergeCell ref="H28:H29"/>
    <mergeCell ref="H34:H35"/>
    <mergeCell ref="C30:C31"/>
    <mergeCell ref="N34:N35"/>
    <mergeCell ref="M34:M35"/>
    <mergeCell ref="L34:L35"/>
    <mergeCell ref="L32:L33"/>
    <mergeCell ref="M32:M33"/>
    <mergeCell ref="D34:D35"/>
    <mergeCell ref="E34:E35"/>
    <mergeCell ref="N32:N33"/>
    <mergeCell ref="L30:L31"/>
    <mergeCell ref="H30:H31"/>
    <mergeCell ref="L28:L29"/>
    <mergeCell ref="M30:M31"/>
    <mergeCell ref="N30:N31"/>
    <mergeCell ref="M28:M29"/>
    <mergeCell ref="L22:L23"/>
    <mergeCell ref="L24:L25"/>
    <mergeCell ref="E26:E27"/>
    <mergeCell ref="D28:D29"/>
    <mergeCell ref="B24:B39"/>
    <mergeCell ref="C16:C17"/>
    <mergeCell ref="L36:L37"/>
    <mergeCell ref="H38:H39"/>
    <mergeCell ref="C24:C25"/>
    <mergeCell ref="C26:C27"/>
    <mergeCell ref="C28:C29"/>
    <mergeCell ref="H32:H33"/>
    <mergeCell ref="F34:F35"/>
    <mergeCell ref="G34:G35"/>
    <mergeCell ref="F18:F19"/>
    <mergeCell ref="F32:F33"/>
    <mergeCell ref="G32:G33"/>
    <mergeCell ref="F30:F31"/>
    <mergeCell ref="G30:G31"/>
    <mergeCell ref="F24:F25"/>
    <mergeCell ref="G24:G25"/>
    <mergeCell ref="H24:H25"/>
    <mergeCell ref="F26:F27"/>
    <mergeCell ref="G26:G27"/>
    <mergeCell ref="H26:H27"/>
    <mergeCell ref="F28:F29"/>
    <mergeCell ref="C34:C35"/>
    <mergeCell ref="D26:D27"/>
    <mergeCell ref="C32:C33"/>
    <mergeCell ref="F16:F17"/>
    <mergeCell ref="G12:G13"/>
    <mergeCell ref="F14:F15"/>
    <mergeCell ref="G14:G15"/>
    <mergeCell ref="F20:F21"/>
    <mergeCell ref="G20:G21"/>
    <mergeCell ref="D12:D13"/>
    <mergeCell ref="E12:E13"/>
    <mergeCell ref="G16:G17"/>
    <mergeCell ref="D16:D17"/>
    <mergeCell ref="E16:E17"/>
  </mergeCells>
  <phoneticPr fontId="2"/>
  <pageMargins left="0.82677165354330717" right="0.51181102362204722" top="0.9055118110236221" bottom="0.98425196850393704" header="0.51181102362204722" footer="0.51181102362204722"/>
  <pageSetup paperSize="9" scale="6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4">
    <pageSetUpPr fitToPage="1"/>
  </sheetPr>
  <dimension ref="B2:AC43"/>
  <sheetViews>
    <sheetView view="pageBreakPreview" zoomScaleNormal="100" zoomScaleSheetLayoutView="100" workbookViewId="0"/>
  </sheetViews>
  <sheetFormatPr defaultColWidth="9" defaultRowHeight="13.2" x14ac:dyDescent="0.2"/>
  <cols>
    <col min="1" max="1" width="4.6640625" style="760" customWidth="1"/>
    <col min="2" max="2" width="3.109375" style="760" customWidth="1"/>
    <col min="3" max="3" width="16.44140625" style="760" customWidth="1"/>
    <col min="4" max="5" width="8.6640625" style="760" customWidth="1"/>
    <col min="6" max="29" width="6.109375" style="760" customWidth="1"/>
    <col min="30" max="30" width="4.6640625" style="760" customWidth="1"/>
    <col min="31" max="16384" width="9" style="760"/>
  </cols>
  <sheetData>
    <row r="2" spans="2:29" ht="14.4" x14ac:dyDescent="0.2">
      <c r="B2" s="761" t="s">
        <v>730</v>
      </c>
    </row>
    <row r="3" spans="2:29" ht="14.4" x14ac:dyDescent="0.2">
      <c r="B3" s="761"/>
      <c r="X3" s="320" t="s">
        <v>344</v>
      </c>
    </row>
    <row r="4" spans="2:29" ht="14.4" x14ac:dyDescent="0.2">
      <c r="B4" s="761"/>
      <c r="X4" s="320" t="s">
        <v>345</v>
      </c>
    </row>
    <row r="5" spans="2:29" ht="8.25" customHeight="1" x14ac:dyDescent="0.2">
      <c r="B5" s="761"/>
      <c r="X5" s="762"/>
    </row>
    <row r="6" spans="2:29" ht="13.8" thickBot="1" x14ac:dyDescent="0.25">
      <c r="B6" s="760" t="s">
        <v>227</v>
      </c>
      <c r="AC6" s="23" t="s">
        <v>228</v>
      </c>
    </row>
    <row r="7" spans="2:29" ht="21" customHeight="1" thickBot="1" x14ac:dyDescent="0.25">
      <c r="B7" s="234"/>
      <c r="C7" s="763"/>
      <c r="D7" s="1492" t="s">
        <v>229</v>
      </c>
      <c r="E7" s="1502" t="s">
        <v>230</v>
      </c>
      <c r="F7" s="1684" t="s">
        <v>231</v>
      </c>
      <c r="G7" s="1685"/>
      <c r="H7" s="1685"/>
      <c r="I7" s="1685"/>
      <c r="J7" s="1685"/>
      <c r="K7" s="1685"/>
      <c r="L7" s="1685"/>
      <c r="M7" s="1685"/>
      <c r="N7" s="765"/>
      <c r="O7" s="765"/>
      <c r="P7" s="765"/>
      <c r="Q7" s="765"/>
      <c r="R7" s="765"/>
      <c r="S7" s="765"/>
      <c r="T7" s="765"/>
      <c r="U7" s="765"/>
      <c r="V7" s="765"/>
      <c r="W7" s="765"/>
      <c r="X7" s="765"/>
      <c r="Y7" s="765"/>
      <c r="Z7" s="765"/>
      <c r="AA7" s="765"/>
      <c r="AB7" s="765"/>
      <c r="AC7" s="781"/>
    </row>
    <row r="8" spans="2:29" ht="21" customHeight="1" x14ac:dyDescent="0.2">
      <c r="B8" s="767"/>
      <c r="C8" s="768"/>
      <c r="D8" s="1452"/>
      <c r="E8" s="1525"/>
      <c r="F8" s="1686"/>
      <c r="G8" s="1687"/>
      <c r="H8" s="1687"/>
      <c r="I8" s="1687"/>
      <c r="J8" s="1687"/>
      <c r="K8" s="1687"/>
      <c r="L8" s="1687"/>
      <c r="M8" s="1687"/>
      <c r="N8" s="1688" t="s">
        <v>232</v>
      </c>
      <c r="O8" s="1689"/>
      <c r="P8" s="1689"/>
      <c r="Q8" s="1689"/>
      <c r="R8" s="1689"/>
      <c r="S8" s="1689"/>
      <c r="T8" s="1689"/>
      <c r="U8" s="1690"/>
      <c r="V8" s="1688" t="s">
        <v>233</v>
      </c>
      <c r="W8" s="1689"/>
      <c r="X8" s="1689"/>
      <c r="Y8" s="1689"/>
      <c r="Z8" s="1689"/>
      <c r="AA8" s="1689"/>
      <c r="AB8" s="1689"/>
      <c r="AC8" s="1690"/>
    </row>
    <row r="9" spans="2:29" ht="21" customHeight="1" x14ac:dyDescent="0.2">
      <c r="B9" s="767"/>
      <c r="C9" s="768"/>
      <c r="D9" s="1452"/>
      <c r="E9" s="1525"/>
      <c r="F9" s="1796" t="s">
        <v>346</v>
      </c>
      <c r="G9" s="782"/>
      <c r="H9" s="782"/>
      <c r="I9" s="782"/>
      <c r="J9" s="782"/>
      <c r="K9" s="782"/>
      <c r="L9" s="782"/>
      <c r="M9" s="782"/>
      <c r="N9" s="1796" t="s">
        <v>346</v>
      </c>
      <c r="O9" s="782"/>
      <c r="P9" s="782"/>
      <c r="Q9" s="782"/>
      <c r="R9" s="782"/>
      <c r="S9" s="782"/>
      <c r="T9" s="782"/>
      <c r="U9" s="783"/>
      <c r="V9" s="1796" t="s">
        <v>346</v>
      </c>
      <c r="W9" s="782"/>
      <c r="X9" s="782"/>
      <c r="Y9" s="782"/>
      <c r="Z9" s="782"/>
      <c r="AA9" s="782"/>
      <c r="AB9" s="782"/>
      <c r="AC9" s="783"/>
    </row>
    <row r="10" spans="2:29" ht="42" customHeight="1" x14ac:dyDescent="0.2">
      <c r="B10" s="236"/>
      <c r="C10" s="769"/>
      <c r="D10" s="1453"/>
      <c r="E10" s="1526"/>
      <c r="F10" s="1797"/>
      <c r="G10" s="272" t="s">
        <v>347</v>
      </c>
      <c r="H10" s="272" t="s">
        <v>348</v>
      </c>
      <c r="I10" s="272" t="s">
        <v>237</v>
      </c>
      <c r="J10" s="272" t="s">
        <v>238</v>
      </c>
      <c r="K10" s="272" t="s">
        <v>239</v>
      </c>
      <c r="L10" s="272" t="s">
        <v>349</v>
      </c>
      <c r="M10" s="243" t="s">
        <v>350</v>
      </c>
      <c r="N10" s="1797"/>
      <c r="O10" s="272" t="s">
        <v>347</v>
      </c>
      <c r="P10" s="272" t="s">
        <v>348</v>
      </c>
      <c r="Q10" s="272" t="s">
        <v>237</v>
      </c>
      <c r="R10" s="272" t="s">
        <v>238</v>
      </c>
      <c r="S10" s="272" t="s">
        <v>239</v>
      </c>
      <c r="T10" s="272" t="s">
        <v>349</v>
      </c>
      <c r="U10" s="243" t="s">
        <v>350</v>
      </c>
      <c r="V10" s="1797"/>
      <c r="W10" s="272" t="s">
        <v>347</v>
      </c>
      <c r="X10" s="272" t="s">
        <v>348</v>
      </c>
      <c r="Y10" s="272" t="s">
        <v>237</v>
      </c>
      <c r="Z10" s="272" t="s">
        <v>238</v>
      </c>
      <c r="AA10" s="272" t="s">
        <v>239</v>
      </c>
      <c r="AB10" s="272" t="s">
        <v>349</v>
      </c>
      <c r="AC10" s="243" t="s">
        <v>350</v>
      </c>
    </row>
    <row r="11" spans="2:29" ht="21" customHeight="1" x14ac:dyDescent="0.2">
      <c r="B11" s="1505" t="s">
        <v>247</v>
      </c>
      <c r="C11" s="1530"/>
      <c r="D11" s="784">
        <v>408</v>
      </c>
      <c r="E11" s="785">
        <v>304</v>
      </c>
      <c r="F11" s="786">
        <v>15</v>
      </c>
      <c r="G11" s="784">
        <v>2</v>
      </c>
      <c r="H11" s="784">
        <v>2</v>
      </c>
      <c r="I11" s="784">
        <v>3</v>
      </c>
      <c r="J11" s="784">
        <v>7</v>
      </c>
      <c r="K11" s="784">
        <v>1</v>
      </c>
      <c r="L11" s="784">
        <v>0</v>
      </c>
      <c r="M11" s="801">
        <v>0</v>
      </c>
      <c r="N11" s="786">
        <v>15</v>
      </c>
      <c r="O11" s="784">
        <v>2</v>
      </c>
      <c r="P11" s="784">
        <v>2</v>
      </c>
      <c r="Q11" s="784">
        <v>3</v>
      </c>
      <c r="R11" s="784">
        <v>7</v>
      </c>
      <c r="S11" s="784">
        <v>1</v>
      </c>
      <c r="T11" s="784">
        <v>0</v>
      </c>
      <c r="U11" s="802">
        <v>0</v>
      </c>
      <c r="V11" s="786">
        <v>0</v>
      </c>
      <c r="W11" s="784">
        <v>0</v>
      </c>
      <c r="X11" s="784">
        <v>0</v>
      </c>
      <c r="Y11" s="784">
        <v>0</v>
      </c>
      <c r="Z11" s="784">
        <v>0</v>
      </c>
      <c r="AA11" s="784">
        <v>0</v>
      </c>
      <c r="AB11" s="784">
        <v>0</v>
      </c>
      <c r="AC11" s="802">
        <v>0</v>
      </c>
    </row>
    <row r="12" spans="2:29" ht="21" customHeight="1" thickBot="1" x14ac:dyDescent="0.25">
      <c r="B12" s="1509"/>
      <c r="C12" s="1561"/>
      <c r="D12" s="1031"/>
      <c r="E12" s="787"/>
      <c r="F12" s="758"/>
      <c r="G12" s="1374">
        <v>0.13333333333333333</v>
      </c>
      <c r="H12" s="1374">
        <v>0.13333333333333333</v>
      </c>
      <c r="I12" s="1374">
        <v>0.2</v>
      </c>
      <c r="J12" s="1374">
        <v>0.46666666666666667</v>
      </c>
      <c r="K12" s="1374">
        <v>6.6666666666666666E-2</v>
      </c>
      <c r="L12" s="1374">
        <v>0</v>
      </c>
      <c r="M12" s="1375">
        <v>0</v>
      </c>
      <c r="N12" s="1376"/>
      <c r="O12" s="1374">
        <v>0.13333333333333333</v>
      </c>
      <c r="P12" s="1374">
        <v>0.13333333333333333</v>
      </c>
      <c r="Q12" s="1374">
        <v>0.2</v>
      </c>
      <c r="R12" s="1374">
        <v>0.46666666666666667</v>
      </c>
      <c r="S12" s="1374">
        <v>6.6666666666666666E-2</v>
      </c>
      <c r="T12" s="1374">
        <v>0</v>
      </c>
      <c r="U12" s="1377">
        <v>0</v>
      </c>
      <c r="V12" s="1376"/>
      <c r="W12" s="1374">
        <v>0</v>
      </c>
      <c r="X12" s="1374">
        <v>0</v>
      </c>
      <c r="Y12" s="1374">
        <v>0</v>
      </c>
      <c r="Z12" s="1374">
        <v>0</v>
      </c>
      <c r="AA12" s="1374">
        <v>0</v>
      </c>
      <c r="AB12" s="1374">
        <v>0</v>
      </c>
      <c r="AC12" s="1377">
        <v>0</v>
      </c>
    </row>
    <row r="13" spans="2:29" ht="21" customHeight="1" thickTop="1" x14ac:dyDescent="0.2">
      <c r="B13" s="1404" t="s">
        <v>97</v>
      </c>
      <c r="C13" s="1535" t="s">
        <v>18</v>
      </c>
      <c r="D13" s="788">
        <v>48</v>
      </c>
      <c r="E13" s="789">
        <v>14</v>
      </c>
      <c r="F13" s="790">
        <v>0</v>
      </c>
      <c r="G13" s="803">
        <v>0</v>
      </c>
      <c r="H13" s="803">
        <v>0</v>
      </c>
      <c r="I13" s="803">
        <v>0</v>
      </c>
      <c r="J13" s="803">
        <v>0</v>
      </c>
      <c r="K13" s="803">
        <v>0</v>
      </c>
      <c r="L13" s="803">
        <v>0</v>
      </c>
      <c r="M13" s="803">
        <v>0</v>
      </c>
      <c r="N13" s="790">
        <v>0</v>
      </c>
      <c r="O13" s="784">
        <v>0</v>
      </c>
      <c r="P13" s="784">
        <v>0</v>
      </c>
      <c r="Q13" s="784">
        <v>0</v>
      </c>
      <c r="R13" s="784">
        <v>0</v>
      </c>
      <c r="S13" s="784">
        <v>0</v>
      </c>
      <c r="T13" s="784">
        <v>0</v>
      </c>
      <c r="U13" s="784">
        <v>0</v>
      </c>
      <c r="V13" s="790">
        <v>0</v>
      </c>
      <c r="W13" s="784">
        <v>0</v>
      </c>
      <c r="X13" s="784">
        <v>0</v>
      </c>
      <c r="Y13" s="784">
        <v>0</v>
      </c>
      <c r="Z13" s="784">
        <v>0</v>
      </c>
      <c r="AA13" s="784">
        <v>0</v>
      </c>
      <c r="AB13" s="784">
        <v>0</v>
      </c>
      <c r="AC13" s="802">
        <v>0</v>
      </c>
    </row>
    <row r="14" spans="2:29" ht="21" customHeight="1" x14ac:dyDescent="0.2">
      <c r="B14" s="1405"/>
      <c r="C14" s="1452"/>
      <c r="D14" s="1030"/>
      <c r="E14" s="787"/>
      <c r="F14" s="796"/>
      <c r="G14" s="1370">
        <v>0</v>
      </c>
      <c r="H14" s="1370">
        <v>0</v>
      </c>
      <c r="I14" s="1370">
        <v>0</v>
      </c>
      <c r="J14" s="1370">
        <v>0</v>
      </c>
      <c r="K14" s="1378">
        <v>0</v>
      </c>
      <c r="L14" s="1370">
        <v>0</v>
      </c>
      <c r="M14" s="1379">
        <v>0</v>
      </c>
      <c r="N14" s="1373"/>
      <c r="O14" s="1370">
        <v>0</v>
      </c>
      <c r="P14" s="1370">
        <v>0</v>
      </c>
      <c r="Q14" s="1370">
        <v>0</v>
      </c>
      <c r="R14" s="1370">
        <v>0</v>
      </c>
      <c r="S14" s="1378">
        <v>0</v>
      </c>
      <c r="T14" s="1370">
        <v>0</v>
      </c>
      <c r="U14" s="1379">
        <v>0</v>
      </c>
      <c r="V14" s="1373"/>
      <c r="W14" s="1370">
        <v>0</v>
      </c>
      <c r="X14" s="1370">
        <v>0</v>
      </c>
      <c r="Y14" s="1370">
        <v>0</v>
      </c>
      <c r="Z14" s="1370">
        <v>0</v>
      </c>
      <c r="AA14" s="1370">
        <v>0</v>
      </c>
      <c r="AB14" s="1370">
        <v>0</v>
      </c>
      <c r="AC14" s="1380">
        <v>0</v>
      </c>
    </row>
    <row r="15" spans="2:29" ht="21" customHeight="1" x14ac:dyDescent="0.2">
      <c r="B15" s="1405"/>
      <c r="C15" s="1492" t="s">
        <v>19</v>
      </c>
      <c r="D15" s="793">
        <v>70</v>
      </c>
      <c r="E15" s="785">
        <v>53</v>
      </c>
      <c r="F15" s="786">
        <v>5</v>
      </c>
      <c r="G15" s="784">
        <v>2</v>
      </c>
      <c r="H15" s="784">
        <v>0</v>
      </c>
      <c r="I15" s="784">
        <v>0</v>
      </c>
      <c r="J15" s="784">
        <v>2</v>
      </c>
      <c r="K15" s="784">
        <v>1</v>
      </c>
      <c r="L15" s="784">
        <v>0</v>
      </c>
      <c r="M15" s="801">
        <v>0</v>
      </c>
      <c r="N15" s="786">
        <v>5</v>
      </c>
      <c r="O15" s="784">
        <v>2</v>
      </c>
      <c r="P15" s="784">
        <v>0</v>
      </c>
      <c r="Q15" s="784">
        <v>0</v>
      </c>
      <c r="R15" s="784">
        <v>2</v>
      </c>
      <c r="S15" s="784">
        <v>1</v>
      </c>
      <c r="T15" s="784">
        <v>0</v>
      </c>
      <c r="U15" s="784">
        <v>0</v>
      </c>
      <c r="V15" s="794">
        <v>0</v>
      </c>
      <c r="W15" s="784">
        <v>0</v>
      </c>
      <c r="X15" s="784">
        <v>0</v>
      </c>
      <c r="Y15" s="784">
        <v>0</v>
      </c>
      <c r="Z15" s="784">
        <v>0</v>
      </c>
      <c r="AA15" s="784">
        <v>0</v>
      </c>
      <c r="AB15" s="784">
        <v>0</v>
      </c>
      <c r="AC15" s="802">
        <v>0</v>
      </c>
    </row>
    <row r="16" spans="2:29" ht="21" customHeight="1" x14ac:dyDescent="0.2">
      <c r="B16" s="1405"/>
      <c r="C16" s="1452"/>
      <c r="D16" s="1030"/>
      <c r="E16" s="795"/>
      <c r="F16" s="757"/>
      <c r="G16" s="1370">
        <v>0.4</v>
      </c>
      <c r="H16" s="1370">
        <v>0</v>
      </c>
      <c r="I16" s="1370">
        <v>0</v>
      </c>
      <c r="J16" s="1370">
        <v>0.4</v>
      </c>
      <c r="K16" s="1378">
        <v>0.2</v>
      </c>
      <c r="L16" s="1370">
        <v>0</v>
      </c>
      <c r="M16" s="1379">
        <v>0</v>
      </c>
      <c r="N16" s="1372"/>
      <c r="O16" s="1370">
        <v>0.4</v>
      </c>
      <c r="P16" s="1370">
        <v>0</v>
      </c>
      <c r="Q16" s="1370">
        <v>0</v>
      </c>
      <c r="R16" s="1370">
        <v>0.4</v>
      </c>
      <c r="S16" s="1378">
        <v>0.2</v>
      </c>
      <c r="T16" s="1370">
        <v>0</v>
      </c>
      <c r="U16" s="1379">
        <v>0</v>
      </c>
      <c r="V16" s="1372"/>
      <c r="W16" s="1370">
        <v>0</v>
      </c>
      <c r="X16" s="1370">
        <v>0</v>
      </c>
      <c r="Y16" s="1370">
        <v>0</v>
      </c>
      <c r="Z16" s="1370">
        <v>0</v>
      </c>
      <c r="AA16" s="1370">
        <v>0</v>
      </c>
      <c r="AB16" s="1370">
        <v>0</v>
      </c>
      <c r="AC16" s="1380">
        <v>0</v>
      </c>
    </row>
    <row r="17" spans="2:29" ht="21" customHeight="1" x14ac:dyDescent="0.2">
      <c r="B17" s="1405"/>
      <c r="C17" s="1492" t="s">
        <v>100</v>
      </c>
      <c r="D17" s="793">
        <v>24</v>
      </c>
      <c r="E17" s="785">
        <v>14</v>
      </c>
      <c r="F17" s="794">
        <v>0</v>
      </c>
      <c r="G17" s="805">
        <v>0</v>
      </c>
      <c r="H17" s="805">
        <v>0</v>
      </c>
      <c r="I17" s="805">
        <v>0</v>
      </c>
      <c r="J17" s="805">
        <v>0</v>
      </c>
      <c r="K17" s="805">
        <v>0</v>
      </c>
      <c r="L17" s="805">
        <v>0</v>
      </c>
      <c r="M17" s="806">
        <v>0</v>
      </c>
      <c r="N17" s="794">
        <v>0</v>
      </c>
      <c r="O17" s="784">
        <v>0</v>
      </c>
      <c r="P17" s="784">
        <v>0</v>
      </c>
      <c r="Q17" s="784">
        <v>0</v>
      </c>
      <c r="R17" s="784">
        <v>0</v>
      </c>
      <c r="S17" s="784">
        <v>0</v>
      </c>
      <c r="T17" s="784">
        <v>0</v>
      </c>
      <c r="U17" s="784">
        <v>0</v>
      </c>
      <c r="V17" s="794">
        <v>0</v>
      </c>
      <c r="W17" s="784">
        <v>0</v>
      </c>
      <c r="X17" s="784">
        <v>0</v>
      </c>
      <c r="Y17" s="784">
        <v>0</v>
      </c>
      <c r="Z17" s="784">
        <v>0</v>
      </c>
      <c r="AA17" s="784">
        <v>0</v>
      </c>
      <c r="AB17" s="784">
        <v>0</v>
      </c>
      <c r="AC17" s="802">
        <v>0</v>
      </c>
    </row>
    <row r="18" spans="2:29" ht="21" customHeight="1" x14ac:dyDescent="0.2">
      <c r="B18" s="1405"/>
      <c r="C18" s="1452"/>
      <c r="D18" s="1030"/>
      <c r="E18" s="795"/>
      <c r="F18" s="796"/>
      <c r="G18" s="1370">
        <v>0</v>
      </c>
      <c r="H18" s="1370">
        <v>0</v>
      </c>
      <c r="I18" s="1370">
        <v>0</v>
      </c>
      <c r="J18" s="1370">
        <v>0</v>
      </c>
      <c r="K18" s="1370">
        <v>0</v>
      </c>
      <c r="L18" s="1370">
        <v>0</v>
      </c>
      <c r="M18" s="1379">
        <v>0</v>
      </c>
      <c r="N18" s="1373"/>
      <c r="O18" s="1370">
        <v>0</v>
      </c>
      <c r="P18" s="1370">
        <v>0</v>
      </c>
      <c r="Q18" s="1370">
        <v>0</v>
      </c>
      <c r="R18" s="1370">
        <v>0</v>
      </c>
      <c r="S18" s="1370">
        <v>0</v>
      </c>
      <c r="T18" s="1370">
        <v>0</v>
      </c>
      <c r="U18" s="1380">
        <v>0</v>
      </c>
      <c r="V18" s="1373"/>
      <c r="W18" s="1370">
        <v>0</v>
      </c>
      <c r="X18" s="1370">
        <v>0</v>
      </c>
      <c r="Y18" s="1370">
        <v>0</v>
      </c>
      <c r="Z18" s="1370">
        <v>0</v>
      </c>
      <c r="AA18" s="1370">
        <v>0</v>
      </c>
      <c r="AB18" s="1370">
        <v>0</v>
      </c>
      <c r="AC18" s="1380">
        <v>0</v>
      </c>
    </row>
    <row r="19" spans="2:29" ht="21" customHeight="1" x14ac:dyDescent="0.2">
      <c r="B19" s="1405"/>
      <c r="C19" s="1492" t="s">
        <v>157</v>
      </c>
      <c r="D19" s="793">
        <v>96</v>
      </c>
      <c r="E19" s="785">
        <v>79</v>
      </c>
      <c r="F19" s="786">
        <v>1</v>
      </c>
      <c r="G19" s="784">
        <v>0</v>
      </c>
      <c r="H19" s="784">
        <v>1</v>
      </c>
      <c r="I19" s="784">
        <v>0</v>
      </c>
      <c r="J19" s="784">
        <v>0</v>
      </c>
      <c r="K19" s="784">
        <v>0</v>
      </c>
      <c r="L19" s="784">
        <v>0</v>
      </c>
      <c r="M19" s="801">
        <v>0</v>
      </c>
      <c r="N19" s="786">
        <v>1</v>
      </c>
      <c r="O19" s="784">
        <v>0</v>
      </c>
      <c r="P19" s="784">
        <v>1</v>
      </c>
      <c r="Q19" s="784">
        <v>0</v>
      </c>
      <c r="R19" s="784">
        <v>0</v>
      </c>
      <c r="S19" s="784">
        <v>0</v>
      </c>
      <c r="T19" s="784">
        <v>0</v>
      </c>
      <c r="U19" s="784">
        <v>0</v>
      </c>
      <c r="V19" s="794">
        <v>0</v>
      </c>
      <c r="W19" s="784">
        <v>0</v>
      </c>
      <c r="X19" s="784">
        <v>0</v>
      </c>
      <c r="Y19" s="784">
        <v>0</v>
      </c>
      <c r="Z19" s="784">
        <v>0</v>
      </c>
      <c r="AA19" s="784">
        <v>0</v>
      </c>
      <c r="AB19" s="784">
        <v>0</v>
      </c>
      <c r="AC19" s="802">
        <v>0</v>
      </c>
    </row>
    <row r="20" spans="2:29" ht="21" customHeight="1" x14ac:dyDescent="0.2">
      <c r="B20" s="1405"/>
      <c r="C20" s="1452"/>
      <c r="D20" s="1030"/>
      <c r="E20" s="795"/>
      <c r="F20" s="757"/>
      <c r="G20" s="1370">
        <v>0</v>
      </c>
      <c r="H20" s="1370">
        <v>1</v>
      </c>
      <c r="I20" s="1370">
        <v>0</v>
      </c>
      <c r="J20" s="1370">
        <v>0</v>
      </c>
      <c r="K20" s="1371">
        <v>0</v>
      </c>
      <c r="L20" s="1371">
        <v>0</v>
      </c>
      <c r="M20" s="1371">
        <v>0</v>
      </c>
      <c r="N20" s="1372"/>
      <c r="O20" s="1370">
        <v>0</v>
      </c>
      <c r="P20" s="1370">
        <v>1</v>
      </c>
      <c r="Q20" s="1370">
        <v>0</v>
      </c>
      <c r="R20" s="1370">
        <v>0</v>
      </c>
      <c r="S20" s="1371">
        <v>0</v>
      </c>
      <c r="T20" s="1371">
        <v>0</v>
      </c>
      <c r="U20" s="1371">
        <v>0</v>
      </c>
      <c r="V20" s="1373"/>
      <c r="W20" s="1370">
        <v>0</v>
      </c>
      <c r="X20" s="1370">
        <v>0</v>
      </c>
      <c r="Y20" s="1370">
        <v>0</v>
      </c>
      <c r="Z20" s="1370">
        <v>0</v>
      </c>
      <c r="AA20" s="1371">
        <v>0</v>
      </c>
      <c r="AB20" s="1371">
        <v>0</v>
      </c>
      <c r="AC20" s="1371">
        <v>0</v>
      </c>
    </row>
    <row r="21" spans="2:29" ht="21" customHeight="1" x14ac:dyDescent="0.2">
      <c r="B21" s="1405"/>
      <c r="C21" s="1492" t="s">
        <v>158</v>
      </c>
      <c r="D21" s="793">
        <v>15</v>
      </c>
      <c r="E21" s="785">
        <v>9</v>
      </c>
      <c r="F21" s="794">
        <v>1</v>
      </c>
      <c r="G21" s="805">
        <v>0</v>
      </c>
      <c r="H21" s="805">
        <v>0</v>
      </c>
      <c r="I21" s="805">
        <v>1</v>
      </c>
      <c r="J21" s="805">
        <v>0</v>
      </c>
      <c r="K21" s="805">
        <v>0</v>
      </c>
      <c r="L21" s="805">
        <v>0</v>
      </c>
      <c r="M21" s="806">
        <v>0</v>
      </c>
      <c r="N21" s="794">
        <v>1</v>
      </c>
      <c r="O21" s="784">
        <v>0</v>
      </c>
      <c r="P21" s="784">
        <v>0</v>
      </c>
      <c r="Q21" s="784">
        <v>1</v>
      </c>
      <c r="R21" s="784">
        <v>0</v>
      </c>
      <c r="S21" s="784">
        <v>0</v>
      </c>
      <c r="T21" s="784">
        <v>0</v>
      </c>
      <c r="U21" s="784">
        <v>0</v>
      </c>
      <c r="V21" s="794">
        <v>0</v>
      </c>
      <c r="W21" s="784">
        <v>0</v>
      </c>
      <c r="X21" s="784">
        <v>0</v>
      </c>
      <c r="Y21" s="784">
        <v>0</v>
      </c>
      <c r="Z21" s="784">
        <v>0</v>
      </c>
      <c r="AA21" s="784">
        <v>0</v>
      </c>
      <c r="AB21" s="784">
        <v>0</v>
      </c>
      <c r="AC21" s="802">
        <v>0</v>
      </c>
    </row>
    <row r="22" spans="2:29" ht="21" customHeight="1" x14ac:dyDescent="0.2">
      <c r="B22" s="1405"/>
      <c r="C22" s="1452"/>
      <c r="D22" s="1030"/>
      <c r="E22" s="795"/>
      <c r="F22" s="796"/>
      <c r="G22" s="1381">
        <v>0</v>
      </c>
      <c r="H22" s="1381">
        <v>0</v>
      </c>
      <c r="I22" s="1381">
        <v>1</v>
      </c>
      <c r="J22" s="1381">
        <v>0</v>
      </c>
      <c r="K22" s="1381">
        <v>0</v>
      </c>
      <c r="L22" s="1381">
        <v>0</v>
      </c>
      <c r="M22" s="1382">
        <v>0</v>
      </c>
      <c r="N22" s="1373"/>
      <c r="O22" s="1370">
        <v>0</v>
      </c>
      <c r="P22" s="1370">
        <v>0</v>
      </c>
      <c r="Q22" s="1370">
        <v>1</v>
      </c>
      <c r="R22" s="1370">
        <v>0</v>
      </c>
      <c r="S22" s="1370">
        <v>0</v>
      </c>
      <c r="T22" s="1370">
        <v>0</v>
      </c>
      <c r="U22" s="1380">
        <v>0</v>
      </c>
      <c r="V22" s="1373"/>
      <c r="W22" s="1370">
        <v>0</v>
      </c>
      <c r="X22" s="1370">
        <v>0</v>
      </c>
      <c r="Y22" s="1370">
        <v>0</v>
      </c>
      <c r="Z22" s="1370">
        <v>0</v>
      </c>
      <c r="AA22" s="1370">
        <v>0</v>
      </c>
      <c r="AB22" s="1370">
        <v>0</v>
      </c>
      <c r="AC22" s="1380">
        <v>0</v>
      </c>
    </row>
    <row r="23" spans="2:29" ht="21" customHeight="1" x14ac:dyDescent="0.2">
      <c r="B23" s="1405"/>
      <c r="C23" s="1492" t="s">
        <v>23</v>
      </c>
      <c r="D23" s="793">
        <v>155</v>
      </c>
      <c r="E23" s="797">
        <v>135</v>
      </c>
      <c r="F23" s="786">
        <v>8</v>
      </c>
      <c r="G23" s="784">
        <v>0</v>
      </c>
      <c r="H23" s="784">
        <v>1</v>
      </c>
      <c r="I23" s="784">
        <v>2</v>
      </c>
      <c r="J23" s="784">
        <v>5</v>
      </c>
      <c r="K23" s="784">
        <v>0</v>
      </c>
      <c r="L23" s="784">
        <v>0</v>
      </c>
      <c r="M23" s="801">
        <v>0</v>
      </c>
      <c r="N23" s="786">
        <v>8</v>
      </c>
      <c r="O23" s="784">
        <v>0</v>
      </c>
      <c r="P23" s="784">
        <v>1</v>
      </c>
      <c r="Q23" s="784">
        <v>2</v>
      </c>
      <c r="R23" s="784">
        <v>5</v>
      </c>
      <c r="S23" s="784">
        <v>0</v>
      </c>
      <c r="T23" s="784">
        <v>0</v>
      </c>
      <c r="U23" s="784">
        <v>0</v>
      </c>
      <c r="V23" s="794">
        <v>0</v>
      </c>
      <c r="W23" s="784">
        <v>0</v>
      </c>
      <c r="X23" s="784">
        <v>0</v>
      </c>
      <c r="Y23" s="784">
        <v>0</v>
      </c>
      <c r="Z23" s="784">
        <v>0</v>
      </c>
      <c r="AA23" s="784">
        <v>0</v>
      </c>
      <c r="AB23" s="784">
        <v>0</v>
      </c>
      <c r="AC23" s="802">
        <v>0</v>
      </c>
    </row>
    <row r="24" spans="2:29" ht="21" customHeight="1" thickBot="1" x14ac:dyDescent="0.25">
      <c r="B24" s="1406"/>
      <c r="C24" s="1541"/>
      <c r="D24" s="1030"/>
      <c r="E24" s="798"/>
      <c r="F24" s="758"/>
      <c r="G24" s="1383">
        <v>0</v>
      </c>
      <c r="H24" s="1383">
        <v>0.125</v>
      </c>
      <c r="I24" s="1383">
        <v>0.25</v>
      </c>
      <c r="J24" s="1383">
        <v>0.625</v>
      </c>
      <c r="K24" s="1384">
        <v>0</v>
      </c>
      <c r="L24" s="1383">
        <v>0</v>
      </c>
      <c r="M24" s="1385">
        <v>0</v>
      </c>
      <c r="N24" s="1376"/>
      <c r="O24" s="1383">
        <v>0</v>
      </c>
      <c r="P24" s="1383">
        <v>0.125</v>
      </c>
      <c r="Q24" s="1383">
        <v>0.25</v>
      </c>
      <c r="R24" s="1383">
        <v>0.625</v>
      </c>
      <c r="S24" s="1384">
        <v>0</v>
      </c>
      <c r="T24" s="1383">
        <v>0</v>
      </c>
      <c r="U24" s="1385">
        <v>0</v>
      </c>
      <c r="V24" s="1376"/>
      <c r="W24" s="1383">
        <v>0</v>
      </c>
      <c r="X24" s="1383">
        <v>0</v>
      </c>
      <c r="Y24" s="1383">
        <v>0</v>
      </c>
      <c r="Z24" s="1383">
        <v>0</v>
      </c>
      <c r="AA24" s="1384">
        <v>0</v>
      </c>
      <c r="AB24" s="1383">
        <v>0</v>
      </c>
      <c r="AC24" s="1385">
        <v>0</v>
      </c>
    </row>
    <row r="25" spans="2:29" ht="21" customHeight="1" thickTop="1" x14ac:dyDescent="0.2">
      <c r="B25" s="1404" t="s">
        <v>132</v>
      </c>
      <c r="C25" s="1452" t="s">
        <v>105</v>
      </c>
      <c r="D25" s="788">
        <v>90</v>
      </c>
      <c r="E25" s="789">
        <v>58</v>
      </c>
      <c r="F25" s="794">
        <v>0</v>
      </c>
      <c r="G25" s="805">
        <v>0</v>
      </c>
      <c r="H25" s="805">
        <v>0</v>
      </c>
      <c r="I25" s="805">
        <v>0</v>
      </c>
      <c r="J25" s="805">
        <v>0</v>
      </c>
      <c r="K25" s="805">
        <v>0</v>
      </c>
      <c r="L25" s="805">
        <v>0</v>
      </c>
      <c r="M25" s="806">
        <v>0</v>
      </c>
      <c r="N25" s="794">
        <v>0</v>
      </c>
      <c r="O25" s="805">
        <v>0</v>
      </c>
      <c r="P25" s="805">
        <v>0</v>
      </c>
      <c r="Q25" s="805">
        <v>0</v>
      </c>
      <c r="R25" s="805">
        <v>0</v>
      </c>
      <c r="S25" s="805">
        <v>0</v>
      </c>
      <c r="T25" s="805">
        <v>0</v>
      </c>
      <c r="U25" s="805">
        <v>0</v>
      </c>
      <c r="V25" s="794">
        <v>0</v>
      </c>
      <c r="W25" s="805">
        <v>0</v>
      </c>
      <c r="X25" s="805">
        <v>0</v>
      </c>
      <c r="Y25" s="805">
        <v>0</v>
      </c>
      <c r="Z25" s="805">
        <v>0</v>
      </c>
      <c r="AA25" s="805">
        <v>0</v>
      </c>
      <c r="AB25" s="805">
        <v>0</v>
      </c>
      <c r="AC25" s="807">
        <v>0</v>
      </c>
    </row>
    <row r="26" spans="2:29" ht="21" customHeight="1" x14ac:dyDescent="0.2">
      <c r="B26" s="1405"/>
      <c r="C26" s="1452"/>
      <c r="D26" s="1030"/>
      <c r="E26" s="799"/>
      <c r="F26" s="796"/>
      <c r="G26" s="1370">
        <v>0</v>
      </c>
      <c r="H26" s="1370">
        <v>0</v>
      </c>
      <c r="I26" s="1370">
        <v>0</v>
      </c>
      <c r="J26" s="1370">
        <v>0</v>
      </c>
      <c r="K26" s="1378">
        <v>0</v>
      </c>
      <c r="L26" s="1370">
        <v>0</v>
      </c>
      <c r="M26" s="1379">
        <v>0</v>
      </c>
      <c r="N26" s="1373"/>
      <c r="O26" s="1370">
        <v>0</v>
      </c>
      <c r="P26" s="1370">
        <v>0</v>
      </c>
      <c r="Q26" s="1370">
        <v>0</v>
      </c>
      <c r="R26" s="1370">
        <v>0</v>
      </c>
      <c r="S26" s="1378">
        <v>0</v>
      </c>
      <c r="T26" s="1370">
        <v>0</v>
      </c>
      <c r="U26" s="1379">
        <v>0</v>
      </c>
      <c r="V26" s="1373"/>
      <c r="W26" s="1370">
        <v>0</v>
      </c>
      <c r="X26" s="1370">
        <v>0</v>
      </c>
      <c r="Y26" s="1370">
        <v>0</v>
      </c>
      <c r="Z26" s="1370">
        <v>0</v>
      </c>
      <c r="AA26" s="1370">
        <v>0</v>
      </c>
      <c r="AB26" s="1370">
        <v>0</v>
      </c>
      <c r="AC26" s="1380">
        <v>0</v>
      </c>
    </row>
    <row r="27" spans="2:29" ht="21" customHeight="1" x14ac:dyDescent="0.2">
      <c r="B27" s="1405"/>
      <c r="C27" s="1492" t="s">
        <v>106</v>
      </c>
      <c r="D27" s="793">
        <v>166</v>
      </c>
      <c r="E27" s="785">
        <v>116</v>
      </c>
      <c r="F27" s="786">
        <v>2</v>
      </c>
      <c r="G27" s="784">
        <v>2</v>
      </c>
      <c r="H27" s="784">
        <v>0</v>
      </c>
      <c r="I27" s="784">
        <v>0</v>
      </c>
      <c r="J27" s="784">
        <v>0</v>
      </c>
      <c r="K27" s="784">
        <v>0</v>
      </c>
      <c r="L27" s="784">
        <v>0</v>
      </c>
      <c r="M27" s="801">
        <v>0</v>
      </c>
      <c r="N27" s="786">
        <v>2</v>
      </c>
      <c r="O27" s="784">
        <v>2</v>
      </c>
      <c r="P27" s="784">
        <v>0</v>
      </c>
      <c r="Q27" s="784">
        <v>0</v>
      </c>
      <c r="R27" s="784">
        <v>0</v>
      </c>
      <c r="S27" s="784">
        <v>0</v>
      </c>
      <c r="T27" s="784">
        <v>0</v>
      </c>
      <c r="U27" s="784">
        <v>0</v>
      </c>
      <c r="V27" s="786">
        <v>0</v>
      </c>
      <c r="W27" s="784">
        <v>0</v>
      </c>
      <c r="X27" s="784">
        <v>0</v>
      </c>
      <c r="Y27" s="784">
        <v>0</v>
      </c>
      <c r="Z27" s="784">
        <v>0</v>
      </c>
      <c r="AA27" s="784">
        <v>0</v>
      </c>
      <c r="AB27" s="784">
        <v>0</v>
      </c>
      <c r="AC27" s="802">
        <v>0</v>
      </c>
    </row>
    <row r="28" spans="2:29" ht="21" customHeight="1" x14ac:dyDescent="0.2">
      <c r="B28" s="1405"/>
      <c r="C28" s="1452"/>
      <c r="D28" s="1030"/>
      <c r="E28" s="795"/>
      <c r="F28" s="757"/>
      <c r="G28" s="1370">
        <v>1</v>
      </c>
      <c r="H28" s="1370">
        <v>0</v>
      </c>
      <c r="I28" s="1370">
        <v>0</v>
      </c>
      <c r="J28" s="1370">
        <v>0</v>
      </c>
      <c r="K28" s="1378">
        <v>0</v>
      </c>
      <c r="L28" s="1370">
        <v>0</v>
      </c>
      <c r="M28" s="1379">
        <v>0</v>
      </c>
      <c r="N28" s="1372"/>
      <c r="O28" s="1370">
        <v>1</v>
      </c>
      <c r="P28" s="1370">
        <v>0</v>
      </c>
      <c r="Q28" s="1370">
        <v>0</v>
      </c>
      <c r="R28" s="1370">
        <v>0</v>
      </c>
      <c r="S28" s="1378">
        <v>0</v>
      </c>
      <c r="T28" s="1370">
        <v>0</v>
      </c>
      <c r="U28" s="1379">
        <v>0</v>
      </c>
      <c r="V28" s="1373"/>
      <c r="W28" s="1370">
        <v>0</v>
      </c>
      <c r="X28" s="1370">
        <v>0</v>
      </c>
      <c r="Y28" s="1370">
        <v>0</v>
      </c>
      <c r="Z28" s="1370">
        <v>0</v>
      </c>
      <c r="AA28" s="1370">
        <v>0</v>
      </c>
      <c r="AB28" s="1370">
        <v>0</v>
      </c>
      <c r="AC28" s="1380">
        <v>0</v>
      </c>
    </row>
    <row r="29" spans="2:29" ht="21" customHeight="1" x14ac:dyDescent="0.2">
      <c r="B29" s="1405"/>
      <c r="C29" s="1492" t="s">
        <v>107</v>
      </c>
      <c r="D29" s="793">
        <v>51</v>
      </c>
      <c r="E29" s="785">
        <v>44</v>
      </c>
      <c r="F29" s="786">
        <v>1</v>
      </c>
      <c r="G29" s="784">
        <v>0</v>
      </c>
      <c r="H29" s="784">
        <v>0</v>
      </c>
      <c r="I29" s="784">
        <v>0</v>
      </c>
      <c r="J29" s="784">
        <v>1</v>
      </c>
      <c r="K29" s="784">
        <v>0</v>
      </c>
      <c r="L29" s="784">
        <v>0</v>
      </c>
      <c r="M29" s="801">
        <v>0</v>
      </c>
      <c r="N29" s="786">
        <v>1</v>
      </c>
      <c r="O29" s="784">
        <v>0</v>
      </c>
      <c r="P29" s="784">
        <v>0</v>
      </c>
      <c r="Q29" s="784">
        <v>0</v>
      </c>
      <c r="R29" s="784">
        <v>1</v>
      </c>
      <c r="S29" s="784">
        <v>0</v>
      </c>
      <c r="T29" s="784">
        <v>0</v>
      </c>
      <c r="U29" s="784">
        <v>0</v>
      </c>
      <c r="V29" s="786">
        <v>0</v>
      </c>
      <c r="W29" s="784">
        <v>0</v>
      </c>
      <c r="X29" s="784">
        <v>0</v>
      </c>
      <c r="Y29" s="784">
        <v>0</v>
      </c>
      <c r="Z29" s="784">
        <v>0</v>
      </c>
      <c r="AA29" s="784">
        <v>0</v>
      </c>
      <c r="AB29" s="784">
        <v>0</v>
      </c>
      <c r="AC29" s="802">
        <v>0</v>
      </c>
    </row>
    <row r="30" spans="2:29" ht="21" customHeight="1" x14ac:dyDescent="0.2">
      <c r="B30" s="1405"/>
      <c r="C30" s="1452"/>
      <c r="D30" s="1030"/>
      <c r="E30" s="795"/>
      <c r="F30" s="757"/>
      <c r="G30" s="1370">
        <v>0</v>
      </c>
      <c r="H30" s="1370">
        <v>0</v>
      </c>
      <c r="I30" s="1370">
        <v>0</v>
      </c>
      <c r="J30" s="1370">
        <v>1</v>
      </c>
      <c r="K30" s="1370">
        <v>0</v>
      </c>
      <c r="L30" s="1370">
        <v>0</v>
      </c>
      <c r="M30" s="1379">
        <v>0</v>
      </c>
      <c r="N30" s="1372"/>
      <c r="O30" s="1370">
        <v>0</v>
      </c>
      <c r="P30" s="1370">
        <v>0</v>
      </c>
      <c r="Q30" s="1370">
        <v>0</v>
      </c>
      <c r="R30" s="1370">
        <v>1</v>
      </c>
      <c r="S30" s="1370">
        <v>0</v>
      </c>
      <c r="T30" s="1370">
        <v>0</v>
      </c>
      <c r="U30" s="1370">
        <v>0</v>
      </c>
      <c r="V30" s="1373"/>
      <c r="W30" s="1370">
        <v>0</v>
      </c>
      <c r="X30" s="1370">
        <v>0</v>
      </c>
      <c r="Y30" s="1370">
        <v>0</v>
      </c>
      <c r="Z30" s="1370">
        <v>0</v>
      </c>
      <c r="AA30" s="1370">
        <v>0</v>
      </c>
      <c r="AB30" s="1370">
        <v>0</v>
      </c>
      <c r="AC30" s="1380">
        <v>0</v>
      </c>
    </row>
    <row r="31" spans="2:29" ht="21" customHeight="1" x14ac:dyDescent="0.2">
      <c r="B31" s="1405"/>
      <c r="C31" s="1492" t="s">
        <v>108</v>
      </c>
      <c r="D31" s="793">
        <v>36</v>
      </c>
      <c r="E31" s="785">
        <v>29</v>
      </c>
      <c r="F31" s="794">
        <v>1</v>
      </c>
      <c r="G31" s="805">
        <v>0</v>
      </c>
      <c r="H31" s="805">
        <v>0</v>
      </c>
      <c r="I31" s="805">
        <v>0</v>
      </c>
      <c r="J31" s="805">
        <v>1</v>
      </c>
      <c r="K31" s="805">
        <v>0</v>
      </c>
      <c r="L31" s="805">
        <v>0</v>
      </c>
      <c r="M31" s="806">
        <v>0</v>
      </c>
      <c r="N31" s="794">
        <v>1</v>
      </c>
      <c r="O31" s="784">
        <v>0</v>
      </c>
      <c r="P31" s="784">
        <v>0</v>
      </c>
      <c r="Q31" s="784">
        <v>0</v>
      </c>
      <c r="R31" s="784">
        <v>1</v>
      </c>
      <c r="S31" s="784">
        <v>0</v>
      </c>
      <c r="T31" s="784">
        <v>0</v>
      </c>
      <c r="U31" s="784">
        <v>0</v>
      </c>
      <c r="V31" s="786">
        <v>0</v>
      </c>
      <c r="W31" s="784">
        <v>0</v>
      </c>
      <c r="X31" s="784">
        <v>0</v>
      </c>
      <c r="Y31" s="784">
        <v>0</v>
      </c>
      <c r="Z31" s="784">
        <v>0</v>
      </c>
      <c r="AA31" s="784">
        <v>0</v>
      </c>
      <c r="AB31" s="784">
        <v>0</v>
      </c>
      <c r="AC31" s="802">
        <v>0</v>
      </c>
    </row>
    <row r="32" spans="2:29" ht="21" customHeight="1" x14ac:dyDescent="0.2">
      <c r="B32" s="1405"/>
      <c r="C32" s="1452"/>
      <c r="D32" s="1030"/>
      <c r="E32" s="795"/>
      <c r="F32" s="759"/>
      <c r="G32" s="1370">
        <v>0</v>
      </c>
      <c r="H32" s="1370">
        <v>0</v>
      </c>
      <c r="I32" s="1370">
        <v>0</v>
      </c>
      <c r="J32" s="1370">
        <v>1</v>
      </c>
      <c r="K32" s="1378">
        <v>0</v>
      </c>
      <c r="L32" s="1370">
        <v>0</v>
      </c>
      <c r="M32" s="1379">
        <v>0</v>
      </c>
      <c r="N32" s="1386"/>
      <c r="O32" s="1370">
        <v>0</v>
      </c>
      <c r="P32" s="1370">
        <v>0</v>
      </c>
      <c r="Q32" s="1370">
        <v>0</v>
      </c>
      <c r="R32" s="1370">
        <v>1</v>
      </c>
      <c r="S32" s="1378">
        <v>0</v>
      </c>
      <c r="T32" s="1370">
        <v>0</v>
      </c>
      <c r="U32" s="1379">
        <v>0</v>
      </c>
      <c r="V32" s="1386"/>
      <c r="W32" s="1370">
        <v>0</v>
      </c>
      <c r="X32" s="1370">
        <v>0</v>
      </c>
      <c r="Y32" s="1370">
        <v>0</v>
      </c>
      <c r="Z32" s="1370">
        <v>0</v>
      </c>
      <c r="AA32" s="1370">
        <v>0</v>
      </c>
      <c r="AB32" s="1370">
        <v>0</v>
      </c>
      <c r="AC32" s="1380">
        <v>0</v>
      </c>
    </row>
    <row r="33" spans="2:29" ht="21" customHeight="1" x14ac:dyDescent="0.2">
      <c r="B33" s="1405"/>
      <c r="C33" s="1492" t="s">
        <v>109</v>
      </c>
      <c r="D33" s="793">
        <v>28</v>
      </c>
      <c r="E33" s="785">
        <v>26</v>
      </c>
      <c r="F33" s="786">
        <v>4</v>
      </c>
      <c r="G33" s="784">
        <v>0</v>
      </c>
      <c r="H33" s="784">
        <v>2</v>
      </c>
      <c r="I33" s="784">
        <v>1</v>
      </c>
      <c r="J33" s="784">
        <v>1</v>
      </c>
      <c r="K33" s="784">
        <v>0</v>
      </c>
      <c r="L33" s="784">
        <v>0</v>
      </c>
      <c r="M33" s="801">
        <v>0</v>
      </c>
      <c r="N33" s="786">
        <v>4</v>
      </c>
      <c r="O33" s="784">
        <v>0</v>
      </c>
      <c r="P33" s="784">
        <v>2</v>
      </c>
      <c r="Q33" s="784">
        <v>1</v>
      </c>
      <c r="R33" s="784">
        <v>1</v>
      </c>
      <c r="S33" s="784">
        <v>0</v>
      </c>
      <c r="T33" s="784">
        <v>0</v>
      </c>
      <c r="U33" s="784">
        <v>0</v>
      </c>
      <c r="V33" s="786">
        <v>0</v>
      </c>
      <c r="W33" s="784">
        <v>0</v>
      </c>
      <c r="X33" s="784">
        <v>0</v>
      </c>
      <c r="Y33" s="784">
        <v>0</v>
      </c>
      <c r="Z33" s="784">
        <v>0</v>
      </c>
      <c r="AA33" s="784">
        <v>0</v>
      </c>
      <c r="AB33" s="784">
        <v>0</v>
      </c>
      <c r="AC33" s="802">
        <v>0</v>
      </c>
    </row>
    <row r="34" spans="2:29" ht="21" customHeight="1" x14ac:dyDescent="0.2">
      <c r="B34" s="1405"/>
      <c r="C34" s="1453"/>
      <c r="D34" s="1030"/>
      <c r="E34" s="795"/>
      <c r="F34" s="757"/>
      <c r="G34" s="1370">
        <v>0</v>
      </c>
      <c r="H34" s="1370">
        <v>0.5</v>
      </c>
      <c r="I34" s="1370">
        <v>0.25</v>
      </c>
      <c r="J34" s="1370">
        <v>0.25</v>
      </c>
      <c r="K34" s="1378">
        <v>0</v>
      </c>
      <c r="L34" s="1370">
        <v>0</v>
      </c>
      <c r="M34" s="1379">
        <v>0</v>
      </c>
      <c r="N34" s="1372"/>
      <c r="O34" s="1370">
        <v>0</v>
      </c>
      <c r="P34" s="1370">
        <v>0.5</v>
      </c>
      <c r="Q34" s="1370">
        <v>0.25</v>
      </c>
      <c r="R34" s="1370">
        <v>0.25</v>
      </c>
      <c r="S34" s="1378">
        <v>0</v>
      </c>
      <c r="T34" s="1370">
        <v>0</v>
      </c>
      <c r="U34" s="1379">
        <v>0</v>
      </c>
      <c r="V34" s="1373"/>
      <c r="W34" s="1370">
        <v>0</v>
      </c>
      <c r="X34" s="1370">
        <v>0</v>
      </c>
      <c r="Y34" s="1370">
        <v>0</v>
      </c>
      <c r="Z34" s="1370">
        <v>0</v>
      </c>
      <c r="AA34" s="1378">
        <v>0</v>
      </c>
      <c r="AB34" s="1370">
        <v>0</v>
      </c>
      <c r="AC34" s="1380">
        <v>0</v>
      </c>
    </row>
    <row r="35" spans="2:29" ht="21" customHeight="1" x14ac:dyDescent="0.2">
      <c r="B35" s="1405"/>
      <c r="C35" s="1452" t="s">
        <v>110</v>
      </c>
      <c r="D35" s="793">
        <v>37</v>
      </c>
      <c r="E35" s="785">
        <v>31</v>
      </c>
      <c r="F35" s="786">
        <v>7</v>
      </c>
      <c r="G35" s="784">
        <v>0</v>
      </c>
      <c r="H35" s="784">
        <v>0</v>
      </c>
      <c r="I35" s="784">
        <v>2</v>
      </c>
      <c r="J35" s="784">
        <v>4</v>
      </c>
      <c r="K35" s="784">
        <v>1</v>
      </c>
      <c r="L35" s="784">
        <v>0</v>
      </c>
      <c r="M35" s="801">
        <v>0</v>
      </c>
      <c r="N35" s="786">
        <v>7</v>
      </c>
      <c r="O35" s="784">
        <v>0</v>
      </c>
      <c r="P35" s="784">
        <v>0</v>
      </c>
      <c r="Q35" s="784">
        <v>2</v>
      </c>
      <c r="R35" s="784">
        <v>4</v>
      </c>
      <c r="S35" s="784">
        <v>1</v>
      </c>
      <c r="T35" s="784">
        <v>0</v>
      </c>
      <c r="U35" s="784">
        <v>0</v>
      </c>
      <c r="V35" s="786">
        <v>0</v>
      </c>
      <c r="W35" s="784">
        <v>0</v>
      </c>
      <c r="X35" s="784">
        <v>0</v>
      </c>
      <c r="Y35" s="784">
        <v>0</v>
      </c>
      <c r="Z35" s="784">
        <v>0</v>
      </c>
      <c r="AA35" s="784">
        <v>0</v>
      </c>
      <c r="AB35" s="784">
        <v>0</v>
      </c>
      <c r="AC35" s="802">
        <v>0</v>
      </c>
    </row>
    <row r="36" spans="2:29" ht="21" customHeight="1" thickBot="1" x14ac:dyDescent="0.25">
      <c r="B36" s="1405"/>
      <c r="C36" s="1541"/>
      <c r="D36" s="1032"/>
      <c r="E36" s="787"/>
      <c r="F36" s="758"/>
      <c r="G36" s="1383">
        <v>0</v>
      </c>
      <c r="H36" s="1383">
        <v>0</v>
      </c>
      <c r="I36" s="1383">
        <v>0.2857142857142857</v>
      </c>
      <c r="J36" s="1383">
        <v>0.5714285714285714</v>
      </c>
      <c r="K36" s="1384">
        <v>0.14285714285714285</v>
      </c>
      <c r="L36" s="1383">
        <v>0</v>
      </c>
      <c r="M36" s="1385">
        <v>0</v>
      </c>
      <c r="N36" s="1376"/>
      <c r="O36" s="1383">
        <v>0</v>
      </c>
      <c r="P36" s="1383">
        <v>0</v>
      </c>
      <c r="Q36" s="1383">
        <v>0.2857142857142857</v>
      </c>
      <c r="R36" s="1383">
        <v>0.5714285714285714</v>
      </c>
      <c r="S36" s="1384">
        <v>0.14285714285714285</v>
      </c>
      <c r="T36" s="1383">
        <v>0</v>
      </c>
      <c r="U36" s="1385">
        <v>0</v>
      </c>
      <c r="V36" s="1376"/>
      <c r="W36" s="1383">
        <v>0</v>
      </c>
      <c r="X36" s="1383">
        <v>0</v>
      </c>
      <c r="Y36" s="1383">
        <v>0</v>
      </c>
      <c r="Z36" s="1383">
        <v>0</v>
      </c>
      <c r="AA36" s="1384">
        <v>0</v>
      </c>
      <c r="AB36" s="1383">
        <v>0</v>
      </c>
      <c r="AC36" s="1385">
        <v>0</v>
      </c>
    </row>
    <row r="37" spans="2:29" ht="21" customHeight="1" thickTop="1" x14ac:dyDescent="0.2">
      <c r="B37" s="1405"/>
      <c r="C37" s="38" t="s">
        <v>111</v>
      </c>
      <c r="D37" s="793">
        <v>281</v>
      </c>
      <c r="E37" s="808">
        <v>215</v>
      </c>
      <c r="F37" s="794">
        <v>8</v>
      </c>
      <c r="G37" s="805">
        <v>2</v>
      </c>
      <c r="H37" s="805">
        <v>2</v>
      </c>
      <c r="I37" s="805">
        <v>1</v>
      </c>
      <c r="J37" s="805">
        <v>3</v>
      </c>
      <c r="K37" s="805">
        <v>0</v>
      </c>
      <c r="L37" s="805">
        <v>0</v>
      </c>
      <c r="M37" s="806">
        <v>0</v>
      </c>
      <c r="N37" s="794">
        <v>8</v>
      </c>
      <c r="O37" s="805">
        <v>2</v>
      </c>
      <c r="P37" s="805">
        <v>2</v>
      </c>
      <c r="Q37" s="805">
        <v>1</v>
      </c>
      <c r="R37" s="805">
        <v>3</v>
      </c>
      <c r="S37" s="805">
        <v>0</v>
      </c>
      <c r="T37" s="805">
        <v>0</v>
      </c>
      <c r="U37" s="807">
        <v>0</v>
      </c>
      <c r="V37" s="794">
        <v>0</v>
      </c>
      <c r="W37" s="805">
        <v>0</v>
      </c>
      <c r="X37" s="805">
        <v>0</v>
      </c>
      <c r="Y37" s="805">
        <v>0</v>
      </c>
      <c r="Z37" s="805">
        <v>0</v>
      </c>
      <c r="AA37" s="805">
        <v>0</v>
      </c>
      <c r="AB37" s="805">
        <v>0</v>
      </c>
      <c r="AC37" s="807">
        <v>0</v>
      </c>
    </row>
    <row r="38" spans="2:29" ht="21" customHeight="1" x14ac:dyDescent="0.2">
      <c r="B38" s="1405"/>
      <c r="C38" s="39" t="s">
        <v>112</v>
      </c>
      <c r="D38" s="1030"/>
      <c r="E38" s="787"/>
      <c r="F38" s="757"/>
      <c r="G38" s="1370">
        <v>0.25</v>
      </c>
      <c r="H38" s="1370">
        <v>0.25</v>
      </c>
      <c r="I38" s="1370">
        <v>0.125</v>
      </c>
      <c r="J38" s="1370">
        <v>0.375</v>
      </c>
      <c r="K38" s="1370">
        <v>0</v>
      </c>
      <c r="L38" s="1370">
        <v>0</v>
      </c>
      <c r="M38" s="1379">
        <v>0</v>
      </c>
      <c r="N38" s="1372"/>
      <c r="O38" s="1370">
        <v>0.25</v>
      </c>
      <c r="P38" s="1370">
        <v>0.25</v>
      </c>
      <c r="Q38" s="1370">
        <v>0.125</v>
      </c>
      <c r="R38" s="1370">
        <v>0.375</v>
      </c>
      <c r="S38" s="1370">
        <v>0</v>
      </c>
      <c r="T38" s="1370">
        <v>0</v>
      </c>
      <c r="U38" s="1370">
        <v>0</v>
      </c>
      <c r="V38" s="1372"/>
      <c r="W38" s="1370">
        <v>0</v>
      </c>
      <c r="X38" s="1370">
        <v>0</v>
      </c>
      <c r="Y38" s="1370">
        <v>0</v>
      </c>
      <c r="Z38" s="1370">
        <v>0</v>
      </c>
      <c r="AA38" s="1370">
        <v>0</v>
      </c>
      <c r="AB38" s="1370">
        <v>0</v>
      </c>
      <c r="AC38" s="1380">
        <v>0</v>
      </c>
    </row>
    <row r="39" spans="2:29" ht="21" customHeight="1" x14ac:dyDescent="0.2">
      <c r="B39" s="1405"/>
      <c r="C39" s="38" t="s">
        <v>111</v>
      </c>
      <c r="D39" s="793">
        <v>152</v>
      </c>
      <c r="E39" s="809">
        <v>130</v>
      </c>
      <c r="F39" s="794">
        <v>13</v>
      </c>
      <c r="G39" s="805">
        <v>0</v>
      </c>
      <c r="H39" s="805">
        <v>2</v>
      </c>
      <c r="I39" s="805">
        <v>3</v>
      </c>
      <c r="J39" s="805">
        <v>7</v>
      </c>
      <c r="K39" s="805">
        <v>1</v>
      </c>
      <c r="L39" s="805">
        <v>0</v>
      </c>
      <c r="M39" s="806">
        <v>0</v>
      </c>
      <c r="N39" s="794">
        <v>13</v>
      </c>
      <c r="O39" s="805">
        <v>0</v>
      </c>
      <c r="P39" s="805">
        <v>2</v>
      </c>
      <c r="Q39" s="805">
        <v>3</v>
      </c>
      <c r="R39" s="805">
        <v>7</v>
      </c>
      <c r="S39" s="805">
        <v>1</v>
      </c>
      <c r="T39" s="805">
        <v>0</v>
      </c>
      <c r="U39" s="807">
        <v>0</v>
      </c>
      <c r="V39" s="794">
        <v>0</v>
      </c>
      <c r="W39" s="805">
        <v>0</v>
      </c>
      <c r="X39" s="805">
        <v>0</v>
      </c>
      <c r="Y39" s="805">
        <v>0</v>
      </c>
      <c r="Z39" s="805">
        <v>0</v>
      </c>
      <c r="AA39" s="805">
        <v>0</v>
      </c>
      <c r="AB39" s="805">
        <v>0</v>
      </c>
      <c r="AC39" s="807">
        <v>0</v>
      </c>
    </row>
    <row r="40" spans="2:29" ht="21" customHeight="1" thickBot="1" x14ac:dyDescent="0.25">
      <c r="B40" s="1411"/>
      <c r="C40" s="39" t="s">
        <v>113</v>
      </c>
      <c r="D40" s="1030"/>
      <c r="E40" s="795"/>
      <c r="F40" s="734"/>
      <c r="G40" s="1387">
        <v>0</v>
      </c>
      <c r="H40" s="1387">
        <v>0.15384615384615385</v>
      </c>
      <c r="I40" s="1387">
        <v>0.23076923076923078</v>
      </c>
      <c r="J40" s="1387">
        <v>0.53846153846153844</v>
      </c>
      <c r="K40" s="1387">
        <v>7.6923076923076927E-2</v>
      </c>
      <c r="L40" s="1387">
        <v>0</v>
      </c>
      <c r="M40" s="1388">
        <v>0</v>
      </c>
      <c r="N40" s="1389"/>
      <c r="O40" s="1387">
        <v>0</v>
      </c>
      <c r="P40" s="1387">
        <v>0.15384615384615385</v>
      </c>
      <c r="Q40" s="1387">
        <v>0.23076923076923078</v>
      </c>
      <c r="R40" s="1387">
        <v>0.53846153846153844</v>
      </c>
      <c r="S40" s="1390">
        <v>7.6923076923076927E-2</v>
      </c>
      <c r="T40" s="1387">
        <v>0</v>
      </c>
      <c r="U40" s="1391">
        <v>0</v>
      </c>
      <c r="V40" s="1389"/>
      <c r="W40" s="1387">
        <v>0</v>
      </c>
      <c r="X40" s="1387">
        <v>0</v>
      </c>
      <c r="Y40" s="1387">
        <v>0</v>
      </c>
      <c r="Z40" s="1387">
        <v>0</v>
      </c>
      <c r="AA40" s="1390">
        <v>0</v>
      </c>
      <c r="AB40" s="1387">
        <v>0</v>
      </c>
      <c r="AC40" s="1391">
        <v>0</v>
      </c>
    </row>
    <row r="43" spans="2:29" ht="13.5" customHeight="1" x14ac:dyDescent="0.2"/>
  </sheetData>
  <mergeCells count="23">
    <mergeCell ref="D7:D10"/>
    <mergeCell ref="E7:E10"/>
    <mergeCell ref="F7:M8"/>
    <mergeCell ref="N8:U8"/>
    <mergeCell ref="V8:AC8"/>
    <mergeCell ref="F9:F10"/>
    <mergeCell ref="N9:N10"/>
    <mergeCell ref="V9:V10"/>
    <mergeCell ref="B11:C12"/>
    <mergeCell ref="B13:B24"/>
    <mergeCell ref="C13:C14"/>
    <mergeCell ref="C15:C16"/>
    <mergeCell ref="C17:C18"/>
    <mergeCell ref="C19:C20"/>
    <mergeCell ref="C21:C22"/>
    <mergeCell ref="C23:C24"/>
    <mergeCell ref="B25:B40"/>
    <mergeCell ref="C25:C26"/>
    <mergeCell ref="C27:C28"/>
    <mergeCell ref="C29:C30"/>
    <mergeCell ref="C31:C32"/>
    <mergeCell ref="C33:C34"/>
    <mergeCell ref="C35:C36"/>
  </mergeCells>
  <phoneticPr fontId="2"/>
  <pageMargins left="0.9055118110236221" right="0.19685039370078741" top="0.6692913385826772" bottom="0.55118110236220474" header="0.35433070866141736" footer="0.19685039370078741"/>
  <pageSetup paperSize="9" scale="68" firstPageNumber="35"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5">
    <pageSetUpPr fitToPage="1"/>
  </sheetPr>
  <dimension ref="B2:AC42"/>
  <sheetViews>
    <sheetView view="pageBreakPreview" zoomScaleNormal="100" zoomScaleSheetLayoutView="100" workbookViewId="0"/>
  </sheetViews>
  <sheetFormatPr defaultColWidth="9" defaultRowHeight="13.2" x14ac:dyDescent="0.2"/>
  <cols>
    <col min="1" max="1" width="4.6640625" style="760" customWidth="1"/>
    <col min="2" max="2" width="3.109375" style="760" customWidth="1"/>
    <col min="3" max="3" width="16.44140625" style="760" customWidth="1"/>
    <col min="4" max="5" width="8.6640625" style="760" customWidth="1"/>
    <col min="6" max="29" width="6.109375" style="760" customWidth="1"/>
    <col min="30" max="31" width="4.6640625" style="760" customWidth="1"/>
    <col min="32" max="16384" width="9" style="760"/>
  </cols>
  <sheetData>
    <row r="2" spans="2:29" ht="14.4" x14ac:dyDescent="0.2">
      <c r="B2" s="761" t="s">
        <v>732</v>
      </c>
    </row>
    <row r="3" spans="2:29" ht="14.4" x14ac:dyDescent="0.2">
      <c r="B3" s="761"/>
      <c r="X3" s="320" t="s">
        <v>344</v>
      </c>
    </row>
    <row r="4" spans="2:29" ht="14.4" x14ac:dyDescent="0.2">
      <c r="B4" s="761"/>
      <c r="X4" s="320" t="s">
        <v>345</v>
      </c>
    </row>
    <row r="5" spans="2:29" ht="8.25" customHeight="1" x14ac:dyDescent="0.2">
      <c r="B5" s="761"/>
      <c r="X5" s="762"/>
    </row>
    <row r="6" spans="2:29" ht="13.8" thickBot="1" x14ac:dyDescent="0.25">
      <c r="B6" s="760" t="s">
        <v>351</v>
      </c>
      <c r="AC6" s="23" t="s">
        <v>228</v>
      </c>
    </row>
    <row r="7" spans="2:29" ht="21" customHeight="1" thickBot="1" x14ac:dyDescent="0.25">
      <c r="B7" s="234"/>
      <c r="C7" s="763"/>
      <c r="D7" s="1492" t="s">
        <v>229</v>
      </c>
      <c r="E7" s="1502" t="s">
        <v>230</v>
      </c>
      <c r="F7" s="1684" t="s">
        <v>231</v>
      </c>
      <c r="G7" s="1685"/>
      <c r="H7" s="1685"/>
      <c r="I7" s="1685"/>
      <c r="J7" s="1685"/>
      <c r="K7" s="1685"/>
      <c r="L7" s="1685"/>
      <c r="M7" s="1685"/>
      <c r="N7" s="765"/>
      <c r="O7" s="765"/>
      <c r="P7" s="765"/>
      <c r="Q7" s="765"/>
      <c r="R7" s="765"/>
      <c r="S7" s="765"/>
      <c r="T7" s="765"/>
      <c r="U7" s="765"/>
      <c r="V7" s="765"/>
      <c r="W7" s="765"/>
      <c r="X7" s="765"/>
      <c r="Y7" s="765"/>
      <c r="Z7" s="765"/>
      <c r="AA7" s="765"/>
      <c r="AB7" s="765"/>
      <c r="AC7" s="781"/>
    </row>
    <row r="8" spans="2:29" ht="21" customHeight="1" x14ac:dyDescent="0.2">
      <c r="B8" s="767"/>
      <c r="C8" s="768"/>
      <c r="D8" s="1452"/>
      <c r="E8" s="1525"/>
      <c r="F8" s="1686"/>
      <c r="G8" s="1687"/>
      <c r="H8" s="1687"/>
      <c r="I8" s="1687"/>
      <c r="J8" s="1687"/>
      <c r="K8" s="1687"/>
      <c r="L8" s="1687"/>
      <c r="M8" s="1687"/>
      <c r="N8" s="1688" t="s">
        <v>232</v>
      </c>
      <c r="O8" s="1689"/>
      <c r="P8" s="1689"/>
      <c r="Q8" s="1689"/>
      <c r="R8" s="1689"/>
      <c r="S8" s="1689"/>
      <c r="T8" s="1689"/>
      <c r="U8" s="1690"/>
      <c r="V8" s="1688" t="s">
        <v>233</v>
      </c>
      <c r="W8" s="1689"/>
      <c r="X8" s="1689"/>
      <c r="Y8" s="1689"/>
      <c r="Z8" s="1689"/>
      <c r="AA8" s="1689"/>
      <c r="AB8" s="1689"/>
      <c r="AC8" s="1690"/>
    </row>
    <row r="9" spans="2:29" ht="21" customHeight="1" x14ac:dyDescent="0.2">
      <c r="B9" s="767"/>
      <c r="C9" s="768"/>
      <c r="D9" s="1452"/>
      <c r="E9" s="1525"/>
      <c r="F9" s="1796" t="s">
        <v>346</v>
      </c>
      <c r="G9" s="782"/>
      <c r="H9" s="782"/>
      <c r="I9" s="782"/>
      <c r="J9" s="782"/>
      <c r="K9" s="782"/>
      <c r="L9" s="782"/>
      <c r="M9" s="782"/>
      <c r="N9" s="1796" t="s">
        <v>346</v>
      </c>
      <c r="O9" s="782"/>
      <c r="P9" s="782"/>
      <c r="Q9" s="782"/>
      <c r="R9" s="782"/>
      <c r="S9" s="782"/>
      <c r="T9" s="782"/>
      <c r="U9" s="783"/>
      <c r="V9" s="1796" t="s">
        <v>346</v>
      </c>
      <c r="W9" s="782"/>
      <c r="X9" s="782"/>
      <c r="Y9" s="782"/>
      <c r="Z9" s="782"/>
      <c r="AA9" s="782"/>
      <c r="AB9" s="782"/>
      <c r="AC9" s="783"/>
    </row>
    <row r="10" spans="2:29" ht="42" customHeight="1" x14ac:dyDescent="0.2">
      <c r="B10" s="236"/>
      <c r="C10" s="769"/>
      <c r="D10" s="1453"/>
      <c r="E10" s="1526"/>
      <c r="F10" s="1797"/>
      <c r="G10" s="272" t="s">
        <v>347</v>
      </c>
      <c r="H10" s="272" t="s">
        <v>348</v>
      </c>
      <c r="I10" s="272" t="s">
        <v>237</v>
      </c>
      <c r="J10" s="272" t="s">
        <v>238</v>
      </c>
      <c r="K10" s="272" t="s">
        <v>239</v>
      </c>
      <c r="L10" s="272" t="s">
        <v>349</v>
      </c>
      <c r="M10" s="243" t="s">
        <v>350</v>
      </c>
      <c r="N10" s="1797"/>
      <c r="O10" s="272" t="s">
        <v>347</v>
      </c>
      <c r="P10" s="272" t="s">
        <v>348</v>
      </c>
      <c r="Q10" s="272" t="s">
        <v>237</v>
      </c>
      <c r="R10" s="272" t="s">
        <v>238</v>
      </c>
      <c r="S10" s="272" t="s">
        <v>239</v>
      </c>
      <c r="T10" s="272" t="s">
        <v>349</v>
      </c>
      <c r="U10" s="243" t="s">
        <v>350</v>
      </c>
      <c r="V10" s="1797"/>
      <c r="W10" s="1167" t="s">
        <v>347</v>
      </c>
      <c r="X10" s="1167" t="s">
        <v>348</v>
      </c>
      <c r="Y10" s="1167" t="s">
        <v>237</v>
      </c>
      <c r="Z10" s="1167" t="s">
        <v>238</v>
      </c>
      <c r="AA10" s="1167" t="s">
        <v>239</v>
      </c>
      <c r="AB10" s="1167" t="s">
        <v>349</v>
      </c>
      <c r="AC10" s="1166" t="s">
        <v>350</v>
      </c>
    </row>
    <row r="11" spans="2:29" ht="21" customHeight="1" x14ac:dyDescent="0.2">
      <c r="B11" s="1505" t="s">
        <v>247</v>
      </c>
      <c r="C11" s="1530"/>
      <c r="D11" s="275">
        <v>380</v>
      </c>
      <c r="E11" s="1071">
        <v>171</v>
      </c>
      <c r="F11" s="786">
        <v>3</v>
      </c>
      <c r="G11" s="784">
        <v>1</v>
      </c>
      <c r="H11" s="784">
        <v>0</v>
      </c>
      <c r="I11" s="784">
        <v>1</v>
      </c>
      <c r="J11" s="784">
        <v>1</v>
      </c>
      <c r="K11" s="784">
        <v>0</v>
      </c>
      <c r="L11" s="784">
        <v>0</v>
      </c>
      <c r="M11" s="801">
        <v>0</v>
      </c>
      <c r="N11" s="786">
        <v>3</v>
      </c>
      <c r="O11" s="784">
        <v>1</v>
      </c>
      <c r="P11" s="784">
        <v>0</v>
      </c>
      <c r="Q11" s="784">
        <v>1</v>
      </c>
      <c r="R11" s="784">
        <v>1</v>
      </c>
      <c r="S11" s="784">
        <v>0</v>
      </c>
      <c r="T11" s="784">
        <v>0</v>
      </c>
      <c r="U11" s="802">
        <v>0</v>
      </c>
      <c r="V11" s="786">
        <v>0</v>
      </c>
      <c r="W11" s="784">
        <v>0</v>
      </c>
      <c r="X11" s="784">
        <v>0</v>
      </c>
      <c r="Y11" s="784">
        <v>0</v>
      </c>
      <c r="Z11" s="784">
        <v>0</v>
      </c>
      <c r="AA11" s="784">
        <v>0</v>
      </c>
      <c r="AB11" s="784">
        <v>0</v>
      </c>
      <c r="AC11" s="802">
        <v>0</v>
      </c>
    </row>
    <row r="12" spans="2:29" ht="21" customHeight="1" thickBot="1" x14ac:dyDescent="0.25">
      <c r="B12" s="1509"/>
      <c r="C12" s="1561"/>
      <c r="D12" s="276"/>
      <c r="E12" s="321"/>
      <c r="F12" s="758"/>
      <c r="G12" s="1374">
        <v>0.33333333333333331</v>
      </c>
      <c r="H12" s="1374">
        <v>0</v>
      </c>
      <c r="I12" s="1374">
        <v>0.33333333333333331</v>
      </c>
      <c r="J12" s="1374">
        <v>0.33333333333333331</v>
      </c>
      <c r="K12" s="1374">
        <v>0</v>
      </c>
      <c r="L12" s="1374">
        <v>0</v>
      </c>
      <c r="M12" s="1149">
        <v>0</v>
      </c>
      <c r="N12" s="1376"/>
      <c r="O12" s="1374">
        <v>0.33333333333333331</v>
      </c>
      <c r="P12" s="1374">
        <v>0</v>
      </c>
      <c r="Q12" s="1374">
        <v>0.33333333333333331</v>
      </c>
      <c r="R12" s="1374">
        <v>0.33333333333333331</v>
      </c>
      <c r="S12" s="1374">
        <v>0</v>
      </c>
      <c r="T12" s="1374">
        <v>0</v>
      </c>
      <c r="U12" s="1149">
        <v>0</v>
      </c>
      <c r="V12" s="1376"/>
      <c r="W12" s="1374" t="s">
        <v>790</v>
      </c>
      <c r="X12" s="1374" t="s">
        <v>790</v>
      </c>
      <c r="Y12" s="1374" t="s">
        <v>790</v>
      </c>
      <c r="Z12" s="1374" t="s">
        <v>790</v>
      </c>
      <c r="AA12" s="1374" t="s">
        <v>790</v>
      </c>
      <c r="AB12" s="1374" t="s">
        <v>790</v>
      </c>
      <c r="AC12" s="1326" t="s">
        <v>790</v>
      </c>
    </row>
    <row r="13" spans="2:29" ht="21" customHeight="1" thickTop="1" x14ac:dyDescent="0.2">
      <c r="B13" s="1404" t="s">
        <v>97</v>
      </c>
      <c r="C13" s="1535" t="s">
        <v>18</v>
      </c>
      <c r="D13" s="58">
        <v>48</v>
      </c>
      <c r="E13" s="545">
        <v>5</v>
      </c>
      <c r="F13" s="790">
        <v>0</v>
      </c>
      <c r="G13" s="803">
        <v>0</v>
      </c>
      <c r="H13" s="803">
        <v>0</v>
      </c>
      <c r="I13" s="803">
        <v>0</v>
      </c>
      <c r="J13" s="803">
        <v>0</v>
      </c>
      <c r="K13" s="803">
        <v>0</v>
      </c>
      <c r="L13" s="803">
        <v>0</v>
      </c>
      <c r="M13" s="803">
        <v>0</v>
      </c>
      <c r="N13" s="790">
        <v>0</v>
      </c>
      <c r="O13" s="803">
        <v>0</v>
      </c>
      <c r="P13" s="803">
        <v>0</v>
      </c>
      <c r="Q13" s="803">
        <v>0</v>
      </c>
      <c r="R13" s="803">
        <v>0</v>
      </c>
      <c r="S13" s="803">
        <v>0</v>
      </c>
      <c r="T13" s="803">
        <v>0</v>
      </c>
      <c r="U13" s="804">
        <v>0</v>
      </c>
      <c r="V13" s="790">
        <v>0</v>
      </c>
      <c r="W13" s="803">
        <v>0</v>
      </c>
      <c r="X13" s="803">
        <v>0</v>
      </c>
      <c r="Y13" s="803">
        <v>0</v>
      </c>
      <c r="Z13" s="803">
        <v>0</v>
      </c>
      <c r="AA13" s="803">
        <v>0</v>
      </c>
      <c r="AB13" s="803">
        <v>0</v>
      </c>
      <c r="AC13" s="804">
        <v>0</v>
      </c>
    </row>
    <row r="14" spans="2:29" ht="21" customHeight="1" x14ac:dyDescent="0.2">
      <c r="B14" s="1405"/>
      <c r="C14" s="1452"/>
      <c r="D14" s="277"/>
      <c r="E14" s="321"/>
      <c r="F14" s="759"/>
      <c r="G14" s="1381" t="s">
        <v>790</v>
      </c>
      <c r="H14" s="1381" t="s">
        <v>790</v>
      </c>
      <c r="I14" s="1381" t="s">
        <v>790</v>
      </c>
      <c r="J14" s="1381" t="s">
        <v>790</v>
      </c>
      <c r="K14" s="1392" t="s">
        <v>790</v>
      </c>
      <c r="L14" s="1392" t="s">
        <v>790</v>
      </c>
      <c r="M14" s="1392" t="s">
        <v>790</v>
      </c>
      <c r="N14" s="1386"/>
      <c r="O14" s="1381" t="s">
        <v>790</v>
      </c>
      <c r="P14" s="1381" t="s">
        <v>790</v>
      </c>
      <c r="Q14" s="1381" t="s">
        <v>790</v>
      </c>
      <c r="R14" s="1381" t="s">
        <v>790</v>
      </c>
      <c r="S14" s="1392" t="s">
        <v>790</v>
      </c>
      <c r="T14" s="1392" t="s">
        <v>790</v>
      </c>
      <c r="U14" s="1392" t="s">
        <v>790</v>
      </c>
      <c r="V14" s="1372"/>
      <c r="W14" s="1392" t="s">
        <v>790</v>
      </c>
      <c r="X14" s="1392" t="s">
        <v>790</v>
      </c>
      <c r="Y14" s="1392" t="s">
        <v>790</v>
      </c>
      <c r="Z14" s="1392" t="s">
        <v>790</v>
      </c>
      <c r="AA14" s="1392" t="s">
        <v>790</v>
      </c>
      <c r="AB14" s="1392" t="s">
        <v>790</v>
      </c>
      <c r="AC14" s="1393" t="s">
        <v>790</v>
      </c>
    </row>
    <row r="15" spans="2:29" ht="21" customHeight="1" x14ac:dyDescent="0.2">
      <c r="B15" s="1405"/>
      <c r="C15" s="1492" t="s">
        <v>19</v>
      </c>
      <c r="D15" s="60">
        <v>64</v>
      </c>
      <c r="E15" s="537">
        <v>34</v>
      </c>
      <c r="F15" s="786">
        <v>2</v>
      </c>
      <c r="G15" s="805">
        <v>1</v>
      </c>
      <c r="H15" s="805">
        <v>0</v>
      </c>
      <c r="I15" s="805">
        <v>0</v>
      </c>
      <c r="J15" s="805">
        <v>1</v>
      </c>
      <c r="K15" s="805">
        <v>0</v>
      </c>
      <c r="L15" s="805">
        <v>0</v>
      </c>
      <c r="M15" s="806">
        <v>0</v>
      </c>
      <c r="N15" s="786">
        <v>2</v>
      </c>
      <c r="O15" s="784">
        <v>1</v>
      </c>
      <c r="P15" s="784">
        <v>0</v>
      </c>
      <c r="Q15" s="784">
        <v>0</v>
      </c>
      <c r="R15" s="784">
        <v>1</v>
      </c>
      <c r="S15" s="784">
        <v>0</v>
      </c>
      <c r="T15" s="784">
        <v>0</v>
      </c>
      <c r="U15" s="802">
        <v>0</v>
      </c>
      <c r="V15" s="794">
        <v>0</v>
      </c>
      <c r="W15" s="784">
        <v>0</v>
      </c>
      <c r="X15" s="784">
        <v>0</v>
      </c>
      <c r="Y15" s="784">
        <v>0</v>
      </c>
      <c r="Z15" s="784">
        <v>0</v>
      </c>
      <c r="AA15" s="784">
        <v>0</v>
      </c>
      <c r="AB15" s="784">
        <v>0</v>
      </c>
      <c r="AC15" s="802">
        <v>0</v>
      </c>
    </row>
    <row r="16" spans="2:29" ht="21" customHeight="1" x14ac:dyDescent="0.2">
      <c r="B16" s="1405"/>
      <c r="C16" s="1452"/>
      <c r="D16" s="277"/>
      <c r="E16" s="325"/>
      <c r="F16" s="757"/>
      <c r="G16" s="1381">
        <v>0.5</v>
      </c>
      <c r="H16" s="1381">
        <v>0</v>
      </c>
      <c r="I16" s="1381">
        <v>0</v>
      </c>
      <c r="J16" s="1381">
        <v>0.5</v>
      </c>
      <c r="K16" s="1392">
        <v>0</v>
      </c>
      <c r="L16" s="1392">
        <v>0</v>
      </c>
      <c r="M16" s="1392">
        <v>0</v>
      </c>
      <c r="N16" s="1372"/>
      <c r="O16" s="1381">
        <v>0.5</v>
      </c>
      <c r="P16" s="1381">
        <v>0</v>
      </c>
      <c r="Q16" s="1381">
        <v>0</v>
      </c>
      <c r="R16" s="1381">
        <v>0.5</v>
      </c>
      <c r="S16" s="1392">
        <v>0</v>
      </c>
      <c r="T16" s="1392">
        <v>0</v>
      </c>
      <c r="U16" s="1392">
        <v>0</v>
      </c>
      <c r="V16" s="1372"/>
      <c r="W16" s="1370" t="s">
        <v>790</v>
      </c>
      <c r="X16" s="1370" t="s">
        <v>790</v>
      </c>
      <c r="Y16" s="1370" t="s">
        <v>790</v>
      </c>
      <c r="Z16" s="1370" t="s">
        <v>790</v>
      </c>
      <c r="AA16" s="1370" t="s">
        <v>790</v>
      </c>
      <c r="AB16" s="1370" t="s">
        <v>790</v>
      </c>
      <c r="AC16" s="1327" t="s">
        <v>790</v>
      </c>
    </row>
    <row r="17" spans="2:29" ht="21" customHeight="1" x14ac:dyDescent="0.2">
      <c r="B17" s="1405"/>
      <c r="C17" s="1492" t="s">
        <v>100</v>
      </c>
      <c r="D17" s="60">
        <v>24</v>
      </c>
      <c r="E17" s="537">
        <v>9</v>
      </c>
      <c r="F17" s="794">
        <v>0</v>
      </c>
      <c r="G17" s="805">
        <v>0</v>
      </c>
      <c r="H17" s="805">
        <v>0</v>
      </c>
      <c r="I17" s="805">
        <v>0</v>
      </c>
      <c r="J17" s="805">
        <v>0</v>
      </c>
      <c r="K17" s="1148">
        <v>0</v>
      </c>
      <c r="L17" s="805">
        <v>0</v>
      </c>
      <c r="M17" s="1148">
        <v>0</v>
      </c>
      <c r="N17" s="794">
        <v>0</v>
      </c>
      <c r="O17" s="784">
        <v>0</v>
      </c>
      <c r="P17" s="784">
        <v>0</v>
      </c>
      <c r="Q17" s="784">
        <v>0</v>
      </c>
      <c r="R17" s="784">
        <v>0</v>
      </c>
      <c r="S17" s="784">
        <v>0</v>
      </c>
      <c r="T17" s="784">
        <v>0</v>
      </c>
      <c r="U17" s="784">
        <v>0</v>
      </c>
      <c r="V17" s="794">
        <v>0</v>
      </c>
      <c r="W17" s="784">
        <v>0</v>
      </c>
      <c r="X17" s="784">
        <v>0</v>
      </c>
      <c r="Y17" s="784">
        <v>0</v>
      </c>
      <c r="Z17" s="784">
        <v>0</v>
      </c>
      <c r="AA17" s="784">
        <v>0</v>
      </c>
      <c r="AB17" s="784">
        <v>0</v>
      </c>
      <c r="AC17" s="802">
        <v>0</v>
      </c>
    </row>
    <row r="18" spans="2:29" ht="21" customHeight="1" x14ac:dyDescent="0.2">
      <c r="B18" s="1405"/>
      <c r="C18" s="1452"/>
      <c r="D18" s="277"/>
      <c r="E18" s="325"/>
      <c r="F18" s="759"/>
      <c r="G18" s="1370" t="s">
        <v>790</v>
      </c>
      <c r="H18" s="1370" t="s">
        <v>790</v>
      </c>
      <c r="I18" s="1370" t="s">
        <v>790</v>
      </c>
      <c r="J18" s="1370" t="s">
        <v>790</v>
      </c>
      <c r="K18" s="1371" t="s">
        <v>790</v>
      </c>
      <c r="L18" s="1370" t="s">
        <v>790</v>
      </c>
      <c r="M18" s="1370" t="s">
        <v>790</v>
      </c>
      <c r="N18" s="1386"/>
      <c r="O18" s="1370" t="s">
        <v>790</v>
      </c>
      <c r="P18" s="1370" t="s">
        <v>790</v>
      </c>
      <c r="Q18" s="1370" t="s">
        <v>790</v>
      </c>
      <c r="R18" s="1370" t="s">
        <v>790</v>
      </c>
      <c r="S18" s="1370" t="s">
        <v>790</v>
      </c>
      <c r="T18" s="1370" t="s">
        <v>790</v>
      </c>
      <c r="U18" s="1371" t="s">
        <v>790</v>
      </c>
      <c r="V18" s="1373"/>
      <c r="W18" s="1370" t="s">
        <v>790</v>
      </c>
      <c r="X18" s="1370" t="s">
        <v>790</v>
      </c>
      <c r="Y18" s="1370" t="s">
        <v>790</v>
      </c>
      <c r="Z18" s="1370" t="s">
        <v>790</v>
      </c>
      <c r="AA18" s="1370" t="s">
        <v>790</v>
      </c>
      <c r="AB18" s="1370" t="s">
        <v>790</v>
      </c>
      <c r="AC18" s="1327" t="s">
        <v>790</v>
      </c>
    </row>
    <row r="19" spans="2:29" ht="21" customHeight="1" x14ac:dyDescent="0.2">
      <c r="B19" s="1405"/>
      <c r="C19" s="1492" t="s">
        <v>157</v>
      </c>
      <c r="D19" s="60">
        <v>92</v>
      </c>
      <c r="E19" s="537">
        <v>42</v>
      </c>
      <c r="F19" s="786">
        <v>0</v>
      </c>
      <c r="G19" s="784">
        <v>0</v>
      </c>
      <c r="H19" s="784">
        <v>0</v>
      </c>
      <c r="I19" s="784">
        <v>0</v>
      </c>
      <c r="J19" s="784">
        <v>0</v>
      </c>
      <c r="K19" s="784">
        <v>0</v>
      </c>
      <c r="L19" s="784">
        <v>0</v>
      </c>
      <c r="M19" s="801">
        <v>0</v>
      </c>
      <c r="N19" s="786">
        <v>0</v>
      </c>
      <c r="O19" s="784">
        <v>0</v>
      </c>
      <c r="P19" s="784">
        <v>0</v>
      </c>
      <c r="Q19" s="784">
        <v>0</v>
      </c>
      <c r="R19" s="784">
        <v>0</v>
      </c>
      <c r="S19" s="784">
        <v>0</v>
      </c>
      <c r="T19" s="784">
        <v>0</v>
      </c>
      <c r="U19" s="784">
        <v>0</v>
      </c>
      <c r="V19" s="794">
        <v>0</v>
      </c>
      <c r="W19" s="805">
        <v>0</v>
      </c>
      <c r="X19" s="805">
        <v>0</v>
      </c>
      <c r="Y19" s="805">
        <v>0</v>
      </c>
      <c r="Z19" s="805">
        <v>0</v>
      </c>
      <c r="AA19" s="805">
        <v>0</v>
      </c>
      <c r="AB19" s="805">
        <v>0</v>
      </c>
      <c r="AC19" s="807">
        <v>0</v>
      </c>
    </row>
    <row r="20" spans="2:29" ht="21" customHeight="1" x14ac:dyDescent="0.2">
      <c r="B20" s="1405"/>
      <c r="C20" s="1452"/>
      <c r="D20" s="277"/>
      <c r="E20" s="325"/>
      <c r="F20" s="757"/>
      <c r="G20" s="1381" t="s">
        <v>790</v>
      </c>
      <c r="H20" s="1381" t="s">
        <v>790</v>
      </c>
      <c r="I20" s="1381" t="s">
        <v>790</v>
      </c>
      <c r="J20" s="1381" t="s">
        <v>790</v>
      </c>
      <c r="K20" s="1392" t="s">
        <v>790</v>
      </c>
      <c r="L20" s="1392" t="s">
        <v>790</v>
      </c>
      <c r="M20" s="1392" t="s">
        <v>790</v>
      </c>
      <c r="N20" s="1372"/>
      <c r="O20" s="1381" t="s">
        <v>790</v>
      </c>
      <c r="P20" s="1381" t="s">
        <v>790</v>
      </c>
      <c r="Q20" s="1381" t="s">
        <v>790</v>
      </c>
      <c r="R20" s="1381" t="s">
        <v>790</v>
      </c>
      <c r="S20" s="1392" t="s">
        <v>790</v>
      </c>
      <c r="T20" s="1392" t="s">
        <v>790</v>
      </c>
      <c r="U20" s="1392" t="s">
        <v>790</v>
      </c>
      <c r="V20" s="1373"/>
      <c r="W20" s="1370" t="s">
        <v>790</v>
      </c>
      <c r="X20" s="1370" t="s">
        <v>790</v>
      </c>
      <c r="Y20" s="1370" t="s">
        <v>790</v>
      </c>
      <c r="Z20" s="1370" t="s">
        <v>790</v>
      </c>
      <c r="AA20" s="1370" t="s">
        <v>790</v>
      </c>
      <c r="AB20" s="1370" t="s">
        <v>790</v>
      </c>
      <c r="AC20" s="1327" t="s">
        <v>790</v>
      </c>
    </row>
    <row r="21" spans="2:29" ht="21" customHeight="1" x14ac:dyDescent="0.2">
      <c r="B21" s="1405"/>
      <c r="C21" s="1492" t="s">
        <v>158</v>
      </c>
      <c r="D21" s="60">
        <v>15</v>
      </c>
      <c r="E21" s="537">
        <v>3</v>
      </c>
      <c r="F21" s="794">
        <v>0</v>
      </c>
      <c r="G21" s="805">
        <v>0</v>
      </c>
      <c r="H21" s="805">
        <v>0</v>
      </c>
      <c r="I21" s="805">
        <v>0</v>
      </c>
      <c r="J21" s="805">
        <v>0</v>
      </c>
      <c r="K21" s="805">
        <v>0</v>
      </c>
      <c r="L21" s="805">
        <v>0</v>
      </c>
      <c r="M21" s="806">
        <v>0</v>
      </c>
      <c r="N21" s="794">
        <v>0</v>
      </c>
      <c r="O21" s="784">
        <v>0</v>
      </c>
      <c r="P21" s="784">
        <v>0</v>
      </c>
      <c r="Q21" s="784">
        <v>0</v>
      </c>
      <c r="R21" s="784">
        <v>0</v>
      </c>
      <c r="S21" s="784">
        <v>0</v>
      </c>
      <c r="T21" s="784">
        <v>0</v>
      </c>
      <c r="U21" s="784">
        <v>0</v>
      </c>
      <c r="V21" s="794">
        <v>0</v>
      </c>
      <c r="W21" s="805">
        <v>0</v>
      </c>
      <c r="X21" s="805">
        <v>0</v>
      </c>
      <c r="Y21" s="805">
        <v>0</v>
      </c>
      <c r="Z21" s="805">
        <v>0</v>
      </c>
      <c r="AA21" s="805">
        <v>0</v>
      </c>
      <c r="AB21" s="805">
        <v>0</v>
      </c>
      <c r="AC21" s="807">
        <v>0</v>
      </c>
    </row>
    <row r="22" spans="2:29" ht="21" customHeight="1" x14ac:dyDescent="0.2">
      <c r="B22" s="1405"/>
      <c r="C22" s="1452"/>
      <c r="D22" s="277"/>
      <c r="E22" s="325"/>
      <c r="F22" s="759"/>
      <c r="G22" s="1370" t="s">
        <v>790</v>
      </c>
      <c r="H22" s="1370" t="s">
        <v>790</v>
      </c>
      <c r="I22" s="1370" t="s">
        <v>790</v>
      </c>
      <c r="J22" s="1370" t="s">
        <v>790</v>
      </c>
      <c r="K22" s="1370" t="s">
        <v>790</v>
      </c>
      <c r="L22" s="1370" t="s">
        <v>790</v>
      </c>
      <c r="M22" s="1371" t="s">
        <v>790</v>
      </c>
      <c r="N22" s="1386"/>
      <c r="O22" s="1370" t="s">
        <v>790</v>
      </c>
      <c r="P22" s="1370" t="s">
        <v>790</v>
      </c>
      <c r="Q22" s="1370" t="s">
        <v>790</v>
      </c>
      <c r="R22" s="1370" t="s">
        <v>790</v>
      </c>
      <c r="S22" s="1370" t="s">
        <v>790</v>
      </c>
      <c r="T22" s="1370" t="s">
        <v>790</v>
      </c>
      <c r="U22" s="1371" t="s">
        <v>790</v>
      </c>
      <c r="V22" s="1373"/>
      <c r="W22" s="1370" t="s">
        <v>790</v>
      </c>
      <c r="X22" s="1370" t="s">
        <v>790</v>
      </c>
      <c r="Y22" s="1370" t="s">
        <v>790</v>
      </c>
      <c r="Z22" s="1370" t="s">
        <v>790</v>
      </c>
      <c r="AA22" s="1370" t="s">
        <v>790</v>
      </c>
      <c r="AB22" s="1370" t="s">
        <v>790</v>
      </c>
      <c r="AC22" s="1327" t="s">
        <v>790</v>
      </c>
    </row>
    <row r="23" spans="2:29" ht="21" customHeight="1" x14ac:dyDescent="0.2">
      <c r="B23" s="1405"/>
      <c r="C23" s="1492" t="s">
        <v>23</v>
      </c>
      <c r="D23" s="60">
        <v>137</v>
      </c>
      <c r="E23" s="555">
        <v>78</v>
      </c>
      <c r="F23" s="786">
        <v>1</v>
      </c>
      <c r="G23" s="784">
        <v>0</v>
      </c>
      <c r="H23" s="784">
        <v>0</v>
      </c>
      <c r="I23" s="784">
        <v>1</v>
      </c>
      <c r="J23" s="784">
        <v>0</v>
      </c>
      <c r="K23" s="784">
        <v>0</v>
      </c>
      <c r="L23" s="784">
        <v>0</v>
      </c>
      <c r="M23" s="801">
        <v>0</v>
      </c>
      <c r="N23" s="786">
        <v>1</v>
      </c>
      <c r="O23" s="784">
        <v>0</v>
      </c>
      <c r="P23" s="784">
        <v>0</v>
      </c>
      <c r="Q23" s="784">
        <v>1</v>
      </c>
      <c r="R23" s="784">
        <v>0</v>
      </c>
      <c r="S23" s="784">
        <v>0</v>
      </c>
      <c r="T23" s="784">
        <v>0</v>
      </c>
      <c r="U23" s="784">
        <v>0</v>
      </c>
      <c r="V23" s="794">
        <v>0</v>
      </c>
      <c r="W23" s="805">
        <v>0</v>
      </c>
      <c r="X23" s="805">
        <v>0</v>
      </c>
      <c r="Y23" s="805">
        <v>0</v>
      </c>
      <c r="Z23" s="805">
        <v>0</v>
      </c>
      <c r="AA23" s="805">
        <v>0</v>
      </c>
      <c r="AB23" s="805">
        <v>0</v>
      </c>
      <c r="AC23" s="807">
        <v>0</v>
      </c>
    </row>
    <row r="24" spans="2:29" ht="21" customHeight="1" thickBot="1" x14ac:dyDescent="0.25">
      <c r="B24" s="1406"/>
      <c r="C24" s="1541"/>
      <c r="D24" s="277"/>
      <c r="E24" s="327"/>
      <c r="F24" s="758"/>
      <c r="G24" s="1383">
        <v>0</v>
      </c>
      <c r="H24" s="1383">
        <v>0</v>
      </c>
      <c r="I24" s="1383">
        <v>1</v>
      </c>
      <c r="J24" s="1383">
        <v>0</v>
      </c>
      <c r="K24" s="1394">
        <v>0</v>
      </c>
      <c r="L24" s="1394">
        <v>0</v>
      </c>
      <c r="M24" s="1394">
        <v>0</v>
      </c>
      <c r="N24" s="1376"/>
      <c r="O24" s="1383">
        <v>0</v>
      </c>
      <c r="P24" s="1383">
        <v>0</v>
      </c>
      <c r="Q24" s="1383">
        <v>1</v>
      </c>
      <c r="R24" s="1383">
        <v>0</v>
      </c>
      <c r="S24" s="1394">
        <v>0</v>
      </c>
      <c r="T24" s="1394">
        <v>0</v>
      </c>
      <c r="U24" s="1394">
        <v>0</v>
      </c>
      <c r="V24" s="1376"/>
      <c r="W24" s="1374" t="s">
        <v>790</v>
      </c>
      <c r="X24" s="1374" t="s">
        <v>790</v>
      </c>
      <c r="Y24" s="1374" t="s">
        <v>790</v>
      </c>
      <c r="Z24" s="1374" t="s">
        <v>790</v>
      </c>
      <c r="AA24" s="1374" t="s">
        <v>790</v>
      </c>
      <c r="AB24" s="1374" t="s">
        <v>790</v>
      </c>
      <c r="AC24" s="1326" t="s">
        <v>790</v>
      </c>
    </row>
    <row r="25" spans="2:29" ht="21" customHeight="1" thickTop="1" x14ac:dyDescent="0.2">
      <c r="B25" s="1404" t="s">
        <v>132</v>
      </c>
      <c r="C25" s="1452" t="s">
        <v>105</v>
      </c>
      <c r="D25" s="58">
        <v>78</v>
      </c>
      <c r="E25" s="545">
        <v>18</v>
      </c>
      <c r="F25" s="794">
        <v>0</v>
      </c>
      <c r="G25" s="805">
        <v>0</v>
      </c>
      <c r="H25" s="805">
        <v>0</v>
      </c>
      <c r="I25" s="805">
        <v>0</v>
      </c>
      <c r="J25" s="805">
        <v>0</v>
      </c>
      <c r="K25" s="805">
        <v>0</v>
      </c>
      <c r="L25" s="805">
        <v>0</v>
      </c>
      <c r="M25" s="806">
        <v>0</v>
      </c>
      <c r="N25" s="794">
        <v>0</v>
      </c>
      <c r="O25" s="805">
        <v>0</v>
      </c>
      <c r="P25" s="805">
        <v>0</v>
      </c>
      <c r="Q25" s="805">
        <v>0</v>
      </c>
      <c r="R25" s="805">
        <v>0</v>
      </c>
      <c r="S25" s="805">
        <v>0</v>
      </c>
      <c r="T25" s="805">
        <v>0</v>
      </c>
      <c r="U25" s="807">
        <v>0</v>
      </c>
      <c r="V25" s="794">
        <v>0</v>
      </c>
      <c r="W25" s="803">
        <v>0</v>
      </c>
      <c r="X25" s="803">
        <v>0</v>
      </c>
      <c r="Y25" s="803">
        <v>0</v>
      </c>
      <c r="Z25" s="803">
        <v>0</v>
      </c>
      <c r="AA25" s="803">
        <v>0</v>
      </c>
      <c r="AB25" s="803">
        <v>0</v>
      </c>
      <c r="AC25" s="804">
        <v>0</v>
      </c>
    </row>
    <row r="26" spans="2:29" ht="21" customHeight="1" x14ac:dyDescent="0.2">
      <c r="B26" s="1405"/>
      <c r="C26" s="1452"/>
      <c r="D26" s="277"/>
      <c r="E26" s="330"/>
      <c r="F26" s="759"/>
      <c r="G26" s="1381" t="s">
        <v>790</v>
      </c>
      <c r="H26" s="1381" t="s">
        <v>790</v>
      </c>
      <c r="I26" s="1381" t="s">
        <v>790</v>
      </c>
      <c r="J26" s="1381" t="s">
        <v>790</v>
      </c>
      <c r="K26" s="1392" t="s">
        <v>790</v>
      </c>
      <c r="L26" s="1392" t="s">
        <v>790</v>
      </c>
      <c r="M26" s="1392" t="s">
        <v>790</v>
      </c>
      <c r="N26" s="1386"/>
      <c r="O26" s="1381" t="s">
        <v>790</v>
      </c>
      <c r="P26" s="1381" t="s">
        <v>790</v>
      </c>
      <c r="Q26" s="1381" t="s">
        <v>790</v>
      </c>
      <c r="R26" s="1381" t="s">
        <v>790</v>
      </c>
      <c r="S26" s="1392" t="s">
        <v>790</v>
      </c>
      <c r="T26" s="1392" t="s">
        <v>790</v>
      </c>
      <c r="U26" s="1392" t="s">
        <v>790</v>
      </c>
      <c r="V26" s="1386"/>
      <c r="W26" s="1370" t="s">
        <v>790</v>
      </c>
      <c r="X26" s="1370" t="s">
        <v>790</v>
      </c>
      <c r="Y26" s="1370" t="s">
        <v>790</v>
      </c>
      <c r="Z26" s="1370" t="s">
        <v>790</v>
      </c>
      <c r="AA26" s="1370" t="s">
        <v>790</v>
      </c>
      <c r="AB26" s="1370" t="s">
        <v>790</v>
      </c>
      <c r="AC26" s="1327" t="s">
        <v>790</v>
      </c>
    </row>
    <row r="27" spans="2:29" ht="21" customHeight="1" x14ac:dyDescent="0.2">
      <c r="B27" s="1405"/>
      <c r="C27" s="1492" t="s">
        <v>106</v>
      </c>
      <c r="D27" s="60">
        <v>154</v>
      </c>
      <c r="E27" s="537">
        <v>54</v>
      </c>
      <c r="F27" s="786">
        <v>1</v>
      </c>
      <c r="G27" s="784">
        <v>1</v>
      </c>
      <c r="H27" s="784">
        <v>0</v>
      </c>
      <c r="I27" s="784">
        <v>0</v>
      </c>
      <c r="J27" s="784">
        <v>0</v>
      </c>
      <c r="K27" s="784">
        <v>0</v>
      </c>
      <c r="L27" s="784">
        <v>0</v>
      </c>
      <c r="M27" s="801">
        <v>0</v>
      </c>
      <c r="N27" s="786">
        <v>1</v>
      </c>
      <c r="O27" s="784">
        <v>1</v>
      </c>
      <c r="P27" s="784">
        <v>0</v>
      </c>
      <c r="Q27" s="784">
        <v>0</v>
      </c>
      <c r="R27" s="784">
        <v>0</v>
      </c>
      <c r="S27" s="784">
        <v>0</v>
      </c>
      <c r="T27" s="784">
        <v>0</v>
      </c>
      <c r="U27" s="784">
        <v>0</v>
      </c>
      <c r="V27" s="786">
        <v>0</v>
      </c>
      <c r="W27" s="805">
        <v>0</v>
      </c>
      <c r="X27" s="805">
        <v>0</v>
      </c>
      <c r="Y27" s="805">
        <v>0</v>
      </c>
      <c r="Z27" s="805">
        <v>0</v>
      </c>
      <c r="AA27" s="805">
        <v>0</v>
      </c>
      <c r="AB27" s="805">
        <v>0</v>
      </c>
      <c r="AC27" s="807">
        <v>0</v>
      </c>
    </row>
    <row r="28" spans="2:29" ht="21" customHeight="1" x14ac:dyDescent="0.2">
      <c r="B28" s="1405"/>
      <c r="C28" s="1452"/>
      <c r="D28" s="277"/>
      <c r="E28" s="325"/>
      <c r="F28" s="757"/>
      <c r="G28" s="1381">
        <v>1</v>
      </c>
      <c r="H28" s="1381">
        <v>0</v>
      </c>
      <c r="I28" s="1381">
        <v>0</v>
      </c>
      <c r="J28" s="1381">
        <v>0</v>
      </c>
      <c r="K28" s="1392">
        <v>0</v>
      </c>
      <c r="L28" s="1392">
        <v>0</v>
      </c>
      <c r="M28" s="1392">
        <v>0</v>
      </c>
      <c r="N28" s="1372"/>
      <c r="O28" s="1381">
        <v>1</v>
      </c>
      <c r="P28" s="1381">
        <v>0</v>
      </c>
      <c r="Q28" s="1381">
        <v>0</v>
      </c>
      <c r="R28" s="1381">
        <v>0</v>
      </c>
      <c r="S28" s="1392">
        <v>0</v>
      </c>
      <c r="T28" s="1392">
        <v>0</v>
      </c>
      <c r="U28" s="1392">
        <v>0</v>
      </c>
      <c r="V28" s="1372"/>
      <c r="W28" s="1370" t="s">
        <v>790</v>
      </c>
      <c r="X28" s="1370" t="s">
        <v>790</v>
      </c>
      <c r="Y28" s="1370" t="s">
        <v>790</v>
      </c>
      <c r="Z28" s="1370" t="s">
        <v>790</v>
      </c>
      <c r="AA28" s="1370" t="s">
        <v>790</v>
      </c>
      <c r="AB28" s="1370" t="s">
        <v>790</v>
      </c>
      <c r="AC28" s="1327" t="s">
        <v>790</v>
      </c>
    </row>
    <row r="29" spans="2:29" ht="21" customHeight="1" x14ac:dyDescent="0.2">
      <c r="B29" s="1405"/>
      <c r="C29" s="1492" t="s">
        <v>107</v>
      </c>
      <c r="D29" s="60">
        <v>49</v>
      </c>
      <c r="E29" s="537">
        <v>31</v>
      </c>
      <c r="F29" s="786">
        <v>0</v>
      </c>
      <c r="G29" s="784">
        <v>0</v>
      </c>
      <c r="H29" s="784">
        <v>0</v>
      </c>
      <c r="I29" s="784">
        <v>0</v>
      </c>
      <c r="J29" s="784">
        <v>0</v>
      </c>
      <c r="K29" s="784">
        <v>0</v>
      </c>
      <c r="L29" s="784">
        <v>0</v>
      </c>
      <c r="M29" s="801">
        <v>0</v>
      </c>
      <c r="N29" s="786">
        <v>0</v>
      </c>
      <c r="O29" s="784">
        <v>0</v>
      </c>
      <c r="P29" s="784">
        <v>0</v>
      </c>
      <c r="Q29" s="784">
        <v>0</v>
      </c>
      <c r="R29" s="784">
        <v>0</v>
      </c>
      <c r="S29" s="784">
        <v>0</v>
      </c>
      <c r="T29" s="784">
        <v>0</v>
      </c>
      <c r="U29" s="784">
        <v>0</v>
      </c>
      <c r="V29" s="786">
        <v>0</v>
      </c>
      <c r="W29" s="805">
        <v>0</v>
      </c>
      <c r="X29" s="805">
        <v>0</v>
      </c>
      <c r="Y29" s="805">
        <v>0</v>
      </c>
      <c r="Z29" s="805">
        <v>0</v>
      </c>
      <c r="AA29" s="805">
        <v>0</v>
      </c>
      <c r="AB29" s="805">
        <v>0</v>
      </c>
      <c r="AC29" s="807">
        <v>0</v>
      </c>
    </row>
    <row r="30" spans="2:29" ht="21" customHeight="1" x14ac:dyDescent="0.2">
      <c r="B30" s="1405"/>
      <c r="C30" s="1452"/>
      <c r="D30" s="277"/>
      <c r="E30" s="325"/>
      <c r="F30" s="757"/>
      <c r="G30" s="1370" t="s">
        <v>790</v>
      </c>
      <c r="H30" s="1370" t="s">
        <v>790</v>
      </c>
      <c r="I30" s="1370" t="s">
        <v>790</v>
      </c>
      <c r="J30" s="1370" t="s">
        <v>790</v>
      </c>
      <c r="K30" s="1370" t="s">
        <v>790</v>
      </c>
      <c r="L30" s="1370" t="s">
        <v>790</v>
      </c>
      <c r="M30" s="1370" t="s">
        <v>790</v>
      </c>
      <c r="N30" s="1372"/>
      <c r="O30" s="1370" t="s">
        <v>790</v>
      </c>
      <c r="P30" s="1370" t="s">
        <v>790</v>
      </c>
      <c r="Q30" s="1370" t="s">
        <v>790</v>
      </c>
      <c r="R30" s="1370" t="s">
        <v>790</v>
      </c>
      <c r="S30" s="1370" t="s">
        <v>790</v>
      </c>
      <c r="T30" s="1370" t="s">
        <v>790</v>
      </c>
      <c r="U30" s="1370" t="s">
        <v>790</v>
      </c>
      <c r="V30" s="1372"/>
      <c r="W30" s="1370" t="s">
        <v>790</v>
      </c>
      <c r="X30" s="1370" t="s">
        <v>790</v>
      </c>
      <c r="Y30" s="1370" t="s">
        <v>790</v>
      </c>
      <c r="Z30" s="1370" t="s">
        <v>790</v>
      </c>
      <c r="AA30" s="1370" t="s">
        <v>790</v>
      </c>
      <c r="AB30" s="1370" t="s">
        <v>790</v>
      </c>
      <c r="AC30" s="1327" t="s">
        <v>790</v>
      </c>
    </row>
    <row r="31" spans="2:29" ht="21" customHeight="1" x14ac:dyDescent="0.2">
      <c r="B31" s="1405"/>
      <c r="C31" s="1492" t="s">
        <v>108</v>
      </c>
      <c r="D31" s="60">
        <v>34</v>
      </c>
      <c r="E31" s="537">
        <v>22</v>
      </c>
      <c r="F31" s="794">
        <v>0</v>
      </c>
      <c r="G31" s="805">
        <v>0</v>
      </c>
      <c r="H31" s="805">
        <v>0</v>
      </c>
      <c r="I31" s="805">
        <v>0</v>
      </c>
      <c r="J31" s="805">
        <v>0</v>
      </c>
      <c r="K31" s="805">
        <v>0</v>
      </c>
      <c r="L31" s="805">
        <v>0</v>
      </c>
      <c r="M31" s="806">
        <v>0</v>
      </c>
      <c r="N31" s="794">
        <v>0</v>
      </c>
      <c r="O31" s="784">
        <v>0</v>
      </c>
      <c r="P31" s="784">
        <v>0</v>
      </c>
      <c r="Q31" s="784">
        <v>0</v>
      </c>
      <c r="R31" s="784">
        <v>0</v>
      </c>
      <c r="S31" s="784">
        <v>0</v>
      </c>
      <c r="T31" s="784">
        <v>0</v>
      </c>
      <c r="U31" s="784">
        <v>0</v>
      </c>
      <c r="V31" s="786">
        <v>0</v>
      </c>
      <c r="W31" s="805">
        <v>0</v>
      </c>
      <c r="X31" s="805">
        <v>0</v>
      </c>
      <c r="Y31" s="805">
        <v>0</v>
      </c>
      <c r="Z31" s="805">
        <v>0</v>
      </c>
      <c r="AA31" s="805">
        <v>0</v>
      </c>
      <c r="AB31" s="805">
        <v>0</v>
      </c>
      <c r="AC31" s="807">
        <v>0</v>
      </c>
    </row>
    <row r="32" spans="2:29" ht="21" customHeight="1" x14ac:dyDescent="0.2">
      <c r="B32" s="1405"/>
      <c r="C32" s="1452"/>
      <c r="D32" s="277"/>
      <c r="E32" s="325"/>
      <c r="F32" s="759"/>
      <c r="G32" s="1370" t="s">
        <v>790</v>
      </c>
      <c r="H32" s="1370" t="s">
        <v>790</v>
      </c>
      <c r="I32" s="1370" t="s">
        <v>790</v>
      </c>
      <c r="J32" s="1370" t="s">
        <v>790</v>
      </c>
      <c r="K32" s="1370" t="s">
        <v>790</v>
      </c>
      <c r="L32" s="1370" t="s">
        <v>790</v>
      </c>
      <c r="M32" s="1370" t="s">
        <v>790</v>
      </c>
      <c r="N32" s="1386"/>
      <c r="O32" s="1370" t="s">
        <v>790</v>
      </c>
      <c r="P32" s="1370" t="s">
        <v>790</v>
      </c>
      <c r="Q32" s="1370" t="s">
        <v>790</v>
      </c>
      <c r="R32" s="1370" t="s">
        <v>790</v>
      </c>
      <c r="S32" s="1370" t="s">
        <v>790</v>
      </c>
      <c r="T32" s="1370" t="s">
        <v>790</v>
      </c>
      <c r="U32" s="1370" t="s">
        <v>790</v>
      </c>
      <c r="V32" s="1386"/>
      <c r="W32" s="1370" t="s">
        <v>790</v>
      </c>
      <c r="X32" s="1370" t="s">
        <v>790</v>
      </c>
      <c r="Y32" s="1370" t="s">
        <v>790</v>
      </c>
      <c r="Z32" s="1370" t="s">
        <v>790</v>
      </c>
      <c r="AA32" s="1370" t="s">
        <v>790</v>
      </c>
      <c r="AB32" s="1370" t="s">
        <v>790</v>
      </c>
      <c r="AC32" s="1327" t="s">
        <v>790</v>
      </c>
    </row>
    <row r="33" spans="2:29" ht="21" customHeight="1" x14ac:dyDescent="0.2">
      <c r="B33" s="1405"/>
      <c r="C33" s="1492" t="s">
        <v>109</v>
      </c>
      <c r="D33" s="60">
        <v>28</v>
      </c>
      <c r="E33" s="537">
        <v>20</v>
      </c>
      <c r="F33" s="786">
        <v>0</v>
      </c>
      <c r="G33" s="784">
        <v>0</v>
      </c>
      <c r="H33" s="784">
        <v>0</v>
      </c>
      <c r="I33" s="784">
        <v>0</v>
      </c>
      <c r="J33" s="784">
        <v>0</v>
      </c>
      <c r="K33" s="784">
        <v>0</v>
      </c>
      <c r="L33" s="784">
        <v>0</v>
      </c>
      <c r="M33" s="801">
        <v>0</v>
      </c>
      <c r="N33" s="786">
        <v>0</v>
      </c>
      <c r="O33" s="784">
        <v>0</v>
      </c>
      <c r="P33" s="784">
        <v>0</v>
      </c>
      <c r="Q33" s="784">
        <v>0</v>
      </c>
      <c r="R33" s="784">
        <v>0</v>
      </c>
      <c r="S33" s="784">
        <v>0</v>
      </c>
      <c r="T33" s="784">
        <v>0</v>
      </c>
      <c r="U33" s="784">
        <v>0</v>
      </c>
      <c r="V33" s="786">
        <v>0</v>
      </c>
      <c r="W33" s="805">
        <v>0</v>
      </c>
      <c r="X33" s="805">
        <v>0</v>
      </c>
      <c r="Y33" s="805">
        <v>0</v>
      </c>
      <c r="Z33" s="805">
        <v>0</v>
      </c>
      <c r="AA33" s="805">
        <v>0</v>
      </c>
      <c r="AB33" s="805">
        <v>0</v>
      </c>
      <c r="AC33" s="807">
        <v>0</v>
      </c>
    </row>
    <row r="34" spans="2:29" ht="21" customHeight="1" x14ac:dyDescent="0.2">
      <c r="B34" s="1405"/>
      <c r="C34" s="1453"/>
      <c r="D34" s="277"/>
      <c r="E34" s="325"/>
      <c r="F34" s="757"/>
      <c r="G34" s="1381" t="s">
        <v>790</v>
      </c>
      <c r="H34" s="1381" t="s">
        <v>790</v>
      </c>
      <c r="I34" s="1381" t="s">
        <v>790</v>
      </c>
      <c r="J34" s="1381" t="s">
        <v>790</v>
      </c>
      <c r="K34" s="1392" t="s">
        <v>790</v>
      </c>
      <c r="L34" s="1392" t="s">
        <v>790</v>
      </c>
      <c r="M34" s="1392" t="s">
        <v>790</v>
      </c>
      <c r="N34" s="1372"/>
      <c r="O34" s="1381" t="s">
        <v>790</v>
      </c>
      <c r="P34" s="1381" t="s">
        <v>790</v>
      </c>
      <c r="Q34" s="1381" t="s">
        <v>790</v>
      </c>
      <c r="R34" s="1381" t="s">
        <v>790</v>
      </c>
      <c r="S34" s="1392" t="s">
        <v>790</v>
      </c>
      <c r="T34" s="1392" t="s">
        <v>790</v>
      </c>
      <c r="U34" s="1392" t="s">
        <v>790</v>
      </c>
      <c r="V34" s="1372"/>
      <c r="W34" s="1370" t="s">
        <v>790</v>
      </c>
      <c r="X34" s="1370" t="s">
        <v>790</v>
      </c>
      <c r="Y34" s="1370" t="s">
        <v>790</v>
      </c>
      <c r="Z34" s="1370" t="s">
        <v>790</v>
      </c>
      <c r="AA34" s="1370" t="s">
        <v>790</v>
      </c>
      <c r="AB34" s="1370" t="s">
        <v>790</v>
      </c>
      <c r="AC34" s="1327" t="s">
        <v>790</v>
      </c>
    </row>
    <row r="35" spans="2:29" ht="21" customHeight="1" x14ac:dyDescent="0.2">
      <c r="B35" s="1405"/>
      <c r="C35" s="1452" t="s">
        <v>110</v>
      </c>
      <c r="D35" s="60">
        <v>37</v>
      </c>
      <c r="E35" s="537">
        <v>26</v>
      </c>
      <c r="F35" s="786">
        <v>2</v>
      </c>
      <c r="G35" s="784">
        <v>0</v>
      </c>
      <c r="H35" s="784">
        <v>0</v>
      </c>
      <c r="I35" s="784">
        <v>1</v>
      </c>
      <c r="J35" s="784">
        <v>1</v>
      </c>
      <c r="K35" s="784">
        <v>0</v>
      </c>
      <c r="L35" s="784">
        <v>0</v>
      </c>
      <c r="M35" s="801">
        <v>0</v>
      </c>
      <c r="N35" s="786">
        <v>2</v>
      </c>
      <c r="O35" s="784">
        <v>0</v>
      </c>
      <c r="P35" s="784">
        <v>0</v>
      </c>
      <c r="Q35" s="784">
        <v>1</v>
      </c>
      <c r="R35" s="784">
        <v>1</v>
      </c>
      <c r="S35" s="784">
        <v>0</v>
      </c>
      <c r="T35" s="784">
        <v>0</v>
      </c>
      <c r="U35" s="802">
        <v>0</v>
      </c>
      <c r="V35" s="786">
        <v>0</v>
      </c>
      <c r="W35" s="805">
        <v>0</v>
      </c>
      <c r="X35" s="805">
        <v>0</v>
      </c>
      <c r="Y35" s="805">
        <v>0</v>
      </c>
      <c r="Z35" s="805">
        <v>0</v>
      </c>
      <c r="AA35" s="805">
        <v>0</v>
      </c>
      <c r="AB35" s="805">
        <v>0</v>
      </c>
      <c r="AC35" s="807">
        <v>0</v>
      </c>
    </row>
    <row r="36" spans="2:29" ht="21" customHeight="1" thickBot="1" x14ac:dyDescent="0.25">
      <c r="B36" s="1405"/>
      <c r="C36" s="1541"/>
      <c r="D36" s="1027"/>
      <c r="E36" s="321"/>
      <c r="F36" s="758"/>
      <c r="G36" s="1383">
        <v>0</v>
      </c>
      <c r="H36" s="1383">
        <v>0</v>
      </c>
      <c r="I36" s="1383">
        <v>0.5</v>
      </c>
      <c r="J36" s="1383">
        <v>0.5</v>
      </c>
      <c r="K36" s="1394">
        <v>0</v>
      </c>
      <c r="L36" s="1394">
        <v>0</v>
      </c>
      <c r="M36" s="1394">
        <v>0</v>
      </c>
      <c r="N36" s="1376"/>
      <c r="O36" s="1383">
        <v>0</v>
      </c>
      <c r="P36" s="1383">
        <v>0</v>
      </c>
      <c r="Q36" s="1383">
        <v>0.5</v>
      </c>
      <c r="R36" s="1383">
        <v>0.5</v>
      </c>
      <c r="S36" s="1394">
        <v>0</v>
      </c>
      <c r="T36" s="1394">
        <v>0</v>
      </c>
      <c r="U36" s="1394">
        <v>0</v>
      </c>
      <c r="V36" s="1376"/>
      <c r="W36" s="1374" t="s">
        <v>790</v>
      </c>
      <c r="X36" s="1374" t="s">
        <v>790</v>
      </c>
      <c r="Y36" s="1374" t="s">
        <v>790</v>
      </c>
      <c r="Z36" s="1374" t="s">
        <v>790</v>
      </c>
      <c r="AA36" s="1374" t="s">
        <v>790</v>
      </c>
      <c r="AB36" s="1374" t="s">
        <v>790</v>
      </c>
      <c r="AC36" s="1326" t="s">
        <v>790</v>
      </c>
    </row>
    <row r="37" spans="2:29" ht="21" customHeight="1" thickTop="1" x14ac:dyDescent="0.2">
      <c r="B37" s="1405"/>
      <c r="C37" s="38" t="s">
        <v>111</v>
      </c>
      <c r="D37" s="1084">
        <v>265</v>
      </c>
      <c r="E37" s="1084">
        <v>127</v>
      </c>
      <c r="F37" s="794">
        <v>1</v>
      </c>
      <c r="G37" s="805">
        <v>1</v>
      </c>
      <c r="H37" s="805">
        <v>0</v>
      </c>
      <c r="I37" s="805">
        <v>0</v>
      </c>
      <c r="J37" s="805">
        <v>0</v>
      </c>
      <c r="K37" s="805">
        <v>0</v>
      </c>
      <c r="L37" s="805">
        <v>0</v>
      </c>
      <c r="M37" s="806">
        <v>0</v>
      </c>
      <c r="N37" s="794">
        <v>1</v>
      </c>
      <c r="O37" s="805">
        <v>1</v>
      </c>
      <c r="P37" s="805">
        <v>0</v>
      </c>
      <c r="Q37" s="805">
        <v>0</v>
      </c>
      <c r="R37" s="805">
        <v>0</v>
      </c>
      <c r="S37" s="805">
        <v>0</v>
      </c>
      <c r="T37" s="805">
        <v>0</v>
      </c>
      <c r="U37" s="807">
        <v>0</v>
      </c>
      <c r="V37" s="794">
        <v>0</v>
      </c>
      <c r="W37" s="805">
        <v>0</v>
      </c>
      <c r="X37" s="805">
        <v>0</v>
      </c>
      <c r="Y37" s="805">
        <v>0</v>
      </c>
      <c r="Z37" s="805">
        <v>0</v>
      </c>
      <c r="AA37" s="805">
        <v>0</v>
      </c>
      <c r="AB37" s="805">
        <v>0</v>
      </c>
      <c r="AC37" s="807">
        <v>0</v>
      </c>
    </row>
    <row r="38" spans="2:29" ht="21" customHeight="1" x14ac:dyDescent="0.2">
      <c r="B38" s="1405"/>
      <c r="C38" s="39" t="s">
        <v>112</v>
      </c>
      <c r="D38" s="1083"/>
      <c r="E38" s="1083"/>
      <c r="F38" s="757"/>
      <c r="G38" s="1370">
        <v>1</v>
      </c>
      <c r="H38" s="1370">
        <v>0</v>
      </c>
      <c r="I38" s="1370">
        <v>0</v>
      </c>
      <c r="J38" s="1370">
        <v>0</v>
      </c>
      <c r="K38" s="1370">
        <v>0</v>
      </c>
      <c r="L38" s="1370">
        <v>0</v>
      </c>
      <c r="M38" s="1370">
        <v>0</v>
      </c>
      <c r="N38" s="1372"/>
      <c r="O38" s="1370">
        <v>1</v>
      </c>
      <c r="P38" s="1370">
        <v>0</v>
      </c>
      <c r="Q38" s="1370">
        <v>0</v>
      </c>
      <c r="R38" s="1370">
        <v>0</v>
      </c>
      <c r="S38" s="1370">
        <v>0</v>
      </c>
      <c r="T38" s="1370">
        <v>0</v>
      </c>
      <c r="U38" s="1370">
        <v>0</v>
      </c>
      <c r="V38" s="1372"/>
      <c r="W38" s="1370" t="s">
        <v>790</v>
      </c>
      <c r="X38" s="1370" t="s">
        <v>790</v>
      </c>
      <c r="Y38" s="1370" t="s">
        <v>790</v>
      </c>
      <c r="Z38" s="1370" t="s">
        <v>790</v>
      </c>
      <c r="AA38" s="1370" t="s">
        <v>790</v>
      </c>
      <c r="AB38" s="1370" t="s">
        <v>790</v>
      </c>
      <c r="AC38" s="1327" t="s">
        <v>790</v>
      </c>
    </row>
    <row r="39" spans="2:29" ht="21" customHeight="1" x14ac:dyDescent="0.2">
      <c r="B39" s="1405"/>
      <c r="C39" s="38" t="s">
        <v>111</v>
      </c>
      <c r="D39" s="641">
        <v>148</v>
      </c>
      <c r="E39" s="641">
        <v>99</v>
      </c>
      <c r="F39" s="794">
        <v>2</v>
      </c>
      <c r="G39" s="805">
        <v>0</v>
      </c>
      <c r="H39" s="805">
        <v>0</v>
      </c>
      <c r="I39" s="805">
        <v>1</v>
      </c>
      <c r="J39" s="805">
        <v>1</v>
      </c>
      <c r="K39" s="805">
        <v>0</v>
      </c>
      <c r="L39" s="805">
        <v>0</v>
      </c>
      <c r="M39" s="806">
        <v>0</v>
      </c>
      <c r="N39" s="794">
        <v>2</v>
      </c>
      <c r="O39" s="805">
        <v>0</v>
      </c>
      <c r="P39" s="805">
        <v>0</v>
      </c>
      <c r="Q39" s="805">
        <v>1</v>
      </c>
      <c r="R39" s="805">
        <v>1</v>
      </c>
      <c r="S39" s="805">
        <v>0</v>
      </c>
      <c r="T39" s="805">
        <v>0</v>
      </c>
      <c r="U39" s="807">
        <v>0</v>
      </c>
      <c r="V39" s="794">
        <v>0</v>
      </c>
      <c r="W39" s="805">
        <v>0</v>
      </c>
      <c r="X39" s="805">
        <v>0</v>
      </c>
      <c r="Y39" s="805">
        <v>0</v>
      </c>
      <c r="Z39" s="805">
        <v>0</v>
      </c>
      <c r="AA39" s="805">
        <v>0</v>
      </c>
      <c r="AB39" s="805">
        <v>0</v>
      </c>
      <c r="AC39" s="807">
        <v>0</v>
      </c>
    </row>
    <row r="40" spans="2:29" ht="21" customHeight="1" thickBot="1" x14ac:dyDescent="0.25">
      <c r="B40" s="1411"/>
      <c r="C40" s="39" t="s">
        <v>113</v>
      </c>
      <c r="D40" s="1083"/>
      <c r="E40" s="1083"/>
      <c r="F40" s="734"/>
      <c r="G40" s="1387">
        <v>0</v>
      </c>
      <c r="H40" s="1387">
        <v>0</v>
      </c>
      <c r="I40" s="1387">
        <v>0.5</v>
      </c>
      <c r="J40" s="1387">
        <v>0.5</v>
      </c>
      <c r="K40" s="1390">
        <v>0</v>
      </c>
      <c r="L40" s="1387">
        <v>0</v>
      </c>
      <c r="M40" s="1388">
        <v>0</v>
      </c>
      <c r="N40" s="1389"/>
      <c r="O40" s="1387">
        <v>0</v>
      </c>
      <c r="P40" s="1387">
        <v>0</v>
      </c>
      <c r="Q40" s="1387">
        <v>0.5</v>
      </c>
      <c r="R40" s="1387">
        <v>0.5</v>
      </c>
      <c r="S40" s="1390">
        <v>0</v>
      </c>
      <c r="T40" s="1387">
        <v>0</v>
      </c>
      <c r="U40" s="1391">
        <v>0</v>
      </c>
      <c r="V40" s="1389"/>
      <c r="W40" s="1387" t="s">
        <v>790</v>
      </c>
      <c r="X40" s="1387" t="s">
        <v>790</v>
      </c>
      <c r="Y40" s="1387" t="s">
        <v>790</v>
      </c>
      <c r="Z40" s="1387" t="s">
        <v>790</v>
      </c>
      <c r="AA40" s="1395" t="s">
        <v>790</v>
      </c>
      <c r="AB40" s="1395" t="s">
        <v>790</v>
      </c>
      <c r="AC40" s="1396" t="s">
        <v>790</v>
      </c>
    </row>
    <row r="42" spans="2:29" ht="13.5" customHeight="1" x14ac:dyDescent="0.2"/>
  </sheetData>
  <mergeCells count="23">
    <mergeCell ref="D7:D10"/>
    <mergeCell ref="E7:E10"/>
    <mergeCell ref="F7:M8"/>
    <mergeCell ref="N8:U8"/>
    <mergeCell ref="V8:AC8"/>
    <mergeCell ref="F9:F10"/>
    <mergeCell ref="N9:N10"/>
    <mergeCell ref="V9:V10"/>
    <mergeCell ref="B11:C12"/>
    <mergeCell ref="B13:B24"/>
    <mergeCell ref="C13:C14"/>
    <mergeCell ref="C15:C16"/>
    <mergeCell ref="C17:C18"/>
    <mergeCell ref="C19:C20"/>
    <mergeCell ref="C21:C22"/>
    <mergeCell ref="C23:C24"/>
    <mergeCell ref="B25:B40"/>
    <mergeCell ref="C25:C26"/>
    <mergeCell ref="C27:C28"/>
    <mergeCell ref="C29:C30"/>
    <mergeCell ref="C31:C32"/>
    <mergeCell ref="C33:C34"/>
    <mergeCell ref="C35:C36"/>
  </mergeCells>
  <phoneticPr fontId="2"/>
  <pageMargins left="0.9055118110236221" right="0.19685039370078741" top="0.6692913385826772" bottom="0.55118110236220474" header="0.35433070866141736" footer="0.19685039370078741"/>
  <pageSetup paperSize="9" scale="68" firstPageNumber="35"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6">
    <pageSetUpPr fitToPage="1"/>
  </sheetPr>
  <dimension ref="B2:AC45"/>
  <sheetViews>
    <sheetView view="pageBreakPreview" zoomScaleNormal="100" zoomScaleSheetLayoutView="100" workbookViewId="0"/>
  </sheetViews>
  <sheetFormatPr defaultColWidth="9" defaultRowHeight="13.2" x14ac:dyDescent="0.2"/>
  <cols>
    <col min="1" max="1" width="4.6640625" style="760" customWidth="1"/>
    <col min="2" max="2" width="3.109375" style="760" customWidth="1"/>
    <col min="3" max="3" width="16.44140625" style="760" customWidth="1"/>
    <col min="4" max="5" width="8.6640625" style="760" customWidth="1"/>
    <col min="6" max="29" width="6.109375" style="760" customWidth="1"/>
    <col min="30" max="31" width="4.6640625" style="760" customWidth="1"/>
    <col min="32" max="16384" width="9" style="760"/>
  </cols>
  <sheetData>
    <row r="2" spans="2:29" ht="14.4" x14ac:dyDescent="0.2">
      <c r="B2" s="761" t="s">
        <v>733</v>
      </c>
    </row>
    <row r="3" spans="2:29" ht="14.4" x14ac:dyDescent="0.2">
      <c r="B3" s="761"/>
      <c r="X3" s="320" t="s">
        <v>344</v>
      </c>
    </row>
    <row r="4" spans="2:29" ht="14.4" x14ac:dyDescent="0.2">
      <c r="B4" s="761"/>
      <c r="X4" s="320" t="s">
        <v>345</v>
      </c>
    </row>
    <row r="5" spans="2:29" ht="8.25" customHeight="1" x14ac:dyDescent="0.2">
      <c r="B5" s="761"/>
      <c r="X5" s="762"/>
    </row>
    <row r="6" spans="2:29" ht="13.8" thickBot="1" x14ac:dyDescent="0.25">
      <c r="B6" s="760" t="s">
        <v>352</v>
      </c>
      <c r="AC6" s="23" t="s">
        <v>228</v>
      </c>
    </row>
    <row r="7" spans="2:29" ht="21" customHeight="1" thickBot="1" x14ac:dyDescent="0.25">
      <c r="B7" s="234"/>
      <c r="C7" s="763"/>
      <c r="D7" s="1492" t="s">
        <v>229</v>
      </c>
      <c r="E7" s="1502" t="s">
        <v>230</v>
      </c>
      <c r="F7" s="1684" t="s">
        <v>231</v>
      </c>
      <c r="G7" s="1685"/>
      <c r="H7" s="1685"/>
      <c r="I7" s="1685"/>
      <c r="J7" s="1685"/>
      <c r="K7" s="1685"/>
      <c r="L7" s="1685"/>
      <c r="M7" s="1685"/>
      <c r="N7" s="765"/>
      <c r="O7" s="765"/>
      <c r="P7" s="765"/>
      <c r="Q7" s="765"/>
      <c r="R7" s="765"/>
      <c r="S7" s="765"/>
      <c r="T7" s="765"/>
      <c r="U7" s="765"/>
      <c r="V7" s="765"/>
      <c r="W7" s="765"/>
      <c r="X7" s="765"/>
      <c r="Y7" s="765"/>
      <c r="Z7" s="765"/>
      <c r="AA7" s="765"/>
      <c r="AB7" s="765"/>
      <c r="AC7" s="781"/>
    </row>
    <row r="8" spans="2:29" ht="21" customHeight="1" x14ac:dyDescent="0.2">
      <c r="B8" s="767"/>
      <c r="C8" s="768"/>
      <c r="D8" s="1452"/>
      <c r="E8" s="1525"/>
      <c r="F8" s="1686"/>
      <c r="G8" s="1687"/>
      <c r="H8" s="1687"/>
      <c r="I8" s="1687"/>
      <c r="J8" s="1687"/>
      <c r="K8" s="1687"/>
      <c r="L8" s="1687"/>
      <c r="M8" s="1687"/>
      <c r="N8" s="1688" t="s">
        <v>232</v>
      </c>
      <c r="O8" s="1689"/>
      <c r="P8" s="1689"/>
      <c r="Q8" s="1689"/>
      <c r="R8" s="1689"/>
      <c r="S8" s="1689"/>
      <c r="T8" s="1689"/>
      <c r="U8" s="1690"/>
      <c r="V8" s="1688" t="s">
        <v>233</v>
      </c>
      <c r="W8" s="1689"/>
      <c r="X8" s="1689"/>
      <c r="Y8" s="1689"/>
      <c r="Z8" s="1689"/>
      <c r="AA8" s="1689"/>
      <c r="AB8" s="1689"/>
      <c r="AC8" s="1690"/>
    </row>
    <row r="9" spans="2:29" ht="21" customHeight="1" x14ac:dyDescent="0.2">
      <c r="B9" s="767"/>
      <c r="C9" s="768"/>
      <c r="D9" s="1452"/>
      <c r="E9" s="1525"/>
      <c r="F9" s="1796" t="s">
        <v>346</v>
      </c>
      <c r="G9" s="782"/>
      <c r="H9" s="782"/>
      <c r="I9" s="782"/>
      <c r="J9" s="782"/>
      <c r="K9" s="782"/>
      <c r="L9" s="782"/>
      <c r="M9" s="782"/>
      <c r="N9" s="1796" t="s">
        <v>346</v>
      </c>
      <c r="O9" s="782"/>
      <c r="P9" s="782"/>
      <c r="Q9" s="782"/>
      <c r="R9" s="782"/>
      <c r="S9" s="782"/>
      <c r="T9" s="782"/>
      <c r="U9" s="783"/>
      <c r="V9" s="1796" t="s">
        <v>346</v>
      </c>
      <c r="W9" s="782"/>
      <c r="X9" s="782"/>
      <c r="Y9" s="782"/>
      <c r="Z9" s="782"/>
      <c r="AA9" s="782"/>
      <c r="AB9" s="782"/>
      <c r="AC9" s="783"/>
    </row>
    <row r="10" spans="2:29" ht="42" customHeight="1" x14ac:dyDescent="0.2">
      <c r="B10" s="236"/>
      <c r="C10" s="769"/>
      <c r="D10" s="1453"/>
      <c r="E10" s="1526"/>
      <c r="F10" s="1797"/>
      <c r="G10" s="272" t="s">
        <v>347</v>
      </c>
      <c r="H10" s="272" t="s">
        <v>348</v>
      </c>
      <c r="I10" s="272" t="s">
        <v>237</v>
      </c>
      <c r="J10" s="272" t="s">
        <v>238</v>
      </c>
      <c r="K10" s="272" t="s">
        <v>239</v>
      </c>
      <c r="L10" s="272" t="s">
        <v>349</v>
      </c>
      <c r="M10" s="243" t="s">
        <v>350</v>
      </c>
      <c r="N10" s="1797"/>
      <c r="O10" s="272" t="s">
        <v>347</v>
      </c>
      <c r="P10" s="272" t="s">
        <v>348</v>
      </c>
      <c r="Q10" s="272" t="s">
        <v>237</v>
      </c>
      <c r="R10" s="272" t="s">
        <v>238</v>
      </c>
      <c r="S10" s="272" t="s">
        <v>239</v>
      </c>
      <c r="T10" s="272" t="s">
        <v>349</v>
      </c>
      <c r="U10" s="243" t="s">
        <v>350</v>
      </c>
      <c r="V10" s="1797"/>
      <c r="W10" s="1167" t="s">
        <v>347</v>
      </c>
      <c r="X10" s="1167" t="s">
        <v>348</v>
      </c>
      <c r="Y10" s="1167" t="s">
        <v>237</v>
      </c>
      <c r="Z10" s="1167" t="s">
        <v>238</v>
      </c>
      <c r="AA10" s="1167" t="s">
        <v>239</v>
      </c>
      <c r="AB10" s="1167" t="s">
        <v>349</v>
      </c>
      <c r="AC10" s="1166" t="s">
        <v>350</v>
      </c>
    </row>
    <row r="11" spans="2:29" ht="21" customHeight="1" x14ac:dyDescent="0.2">
      <c r="B11" s="1505" t="s">
        <v>247</v>
      </c>
      <c r="C11" s="1530"/>
      <c r="D11" s="275">
        <v>378</v>
      </c>
      <c r="E11" s="1071">
        <v>280</v>
      </c>
      <c r="F11" s="786">
        <v>12</v>
      </c>
      <c r="G11" s="784">
        <v>1</v>
      </c>
      <c r="H11" s="784">
        <v>2</v>
      </c>
      <c r="I11" s="784">
        <v>2</v>
      </c>
      <c r="J11" s="784">
        <v>6</v>
      </c>
      <c r="K11" s="784">
        <v>1</v>
      </c>
      <c r="L11" s="784">
        <v>0</v>
      </c>
      <c r="M11" s="801">
        <v>0</v>
      </c>
      <c r="N11" s="786">
        <v>12</v>
      </c>
      <c r="O11" s="784">
        <v>1</v>
      </c>
      <c r="P11" s="784">
        <v>2</v>
      </c>
      <c r="Q11" s="784">
        <v>2</v>
      </c>
      <c r="R11" s="784">
        <v>6</v>
      </c>
      <c r="S11" s="784">
        <v>1</v>
      </c>
      <c r="T11" s="784">
        <v>0</v>
      </c>
      <c r="U11" s="802">
        <v>0</v>
      </c>
      <c r="V11" s="786">
        <v>0</v>
      </c>
      <c r="W11" s="784">
        <v>0</v>
      </c>
      <c r="X11" s="784">
        <v>0</v>
      </c>
      <c r="Y11" s="784">
        <v>0</v>
      </c>
      <c r="Z11" s="784">
        <v>0</v>
      </c>
      <c r="AA11" s="784">
        <v>0</v>
      </c>
      <c r="AB11" s="784">
        <v>0</v>
      </c>
      <c r="AC11" s="802">
        <v>0</v>
      </c>
    </row>
    <row r="12" spans="2:29" ht="21" customHeight="1" thickBot="1" x14ac:dyDescent="0.25">
      <c r="B12" s="1509"/>
      <c r="C12" s="1561"/>
      <c r="D12" s="276"/>
      <c r="E12" s="321"/>
      <c r="F12" s="758"/>
      <c r="G12" s="1374">
        <v>8.3333333333333329E-2</v>
      </c>
      <c r="H12" s="1374">
        <v>0.16666666666666666</v>
      </c>
      <c r="I12" s="1374">
        <v>0.16666666666666666</v>
      </c>
      <c r="J12" s="1374">
        <v>0.5</v>
      </c>
      <c r="K12" s="1374">
        <v>8.3333333333333329E-2</v>
      </c>
      <c r="L12" s="1374">
        <v>0</v>
      </c>
      <c r="M12" s="1375">
        <v>0</v>
      </c>
      <c r="N12" s="1376"/>
      <c r="O12" s="1374">
        <v>8.3333333333333329E-2</v>
      </c>
      <c r="P12" s="1374">
        <v>0.16666666666666666</v>
      </c>
      <c r="Q12" s="1374">
        <v>0.16666666666666666</v>
      </c>
      <c r="R12" s="1374">
        <v>0.5</v>
      </c>
      <c r="S12" s="1374">
        <v>8.3333333333333329E-2</v>
      </c>
      <c r="T12" s="1374">
        <v>0</v>
      </c>
      <c r="U12" s="1377">
        <v>0</v>
      </c>
      <c r="V12" s="1376"/>
      <c r="W12" s="1370">
        <v>0</v>
      </c>
      <c r="X12" s="1370">
        <v>0</v>
      </c>
      <c r="Y12" s="1370">
        <v>0</v>
      </c>
      <c r="Z12" s="1370">
        <v>0</v>
      </c>
      <c r="AA12" s="1370">
        <v>0</v>
      </c>
      <c r="AB12" s="1381">
        <v>0</v>
      </c>
      <c r="AC12" s="1380">
        <v>0</v>
      </c>
    </row>
    <row r="13" spans="2:29" ht="21" customHeight="1" thickTop="1" x14ac:dyDescent="0.2">
      <c r="B13" s="1404" t="s">
        <v>97</v>
      </c>
      <c r="C13" s="1535" t="s">
        <v>18</v>
      </c>
      <c r="D13" s="1133">
        <v>41</v>
      </c>
      <c r="E13" s="1137">
        <v>12</v>
      </c>
      <c r="F13" s="790">
        <v>0</v>
      </c>
      <c r="G13" s="803">
        <v>0</v>
      </c>
      <c r="H13" s="803">
        <v>0</v>
      </c>
      <c r="I13" s="803">
        <v>0</v>
      </c>
      <c r="J13" s="803">
        <v>0</v>
      </c>
      <c r="K13" s="803">
        <v>0</v>
      </c>
      <c r="L13" s="803">
        <v>0</v>
      </c>
      <c r="M13" s="803">
        <v>0</v>
      </c>
      <c r="N13" s="790">
        <v>0</v>
      </c>
      <c r="O13" s="803">
        <v>0</v>
      </c>
      <c r="P13" s="803">
        <v>0</v>
      </c>
      <c r="Q13" s="803">
        <v>0</v>
      </c>
      <c r="R13" s="803">
        <v>0</v>
      </c>
      <c r="S13" s="803">
        <v>0</v>
      </c>
      <c r="T13" s="803">
        <v>0</v>
      </c>
      <c r="U13" s="804">
        <v>0</v>
      </c>
      <c r="V13" s="790">
        <v>0</v>
      </c>
      <c r="W13" s="784">
        <v>0</v>
      </c>
      <c r="X13" s="803">
        <v>0</v>
      </c>
      <c r="Y13" s="803">
        <v>0</v>
      </c>
      <c r="Z13" s="803">
        <v>0</v>
      </c>
      <c r="AA13" s="803">
        <v>0</v>
      </c>
      <c r="AB13" s="803">
        <v>0</v>
      </c>
      <c r="AC13" s="804">
        <v>0</v>
      </c>
    </row>
    <row r="14" spans="2:29" ht="21" customHeight="1" x14ac:dyDescent="0.2">
      <c r="B14" s="1405"/>
      <c r="C14" s="1452"/>
      <c r="D14" s="277"/>
      <c r="E14" s="1028"/>
      <c r="F14" s="759"/>
      <c r="G14" s="1370">
        <v>0</v>
      </c>
      <c r="H14" s="1370">
        <v>0</v>
      </c>
      <c r="I14" s="1370">
        <v>0</v>
      </c>
      <c r="J14" s="1370">
        <v>0</v>
      </c>
      <c r="K14" s="1371">
        <v>0</v>
      </c>
      <c r="L14" s="1371">
        <v>0</v>
      </c>
      <c r="M14" s="1371">
        <v>0</v>
      </c>
      <c r="N14" s="1386"/>
      <c r="O14" s="1370">
        <v>0</v>
      </c>
      <c r="P14" s="1370">
        <v>0</v>
      </c>
      <c r="Q14" s="1370">
        <v>0</v>
      </c>
      <c r="R14" s="1370">
        <v>0</v>
      </c>
      <c r="S14" s="1371">
        <v>0</v>
      </c>
      <c r="T14" s="1371">
        <v>0</v>
      </c>
      <c r="U14" s="1371">
        <v>0</v>
      </c>
      <c r="V14" s="1372"/>
      <c r="W14" s="1370">
        <v>0</v>
      </c>
      <c r="X14" s="1370">
        <v>0</v>
      </c>
      <c r="Y14" s="1370">
        <v>0</v>
      </c>
      <c r="Z14" s="1370">
        <v>0</v>
      </c>
      <c r="AA14" s="1378">
        <v>0</v>
      </c>
      <c r="AB14" s="1381">
        <v>0</v>
      </c>
      <c r="AC14" s="1380">
        <v>0</v>
      </c>
    </row>
    <row r="15" spans="2:29" ht="21" customHeight="1" x14ac:dyDescent="0.2">
      <c r="B15" s="1405"/>
      <c r="C15" s="1492" t="s">
        <v>19</v>
      </c>
      <c r="D15" s="1136">
        <v>68</v>
      </c>
      <c r="E15" s="1138">
        <v>46</v>
      </c>
      <c r="F15" s="786">
        <v>3</v>
      </c>
      <c r="G15" s="784">
        <v>1</v>
      </c>
      <c r="H15" s="784">
        <v>0</v>
      </c>
      <c r="I15" s="784">
        <v>0</v>
      </c>
      <c r="J15" s="784">
        <v>1</v>
      </c>
      <c r="K15" s="784">
        <v>1</v>
      </c>
      <c r="L15" s="784">
        <v>0</v>
      </c>
      <c r="M15" s="801">
        <v>0</v>
      </c>
      <c r="N15" s="786">
        <v>3</v>
      </c>
      <c r="O15" s="784">
        <v>1</v>
      </c>
      <c r="P15" s="784">
        <v>0</v>
      </c>
      <c r="Q15" s="784">
        <v>0</v>
      </c>
      <c r="R15" s="784">
        <v>1</v>
      </c>
      <c r="S15" s="784">
        <v>1</v>
      </c>
      <c r="T15" s="784">
        <v>0</v>
      </c>
      <c r="U15" s="802">
        <v>0</v>
      </c>
      <c r="V15" s="794">
        <v>0</v>
      </c>
      <c r="W15" s="784">
        <v>0</v>
      </c>
      <c r="X15" s="784">
        <v>0</v>
      </c>
      <c r="Y15" s="784">
        <v>0</v>
      </c>
      <c r="Z15" s="784">
        <v>0</v>
      </c>
      <c r="AA15" s="784">
        <v>0</v>
      </c>
      <c r="AB15" s="784">
        <v>0</v>
      </c>
      <c r="AC15" s="802">
        <v>0</v>
      </c>
    </row>
    <row r="16" spans="2:29" ht="21" customHeight="1" x14ac:dyDescent="0.2">
      <c r="B16" s="1405"/>
      <c r="C16" s="1452"/>
      <c r="D16" s="277"/>
      <c r="E16" s="1028"/>
      <c r="F16" s="757"/>
      <c r="G16" s="1370">
        <v>0.33333333333333331</v>
      </c>
      <c r="H16" s="1370">
        <v>0</v>
      </c>
      <c r="I16" s="1370">
        <v>0</v>
      </c>
      <c r="J16" s="1370">
        <v>0.33333333333333331</v>
      </c>
      <c r="K16" s="1378">
        <v>0.33333333333333331</v>
      </c>
      <c r="L16" s="1381">
        <v>0</v>
      </c>
      <c r="M16" s="1380">
        <v>0</v>
      </c>
      <c r="N16" s="1372"/>
      <c r="O16" s="1370">
        <v>0.33333333333333331</v>
      </c>
      <c r="P16" s="1370">
        <v>0</v>
      </c>
      <c r="Q16" s="1370">
        <v>0</v>
      </c>
      <c r="R16" s="1370">
        <v>0.33333333333333331</v>
      </c>
      <c r="S16" s="1378">
        <v>0.33333333333333331</v>
      </c>
      <c r="T16" s="1381">
        <v>0</v>
      </c>
      <c r="U16" s="1380">
        <v>0</v>
      </c>
      <c r="V16" s="1372"/>
      <c r="W16" s="1370">
        <v>0</v>
      </c>
      <c r="X16" s="1370">
        <v>0</v>
      </c>
      <c r="Y16" s="1370">
        <v>0</v>
      </c>
      <c r="Z16" s="1370">
        <v>0</v>
      </c>
      <c r="AA16" s="1371">
        <v>0</v>
      </c>
      <c r="AB16" s="1371">
        <v>0</v>
      </c>
      <c r="AC16" s="1327">
        <v>0</v>
      </c>
    </row>
    <row r="17" spans="2:29" ht="21" customHeight="1" x14ac:dyDescent="0.2">
      <c r="B17" s="1405"/>
      <c r="C17" s="1492" t="s">
        <v>100</v>
      </c>
      <c r="D17" s="1136">
        <v>17</v>
      </c>
      <c r="E17" s="1138">
        <v>11</v>
      </c>
      <c r="F17" s="794">
        <v>0</v>
      </c>
      <c r="G17" s="805">
        <v>0</v>
      </c>
      <c r="H17" s="805">
        <v>0</v>
      </c>
      <c r="I17" s="805">
        <v>0</v>
      </c>
      <c r="J17" s="805">
        <v>0</v>
      </c>
      <c r="K17" s="805">
        <v>0</v>
      </c>
      <c r="L17" s="805">
        <v>0</v>
      </c>
      <c r="M17" s="806">
        <v>0</v>
      </c>
      <c r="N17" s="794">
        <v>0</v>
      </c>
      <c r="O17" s="784">
        <v>0</v>
      </c>
      <c r="P17" s="784">
        <v>0</v>
      </c>
      <c r="Q17" s="784">
        <v>0</v>
      </c>
      <c r="R17" s="784">
        <v>0</v>
      </c>
      <c r="S17" s="784">
        <v>0</v>
      </c>
      <c r="T17" s="784">
        <v>0</v>
      </c>
      <c r="U17" s="802">
        <v>0</v>
      </c>
      <c r="V17" s="794">
        <v>0</v>
      </c>
      <c r="W17" s="784">
        <v>0</v>
      </c>
      <c r="X17" s="784">
        <v>0</v>
      </c>
      <c r="Y17" s="784">
        <v>0</v>
      </c>
      <c r="Z17" s="784">
        <v>0</v>
      </c>
      <c r="AA17" s="784">
        <v>0</v>
      </c>
      <c r="AB17" s="784">
        <v>0</v>
      </c>
      <c r="AC17" s="802">
        <v>0</v>
      </c>
    </row>
    <row r="18" spans="2:29" ht="21" customHeight="1" x14ac:dyDescent="0.2">
      <c r="B18" s="1405"/>
      <c r="C18" s="1452"/>
      <c r="D18" s="277"/>
      <c r="E18" s="1028"/>
      <c r="F18" s="759"/>
      <c r="G18" s="1370">
        <v>0</v>
      </c>
      <c r="H18" s="1370">
        <v>0</v>
      </c>
      <c r="I18" s="1370">
        <v>0</v>
      </c>
      <c r="J18" s="1370">
        <v>0</v>
      </c>
      <c r="K18" s="1378">
        <v>0</v>
      </c>
      <c r="L18" s="1381">
        <v>0</v>
      </c>
      <c r="M18" s="1380">
        <v>0</v>
      </c>
      <c r="N18" s="1386"/>
      <c r="O18" s="1397">
        <v>0</v>
      </c>
      <c r="P18" s="1397">
        <v>0</v>
      </c>
      <c r="Q18" s="1397">
        <v>0</v>
      </c>
      <c r="R18" s="1397">
        <v>0</v>
      </c>
      <c r="S18" s="1397">
        <v>0</v>
      </c>
      <c r="T18" s="1397">
        <v>0</v>
      </c>
      <c r="U18" s="1398">
        <v>0</v>
      </c>
      <c r="V18" s="1373"/>
      <c r="W18" s="1370">
        <v>0</v>
      </c>
      <c r="X18" s="1370">
        <v>0</v>
      </c>
      <c r="Y18" s="1370">
        <v>0</v>
      </c>
      <c r="Z18" s="1370">
        <v>0</v>
      </c>
      <c r="AA18" s="1378">
        <v>0</v>
      </c>
      <c r="AB18" s="1381">
        <v>0</v>
      </c>
      <c r="AC18" s="1380">
        <v>0</v>
      </c>
    </row>
    <row r="19" spans="2:29" ht="21" customHeight="1" x14ac:dyDescent="0.2">
      <c r="B19" s="1405"/>
      <c r="C19" s="1492" t="s">
        <v>157</v>
      </c>
      <c r="D19" s="1136">
        <v>90</v>
      </c>
      <c r="E19" s="1138">
        <v>73</v>
      </c>
      <c r="F19" s="786">
        <v>1</v>
      </c>
      <c r="G19" s="784">
        <v>0</v>
      </c>
      <c r="H19" s="784">
        <v>1</v>
      </c>
      <c r="I19" s="784">
        <v>0</v>
      </c>
      <c r="J19" s="784">
        <v>0</v>
      </c>
      <c r="K19" s="784">
        <v>0</v>
      </c>
      <c r="L19" s="784">
        <v>0</v>
      </c>
      <c r="M19" s="801">
        <v>0</v>
      </c>
      <c r="N19" s="786">
        <v>1</v>
      </c>
      <c r="O19" s="784">
        <v>0</v>
      </c>
      <c r="P19" s="784">
        <v>1</v>
      </c>
      <c r="Q19" s="784">
        <v>0</v>
      </c>
      <c r="R19" s="784">
        <v>0</v>
      </c>
      <c r="S19" s="784">
        <v>0</v>
      </c>
      <c r="T19" s="784">
        <v>0</v>
      </c>
      <c r="U19" s="802">
        <v>0</v>
      </c>
      <c r="V19" s="794">
        <v>0</v>
      </c>
      <c r="W19" s="805">
        <v>0</v>
      </c>
      <c r="X19" s="805">
        <v>0</v>
      </c>
      <c r="Y19" s="805">
        <v>0</v>
      </c>
      <c r="Z19" s="805">
        <v>0</v>
      </c>
      <c r="AA19" s="805">
        <v>0</v>
      </c>
      <c r="AB19" s="805">
        <v>0</v>
      </c>
      <c r="AC19" s="807">
        <v>0</v>
      </c>
    </row>
    <row r="20" spans="2:29" ht="21" customHeight="1" x14ac:dyDescent="0.2">
      <c r="B20" s="1405"/>
      <c r="C20" s="1452"/>
      <c r="D20" s="277"/>
      <c r="E20" s="1028"/>
      <c r="F20" s="757"/>
      <c r="G20" s="1370">
        <v>0</v>
      </c>
      <c r="H20" s="1370">
        <v>1</v>
      </c>
      <c r="I20" s="1370">
        <v>0</v>
      </c>
      <c r="J20" s="1370">
        <v>0</v>
      </c>
      <c r="K20" s="1371">
        <v>0</v>
      </c>
      <c r="L20" s="1371">
        <v>0</v>
      </c>
      <c r="M20" s="1371">
        <v>0</v>
      </c>
      <c r="N20" s="1372"/>
      <c r="O20" s="1370">
        <v>0</v>
      </c>
      <c r="P20" s="1370">
        <v>1</v>
      </c>
      <c r="Q20" s="1370">
        <v>0</v>
      </c>
      <c r="R20" s="1370">
        <v>0</v>
      </c>
      <c r="S20" s="1371">
        <v>0</v>
      </c>
      <c r="T20" s="1371">
        <v>0</v>
      </c>
      <c r="U20" s="1371">
        <v>0</v>
      </c>
      <c r="V20" s="1373"/>
      <c r="W20" s="1370">
        <v>0</v>
      </c>
      <c r="X20" s="1370">
        <v>0</v>
      </c>
      <c r="Y20" s="1370">
        <v>0</v>
      </c>
      <c r="Z20" s="1370">
        <v>0</v>
      </c>
      <c r="AA20" s="1371">
        <v>0</v>
      </c>
      <c r="AB20" s="1371">
        <v>0</v>
      </c>
      <c r="AC20" s="1327">
        <v>0</v>
      </c>
    </row>
    <row r="21" spans="2:29" ht="21" customHeight="1" x14ac:dyDescent="0.2">
      <c r="B21" s="1405"/>
      <c r="C21" s="1492" t="s">
        <v>158</v>
      </c>
      <c r="D21" s="1136">
        <v>15</v>
      </c>
      <c r="E21" s="1138">
        <v>9</v>
      </c>
      <c r="F21" s="794">
        <v>1</v>
      </c>
      <c r="G21" s="805">
        <v>0</v>
      </c>
      <c r="H21" s="805">
        <v>0</v>
      </c>
      <c r="I21" s="805">
        <v>1</v>
      </c>
      <c r="J21" s="805">
        <v>0</v>
      </c>
      <c r="K21" s="805">
        <v>0</v>
      </c>
      <c r="L21" s="805">
        <v>0</v>
      </c>
      <c r="M21" s="806">
        <v>0</v>
      </c>
      <c r="N21" s="794">
        <v>1</v>
      </c>
      <c r="O21" s="784">
        <v>0</v>
      </c>
      <c r="P21" s="784">
        <v>0</v>
      </c>
      <c r="Q21" s="784">
        <v>1</v>
      </c>
      <c r="R21" s="784">
        <v>0</v>
      </c>
      <c r="S21" s="784">
        <v>0</v>
      </c>
      <c r="T21" s="784">
        <v>0</v>
      </c>
      <c r="U21" s="802">
        <v>0</v>
      </c>
      <c r="V21" s="794">
        <v>0</v>
      </c>
      <c r="W21" s="805">
        <v>0</v>
      </c>
      <c r="X21" s="805">
        <v>0</v>
      </c>
      <c r="Y21" s="805">
        <v>0</v>
      </c>
      <c r="Z21" s="805">
        <v>0</v>
      </c>
      <c r="AA21" s="805">
        <v>0</v>
      </c>
      <c r="AB21" s="805">
        <v>0</v>
      </c>
      <c r="AC21" s="807">
        <v>0</v>
      </c>
    </row>
    <row r="22" spans="2:29" ht="21" customHeight="1" x14ac:dyDescent="0.2">
      <c r="B22" s="1405"/>
      <c r="C22" s="1452"/>
      <c r="D22" s="277"/>
      <c r="E22" s="1028"/>
      <c r="F22" s="759"/>
      <c r="G22" s="1370">
        <v>0</v>
      </c>
      <c r="H22" s="1370">
        <v>0</v>
      </c>
      <c r="I22" s="1370">
        <v>1</v>
      </c>
      <c r="J22" s="1370">
        <v>0</v>
      </c>
      <c r="K22" s="1378">
        <v>0</v>
      </c>
      <c r="L22" s="1381">
        <v>0</v>
      </c>
      <c r="M22" s="1380">
        <v>0</v>
      </c>
      <c r="N22" s="1386"/>
      <c r="O22" s="1370">
        <v>0</v>
      </c>
      <c r="P22" s="1370">
        <v>0</v>
      </c>
      <c r="Q22" s="1370">
        <v>1</v>
      </c>
      <c r="R22" s="1370">
        <v>0</v>
      </c>
      <c r="S22" s="1371">
        <v>0</v>
      </c>
      <c r="T22" s="1371">
        <v>0</v>
      </c>
      <c r="U22" s="1371">
        <v>0</v>
      </c>
      <c r="V22" s="1373"/>
      <c r="W22" s="1370">
        <v>0</v>
      </c>
      <c r="X22" s="1370">
        <v>0</v>
      </c>
      <c r="Y22" s="1370">
        <v>0</v>
      </c>
      <c r="Z22" s="1370">
        <v>0</v>
      </c>
      <c r="AA22" s="1378">
        <v>0</v>
      </c>
      <c r="AB22" s="1381">
        <v>0</v>
      </c>
      <c r="AC22" s="1380">
        <v>0</v>
      </c>
    </row>
    <row r="23" spans="2:29" ht="21" customHeight="1" x14ac:dyDescent="0.2">
      <c r="B23" s="1405"/>
      <c r="C23" s="1492" t="s">
        <v>23</v>
      </c>
      <c r="D23" s="1136">
        <v>147</v>
      </c>
      <c r="E23" s="1138">
        <v>129</v>
      </c>
      <c r="F23" s="786">
        <v>7</v>
      </c>
      <c r="G23" s="784">
        <v>0</v>
      </c>
      <c r="H23" s="784">
        <v>1</v>
      </c>
      <c r="I23" s="784">
        <v>1</v>
      </c>
      <c r="J23" s="784">
        <v>5</v>
      </c>
      <c r="K23" s="784">
        <v>0</v>
      </c>
      <c r="L23" s="784">
        <v>0</v>
      </c>
      <c r="M23" s="801">
        <v>0</v>
      </c>
      <c r="N23" s="786">
        <v>7</v>
      </c>
      <c r="O23" s="784">
        <v>0</v>
      </c>
      <c r="P23" s="784">
        <v>1</v>
      </c>
      <c r="Q23" s="784">
        <v>1</v>
      </c>
      <c r="R23" s="784">
        <v>5</v>
      </c>
      <c r="S23" s="784">
        <v>0</v>
      </c>
      <c r="T23" s="784">
        <v>0</v>
      </c>
      <c r="U23" s="802">
        <v>0</v>
      </c>
      <c r="V23" s="794">
        <v>0</v>
      </c>
      <c r="W23" s="805">
        <v>0</v>
      </c>
      <c r="X23" s="805">
        <v>0</v>
      </c>
      <c r="Y23" s="805">
        <v>0</v>
      </c>
      <c r="Z23" s="805">
        <v>0</v>
      </c>
      <c r="AA23" s="805">
        <v>0</v>
      </c>
      <c r="AB23" s="805">
        <v>0</v>
      </c>
      <c r="AC23" s="807">
        <v>0</v>
      </c>
    </row>
    <row r="24" spans="2:29" ht="21" customHeight="1" thickBot="1" x14ac:dyDescent="0.25">
      <c r="B24" s="1406"/>
      <c r="C24" s="1541"/>
      <c r="D24" s="277"/>
      <c r="E24" s="1028"/>
      <c r="F24" s="758"/>
      <c r="G24" s="1383">
        <v>0</v>
      </c>
      <c r="H24" s="1383">
        <v>0.14285714285714285</v>
      </c>
      <c r="I24" s="1383">
        <v>0.14285714285714285</v>
      </c>
      <c r="J24" s="1383">
        <v>0.7142857142857143</v>
      </c>
      <c r="K24" s="1384">
        <v>0</v>
      </c>
      <c r="L24" s="1383">
        <v>0</v>
      </c>
      <c r="M24" s="1385">
        <v>0</v>
      </c>
      <c r="N24" s="1376"/>
      <c r="O24" s="1383">
        <v>0</v>
      </c>
      <c r="P24" s="1383">
        <v>0.14285714285714285</v>
      </c>
      <c r="Q24" s="1383">
        <v>0.14285714285714285</v>
      </c>
      <c r="R24" s="1383">
        <v>0.7142857142857143</v>
      </c>
      <c r="S24" s="1384">
        <v>0</v>
      </c>
      <c r="T24" s="1383">
        <v>0</v>
      </c>
      <c r="U24" s="1385">
        <v>0</v>
      </c>
      <c r="V24" s="1376"/>
      <c r="W24" s="1383">
        <v>0</v>
      </c>
      <c r="X24" s="1383">
        <v>0</v>
      </c>
      <c r="Y24" s="1383">
        <v>0</v>
      </c>
      <c r="Z24" s="1383">
        <v>0</v>
      </c>
      <c r="AA24" s="1384">
        <v>0</v>
      </c>
      <c r="AB24" s="1383">
        <v>0</v>
      </c>
      <c r="AC24" s="1385">
        <v>0</v>
      </c>
    </row>
    <row r="25" spans="2:29" ht="21" customHeight="1" thickTop="1" x14ac:dyDescent="0.2">
      <c r="B25" s="1404" t="s">
        <v>132</v>
      </c>
      <c r="C25" s="1452" t="s">
        <v>105</v>
      </c>
      <c r="D25" s="1133">
        <v>72</v>
      </c>
      <c r="E25" s="1137">
        <v>52</v>
      </c>
      <c r="F25" s="794">
        <v>0</v>
      </c>
      <c r="G25" s="805">
        <v>0</v>
      </c>
      <c r="H25" s="805">
        <v>0</v>
      </c>
      <c r="I25" s="805">
        <v>0</v>
      </c>
      <c r="J25" s="805">
        <v>0</v>
      </c>
      <c r="K25" s="805">
        <v>0</v>
      </c>
      <c r="L25" s="805">
        <v>0</v>
      </c>
      <c r="M25" s="806">
        <v>0</v>
      </c>
      <c r="N25" s="794">
        <v>0</v>
      </c>
      <c r="O25" s="805">
        <v>0</v>
      </c>
      <c r="P25" s="805">
        <v>0</v>
      </c>
      <c r="Q25" s="805">
        <v>0</v>
      </c>
      <c r="R25" s="805">
        <v>0</v>
      </c>
      <c r="S25" s="805">
        <v>0</v>
      </c>
      <c r="T25" s="805">
        <v>0</v>
      </c>
      <c r="U25" s="807">
        <v>0</v>
      </c>
      <c r="V25" s="794">
        <v>0</v>
      </c>
      <c r="W25" s="805">
        <v>0</v>
      </c>
      <c r="X25" s="805">
        <v>0</v>
      </c>
      <c r="Y25" s="805">
        <v>0</v>
      </c>
      <c r="Z25" s="805">
        <v>0</v>
      </c>
      <c r="AA25" s="805">
        <v>0</v>
      </c>
      <c r="AB25" s="805">
        <v>0</v>
      </c>
      <c r="AC25" s="807">
        <v>0</v>
      </c>
    </row>
    <row r="26" spans="2:29" ht="21" customHeight="1" x14ac:dyDescent="0.2">
      <c r="B26" s="1405"/>
      <c r="C26" s="1452"/>
      <c r="D26" s="277"/>
      <c r="E26" s="1028"/>
      <c r="F26" s="759"/>
      <c r="G26" s="1370">
        <v>0</v>
      </c>
      <c r="H26" s="1370">
        <v>0</v>
      </c>
      <c r="I26" s="1370">
        <v>0</v>
      </c>
      <c r="J26" s="1370">
        <v>0</v>
      </c>
      <c r="K26" s="1378">
        <v>0</v>
      </c>
      <c r="L26" s="1381">
        <v>0</v>
      </c>
      <c r="M26" s="1380">
        <v>0</v>
      </c>
      <c r="N26" s="1386"/>
      <c r="O26" s="1370">
        <v>0</v>
      </c>
      <c r="P26" s="1370">
        <v>0</v>
      </c>
      <c r="Q26" s="1370">
        <v>0</v>
      </c>
      <c r="R26" s="1370">
        <v>0</v>
      </c>
      <c r="S26" s="1371">
        <v>0</v>
      </c>
      <c r="T26" s="1371">
        <v>0</v>
      </c>
      <c r="U26" s="1371">
        <v>0</v>
      </c>
      <c r="V26" s="1386"/>
      <c r="W26" s="1370">
        <v>0</v>
      </c>
      <c r="X26" s="1370">
        <v>0</v>
      </c>
      <c r="Y26" s="1370">
        <v>0</v>
      </c>
      <c r="Z26" s="1370">
        <v>0</v>
      </c>
      <c r="AA26" s="1378">
        <v>0</v>
      </c>
      <c r="AB26" s="1381">
        <v>0</v>
      </c>
      <c r="AC26" s="1380">
        <v>0</v>
      </c>
    </row>
    <row r="27" spans="2:29" ht="21" customHeight="1" x14ac:dyDescent="0.2">
      <c r="B27" s="1405"/>
      <c r="C27" s="1492" t="s">
        <v>106</v>
      </c>
      <c r="D27" s="1136">
        <v>154</v>
      </c>
      <c r="E27" s="1138">
        <v>101</v>
      </c>
      <c r="F27" s="786">
        <v>1</v>
      </c>
      <c r="G27" s="784">
        <v>1</v>
      </c>
      <c r="H27" s="784">
        <v>0</v>
      </c>
      <c r="I27" s="784">
        <v>0</v>
      </c>
      <c r="J27" s="784">
        <v>0</v>
      </c>
      <c r="K27" s="784">
        <v>0</v>
      </c>
      <c r="L27" s="784">
        <v>0</v>
      </c>
      <c r="M27" s="801">
        <v>0</v>
      </c>
      <c r="N27" s="786">
        <v>1</v>
      </c>
      <c r="O27" s="784">
        <v>1</v>
      </c>
      <c r="P27" s="784">
        <v>0</v>
      </c>
      <c r="Q27" s="784">
        <v>0</v>
      </c>
      <c r="R27" s="784">
        <v>0</v>
      </c>
      <c r="S27" s="784">
        <v>0</v>
      </c>
      <c r="T27" s="784">
        <v>0</v>
      </c>
      <c r="U27" s="802">
        <v>0</v>
      </c>
      <c r="V27" s="786">
        <v>0</v>
      </c>
      <c r="W27" s="784">
        <v>0</v>
      </c>
      <c r="X27" s="784">
        <v>0</v>
      </c>
      <c r="Y27" s="784">
        <v>0</v>
      </c>
      <c r="Z27" s="784">
        <v>0</v>
      </c>
      <c r="AA27" s="784">
        <v>0</v>
      </c>
      <c r="AB27" s="784">
        <v>0</v>
      </c>
      <c r="AC27" s="802">
        <v>0</v>
      </c>
    </row>
    <row r="28" spans="2:29" ht="21" customHeight="1" x14ac:dyDescent="0.2">
      <c r="B28" s="1405"/>
      <c r="C28" s="1452"/>
      <c r="D28" s="277"/>
      <c r="E28" s="1028"/>
      <c r="F28" s="757"/>
      <c r="G28" s="1370">
        <v>1</v>
      </c>
      <c r="H28" s="1370">
        <v>0</v>
      </c>
      <c r="I28" s="1370">
        <v>0</v>
      </c>
      <c r="J28" s="1370">
        <v>0</v>
      </c>
      <c r="K28" s="1370">
        <v>0</v>
      </c>
      <c r="L28" s="1370">
        <v>0</v>
      </c>
      <c r="M28" s="1370">
        <v>0</v>
      </c>
      <c r="N28" s="1372"/>
      <c r="O28" s="1370">
        <v>1</v>
      </c>
      <c r="P28" s="1370">
        <v>0</v>
      </c>
      <c r="Q28" s="1370">
        <v>0</v>
      </c>
      <c r="R28" s="1370">
        <v>0</v>
      </c>
      <c r="S28" s="1370">
        <v>0</v>
      </c>
      <c r="T28" s="1370">
        <v>0</v>
      </c>
      <c r="U28" s="1370">
        <v>0</v>
      </c>
      <c r="V28" s="1372"/>
      <c r="W28" s="1370">
        <v>0</v>
      </c>
      <c r="X28" s="1370">
        <v>0</v>
      </c>
      <c r="Y28" s="1370">
        <v>0</v>
      </c>
      <c r="Z28" s="1370">
        <v>0</v>
      </c>
      <c r="AA28" s="1370">
        <v>0</v>
      </c>
      <c r="AB28" s="1381">
        <v>0</v>
      </c>
      <c r="AC28" s="1380">
        <v>0</v>
      </c>
    </row>
    <row r="29" spans="2:29" ht="21" customHeight="1" x14ac:dyDescent="0.2">
      <c r="B29" s="1405"/>
      <c r="C29" s="1492" t="s">
        <v>107</v>
      </c>
      <c r="D29" s="1136">
        <v>51</v>
      </c>
      <c r="E29" s="1138">
        <v>41</v>
      </c>
      <c r="F29" s="786">
        <v>1</v>
      </c>
      <c r="G29" s="784">
        <v>0</v>
      </c>
      <c r="H29" s="784">
        <v>0</v>
      </c>
      <c r="I29" s="784">
        <v>0</v>
      </c>
      <c r="J29" s="784">
        <v>1</v>
      </c>
      <c r="K29" s="784">
        <v>0</v>
      </c>
      <c r="L29" s="784">
        <v>0</v>
      </c>
      <c r="M29" s="801">
        <v>0</v>
      </c>
      <c r="N29" s="786">
        <v>1</v>
      </c>
      <c r="O29" s="784">
        <v>0</v>
      </c>
      <c r="P29" s="784">
        <v>0</v>
      </c>
      <c r="Q29" s="784">
        <v>0</v>
      </c>
      <c r="R29" s="784">
        <v>1</v>
      </c>
      <c r="S29" s="784">
        <v>0</v>
      </c>
      <c r="T29" s="784">
        <v>0</v>
      </c>
      <c r="U29" s="802">
        <v>0</v>
      </c>
      <c r="V29" s="786">
        <v>0</v>
      </c>
      <c r="W29" s="784">
        <v>0</v>
      </c>
      <c r="X29" s="784">
        <v>0</v>
      </c>
      <c r="Y29" s="784">
        <v>0</v>
      </c>
      <c r="Z29" s="784">
        <v>0</v>
      </c>
      <c r="AA29" s="784">
        <v>0</v>
      </c>
      <c r="AB29" s="784">
        <v>0</v>
      </c>
      <c r="AC29" s="802">
        <v>0</v>
      </c>
    </row>
    <row r="30" spans="2:29" ht="21" customHeight="1" x14ac:dyDescent="0.2">
      <c r="B30" s="1405"/>
      <c r="C30" s="1452"/>
      <c r="D30" s="277"/>
      <c r="E30" s="1028"/>
      <c r="F30" s="757"/>
      <c r="G30" s="1370">
        <v>0</v>
      </c>
      <c r="H30" s="1370">
        <v>0</v>
      </c>
      <c r="I30" s="1370">
        <v>0</v>
      </c>
      <c r="J30" s="1370">
        <v>1</v>
      </c>
      <c r="K30" s="1370">
        <v>0</v>
      </c>
      <c r="L30" s="1370">
        <v>0</v>
      </c>
      <c r="M30" s="1370">
        <v>0</v>
      </c>
      <c r="N30" s="1372"/>
      <c r="O30" s="1370">
        <v>0</v>
      </c>
      <c r="P30" s="1370">
        <v>0</v>
      </c>
      <c r="Q30" s="1370">
        <v>0</v>
      </c>
      <c r="R30" s="1370">
        <v>1</v>
      </c>
      <c r="S30" s="1371">
        <v>0</v>
      </c>
      <c r="T30" s="1371">
        <v>0</v>
      </c>
      <c r="U30" s="1371">
        <v>0</v>
      </c>
      <c r="V30" s="1372"/>
      <c r="W30" s="1370">
        <v>0</v>
      </c>
      <c r="X30" s="1370">
        <v>0</v>
      </c>
      <c r="Y30" s="1370">
        <v>0</v>
      </c>
      <c r="Z30" s="1370">
        <v>0</v>
      </c>
      <c r="AA30" s="1378">
        <v>0</v>
      </c>
      <c r="AB30" s="1381">
        <v>0</v>
      </c>
      <c r="AC30" s="1380">
        <v>0</v>
      </c>
    </row>
    <row r="31" spans="2:29" ht="21" customHeight="1" x14ac:dyDescent="0.2">
      <c r="B31" s="1405"/>
      <c r="C31" s="1492" t="s">
        <v>108</v>
      </c>
      <c r="D31" s="1136">
        <v>36</v>
      </c>
      <c r="E31" s="1138">
        <v>29</v>
      </c>
      <c r="F31" s="794">
        <v>1</v>
      </c>
      <c r="G31" s="805">
        <v>0</v>
      </c>
      <c r="H31" s="805">
        <v>0</v>
      </c>
      <c r="I31" s="805">
        <v>0</v>
      </c>
      <c r="J31" s="805">
        <v>1</v>
      </c>
      <c r="K31" s="805">
        <v>0</v>
      </c>
      <c r="L31" s="805">
        <v>0</v>
      </c>
      <c r="M31" s="806">
        <v>0</v>
      </c>
      <c r="N31" s="794">
        <v>1</v>
      </c>
      <c r="O31" s="784">
        <v>0</v>
      </c>
      <c r="P31" s="784">
        <v>0</v>
      </c>
      <c r="Q31" s="784">
        <v>0</v>
      </c>
      <c r="R31" s="784">
        <v>1</v>
      </c>
      <c r="S31" s="784">
        <v>0</v>
      </c>
      <c r="T31" s="784">
        <v>0</v>
      </c>
      <c r="U31" s="802">
        <v>0</v>
      </c>
      <c r="V31" s="786">
        <v>0</v>
      </c>
      <c r="W31" s="784">
        <v>0</v>
      </c>
      <c r="X31" s="784">
        <v>0</v>
      </c>
      <c r="Y31" s="784">
        <v>0</v>
      </c>
      <c r="Z31" s="784">
        <v>0</v>
      </c>
      <c r="AA31" s="784">
        <v>0</v>
      </c>
      <c r="AB31" s="784">
        <v>0</v>
      </c>
      <c r="AC31" s="802">
        <v>0</v>
      </c>
    </row>
    <row r="32" spans="2:29" ht="21" customHeight="1" x14ac:dyDescent="0.2">
      <c r="B32" s="1405"/>
      <c r="C32" s="1452"/>
      <c r="D32" s="277"/>
      <c r="E32" s="1028"/>
      <c r="F32" s="759"/>
      <c r="G32" s="1370">
        <v>0</v>
      </c>
      <c r="H32" s="1370">
        <v>0</v>
      </c>
      <c r="I32" s="1370">
        <v>0</v>
      </c>
      <c r="J32" s="1370">
        <v>1</v>
      </c>
      <c r="K32" s="1378">
        <v>0</v>
      </c>
      <c r="L32" s="1381">
        <v>0</v>
      </c>
      <c r="M32" s="1380">
        <v>0</v>
      </c>
      <c r="N32" s="1386"/>
      <c r="O32" s="1370">
        <v>0</v>
      </c>
      <c r="P32" s="1370">
        <v>0</v>
      </c>
      <c r="Q32" s="1370">
        <v>0</v>
      </c>
      <c r="R32" s="1370">
        <v>1</v>
      </c>
      <c r="S32" s="1378">
        <v>0</v>
      </c>
      <c r="T32" s="1381">
        <v>0</v>
      </c>
      <c r="U32" s="1380">
        <v>0</v>
      </c>
      <c r="V32" s="1386"/>
      <c r="W32" s="1370">
        <v>0</v>
      </c>
      <c r="X32" s="1370">
        <v>0</v>
      </c>
      <c r="Y32" s="1370">
        <v>0</v>
      </c>
      <c r="Z32" s="1370">
        <v>0</v>
      </c>
      <c r="AA32" s="1370">
        <v>0</v>
      </c>
      <c r="AB32" s="1370">
        <v>0</v>
      </c>
      <c r="AC32" s="1380">
        <v>0</v>
      </c>
    </row>
    <row r="33" spans="2:29" ht="21" customHeight="1" x14ac:dyDescent="0.2">
      <c r="B33" s="1405"/>
      <c r="C33" s="1492" t="s">
        <v>109</v>
      </c>
      <c r="D33" s="1136">
        <v>28</v>
      </c>
      <c r="E33" s="1138">
        <v>26</v>
      </c>
      <c r="F33" s="786">
        <v>4</v>
      </c>
      <c r="G33" s="784">
        <v>0</v>
      </c>
      <c r="H33" s="784">
        <v>2</v>
      </c>
      <c r="I33" s="784">
        <v>1</v>
      </c>
      <c r="J33" s="784">
        <v>1</v>
      </c>
      <c r="K33" s="784">
        <v>0</v>
      </c>
      <c r="L33" s="784">
        <v>0</v>
      </c>
      <c r="M33" s="801">
        <v>0</v>
      </c>
      <c r="N33" s="786">
        <v>4</v>
      </c>
      <c r="O33" s="784">
        <v>0</v>
      </c>
      <c r="P33" s="784">
        <v>2</v>
      </c>
      <c r="Q33" s="784">
        <v>1</v>
      </c>
      <c r="R33" s="784">
        <v>1</v>
      </c>
      <c r="S33" s="784">
        <v>0</v>
      </c>
      <c r="T33" s="784">
        <v>0</v>
      </c>
      <c r="U33" s="802">
        <v>0</v>
      </c>
      <c r="V33" s="786">
        <v>0</v>
      </c>
      <c r="W33" s="784">
        <v>0</v>
      </c>
      <c r="X33" s="784">
        <v>0</v>
      </c>
      <c r="Y33" s="784">
        <v>0</v>
      </c>
      <c r="Z33" s="784">
        <v>0</v>
      </c>
      <c r="AA33" s="784">
        <v>0</v>
      </c>
      <c r="AB33" s="784">
        <v>0</v>
      </c>
      <c r="AC33" s="802">
        <v>0</v>
      </c>
    </row>
    <row r="34" spans="2:29" ht="21" customHeight="1" x14ac:dyDescent="0.2">
      <c r="B34" s="1405"/>
      <c r="C34" s="1453"/>
      <c r="D34" s="277"/>
      <c r="E34" s="1028"/>
      <c r="F34" s="757"/>
      <c r="G34" s="1370">
        <v>0</v>
      </c>
      <c r="H34" s="1370">
        <v>0.5</v>
      </c>
      <c r="I34" s="1370">
        <v>0.25</v>
      </c>
      <c r="J34" s="1370">
        <v>0.25</v>
      </c>
      <c r="K34" s="1378">
        <v>0</v>
      </c>
      <c r="L34" s="1381">
        <v>0</v>
      </c>
      <c r="M34" s="1380">
        <v>0</v>
      </c>
      <c r="N34" s="1372"/>
      <c r="O34" s="1370">
        <v>0</v>
      </c>
      <c r="P34" s="1370">
        <v>0.5</v>
      </c>
      <c r="Q34" s="1370">
        <v>0.25</v>
      </c>
      <c r="R34" s="1370">
        <v>0.25</v>
      </c>
      <c r="S34" s="1378">
        <v>0</v>
      </c>
      <c r="T34" s="1381">
        <v>0</v>
      </c>
      <c r="U34" s="1380">
        <v>0</v>
      </c>
      <c r="V34" s="1372"/>
      <c r="W34" s="1370">
        <v>0</v>
      </c>
      <c r="X34" s="1370">
        <v>0</v>
      </c>
      <c r="Y34" s="1370">
        <v>0</v>
      </c>
      <c r="Z34" s="1370">
        <v>0</v>
      </c>
      <c r="AA34" s="1378">
        <v>0</v>
      </c>
      <c r="AB34" s="1381">
        <v>0</v>
      </c>
      <c r="AC34" s="1380">
        <v>0</v>
      </c>
    </row>
    <row r="35" spans="2:29" ht="21" customHeight="1" x14ac:dyDescent="0.2">
      <c r="B35" s="1405"/>
      <c r="C35" s="1452" t="s">
        <v>110</v>
      </c>
      <c r="D35" s="1136">
        <v>37</v>
      </c>
      <c r="E35" s="1138">
        <v>31</v>
      </c>
      <c r="F35" s="786">
        <v>5</v>
      </c>
      <c r="G35" s="784">
        <v>0</v>
      </c>
      <c r="H35" s="784">
        <v>0</v>
      </c>
      <c r="I35" s="784">
        <v>1</v>
      </c>
      <c r="J35" s="784">
        <v>3</v>
      </c>
      <c r="K35" s="784">
        <v>1</v>
      </c>
      <c r="L35" s="784">
        <v>0</v>
      </c>
      <c r="M35" s="801">
        <v>0</v>
      </c>
      <c r="N35" s="786">
        <v>5</v>
      </c>
      <c r="O35" s="784">
        <v>0</v>
      </c>
      <c r="P35" s="784">
        <v>0</v>
      </c>
      <c r="Q35" s="784">
        <v>1</v>
      </c>
      <c r="R35" s="784">
        <v>3</v>
      </c>
      <c r="S35" s="784">
        <v>1</v>
      </c>
      <c r="T35" s="784">
        <v>0</v>
      </c>
      <c r="U35" s="802">
        <v>0</v>
      </c>
      <c r="V35" s="786">
        <v>0</v>
      </c>
      <c r="W35" s="784">
        <v>0</v>
      </c>
      <c r="X35" s="784">
        <v>0</v>
      </c>
      <c r="Y35" s="784">
        <v>0</v>
      </c>
      <c r="Z35" s="784">
        <v>0</v>
      </c>
      <c r="AA35" s="784">
        <v>0</v>
      </c>
      <c r="AB35" s="784">
        <v>0</v>
      </c>
      <c r="AC35" s="802">
        <v>0</v>
      </c>
    </row>
    <row r="36" spans="2:29" ht="21" customHeight="1" thickBot="1" x14ac:dyDescent="0.25">
      <c r="B36" s="1405"/>
      <c r="C36" s="1541"/>
      <c r="D36" s="1027"/>
      <c r="E36" s="1029"/>
      <c r="F36" s="758"/>
      <c r="G36" s="1383">
        <v>0</v>
      </c>
      <c r="H36" s="1383">
        <v>0</v>
      </c>
      <c r="I36" s="1383">
        <v>0.2</v>
      </c>
      <c r="J36" s="1383">
        <v>0.6</v>
      </c>
      <c r="K36" s="1384">
        <v>0.2</v>
      </c>
      <c r="L36" s="1383">
        <v>0</v>
      </c>
      <c r="M36" s="1385">
        <v>0</v>
      </c>
      <c r="N36" s="1376"/>
      <c r="O36" s="1383">
        <v>0</v>
      </c>
      <c r="P36" s="1383">
        <v>0</v>
      </c>
      <c r="Q36" s="1383">
        <v>0.2</v>
      </c>
      <c r="R36" s="1383">
        <v>0.6</v>
      </c>
      <c r="S36" s="1384">
        <v>0.2</v>
      </c>
      <c r="T36" s="1383">
        <v>0</v>
      </c>
      <c r="U36" s="1385">
        <v>0</v>
      </c>
      <c r="V36" s="1376"/>
      <c r="W36" s="1383">
        <v>0</v>
      </c>
      <c r="X36" s="1383">
        <v>0</v>
      </c>
      <c r="Y36" s="1383">
        <v>0</v>
      </c>
      <c r="Z36" s="1383">
        <v>0</v>
      </c>
      <c r="AA36" s="1384">
        <v>0</v>
      </c>
      <c r="AB36" s="1383">
        <v>0</v>
      </c>
      <c r="AC36" s="1385">
        <v>0</v>
      </c>
    </row>
    <row r="37" spans="2:29" ht="21" customHeight="1" thickTop="1" x14ac:dyDescent="0.2">
      <c r="B37" s="1405"/>
      <c r="C37" s="38" t="s">
        <v>111</v>
      </c>
      <c r="D37" s="1084">
        <v>269</v>
      </c>
      <c r="E37" s="1084">
        <v>197</v>
      </c>
      <c r="F37" s="794">
        <v>7</v>
      </c>
      <c r="G37" s="805">
        <v>1</v>
      </c>
      <c r="H37" s="805">
        <v>2</v>
      </c>
      <c r="I37" s="805">
        <v>1</v>
      </c>
      <c r="J37" s="805">
        <v>3</v>
      </c>
      <c r="K37" s="805">
        <v>0</v>
      </c>
      <c r="L37" s="805">
        <v>0</v>
      </c>
      <c r="M37" s="806">
        <v>0</v>
      </c>
      <c r="N37" s="794">
        <v>7</v>
      </c>
      <c r="O37" s="805">
        <v>1</v>
      </c>
      <c r="P37" s="805">
        <v>2</v>
      </c>
      <c r="Q37" s="805">
        <v>1</v>
      </c>
      <c r="R37" s="805">
        <v>3</v>
      </c>
      <c r="S37" s="805">
        <v>0</v>
      </c>
      <c r="T37" s="805">
        <v>0</v>
      </c>
      <c r="U37" s="807">
        <v>0</v>
      </c>
      <c r="V37" s="794">
        <v>0</v>
      </c>
      <c r="W37" s="805">
        <v>0</v>
      </c>
      <c r="X37" s="805">
        <v>0</v>
      </c>
      <c r="Y37" s="805">
        <v>0</v>
      </c>
      <c r="Z37" s="805">
        <v>0</v>
      </c>
      <c r="AA37" s="805">
        <v>0</v>
      </c>
      <c r="AB37" s="805">
        <v>0</v>
      </c>
      <c r="AC37" s="807">
        <v>0</v>
      </c>
    </row>
    <row r="38" spans="2:29" ht="21" customHeight="1" x14ac:dyDescent="0.2">
      <c r="B38" s="1405"/>
      <c r="C38" s="39" t="s">
        <v>112</v>
      </c>
      <c r="D38" s="1083"/>
      <c r="E38" s="1083"/>
      <c r="F38" s="757"/>
      <c r="G38" s="1370">
        <v>0.14285714285714285</v>
      </c>
      <c r="H38" s="1370">
        <v>0.2857142857142857</v>
      </c>
      <c r="I38" s="1370">
        <v>0.14285714285714285</v>
      </c>
      <c r="J38" s="1370">
        <v>0.42857142857142855</v>
      </c>
      <c r="K38" s="1370">
        <v>0</v>
      </c>
      <c r="L38" s="1381">
        <v>0</v>
      </c>
      <c r="M38" s="1380">
        <v>0</v>
      </c>
      <c r="N38" s="1372"/>
      <c r="O38" s="1370">
        <v>0.14285714285714285</v>
      </c>
      <c r="P38" s="1370">
        <v>0.2857142857142857</v>
      </c>
      <c r="Q38" s="1370">
        <v>0.14285714285714285</v>
      </c>
      <c r="R38" s="1370">
        <v>0.42857142857142855</v>
      </c>
      <c r="S38" s="1370">
        <v>0</v>
      </c>
      <c r="T38" s="1370">
        <v>0</v>
      </c>
      <c r="U38" s="1370">
        <v>0</v>
      </c>
      <c r="V38" s="1372"/>
      <c r="W38" s="1370">
        <v>0</v>
      </c>
      <c r="X38" s="1370">
        <v>0</v>
      </c>
      <c r="Y38" s="1370">
        <v>0</v>
      </c>
      <c r="Z38" s="1370">
        <v>0</v>
      </c>
      <c r="AA38" s="1370">
        <v>0</v>
      </c>
      <c r="AB38" s="1381">
        <v>0</v>
      </c>
      <c r="AC38" s="1380">
        <v>0</v>
      </c>
    </row>
    <row r="39" spans="2:29" ht="21" customHeight="1" x14ac:dyDescent="0.2">
      <c r="B39" s="1405"/>
      <c r="C39" s="38" t="s">
        <v>111</v>
      </c>
      <c r="D39" s="641">
        <v>152</v>
      </c>
      <c r="E39" s="641">
        <v>127</v>
      </c>
      <c r="F39" s="794">
        <v>11</v>
      </c>
      <c r="G39" s="805">
        <v>0</v>
      </c>
      <c r="H39" s="805">
        <v>2</v>
      </c>
      <c r="I39" s="805">
        <v>2</v>
      </c>
      <c r="J39" s="805">
        <v>6</v>
      </c>
      <c r="K39" s="805">
        <v>1</v>
      </c>
      <c r="L39" s="805">
        <v>0</v>
      </c>
      <c r="M39" s="806">
        <v>0</v>
      </c>
      <c r="N39" s="794">
        <v>11</v>
      </c>
      <c r="O39" s="805">
        <v>0</v>
      </c>
      <c r="P39" s="805">
        <v>2</v>
      </c>
      <c r="Q39" s="805">
        <v>2</v>
      </c>
      <c r="R39" s="805">
        <v>6</v>
      </c>
      <c r="S39" s="805">
        <v>1</v>
      </c>
      <c r="T39" s="805">
        <v>0</v>
      </c>
      <c r="U39" s="807">
        <v>0</v>
      </c>
      <c r="V39" s="794">
        <v>0</v>
      </c>
      <c r="W39" s="805">
        <v>0</v>
      </c>
      <c r="X39" s="805">
        <v>0</v>
      </c>
      <c r="Y39" s="805">
        <v>0</v>
      </c>
      <c r="Z39" s="805">
        <v>0</v>
      </c>
      <c r="AA39" s="805">
        <v>0</v>
      </c>
      <c r="AB39" s="805">
        <v>0</v>
      </c>
      <c r="AC39" s="807">
        <v>0</v>
      </c>
    </row>
    <row r="40" spans="2:29" ht="21" customHeight="1" thickBot="1" x14ac:dyDescent="0.25">
      <c r="B40" s="1411"/>
      <c r="C40" s="39" t="s">
        <v>113</v>
      </c>
      <c r="D40" s="1083"/>
      <c r="E40" s="1083"/>
      <c r="F40" s="734"/>
      <c r="G40" s="1387">
        <v>0</v>
      </c>
      <c r="H40" s="1387">
        <v>0.18181818181818182</v>
      </c>
      <c r="I40" s="1387">
        <v>0.18181818181818182</v>
      </c>
      <c r="J40" s="1387">
        <v>0.54545454545454541</v>
      </c>
      <c r="K40" s="1387">
        <v>9.0909090909090912E-2</v>
      </c>
      <c r="L40" s="1387">
        <v>0</v>
      </c>
      <c r="M40" s="1388">
        <v>0</v>
      </c>
      <c r="N40" s="1389"/>
      <c r="O40" s="1387">
        <v>0</v>
      </c>
      <c r="P40" s="1387">
        <v>0.18181818181818182</v>
      </c>
      <c r="Q40" s="1387">
        <v>0.18181818181818182</v>
      </c>
      <c r="R40" s="1387">
        <v>0.54545454545454541</v>
      </c>
      <c r="S40" s="1387">
        <v>9.0909090909090912E-2</v>
      </c>
      <c r="T40" s="1387">
        <v>0</v>
      </c>
      <c r="U40" s="1391">
        <v>0</v>
      </c>
      <c r="V40" s="1389"/>
      <c r="W40" s="1387">
        <v>0</v>
      </c>
      <c r="X40" s="1387">
        <v>0</v>
      </c>
      <c r="Y40" s="1387">
        <v>0</v>
      </c>
      <c r="Z40" s="1387">
        <v>0</v>
      </c>
      <c r="AA40" s="1387">
        <v>0</v>
      </c>
      <c r="AB40" s="1387">
        <v>0</v>
      </c>
      <c r="AC40" s="1391">
        <v>0</v>
      </c>
    </row>
    <row r="45" spans="2:29" ht="13.5" customHeight="1" x14ac:dyDescent="0.2"/>
  </sheetData>
  <mergeCells count="23">
    <mergeCell ref="D7:D10"/>
    <mergeCell ref="E7:E10"/>
    <mergeCell ref="F7:M8"/>
    <mergeCell ref="N8:U8"/>
    <mergeCell ref="V8:AC8"/>
    <mergeCell ref="F9:F10"/>
    <mergeCell ref="N9:N10"/>
    <mergeCell ref="V9:V10"/>
    <mergeCell ref="B11:C12"/>
    <mergeCell ref="B13:B24"/>
    <mergeCell ref="C13:C14"/>
    <mergeCell ref="C15:C16"/>
    <mergeCell ref="C17:C18"/>
    <mergeCell ref="C19:C20"/>
    <mergeCell ref="C21:C22"/>
    <mergeCell ref="C23:C24"/>
    <mergeCell ref="B25:B40"/>
    <mergeCell ref="C25:C26"/>
    <mergeCell ref="C27:C28"/>
    <mergeCell ref="C29:C30"/>
    <mergeCell ref="C31:C32"/>
    <mergeCell ref="C33:C34"/>
    <mergeCell ref="C35:C36"/>
  </mergeCells>
  <phoneticPr fontId="2"/>
  <pageMargins left="0.9055118110236221" right="0.19685039370078741" top="0.6692913385826772" bottom="0.55118110236220474" header="0.35433070866141736" footer="0.19685039370078741"/>
  <pageSetup paperSize="9" scale="68" firstPageNumber="35"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4"/>
  <dimension ref="A2:P78"/>
  <sheetViews>
    <sheetView view="pageBreakPreview" zoomScaleNormal="100" zoomScaleSheetLayoutView="100" workbookViewId="0"/>
  </sheetViews>
  <sheetFormatPr defaultColWidth="9" defaultRowHeight="13.2" x14ac:dyDescent="0.2"/>
  <cols>
    <col min="1" max="1" width="8.6640625" style="19" customWidth="1"/>
    <col min="2" max="2" width="4.77734375" style="19" customWidth="1"/>
    <col min="3" max="3" width="17.109375" style="1" customWidth="1"/>
    <col min="4" max="4" width="7.88671875" style="1" customWidth="1"/>
    <col min="5" max="15" width="8.109375" style="1" customWidth="1"/>
    <col min="16" max="16" width="7.6640625" style="1" customWidth="1"/>
    <col min="17" max="17" width="8.6640625" style="1" customWidth="1"/>
    <col min="18" max="37" width="4.6640625" style="1" customWidth="1"/>
    <col min="38" max="16384" width="9" style="1"/>
  </cols>
  <sheetData>
    <row r="2" spans="2:16" ht="17.100000000000001" customHeight="1" x14ac:dyDescent="0.2">
      <c r="B2" s="26" t="s">
        <v>736</v>
      </c>
    </row>
    <row r="3" spans="2:16" ht="18" customHeight="1" x14ac:dyDescent="0.2">
      <c r="B3" s="1"/>
    </row>
    <row r="4" spans="2:16" ht="15" customHeight="1" x14ac:dyDescent="0.2">
      <c r="B4" s="1"/>
      <c r="J4" s="49"/>
      <c r="K4" s="49" t="s">
        <v>1</v>
      </c>
    </row>
    <row r="5" spans="2:16" ht="15" customHeight="1" x14ac:dyDescent="0.2">
      <c r="B5" s="1"/>
      <c r="J5" s="49"/>
      <c r="K5" s="49" t="s">
        <v>142</v>
      </c>
    </row>
    <row r="6" spans="2:16" ht="15" customHeight="1" x14ac:dyDescent="0.2">
      <c r="B6" s="1"/>
      <c r="J6" s="49"/>
      <c r="K6" s="49" t="s">
        <v>353</v>
      </c>
    </row>
    <row r="7" spans="2:16" ht="15" customHeight="1" x14ac:dyDescent="0.2">
      <c r="B7" s="1"/>
      <c r="J7" s="49"/>
      <c r="K7" s="49" t="s">
        <v>354</v>
      </c>
    </row>
    <row r="8" spans="2:16" ht="13.8" thickBot="1" x14ac:dyDescent="0.25">
      <c r="O8" s="2"/>
      <c r="P8" s="2" t="s">
        <v>165</v>
      </c>
    </row>
    <row r="9" spans="2:16" ht="15" customHeight="1" x14ac:dyDescent="0.2">
      <c r="B9" s="1521"/>
      <c r="C9" s="1521"/>
      <c r="D9" s="1562" t="s">
        <v>90</v>
      </c>
      <c r="E9" s="1801" t="s">
        <v>355</v>
      </c>
      <c r="F9" s="237"/>
      <c r="G9" s="237"/>
      <c r="H9" s="237"/>
      <c r="I9" s="238"/>
      <c r="J9" s="238"/>
      <c r="K9" s="238"/>
      <c r="L9" s="237"/>
      <c r="M9" s="237"/>
      <c r="N9" s="239"/>
      <c r="O9" s="1798" t="s">
        <v>356</v>
      </c>
      <c r="P9" s="1798" t="s">
        <v>357</v>
      </c>
    </row>
    <row r="10" spans="2:16" ht="15" customHeight="1" x14ac:dyDescent="0.2">
      <c r="B10" s="1521"/>
      <c r="C10" s="1521"/>
      <c r="D10" s="1563"/>
      <c r="E10" s="1731"/>
      <c r="F10" s="1489" t="s">
        <v>358</v>
      </c>
      <c r="G10" s="1489" t="s">
        <v>359</v>
      </c>
      <c r="H10" s="1489" t="s">
        <v>360</v>
      </c>
      <c r="I10" s="1489" t="s">
        <v>361</v>
      </c>
      <c r="J10" s="1523" t="s">
        <v>362</v>
      </c>
      <c r="K10" s="1523" t="s">
        <v>363</v>
      </c>
      <c r="L10" s="1489" t="s">
        <v>364</v>
      </c>
      <c r="M10" s="1572" t="s">
        <v>365</v>
      </c>
      <c r="N10" s="1562" t="s">
        <v>199</v>
      </c>
      <c r="O10" s="1799"/>
      <c r="P10" s="1799"/>
    </row>
    <row r="11" spans="2:16" ht="10.5" customHeight="1" x14ac:dyDescent="0.2">
      <c r="B11" s="1521"/>
      <c r="C11" s="1521"/>
      <c r="D11" s="1563"/>
      <c r="E11" s="1731"/>
      <c r="F11" s="1495"/>
      <c r="G11" s="1495"/>
      <c r="H11" s="1495"/>
      <c r="I11" s="1495"/>
      <c r="J11" s="1494"/>
      <c r="K11" s="1494"/>
      <c r="L11" s="1495"/>
      <c r="M11" s="1573"/>
      <c r="N11" s="1563"/>
      <c r="O11" s="1799"/>
      <c r="P11" s="1799"/>
    </row>
    <row r="12" spans="2:16" ht="68.25" customHeight="1" x14ac:dyDescent="0.2">
      <c r="B12" s="1521"/>
      <c r="C12" s="1521"/>
      <c r="D12" s="1564"/>
      <c r="E12" s="1802"/>
      <c r="F12" s="1496"/>
      <c r="G12" s="1496"/>
      <c r="H12" s="1496"/>
      <c r="I12" s="1496"/>
      <c r="J12" s="1524"/>
      <c r="K12" s="1524"/>
      <c r="L12" s="1496"/>
      <c r="M12" s="1574"/>
      <c r="N12" s="1564"/>
      <c r="O12" s="1800"/>
      <c r="P12" s="1800"/>
    </row>
    <row r="13" spans="2:16" ht="18.899999999999999" customHeight="1" x14ac:dyDescent="0.2">
      <c r="B13" s="1505" t="s">
        <v>96</v>
      </c>
      <c r="C13" s="1530"/>
      <c r="D13" s="234">
        <v>432</v>
      </c>
      <c r="E13" s="63">
        <v>327</v>
      </c>
      <c r="F13" s="9">
        <v>245</v>
      </c>
      <c r="G13" s="9">
        <v>44</v>
      </c>
      <c r="H13" s="9">
        <v>128</v>
      </c>
      <c r="I13" s="9">
        <v>170</v>
      </c>
      <c r="J13" s="9">
        <v>26</v>
      </c>
      <c r="K13" s="9">
        <v>15</v>
      </c>
      <c r="L13" s="9">
        <v>16</v>
      </c>
      <c r="M13" s="9">
        <v>64</v>
      </c>
      <c r="N13" s="141">
        <v>9</v>
      </c>
      <c r="O13" s="245">
        <v>78</v>
      </c>
      <c r="P13" s="245">
        <v>27</v>
      </c>
    </row>
    <row r="14" spans="2:16" ht="18.899999999999999" customHeight="1" x14ac:dyDescent="0.2">
      <c r="B14" s="1507"/>
      <c r="C14" s="1531"/>
      <c r="D14" s="597"/>
      <c r="E14" s="598">
        <v>0.75694444444444442</v>
      </c>
      <c r="F14" s="479">
        <v>0.56712962962962965</v>
      </c>
      <c r="G14" s="479">
        <v>0.10185185185185185</v>
      </c>
      <c r="H14" s="479">
        <v>0.29629629629629628</v>
      </c>
      <c r="I14" s="479">
        <v>0.39351851851851855</v>
      </c>
      <c r="J14" s="479">
        <v>6.0185185185185182E-2</v>
      </c>
      <c r="K14" s="479">
        <v>3.4722222222222224E-2</v>
      </c>
      <c r="L14" s="479">
        <v>3.7037037037037035E-2</v>
      </c>
      <c r="M14" s="479">
        <v>0.14814814814814814</v>
      </c>
      <c r="N14" s="480">
        <v>2.0833333333333332E-2</v>
      </c>
      <c r="O14" s="600">
        <v>0.18055555555555555</v>
      </c>
      <c r="P14" s="600">
        <v>6.25E-2</v>
      </c>
    </row>
    <row r="15" spans="2:16" ht="18.899999999999999" customHeight="1" thickBot="1" x14ac:dyDescent="0.25">
      <c r="B15" s="1509"/>
      <c r="C15" s="1561"/>
      <c r="D15" s="601"/>
      <c r="E15" s="1328"/>
      <c r="F15" s="481">
        <v>0.74923547400611623</v>
      </c>
      <c r="G15" s="481">
        <v>0.13455657492354739</v>
      </c>
      <c r="H15" s="481">
        <v>0.39143730886850153</v>
      </c>
      <c r="I15" s="481">
        <v>0.51987767584097855</v>
      </c>
      <c r="J15" s="481">
        <v>7.9510703363914373E-2</v>
      </c>
      <c r="K15" s="481">
        <v>4.5871559633027525E-2</v>
      </c>
      <c r="L15" s="481">
        <v>4.8929663608562692E-2</v>
      </c>
      <c r="M15" s="481">
        <v>0.19571865443425077</v>
      </c>
      <c r="N15" s="482">
        <v>2.7522935779816515E-2</v>
      </c>
      <c r="O15" s="604"/>
      <c r="P15" s="604"/>
    </row>
    <row r="16" spans="2:16" ht="18.899999999999999" customHeight="1" thickTop="1" x14ac:dyDescent="0.2">
      <c r="B16" s="1404" t="s">
        <v>97</v>
      </c>
      <c r="C16" s="1535" t="s">
        <v>98</v>
      </c>
      <c r="D16" s="483">
        <v>48</v>
      </c>
      <c r="E16" s="64">
        <v>33</v>
      </c>
      <c r="F16" s="74">
        <v>24</v>
      </c>
      <c r="G16" s="74">
        <v>7</v>
      </c>
      <c r="H16" s="74">
        <v>16</v>
      </c>
      <c r="I16" s="74">
        <v>17</v>
      </c>
      <c r="J16" s="74">
        <v>3</v>
      </c>
      <c r="K16" s="74">
        <v>1</v>
      </c>
      <c r="L16" s="74">
        <v>2</v>
      </c>
      <c r="M16" s="74">
        <v>4</v>
      </c>
      <c r="N16" s="139">
        <v>1</v>
      </c>
      <c r="O16" s="248">
        <v>10</v>
      </c>
      <c r="P16" s="248">
        <v>5</v>
      </c>
    </row>
    <row r="17" spans="2:16" ht="18.899999999999999" customHeight="1" x14ac:dyDescent="0.2">
      <c r="B17" s="1405"/>
      <c r="C17" s="1452"/>
      <c r="D17" s="495"/>
      <c r="E17" s="598">
        <v>0.6875</v>
      </c>
      <c r="F17" s="479">
        <v>0.5</v>
      </c>
      <c r="G17" s="479">
        <v>0.14583333333333334</v>
      </c>
      <c r="H17" s="479">
        <v>0.33333333333333331</v>
      </c>
      <c r="I17" s="479">
        <v>0.35416666666666669</v>
      </c>
      <c r="J17" s="479">
        <v>6.25E-2</v>
      </c>
      <c r="K17" s="479">
        <v>2.0833333333333332E-2</v>
      </c>
      <c r="L17" s="479">
        <v>4.1666666666666664E-2</v>
      </c>
      <c r="M17" s="479">
        <v>8.3333333333333329E-2</v>
      </c>
      <c r="N17" s="480">
        <v>2.0833333333333332E-2</v>
      </c>
      <c r="O17" s="600">
        <v>0.20833333333333334</v>
      </c>
      <c r="P17" s="600">
        <v>0.10416666666666667</v>
      </c>
    </row>
    <row r="18" spans="2:16" ht="18.899999999999999" customHeight="1" x14ac:dyDescent="0.2">
      <c r="B18" s="1405"/>
      <c r="C18" s="1453"/>
      <c r="D18" s="307"/>
      <c r="E18" s="605"/>
      <c r="F18" s="485">
        <v>0.72727272727272729</v>
      </c>
      <c r="G18" s="485">
        <v>0.21212121212121213</v>
      </c>
      <c r="H18" s="485">
        <v>0.48484848484848486</v>
      </c>
      <c r="I18" s="485">
        <v>0.51515151515151514</v>
      </c>
      <c r="J18" s="485">
        <v>9.0909090909090912E-2</v>
      </c>
      <c r="K18" s="485">
        <v>3.0303030303030304E-2</v>
      </c>
      <c r="L18" s="485">
        <v>6.0606060606060608E-2</v>
      </c>
      <c r="M18" s="485">
        <v>0.12121212121212122</v>
      </c>
      <c r="N18" s="486">
        <v>3.0303030303030304E-2</v>
      </c>
      <c r="O18" s="606"/>
      <c r="P18" s="606"/>
    </row>
    <row r="19" spans="2:16" ht="18.899999999999999" customHeight="1" x14ac:dyDescent="0.2">
      <c r="B19" s="1405"/>
      <c r="C19" s="1492" t="s">
        <v>99</v>
      </c>
      <c r="D19" s="476">
        <v>72</v>
      </c>
      <c r="E19" s="64">
        <v>57</v>
      </c>
      <c r="F19" s="35">
        <v>45</v>
      </c>
      <c r="G19" s="35">
        <v>7</v>
      </c>
      <c r="H19" s="35">
        <v>28</v>
      </c>
      <c r="I19" s="35">
        <v>38</v>
      </c>
      <c r="J19" s="35">
        <v>5</v>
      </c>
      <c r="K19" s="35">
        <v>0</v>
      </c>
      <c r="L19" s="35">
        <v>2</v>
      </c>
      <c r="M19" s="35">
        <v>17</v>
      </c>
      <c r="N19" s="140">
        <v>4</v>
      </c>
      <c r="O19" s="249">
        <v>13</v>
      </c>
      <c r="P19" s="249">
        <v>2</v>
      </c>
    </row>
    <row r="20" spans="2:16" ht="18.899999999999999" customHeight="1" x14ac:dyDescent="0.2">
      <c r="B20" s="1405"/>
      <c r="C20" s="1452"/>
      <c r="D20" s="495"/>
      <c r="E20" s="598">
        <v>0.79166666666666663</v>
      </c>
      <c r="F20" s="479">
        <v>0.625</v>
      </c>
      <c r="G20" s="479">
        <v>9.7222222222222224E-2</v>
      </c>
      <c r="H20" s="479">
        <v>0.3888888888888889</v>
      </c>
      <c r="I20" s="479">
        <v>0.52777777777777779</v>
      </c>
      <c r="J20" s="479">
        <v>6.9444444444444448E-2</v>
      </c>
      <c r="K20" s="479">
        <v>0</v>
      </c>
      <c r="L20" s="479">
        <v>2.7777777777777776E-2</v>
      </c>
      <c r="M20" s="479">
        <v>0.2361111111111111</v>
      </c>
      <c r="N20" s="480">
        <v>5.5555555555555552E-2</v>
      </c>
      <c r="O20" s="600">
        <v>0.18055555555555555</v>
      </c>
      <c r="P20" s="600">
        <v>2.7777777777777776E-2</v>
      </c>
    </row>
    <row r="21" spans="2:16" ht="18.899999999999999" customHeight="1" x14ac:dyDescent="0.2">
      <c r="B21" s="1405"/>
      <c r="C21" s="1453"/>
      <c r="D21" s="1090"/>
      <c r="E21" s="605"/>
      <c r="F21" s="485">
        <v>0.78947368421052633</v>
      </c>
      <c r="G21" s="485">
        <v>0.12280701754385964</v>
      </c>
      <c r="H21" s="485">
        <v>0.49122807017543857</v>
      </c>
      <c r="I21" s="485">
        <v>0.66666666666666663</v>
      </c>
      <c r="J21" s="485">
        <v>8.771929824561403E-2</v>
      </c>
      <c r="K21" s="485">
        <v>0</v>
      </c>
      <c r="L21" s="485">
        <v>3.5087719298245612E-2</v>
      </c>
      <c r="M21" s="485">
        <v>0.2982456140350877</v>
      </c>
      <c r="N21" s="486">
        <v>7.0175438596491224E-2</v>
      </c>
      <c r="O21" s="606"/>
      <c r="P21" s="606"/>
    </row>
    <row r="22" spans="2:16" ht="18.899999999999999" customHeight="1" x14ac:dyDescent="0.2">
      <c r="B22" s="1405"/>
      <c r="C22" s="1492" t="s">
        <v>100</v>
      </c>
      <c r="D22" s="487">
        <v>24</v>
      </c>
      <c r="E22" s="64">
        <v>19</v>
      </c>
      <c r="F22" s="35">
        <v>17</v>
      </c>
      <c r="G22" s="35">
        <v>5</v>
      </c>
      <c r="H22" s="35">
        <v>8</v>
      </c>
      <c r="I22" s="35">
        <v>9</v>
      </c>
      <c r="J22" s="35">
        <v>2</v>
      </c>
      <c r="K22" s="35">
        <v>0</v>
      </c>
      <c r="L22" s="35">
        <v>1</v>
      </c>
      <c r="M22" s="35">
        <v>6</v>
      </c>
      <c r="N22" s="140">
        <v>1</v>
      </c>
      <c r="O22" s="249">
        <v>3</v>
      </c>
      <c r="P22" s="249">
        <v>2</v>
      </c>
    </row>
    <row r="23" spans="2:16" ht="18.899999999999999" customHeight="1" x14ac:dyDescent="0.2">
      <c r="B23" s="1405"/>
      <c r="C23" s="1452"/>
      <c r="D23" s="495"/>
      <c r="E23" s="598">
        <v>0.79166666666666663</v>
      </c>
      <c r="F23" s="479">
        <v>0.70833333333333337</v>
      </c>
      <c r="G23" s="479">
        <v>0.20833333333333334</v>
      </c>
      <c r="H23" s="479">
        <v>0.33333333333333331</v>
      </c>
      <c r="I23" s="479">
        <v>0.375</v>
      </c>
      <c r="J23" s="479">
        <v>8.3333333333333329E-2</v>
      </c>
      <c r="K23" s="479">
        <v>0</v>
      </c>
      <c r="L23" s="479">
        <v>4.1666666666666664E-2</v>
      </c>
      <c r="M23" s="479">
        <v>0.25</v>
      </c>
      <c r="N23" s="1131">
        <v>5.2631578947368418E-2</v>
      </c>
      <c r="O23" s="600">
        <v>0.125</v>
      </c>
      <c r="P23" s="600">
        <v>8.3333333333333329E-2</v>
      </c>
    </row>
    <row r="24" spans="2:16" ht="18.899999999999999" customHeight="1" x14ac:dyDescent="0.2">
      <c r="B24" s="1405"/>
      <c r="C24" s="1453"/>
      <c r="D24" s="1090"/>
      <c r="E24" s="605"/>
      <c r="F24" s="485">
        <v>0.89473684210526316</v>
      </c>
      <c r="G24" s="485">
        <v>0.26315789473684209</v>
      </c>
      <c r="H24" s="485">
        <v>0.42105263157894735</v>
      </c>
      <c r="I24" s="485">
        <v>0.47368421052631576</v>
      </c>
      <c r="J24" s="485">
        <v>0.10526315789473684</v>
      </c>
      <c r="K24" s="485">
        <v>0</v>
      </c>
      <c r="L24" s="485">
        <v>5.2631578947368418E-2</v>
      </c>
      <c r="M24" s="485">
        <v>0.31578947368421051</v>
      </c>
      <c r="N24" s="486">
        <v>5.2631578947368418E-2</v>
      </c>
      <c r="O24" s="606"/>
      <c r="P24" s="606"/>
    </row>
    <row r="25" spans="2:16" ht="18.899999999999999" customHeight="1" x14ac:dyDescent="0.2">
      <c r="B25" s="1405"/>
      <c r="C25" s="1492" t="s">
        <v>101</v>
      </c>
      <c r="D25" s="487">
        <v>102</v>
      </c>
      <c r="E25" s="64">
        <v>75</v>
      </c>
      <c r="F25" s="35">
        <v>51</v>
      </c>
      <c r="G25" s="35">
        <v>11</v>
      </c>
      <c r="H25" s="35">
        <v>28</v>
      </c>
      <c r="I25" s="35">
        <v>37</v>
      </c>
      <c r="J25" s="35">
        <v>8</v>
      </c>
      <c r="K25" s="35">
        <v>1</v>
      </c>
      <c r="L25" s="35">
        <v>2</v>
      </c>
      <c r="M25" s="35">
        <v>14</v>
      </c>
      <c r="N25" s="140">
        <v>1</v>
      </c>
      <c r="O25" s="249">
        <v>20</v>
      </c>
      <c r="P25" s="249">
        <v>7</v>
      </c>
    </row>
    <row r="26" spans="2:16" ht="18.899999999999999" customHeight="1" x14ac:dyDescent="0.2">
      <c r="B26" s="1405"/>
      <c r="C26" s="1452"/>
      <c r="D26" s="495"/>
      <c r="E26" s="598">
        <v>0.73529411764705888</v>
      </c>
      <c r="F26" s="479">
        <v>0.5</v>
      </c>
      <c r="G26" s="479">
        <v>0.10784313725490197</v>
      </c>
      <c r="H26" s="479">
        <v>0.27450980392156865</v>
      </c>
      <c r="I26" s="479">
        <v>0.36274509803921567</v>
      </c>
      <c r="J26" s="479">
        <v>7.8431372549019607E-2</v>
      </c>
      <c r="K26" s="479">
        <v>9.8039215686274508E-3</v>
      </c>
      <c r="L26" s="479">
        <v>1.9607843137254902E-2</v>
      </c>
      <c r="M26" s="479">
        <v>0.13725490196078433</v>
      </c>
      <c r="N26" s="480">
        <v>9.8039215686274508E-3</v>
      </c>
      <c r="O26" s="600">
        <v>0.19607843137254902</v>
      </c>
      <c r="P26" s="600">
        <v>6.8627450980392163E-2</v>
      </c>
    </row>
    <row r="27" spans="2:16" ht="18.899999999999999" customHeight="1" x14ac:dyDescent="0.2">
      <c r="B27" s="1405"/>
      <c r="C27" s="1453"/>
      <c r="D27" s="1090"/>
      <c r="E27" s="605"/>
      <c r="F27" s="485">
        <v>0.68</v>
      </c>
      <c r="G27" s="485">
        <v>0.14666666666666667</v>
      </c>
      <c r="H27" s="485">
        <v>0.37333333333333335</v>
      </c>
      <c r="I27" s="485">
        <v>0.49333333333333335</v>
      </c>
      <c r="J27" s="485">
        <v>0.10666666666666667</v>
      </c>
      <c r="K27" s="485">
        <v>1.3333333333333334E-2</v>
      </c>
      <c r="L27" s="485">
        <v>2.6666666666666668E-2</v>
      </c>
      <c r="M27" s="485">
        <v>0.18666666666666668</v>
      </c>
      <c r="N27" s="486">
        <v>1.3333333333333334E-2</v>
      </c>
      <c r="O27" s="606"/>
      <c r="P27" s="606"/>
    </row>
    <row r="28" spans="2:16" ht="18.899999999999999" customHeight="1" x14ac:dyDescent="0.2">
      <c r="B28" s="1405"/>
      <c r="C28" s="1492" t="s">
        <v>102</v>
      </c>
      <c r="D28" s="487">
        <v>15</v>
      </c>
      <c r="E28" s="63">
        <v>14</v>
      </c>
      <c r="F28" s="9">
        <v>10</v>
      </c>
      <c r="G28" s="9">
        <v>2</v>
      </c>
      <c r="H28" s="9">
        <v>6</v>
      </c>
      <c r="I28" s="9">
        <v>7</v>
      </c>
      <c r="J28" s="9">
        <v>4</v>
      </c>
      <c r="K28" s="9">
        <v>1</v>
      </c>
      <c r="L28" s="9">
        <v>3</v>
      </c>
      <c r="M28" s="9">
        <v>3</v>
      </c>
      <c r="N28" s="141">
        <v>0</v>
      </c>
      <c r="O28" s="245">
        <v>1</v>
      </c>
      <c r="P28" s="245">
        <v>0</v>
      </c>
    </row>
    <row r="29" spans="2:16" ht="18.899999999999999" customHeight="1" x14ac:dyDescent="0.2">
      <c r="B29" s="1405"/>
      <c r="C29" s="1452"/>
      <c r="D29" s="495"/>
      <c r="E29" s="598">
        <v>0.93333333333333335</v>
      </c>
      <c r="F29" s="479">
        <v>0.66666666666666663</v>
      </c>
      <c r="G29" s="479">
        <v>0.13333333333333333</v>
      </c>
      <c r="H29" s="479">
        <v>0.4</v>
      </c>
      <c r="I29" s="479">
        <v>0.46666666666666667</v>
      </c>
      <c r="J29" s="479">
        <v>0.26666666666666666</v>
      </c>
      <c r="K29" s="479">
        <v>6.6666666666666666E-2</v>
      </c>
      <c r="L29" s="479">
        <v>0.2</v>
      </c>
      <c r="M29" s="479">
        <v>0.2</v>
      </c>
      <c r="N29" s="480">
        <v>0</v>
      </c>
      <c r="O29" s="600">
        <v>6.6666666666666666E-2</v>
      </c>
      <c r="P29" s="600">
        <v>0</v>
      </c>
    </row>
    <row r="30" spans="2:16" ht="18.899999999999999" customHeight="1" x14ac:dyDescent="0.2">
      <c r="B30" s="1405"/>
      <c r="C30" s="1453"/>
      <c r="D30" s="1090"/>
      <c r="E30" s="605"/>
      <c r="F30" s="485">
        <v>0.7142857142857143</v>
      </c>
      <c r="G30" s="485">
        <v>0.14285714285714285</v>
      </c>
      <c r="H30" s="485">
        <v>0.42857142857142855</v>
      </c>
      <c r="I30" s="485">
        <v>0.5</v>
      </c>
      <c r="J30" s="485">
        <v>0.2857142857142857</v>
      </c>
      <c r="K30" s="485">
        <v>7.1428571428571425E-2</v>
      </c>
      <c r="L30" s="485">
        <v>0.21428571428571427</v>
      </c>
      <c r="M30" s="485">
        <v>0.21428571428571427</v>
      </c>
      <c r="N30" s="486">
        <v>0</v>
      </c>
      <c r="O30" s="606"/>
      <c r="P30" s="606"/>
    </row>
    <row r="31" spans="2:16" ht="18.899999999999999" customHeight="1" x14ac:dyDescent="0.2">
      <c r="B31" s="1405"/>
      <c r="C31" s="1492" t="s">
        <v>103</v>
      </c>
      <c r="D31" s="487">
        <v>171</v>
      </c>
      <c r="E31" s="64">
        <v>129</v>
      </c>
      <c r="F31" s="35">
        <v>98</v>
      </c>
      <c r="G31" s="35">
        <v>12</v>
      </c>
      <c r="H31" s="35">
        <v>42</v>
      </c>
      <c r="I31" s="35">
        <v>62</v>
      </c>
      <c r="J31" s="35">
        <v>4</v>
      </c>
      <c r="K31" s="35">
        <v>12</v>
      </c>
      <c r="L31" s="35">
        <v>6</v>
      </c>
      <c r="M31" s="35">
        <v>20</v>
      </c>
      <c r="N31" s="140">
        <v>2</v>
      </c>
      <c r="O31" s="249">
        <v>31</v>
      </c>
      <c r="P31" s="249">
        <v>11</v>
      </c>
    </row>
    <row r="32" spans="2:16" ht="18.899999999999999" customHeight="1" x14ac:dyDescent="0.2">
      <c r="B32" s="1405"/>
      <c r="C32" s="1452"/>
      <c r="D32" s="495"/>
      <c r="E32" s="598">
        <v>0.75438596491228072</v>
      </c>
      <c r="F32" s="479">
        <v>0.57309941520467833</v>
      </c>
      <c r="G32" s="479">
        <v>7.0175438596491224E-2</v>
      </c>
      <c r="H32" s="479">
        <v>0.24561403508771928</v>
      </c>
      <c r="I32" s="479">
        <v>0.36257309941520466</v>
      </c>
      <c r="J32" s="479">
        <v>2.3391812865497075E-2</v>
      </c>
      <c r="K32" s="479">
        <v>7.0175438596491224E-2</v>
      </c>
      <c r="L32" s="479">
        <v>3.5087719298245612E-2</v>
      </c>
      <c r="M32" s="479">
        <v>0.11695906432748537</v>
      </c>
      <c r="N32" s="480">
        <v>1.1695906432748537E-2</v>
      </c>
      <c r="O32" s="600">
        <v>0.18128654970760233</v>
      </c>
      <c r="P32" s="600">
        <v>6.4327485380116955E-2</v>
      </c>
    </row>
    <row r="33" spans="2:16" ht="18.899999999999999" customHeight="1" thickBot="1" x14ac:dyDescent="0.25">
      <c r="B33" s="1406"/>
      <c r="C33" s="1541"/>
      <c r="D33" s="1091"/>
      <c r="E33" s="607"/>
      <c r="F33" s="489">
        <v>0.75968992248062017</v>
      </c>
      <c r="G33" s="489">
        <v>9.3023255813953487E-2</v>
      </c>
      <c r="H33" s="489">
        <v>0.32558139534883723</v>
      </c>
      <c r="I33" s="489">
        <v>0.48062015503875971</v>
      </c>
      <c r="J33" s="489">
        <v>3.1007751937984496E-2</v>
      </c>
      <c r="K33" s="489">
        <v>9.3023255813953487E-2</v>
      </c>
      <c r="L33" s="489">
        <v>4.6511627906976744E-2</v>
      </c>
      <c r="M33" s="489">
        <v>0.15503875968992248</v>
      </c>
      <c r="N33" s="490">
        <v>1.5503875968992248E-2</v>
      </c>
      <c r="O33" s="609"/>
      <c r="P33" s="609"/>
    </row>
    <row r="34" spans="2:16" ht="18.899999999999999" customHeight="1" thickTop="1" x14ac:dyDescent="0.2">
      <c r="B34" s="1404" t="s">
        <v>104</v>
      </c>
      <c r="C34" s="1535" t="s">
        <v>105</v>
      </c>
      <c r="D34" s="487">
        <v>100</v>
      </c>
      <c r="E34" s="64">
        <v>56</v>
      </c>
      <c r="F34" s="35">
        <v>28</v>
      </c>
      <c r="G34" s="35">
        <v>9</v>
      </c>
      <c r="H34" s="35">
        <v>19</v>
      </c>
      <c r="I34" s="35">
        <v>19</v>
      </c>
      <c r="J34" s="35">
        <v>4</v>
      </c>
      <c r="K34" s="35">
        <v>0</v>
      </c>
      <c r="L34" s="35">
        <v>4</v>
      </c>
      <c r="M34" s="35">
        <v>6</v>
      </c>
      <c r="N34" s="140">
        <v>0</v>
      </c>
      <c r="O34" s="249">
        <v>29</v>
      </c>
      <c r="P34" s="249">
        <v>15</v>
      </c>
    </row>
    <row r="35" spans="2:16" ht="18.899999999999999" customHeight="1" x14ac:dyDescent="0.2">
      <c r="B35" s="1405"/>
      <c r="C35" s="1452"/>
      <c r="D35" s="495"/>
      <c r="E35" s="598">
        <v>0.56000000000000005</v>
      </c>
      <c r="F35" s="479">
        <v>0.28000000000000003</v>
      </c>
      <c r="G35" s="479">
        <v>0.09</v>
      </c>
      <c r="H35" s="479">
        <v>0.19</v>
      </c>
      <c r="I35" s="479">
        <v>0.19</v>
      </c>
      <c r="J35" s="479">
        <v>0.04</v>
      </c>
      <c r="K35" s="479">
        <v>0</v>
      </c>
      <c r="L35" s="479">
        <v>0.04</v>
      </c>
      <c r="M35" s="479">
        <v>0.06</v>
      </c>
      <c r="N35" s="480">
        <v>0</v>
      </c>
      <c r="O35" s="600">
        <v>0.28999999999999998</v>
      </c>
      <c r="P35" s="600">
        <v>0.15</v>
      </c>
    </row>
    <row r="36" spans="2:16" ht="18.899999999999999" customHeight="1" x14ac:dyDescent="0.2">
      <c r="B36" s="1405"/>
      <c r="C36" s="1453"/>
      <c r="D36" s="1090"/>
      <c r="E36" s="605"/>
      <c r="F36" s="485">
        <v>0.5</v>
      </c>
      <c r="G36" s="485">
        <v>0.16071428571428573</v>
      </c>
      <c r="H36" s="485">
        <v>0.3392857142857143</v>
      </c>
      <c r="I36" s="485">
        <v>0.3392857142857143</v>
      </c>
      <c r="J36" s="485">
        <v>7.1428571428571425E-2</v>
      </c>
      <c r="K36" s="485">
        <v>0</v>
      </c>
      <c r="L36" s="485">
        <v>7.1428571428571425E-2</v>
      </c>
      <c r="M36" s="485">
        <v>0.10714285714285714</v>
      </c>
      <c r="N36" s="486">
        <v>0</v>
      </c>
      <c r="O36" s="606"/>
      <c r="P36" s="606"/>
    </row>
    <row r="37" spans="2:16" ht="18.899999999999999" customHeight="1" x14ac:dyDescent="0.2">
      <c r="B37" s="1405"/>
      <c r="C37" s="1492" t="s">
        <v>106</v>
      </c>
      <c r="D37" s="487">
        <v>177</v>
      </c>
      <c r="E37" s="64">
        <v>127</v>
      </c>
      <c r="F37" s="35">
        <v>90</v>
      </c>
      <c r="G37" s="35">
        <v>20</v>
      </c>
      <c r="H37" s="35">
        <v>44</v>
      </c>
      <c r="I37" s="35">
        <v>50</v>
      </c>
      <c r="J37" s="35">
        <v>7</v>
      </c>
      <c r="K37" s="35">
        <v>4</v>
      </c>
      <c r="L37" s="35">
        <v>3</v>
      </c>
      <c r="M37" s="35">
        <v>22</v>
      </c>
      <c r="N37" s="140">
        <v>7</v>
      </c>
      <c r="O37" s="249">
        <v>39</v>
      </c>
      <c r="P37" s="249">
        <v>11</v>
      </c>
    </row>
    <row r="38" spans="2:16" ht="18.899999999999999" customHeight="1" x14ac:dyDescent="0.2">
      <c r="B38" s="1405"/>
      <c r="C38" s="1452"/>
      <c r="D38" s="495"/>
      <c r="E38" s="598">
        <v>0.71751412429378536</v>
      </c>
      <c r="F38" s="479">
        <v>0.50847457627118642</v>
      </c>
      <c r="G38" s="479">
        <v>0.11299435028248588</v>
      </c>
      <c r="H38" s="479">
        <v>0.24858757062146894</v>
      </c>
      <c r="I38" s="479">
        <v>0.2824858757062147</v>
      </c>
      <c r="J38" s="479">
        <v>3.954802259887006E-2</v>
      </c>
      <c r="K38" s="479">
        <v>2.2598870056497175E-2</v>
      </c>
      <c r="L38" s="479">
        <v>1.6949152542372881E-2</v>
      </c>
      <c r="M38" s="479">
        <v>0.12429378531073447</v>
      </c>
      <c r="N38" s="480">
        <v>3.954802259887006E-2</v>
      </c>
      <c r="O38" s="600">
        <v>0.22033898305084745</v>
      </c>
      <c r="P38" s="600">
        <v>6.2146892655367235E-2</v>
      </c>
    </row>
    <row r="39" spans="2:16" ht="18.899999999999999" customHeight="1" x14ac:dyDescent="0.2">
      <c r="B39" s="1405"/>
      <c r="C39" s="1453"/>
      <c r="D39" s="1090"/>
      <c r="E39" s="605"/>
      <c r="F39" s="485">
        <v>0.70866141732283461</v>
      </c>
      <c r="G39" s="485">
        <v>0.15748031496062992</v>
      </c>
      <c r="H39" s="485">
        <v>0.34645669291338582</v>
      </c>
      <c r="I39" s="485">
        <v>0.39370078740157483</v>
      </c>
      <c r="J39" s="485">
        <v>5.5118110236220472E-2</v>
      </c>
      <c r="K39" s="485">
        <v>3.1496062992125984E-2</v>
      </c>
      <c r="L39" s="485">
        <v>2.3622047244094488E-2</v>
      </c>
      <c r="M39" s="485">
        <v>0.17322834645669291</v>
      </c>
      <c r="N39" s="486">
        <v>5.5118110236220472E-2</v>
      </c>
      <c r="O39" s="606"/>
      <c r="P39" s="606"/>
    </row>
    <row r="40" spans="2:16" ht="18.899999999999999" customHeight="1" x14ac:dyDescent="0.2">
      <c r="B40" s="1405"/>
      <c r="C40" s="1492" t="s">
        <v>107</v>
      </c>
      <c r="D40" s="487">
        <v>54</v>
      </c>
      <c r="E40" s="64">
        <v>49</v>
      </c>
      <c r="F40" s="9">
        <v>39</v>
      </c>
      <c r="G40" s="9">
        <v>5</v>
      </c>
      <c r="H40" s="9">
        <v>23</v>
      </c>
      <c r="I40" s="9">
        <v>27</v>
      </c>
      <c r="J40" s="9">
        <v>3</v>
      </c>
      <c r="K40" s="9">
        <v>0</v>
      </c>
      <c r="L40" s="9">
        <v>1</v>
      </c>
      <c r="M40" s="9">
        <v>13</v>
      </c>
      <c r="N40" s="141">
        <v>0</v>
      </c>
      <c r="O40" s="245">
        <v>4</v>
      </c>
      <c r="P40" s="245">
        <v>1</v>
      </c>
    </row>
    <row r="41" spans="2:16" ht="18.899999999999999" customHeight="1" x14ac:dyDescent="0.2">
      <c r="B41" s="1405"/>
      <c r="C41" s="1452"/>
      <c r="D41" s="495"/>
      <c r="E41" s="598">
        <v>0.90740740740740744</v>
      </c>
      <c r="F41" s="479">
        <v>0.72222222222222221</v>
      </c>
      <c r="G41" s="479">
        <v>9.2592592592592587E-2</v>
      </c>
      <c r="H41" s="479">
        <v>0.42592592592592593</v>
      </c>
      <c r="I41" s="479">
        <v>0.5</v>
      </c>
      <c r="J41" s="479">
        <v>5.5555555555555552E-2</v>
      </c>
      <c r="K41" s="479">
        <v>0</v>
      </c>
      <c r="L41" s="479">
        <v>1.8518518518518517E-2</v>
      </c>
      <c r="M41" s="479">
        <v>0.24074074074074073</v>
      </c>
      <c r="N41" s="480">
        <v>0</v>
      </c>
      <c r="O41" s="600">
        <v>7.407407407407407E-2</v>
      </c>
      <c r="P41" s="600">
        <v>1.8518518518518517E-2</v>
      </c>
    </row>
    <row r="42" spans="2:16" ht="18.899999999999999" customHeight="1" x14ac:dyDescent="0.2">
      <c r="B42" s="1405"/>
      <c r="C42" s="1453"/>
      <c r="D42" s="1090"/>
      <c r="E42" s="605"/>
      <c r="F42" s="485">
        <v>0.79591836734693877</v>
      </c>
      <c r="G42" s="485">
        <v>0.10204081632653061</v>
      </c>
      <c r="H42" s="485">
        <v>0.46938775510204084</v>
      </c>
      <c r="I42" s="485">
        <v>0.55102040816326525</v>
      </c>
      <c r="J42" s="485">
        <v>6.1224489795918366E-2</v>
      </c>
      <c r="K42" s="485">
        <v>0</v>
      </c>
      <c r="L42" s="485">
        <v>2.0408163265306121E-2</v>
      </c>
      <c r="M42" s="485">
        <v>0.26530612244897961</v>
      </c>
      <c r="N42" s="486">
        <v>0</v>
      </c>
      <c r="O42" s="606"/>
      <c r="P42" s="606"/>
    </row>
    <row r="43" spans="2:16" ht="18.899999999999999" customHeight="1" x14ac:dyDescent="0.2">
      <c r="B43" s="1405"/>
      <c r="C43" s="1492" t="s">
        <v>108</v>
      </c>
      <c r="D43" s="487">
        <v>36</v>
      </c>
      <c r="E43" s="64">
        <v>33</v>
      </c>
      <c r="F43" s="9">
        <v>29</v>
      </c>
      <c r="G43" s="9">
        <v>2</v>
      </c>
      <c r="H43" s="9">
        <v>12</v>
      </c>
      <c r="I43" s="9">
        <v>23</v>
      </c>
      <c r="J43" s="9">
        <v>0</v>
      </c>
      <c r="K43" s="9">
        <v>1</v>
      </c>
      <c r="L43" s="9">
        <v>1</v>
      </c>
      <c r="M43" s="9">
        <v>6</v>
      </c>
      <c r="N43" s="141">
        <v>1</v>
      </c>
      <c r="O43" s="245">
        <v>3</v>
      </c>
      <c r="P43" s="245">
        <v>0</v>
      </c>
    </row>
    <row r="44" spans="2:16" ht="18.899999999999999" customHeight="1" x14ac:dyDescent="0.2">
      <c r="B44" s="1405"/>
      <c r="C44" s="1452"/>
      <c r="D44" s="495"/>
      <c r="E44" s="598">
        <v>0.91666666666666663</v>
      </c>
      <c r="F44" s="479">
        <v>0.80555555555555558</v>
      </c>
      <c r="G44" s="479">
        <v>5.5555555555555552E-2</v>
      </c>
      <c r="H44" s="479">
        <v>0.33333333333333331</v>
      </c>
      <c r="I44" s="479">
        <v>0.63888888888888884</v>
      </c>
      <c r="J44" s="479">
        <v>0</v>
      </c>
      <c r="K44" s="479">
        <v>2.7777777777777776E-2</v>
      </c>
      <c r="L44" s="479">
        <v>2.7777777777777776E-2</v>
      </c>
      <c r="M44" s="479">
        <v>0.16666666666666666</v>
      </c>
      <c r="N44" s="480">
        <v>2.7777777777777776E-2</v>
      </c>
      <c r="O44" s="600">
        <v>8.3333333333333329E-2</v>
      </c>
      <c r="P44" s="600">
        <v>0</v>
      </c>
    </row>
    <row r="45" spans="2:16" ht="18.899999999999999" customHeight="1" x14ac:dyDescent="0.2">
      <c r="B45" s="1405"/>
      <c r="C45" s="1453"/>
      <c r="D45" s="1090"/>
      <c r="E45" s="605"/>
      <c r="F45" s="485">
        <v>0.87878787878787878</v>
      </c>
      <c r="G45" s="485">
        <v>6.0606060606060608E-2</v>
      </c>
      <c r="H45" s="485">
        <v>0.36363636363636365</v>
      </c>
      <c r="I45" s="485">
        <v>0.69696969696969702</v>
      </c>
      <c r="J45" s="485">
        <v>0</v>
      </c>
      <c r="K45" s="485">
        <v>3.0303030303030304E-2</v>
      </c>
      <c r="L45" s="485">
        <v>3.0303030303030304E-2</v>
      </c>
      <c r="M45" s="485">
        <v>0.18181818181818182</v>
      </c>
      <c r="N45" s="486">
        <v>3.0303030303030304E-2</v>
      </c>
      <c r="O45" s="606"/>
      <c r="P45" s="606"/>
    </row>
    <row r="46" spans="2:16" ht="18.899999999999999" customHeight="1" x14ac:dyDescent="0.2">
      <c r="B46" s="1405"/>
      <c r="C46" s="1492" t="s">
        <v>109</v>
      </c>
      <c r="D46" s="487">
        <v>28</v>
      </c>
      <c r="E46" s="64">
        <v>26</v>
      </c>
      <c r="F46" s="9">
        <v>25</v>
      </c>
      <c r="G46" s="9">
        <v>1</v>
      </c>
      <c r="H46" s="9">
        <v>10</v>
      </c>
      <c r="I46" s="9">
        <v>22</v>
      </c>
      <c r="J46" s="9">
        <v>3</v>
      </c>
      <c r="K46" s="9">
        <v>3</v>
      </c>
      <c r="L46" s="9">
        <v>2</v>
      </c>
      <c r="M46" s="9">
        <v>2</v>
      </c>
      <c r="N46" s="141">
        <v>0</v>
      </c>
      <c r="O46" s="245">
        <v>2</v>
      </c>
      <c r="P46" s="245">
        <v>0</v>
      </c>
    </row>
    <row r="47" spans="2:16" ht="18.899999999999999" customHeight="1" x14ac:dyDescent="0.2">
      <c r="B47" s="1405"/>
      <c r="C47" s="1452"/>
      <c r="D47" s="495"/>
      <c r="E47" s="598">
        <v>0.9285714285714286</v>
      </c>
      <c r="F47" s="479">
        <v>0.8928571428571429</v>
      </c>
      <c r="G47" s="479">
        <v>3.5714285714285712E-2</v>
      </c>
      <c r="H47" s="479">
        <v>0.35714285714285715</v>
      </c>
      <c r="I47" s="479">
        <v>0.7857142857142857</v>
      </c>
      <c r="J47" s="479">
        <v>0.10714285714285714</v>
      </c>
      <c r="K47" s="479">
        <v>0.10714285714285714</v>
      </c>
      <c r="L47" s="479">
        <v>7.1428571428571425E-2</v>
      </c>
      <c r="M47" s="479">
        <v>7.1428571428571425E-2</v>
      </c>
      <c r="N47" s="480">
        <v>0</v>
      </c>
      <c r="O47" s="600">
        <v>7.1428571428571425E-2</v>
      </c>
      <c r="P47" s="600">
        <v>0</v>
      </c>
    </row>
    <row r="48" spans="2:16" ht="18.899999999999999" customHeight="1" x14ac:dyDescent="0.2">
      <c r="B48" s="1405"/>
      <c r="C48" s="1453"/>
      <c r="D48" s="1090"/>
      <c r="E48" s="605"/>
      <c r="F48" s="485">
        <v>0.96153846153846156</v>
      </c>
      <c r="G48" s="485">
        <v>3.8461538461538464E-2</v>
      </c>
      <c r="H48" s="485">
        <v>0.38461538461538464</v>
      </c>
      <c r="I48" s="485">
        <v>0.84615384615384615</v>
      </c>
      <c r="J48" s="485">
        <v>0.11538461538461539</v>
      </c>
      <c r="K48" s="485">
        <v>0.11538461538461539</v>
      </c>
      <c r="L48" s="485">
        <v>7.6923076923076927E-2</v>
      </c>
      <c r="M48" s="485">
        <v>7.6923076923076927E-2</v>
      </c>
      <c r="N48" s="486">
        <v>0</v>
      </c>
      <c r="O48" s="606"/>
      <c r="P48" s="606"/>
    </row>
    <row r="49" spans="2:16" ht="18.899999999999999" customHeight="1" x14ac:dyDescent="0.2">
      <c r="B49" s="1405"/>
      <c r="C49" s="1492" t="s">
        <v>110</v>
      </c>
      <c r="D49" s="487">
        <v>37</v>
      </c>
      <c r="E49" s="64">
        <v>36</v>
      </c>
      <c r="F49" s="9">
        <v>34</v>
      </c>
      <c r="G49" s="9">
        <v>7</v>
      </c>
      <c r="H49" s="9">
        <v>20</v>
      </c>
      <c r="I49" s="9">
        <v>29</v>
      </c>
      <c r="J49" s="9">
        <v>9</v>
      </c>
      <c r="K49" s="9">
        <v>7</v>
      </c>
      <c r="L49" s="9">
        <v>5</v>
      </c>
      <c r="M49" s="9">
        <v>15</v>
      </c>
      <c r="N49" s="141">
        <v>1</v>
      </c>
      <c r="O49" s="245">
        <v>1</v>
      </c>
      <c r="P49" s="245">
        <v>0</v>
      </c>
    </row>
    <row r="50" spans="2:16" ht="18.899999999999999" customHeight="1" x14ac:dyDescent="0.2">
      <c r="B50" s="1405"/>
      <c r="C50" s="1452"/>
      <c r="D50" s="495"/>
      <c r="E50" s="598">
        <v>0.97297297297297303</v>
      </c>
      <c r="F50" s="479">
        <v>0.91891891891891897</v>
      </c>
      <c r="G50" s="479">
        <v>0.1891891891891892</v>
      </c>
      <c r="H50" s="479">
        <v>0.54054054054054057</v>
      </c>
      <c r="I50" s="479">
        <v>0.78378378378378377</v>
      </c>
      <c r="J50" s="479">
        <v>0.24324324324324326</v>
      </c>
      <c r="K50" s="479">
        <v>0.1891891891891892</v>
      </c>
      <c r="L50" s="479">
        <v>0.13513513513513514</v>
      </c>
      <c r="M50" s="479">
        <v>0.40540540540540543</v>
      </c>
      <c r="N50" s="480">
        <v>2.7027027027027029E-2</v>
      </c>
      <c r="O50" s="1132">
        <v>2.7027027027027029E-2</v>
      </c>
      <c r="P50" s="600">
        <v>0</v>
      </c>
    </row>
    <row r="51" spans="2:16" ht="18.899999999999999" customHeight="1" thickBot="1" x14ac:dyDescent="0.25">
      <c r="B51" s="1405"/>
      <c r="C51" s="1541"/>
      <c r="D51" s="1091"/>
      <c r="E51" s="607"/>
      <c r="F51" s="489">
        <v>0.94444444444444442</v>
      </c>
      <c r="G51" s="489">
        <v>0.19444444444444445</v>
      </c>
      <c r="H51" s="489">
        <v>0.55555555555555558</v>
      </c>
      <c r="I51" s="489">
        <v>0.80555555555555558</v>
      </c>
      <c r="J51" s="489">
        <v>0.25</v>
      </c>
      <c r="K51" s="489">
        <v>0.19444444444444445</v>
      </c>
      <c r="L51" s="489">
        <v>0.1388888888888889</v>
      </c>
      <c r="M51" s="489">
        <v>0.41666666666666669</v>
      </c>
      <c r="N51" s="490">
        <v>2.7777777777777776E-2</v>
      </c>
      <c r="O51" s="609"/>
      <c r="P51" s="609"/>
    </row>
    <row r="52" spans="2:16" ht="18.899999999999999" customHeight="1" thickTop="1" x14ac:dyDescent="0.2">
      <c r="B52" s="1405"/>
      <c r="C52" s="38" t="s">
        <v>111</v>
      </c>
      <c r="D52" s="1352">
        <v>295</v>
      </c>
      <c r="E52" s="64">
        <v>235</v>
      </c>
      <c r="F52" s="35">
        <v>183</v>
      </c>
      <c r="G52" s="35">
        <v>28</v>
      </c>
      <c r="H52" s="35">
        <v>89</v>
      </c>
      <c r="I52" s="35">
        <v>122</v>
      </c>
      <c r="J52" s="35">
        <v>13</v>
      </c>
      <c r="K52" s="35">
        <v>8</v>
      </c>
      <c r="L52" s="35">
        <v>7</v>
      </c>
      <c r="M52" s="35">
        <v>43</v>
      </c>
      <c r="N52" s="140">
        <v>8</v>
      </c>
      <c r="O52" s="249">
        <v>48</v>
      </c>
      <c r="P52" s="249">
        <v>12</v>
      </c>
    </row>
    <row r="53" spans="2:16" ht="18.899999999999999" customHeight="1" x14ac:dyDescent="0.2">
      <c r="B53" s="1405"/>
      <c r="C53" s="46" t="s">
        <v>112</v>
      </c>
      <c r="D53" s="1363"/>
      <c r="E53" s="598">
        <v>0.79661016949152541</v>
      </c>
      <c r="F53" s="479">
        <v>0.62033898305084745</v>
      </c>
      <c r="G53" s="479">
        <v>9.4915254237288138E-2</v>
      </c>
      <c r="H53" s="479">
        <v>0.30169491525423731</v>
      </c>
      <c r="I53" s="479">
        <v>0.41355932203389828</v>
      </c>
      <c r="J53" s="479">
        <v>4.4067796610169491E-2</v>
      </c>
      <c r="K53" s="479">
        <v>2.7118644067796609E-2</v>
      </c>
      <c r="L53" s="479">
        <v>2.3728813559322035E-2</v>
      </c>
      <c r="M53" s="479">
        <v>0.14576271186440679</v>
      </c>
      <c r="N53" s="480">
        <v>2.7118644067796609E-2</v>
      </c>
      <c r="O53" s="600">
        <v>0.16271186440677965</v>
      </c>
      <c r="P53" s="600">
        <v>4.0677966101694912E-2</v>
      </c>
    </row>
    <row r="54" spans="2:16" ht="18.899999999999999" customHeight="1" x14ac:dyDescent="0.2">
      <c r="B54" s="1405"/>
      <c r="C54" s="39"/>
      <c r="D54" s="1364"/>
      <c r="E54" s="605"/>
      <c r="F54" s="485">
        <v>0.77872340425531916</v>
      </c>
      <c r="G54" s="485">
        <v>0.11914893617021277</v>
      </c>
      <c r="H54" s="485">
        <v>0.37872340425531914</v>
      </c>
      <c r="I54" s="485">
        <v>0.51914893617021274</v>
      </c>
      <c r="J54" s="485">
        <v>5.5319148936170209E-2</v>
      </c>
      <c r="K54" s="485">
        <v>3.4042553191489362E-2</v>
      </c>
      <c r="L54" s="485">
        <v>2.9787234042553193E-2</v>
      </c>
      <c r="M54" s="485">
        <v>0.18297872340425531</v>
      </c>
      <c r="N54" s="486">
        <v>3.4042553191489362E-2</v>
      </c>
      <c r="O54" s="606"/>
      <c r="P54" s="606"/>
    </row>
    <row r="55" spans="2:16" ht="18.899999999999999" customHeight="1" x14ac:dyDescent="0.2">
      <c r="B55" s="1405"/>
      <c r="C55" s="41" t="s">
        <v>111</v>
      </c>
      <c r="D55" s="1082">
        <v>155</v>
      </c>
      <c r="E55" s="63">
        <v>144</v>
      </c>
      <c r="F55" s="9">
        <v>127</v>
      </c>
      <c r="G55" s="9">
        <v>15</v>
      </c>
      <c r="H55" s="9">
        <v>65</v>
      </c>
      <c r="I55" s="9">
        <v>101</v>
      </c>
      <c r="J55" s="9">
        <v>15</v>
      </c>
      <c r="K55" s="9">
        <v>11</v>
      </c>
      <c r="L55" s="9">
        <v>9</v>
      </c>
      <c r="M55" s="9">
        <v>36</v>
      </c>
      <c r="N55" s="141">
        <v>2</v>
      </c>
      <c r="O55" s="245">
        <v>10</v>
      </c>
      <c r="P55" s="245">
        <v>1</v>
      </c>
    </row>
    <row r="56" spans="2:16" ht="18.899999999999999" customHeight="1" x14ac:dyDescent="0.2">
      <c r="B56" s="1405"/>
      <c r="C56" s="46" t="s">
        <v>113</v>
      </c>
      <c r="D56" s="1365"/>
      <c r="E56" s="598">
        <v>0.92903225806451617</v>
      </c>
      <c r="F56" s="479">
        <v>0.8193548387096774</v>
      </c>
      <c r="G56" s="479">
        <v>9.6774193548387094E-2</v>
      </c>
      <c r="H56" s="479">
        <v>0.41935483870967744</v>
      </c>
      <c r="I56" s="479">
        <v>0.65161290322580645</v>
      </c>
      <c r="J56" s="479">
        <v>9.6774193548387094E-2</v>
      </c>
      <c r="K56" s="479">
        <v>7.0967741935483872E-2</v>
      </c>
      <c r="L56" s="479">
        <v>5.8064516129032261E-2</v>
      </c>
      <c r="M56" s="479">
        <v>0.23225806451612904</v>
      </c>
      <c r="N56" s="480">
        <v>1.2903225806451613E-2</v>
      </c>
      <c r="O56" s="600">
        <v>6.4516129032258063E-2</v>
      </c>
      <c r="P56" s="600">
        <v>6.4516129032258064E-3</v>
      </c>
    </row>
    <row r="57" spans="2:16" ht="18.899999999999999" customHeight="1" thickBot="1" x14ac:dyDescent="0.25">
      <c r="B57" s="1411"/>
      <c r="C57" s="39"/>
      <c r="D57" s="1364"/>
      <c r="E57" s="613"/>
      <c r="F57" s="492">
        <v>0.88194444444444442</v>
      </c>
      <c r="G57" s="492">
        <v>0.10416666666666667</v>
      </c>
      <c r="H57" s="492">
        <v>0.4513888888888889</v>
      </c>
      <c r="I57" s="492">
        <v>0.70138888888888884</v>
      </c>
      <c r="J57" s="492">
        <v>0.10416666666666667</v>
      </c>
      <c r="K57" s="492">
        <v>7.6388888888888895E-2</v>
      </c>
      <c r="L57" s="492">
        <v>6.25E-2</v>
      </c>
      <c r="M57" s="492">
        <v>0.25</v>
      </c>
      <c r="N57" s="493">
        <v>1.3888888888888888E-2</v>
      </c>
      <c r="O57" s="615"/>
      <c r="P57" s="615"/>
    </row>
    <row r="58" spans="2:16" x14ac:dyDescent="0.2">
      <c r="B58" s="22"/>
      <c r="C58" s="27"/>
      <c r="D58" s="23"/>
      <c r="E58" s="24"/>
      <c r="F58" s="28"/>
      <c r="G58" s="28"/>
      <c r="I58" s="28"/>
      <c r="J58" s="28"/>
      <c r="K58" s="28"/>
      <c r="L58" s="28"/>
      <c r="M58" s="28"/>
      <c r="N58" s="28"/>
      <c r="O58" s="28"/>
      <c r="P58" s="28"/>
    </row>
    <row r="59" spans="2:16" x14ac:dyDescent="0.2">
      <c r="C59" s="19"/>
      <c r="D59" s="19"/>
    </row>
    <row r="60" spans="2:16" x14ac:dyDescent="0.2">
      <c r="C60" s="19"/>
      <c r="D60" s="19"/>
    </row>
    <row r="61" spans="2:16" x14ac:dyDescent="0.2">
      <c r="C61" s="19"/>
      <c r="D61" s="19"/>
    </row>
    <row r="62" spans="2:16" x14ac:dyDescent="0.2">
      <c r="C62" s="19"/>
      <c r="D62" s="19"/>
    </row>
    <row r="63" spans="2:16" x14ac:dyDescent="0.2">
      <c r="C63" s="19"/>
      <c r="D63" s="19"/>
    </row>
    <row r="64" spans="2:16" x14ac:dyDescent="0.2">
      <c r="C64" s="19"/>
      <c r="D64" s="19"/>
    </row>
    <row r="65" spans="1:4" x14ac:dyDescent="0.2">
      <c r="C65" s="19"/>
      <c r="D65" s="19"/>
    </row>
    <row r="66" spans="1:4" x14ac:dyDescent="0.2">
      <c r="C66" s="19"/>
      <c r="D66" s="19"/>
    </row>
    <row r="67" spans="1:4" x14ac:dyDescent="0.2">
      <c r="C67" s="19"/>
      <c r="D67" s="19"/>
    </row>
    <row r="68" spans="1:4" x14ac:dyDescent="0.2">
      <c r="C68" s="19"/>
      <c r="D68" s="19"/>
    </row>
    <row r="69" spans="1:4" x14ac:dyDescent="0.2">
      <c r="C69" s="19"/>
      <c r="D69" s="19"/>
    </row>
    <row r="70" spans="1:4" x14ac:dyDescent="0.2">
      <c r="C70" s="19"/>
      <c r="D70" s="19"/>
    </row>
    <row r="71" spans="1:4" x14ac:dyDescent="0.2">
      <c r="C71" s="19"/>
      <c r="D71" s="19"/>
    </row>
    <row r="72" spans="1:4" x14ac:dyDescent="0.2">
      <c r="C72" s="19"/>
      <c r="D72" s="19"/>
    </row>
    <row r="73" spans="1:4" x14ac:dyDescent="0.2">
      <c r="C73" s="19"/>
      <c r="D73" s="19"/>
    </row>
    <row r="74" spans="1:4" x14ac:dyDescent="0.2">
      <c r="C74" s="19"/>
      <c r="D74" s="19"/>
    </row>
    <row r="75" spans="1:4" x14ac:dyDescent="0.2">
      <c r="C75" s="19"/>
      <c r="D75" s="19"/>
    </row>
    <row r="76" spans="1:4" x14ac:dyDescent="0.2">
      <c r="C76" s="19"/>
      <c r="D76" s="19"/>
    </row>
    <row r="77" spans="1:4" x14ac:dyDescent="0.2">
      <c r="A77" s="1"/>
      <c r="B77" s="1"/>
      <c r="C77" s="19"/>
      <c r="D77" s="19"/>
    </row>
    <row r="78" spans="1:4" x14ac:dyDescent="0.2">
      <c r="A78" s="1"/>
      <c r="B78" s="1"/>
      <c r="C78" s="19"/>
      <c r="D78" s="19"/>
    </row>
  </sheetData>
  <mergeCells count="29">
    <mergeCell ref="P9:P12"/>
    <mergeCell ref="B13:C15"/>
    <mergeCell ref="K10:K12"/>
    <mergeCell ref="H10:H12"/>
    <mergeCell ref="N10:N12"/>
    <mergeCell ref="O9:O12"/>
    <mergeCell ref="B9:C12"/>
    <mergeCell ref="D9:D12"/>
    <mergeCell ref="G10:G12"/>
    <mergeCell ref="F10:F12"/>
    <mergeCell ref="E9:E12"/>
    <mergeCell ref="M10:M12"/>
    <mergeCell ref="I10:I12"/>
    <mergeCell ref="L10:L12"/>
    <mergeCell ref="C25:C27"/>
    <mergeCell ref="J10:J12"/>
    <mergeCell ref="C31:C33"/>
    <mergeCell ref="B16:B33"/>
    <mergeCell ref="C16:C18"/>
    <mergeCell ref="C19:C21"/>
    <mergeCell ref="C22:C24"/>
    <mergeCell ref="C28:C30"/>
    <mergeCell ref="C49:C51"/>
    <mergeCell ref="B34:B57"/>
    <mergeCell ref="C34:C36"/>
    <mergeCell ref="C37:C39"/>
    <mergeCell ref="C40:C42"/>
    <mergeCell ref="C43:C45"/>
    <mergeCell ref="C46:C48"/>
  </mergeCells>
  <phoneticPr fontId="2"/>
  <pageMargins left="0.65" right="0.39" top="0.82677165354330717" bottom="0.39370078740157483" header="0.51181102362204722" footer="0.19685039370078741"/>
  <pageSetup paperSize="9" scale="73"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dimension ref="A2:N471"/>
  <sheetViews>
    <sheetView view="pageBreakPreview" topLeftCell="A375" zoomScaleNormal="100" zoomScaleSheetLayoutView="100" workbookViewId="0">
      <selection activeCell="A408" sqref="A408"/>
    </sheetView>
  </sheetViews>
  <sheetFormatPr defaultColWidth="9" defaultRowHeight="13.2" x14ac:dyDescent="0.2"/>
  <cols>
    <col min="1" max="1" width="9" style="760"/>
    <col min="2" max="2" width="3.6640625" style="771" customWidth="1"/>
    <col min="3" max="3" width="18.6640625" style="760" customWidth="1"/>
    <col min="4" max="4" width="8.109375" style="760" customWidth="1"/>
    <col min="5" max="9" width="7.77734375" style="760" customWidth="1"/>
    <col min="10" max="10" width="8.109375" style="760" customWidth="1"/>
    <col min="11" max="11" width="7.77734375" style="760" customWidth="1"/>
    <col min="12" max="12" width="8.88671875" style="760" customWidth="1"/>
    <col min="13" max="13" width="8" style="760" customWidth="1"/>
    <col min="14" max="14" width="7.44140625" style="760" customWidth="1"/>
    <col min="15" max="15" width="5.21875" style="760" customWidth="1"/>
    <col min="16" max="16384" width="9" style="760"/>
  </cols>
  <sheetData>
    <row r="2" spans="1:14" ht="14.4" x14ac:dyDescent="0.2">
      <c r="B2" s="761" t="s">
        <v>738</v>
      </c>
    </row>
    <row r="3" spans="1:14" ht="7.5" customHeight="1" x14ac:dyDescent="0.2">
      <c r="B3" s="760"/>
    </row>
    <row r="4" spans="1:14" x14ac:dyDescent="0.2">
      <c r="A4" s="771"/>
      <c r="B4" s="760"/>
      <c r="J4" s="762" t="s">
        <v>1</v>
      </c>
    </row>
    <row r="5" spans="1:14" x14ac:dyDescent="0.2">
      <c r="A5" s="771"/>
      <c r="B5" s="760"/>
      <c r="J5" s="762" t="s">
        <v>366</v>
      </c>
    </row>
    <row r="6" spans="1:14" x14ac:dyDescent="0.2">
      <c r="A6" s="771"/>
      <c r="B6" s="760"/>
      <c r="J6" s="762" t="s">
        <v>367</v>
      </c>
    </row>
    <row r="7" spans="1:14" ht="7.5" customHeight="1" x14ac:dyDescent="0.2">
      <c r="A7" s="771"/>
      <c r="B7" s="760"/>
      <c r="J7" s="810"/>
    </row>
    <row r="8" spans="1:14" ht="13.8" thickBot="1" x14ac:dyDescent="0.25">
      <c r="F8" s="811" t="s">
        <v>368</v>
      </c>
      <c r="G8" s="811" t="s">
        <v>369</v>
      </c>
      <c r="H8" s="811" t="s">
        <v>370</v>
      </c>
      <c r="I8" s="811" t="s">
        <v>371</v>
      </c>
      <c r="J8" s="811" t="s">
        <v>372</v>
      </c>
      <c r="K8" s="811"/>
      <c r="M8" s="23"/>
      <c r="N8" s="23" t="s">
        <v>373</v>
      </c>
    </row>
    <row r="9" spans="1:14" ht="13.5" customHeight="1" x14ac:dyDescent="0.2">
      <c r="B9" s="1803" t="s">
        <v>374</v>
      </c>
      <c r="C9" s="1804"/>
      <c r="D9" s="1562" t="s">
        <v>90</v>
      </c>
      <c r="E9" s="1801" t="s">
        <v>375</v>
      </c>
      <c r="F9" s="812"/>
      <c r="G9" s="812"/>
      <c r="H9" s="812"/>
      <c r="I9" s="812"/>
      <c r="J9" s="812"/>
      <c r="K9" s="813"/>
      <c r="L9" s="814"/>
      <c r="M9" s="1798" t="s">
        <v>376</v>
      </c>
      <c r="N9" s="1798" t="s">
        <v>145</v>
      </c>
    </row>
    <row r="10" spans="1:14" x14ac:dyDescent="0.2">
      <c r="B10" s="1805"/>
      <c r="C10" s="1806"/>
      <c r="D10" s="1563"/>
      <c r="E10" s="1731"/>
      <c r="F10" s="29" t="s">
        <v>377</v>
      </c>
      <c r="G10" s="30"/>
      <c r="H10" s="30"/>
      <c r="I10" s="31"/>
      <c r="J10" s="31"/>
      <c r="K10" s="31"/>
      <c r="L10" s="250"/>
      <c r="M10" s="1799"/>
      <c r="N10" s="1799"/>
    </row>
    <row r="11" spans="1:14" ht="13.5" customHeight="1" x14ac:dyDescent="0.2">
      <c r="B11" s="1805"/>
      <c r="C11" s="1806"/>
      <c r="D11" s="1563"/>
      <c r="E11" s="1731"/>
      <c r="F11" s="1489" t="s">
        <v>378</v>
      </c>
      <c r="G11" s="1489" t="s">
        <v>379</v>
      </c>
      <c r="H11" s="1489" t="s">
        <v>380</v>
      </c>
      <c r="I11" s="1489" t="s">
        <v>381</v>
      </c>
      <c r="J11" s="1523" t="s">
        <v>382</v>
      </c>
      <c r="K11" s="1523" t="s">
        <v>383</v>
      </c>
      <c r="L11" s="251" t="s">
        <v>384</v>
      </c>
      <c r="M11" s="1799"/>
      <c r="N11" s="1799"/>
    </row>
    <row r="12" spans="1:14" ht="13.5" customHeight="1" x14ac:dyDescent="0.2">
      <c r="B12" s="1805"/>
      <c r="C12" s="1806"/>
      <c r="D12" s="1563"/>
      <c r="E12" s="1731"/>
      <c r="F12" s="1495"/>
      <c r="G12" s="1495"/>
      <c r="H12" s="1495"/>
      <c r="I12" s="1495"/>
      <c r="J12" s="1494"/>
      <c r="K12" s="1494"/>
      <c r="L12" s="1809" t="s">
        <v>385</v>
      </c>
      <c r="M12" s="1799"/>
      <c r="N12" s="1799"/>
    </row>
    <row r="13" spans="1:14" ht="50.25" customHeight="1" x14ac:dyDescent="0.2">
      <c r="B13" s="1807"/>
      <c r="C13" s="1808"/>
      <c r="D13" s="1564"/>
      <c r="E13" s="1802"/>
      <c r="F13" s="1496"/>
      <c r="G13" s="1496"/>
      <c r="H13" s="1496"/>
      <c r="I13" s="1496"/>
      <c r="J13" s="1524"/>
      <c r="K13" s="1524"/>
      <c r="L13" s="1810"/>
      <c r="M13" s="1800"/>
      <c r="N13" s="1800"/>
    </row>
    <row r="14" spans="1:14" ht="18" customHeight="1" x14ac:dyDescent="0.2">
      <c r="B14" s="1505" t="s">
        <v>342</v>
      </c>
      <c r="C14" s="1530"/>
      <c r="D14" s="234">
        <v>432</v>
      </c>
      <c r="E14" s="817">
        <v>228</v>
      </c>
      <c r="F14" s="818">
        <v>20</v>
      </c>
      <c r="G14" s="818">
        <v>130</v>
      </c>
      <c r="H14" s="818">
        <v>41</v>
      </c>
      <c r="I14" s="818">
        <v>19</v>
      </c>
      <c r="J14" s="234">
        <v>18</v>
      </c>
      <c r="K14" s="234">
        <v>0</v>
      </c>
      <c r="L14" s="836">
        <v>78</v>
      </c>
      <c r="M14" s="819">
        <v>150</v>
      </c>
      <c r="N14" s="819">
        <v>54</v>
      </c>
    </row>
    <row r="15" spans="1:14" ht="18" customHeight="1" x14ac:dyDescent="0.2">
      <c r="B15" s="1507"/>
      <c r="C15" s="1531"/>
      <c r="D15" s="597"/>
      <c r="E15" s="864">
        <v>0.52777777777777779</v>
      </c>
      <c r="F15" s="822">
        <v>4.6296296296296294E-2</v>
      </c>
      <c r="G15" s="822">
        <v>0.30092592592592593</v>
      </c>
      <c r="H15" s="822">
        <v>9.4907407407407413E-2</v>
      </c>
      <c r="I15" s="822">
        <v>4.3981481481481483E-2</v>
      </c>
      <c r="J15" s="823">
        <v>4.1666666666666664E-2</v>
      </c>
      <c r="K15" s="823">
        <v>0</v>
      </c>
      <c r="L15" s="824">
        <v>0.18055555555555555</v>
      </c>
      <c r="M15" s="825">
        <v>0.34722222222222221</v>
      </c>
      <c r="N15" s="825">
        <v>0.125</v>
      </c>
    </row>
    <row r="16" spans="1:14" ht="18" customHeight="1" thickBot="1" x14ac:dyDescent="0.25">
      <c r="B16" s="1509"/>
      <c r="C16" s="1561"/>
      <c r="D16" s="601"/>
      <c r="E16" s="865"/>
      <c r="F16" s="866">
        <v>8.771929824561403E-2</v>
      </c>
      <c r="G16" s="866">
        <v>0.57017543859649122</v>
      </c>
      <c r="H16" s="866">
        <v>0.17982456140350878</v>
      </c>
      <c r="I16" s="866">
        <v>8.3333333333333329E-2</v>
      </c>
      <c r="J16" s="867">
        <v>7.8947368421052627E-2</v>
      </c>
      <c r="K16" s="879">
        <v>0</v>
      </c>
      <c r="L16" s="873">
        <v>0.34210526315789475</v>
      </c>
      <c r="M16" s="829"/>
      <c r="N16" s="829"/>
    </row>
    <row r="17" spans="2:14" ht="18" customHeight="1" thickTop="1" x14ac:dyDescent="0.2">
      <c r="B17" s="1404" t="s">
        <v>97</v>
      </c>
      <c r="C17" s="1535" t="s">
        <v>18</v>
      </c>
      <c r="D17" s="483">
        <v>48</v>
      </c>
      <c r="E17" s="830">
        <v>21</v>
      </c>
      <c r="F17" s="831">
        <v>4</v>
      </c>
      <c r="G17" s="831">
        <v>14</v>
      </c>
      <c r="H17" s="831">
        <v>1</v>
      </c>
      <c r="I17" s="831">
        <v>1</v>
      </c>
      <c r="J17" s="832">
        <v>1</v>
      </c>
      <c r="K17" s="832"/>
      <c r="L17" s="833">
        <v>3</v>
      </c>
      <c r="M17" s="834">
        <v>17</v>
      </c>
      <c r="N17" s="834">
        <v>10</v>
      </c>
    </row>
    <row r="18" spans="2:14" ht="18" customHeight="1" x14ac:dyDescent="0.2">
      <c r="B18" s="1405"/>
      <c r="C18" s="1452"/>
      <c r="D18" s="495"/>
      <c r="E18" s="864">
        <v>0.4375</v>
      </c>
      <c r="F18" s="822">
        <v>8.3333333333333329E-2</v>
      </c>
      <c r="G18" s="822">
        <v>0.29166666666666669</v>
      </c>
      <c r="H18" s="822">
        <v>2.0833333333333332E-2</v>
      </c>
      <c r="I18" s="822">
        <v>2.0833333333333332E-2</v>
      </c>
      <c r="J18" s="823">
        <v>2.0833333333333332E-2</v>
      </c>
      <c r="K18" s="823">
        <v>0</v>
      </c>
      <c r="L18" s="824">
        <v>6.25E-2</v>
      </c>
      <c r="M18" s="825">
        <v>0.35416666666666669</v>
      </c>
      <c r="N18" s="825">
        <v>0</v>
      </c>
    </row>
    <row r="19" spans="2:14" ht="18" customHeight="1" x14ac:dyDescent="0.2">
      <c r="B19" s="1405"/>
      <c r="C19" s="1453"/>
      <c r="D19" s="307"/>
      <c r="E19" s="870"/>
      <c r="F19" s="866">
        <v>0.19047619047619047</v>
      </c>
      <c r="G19" s="866">
        <v>0.66666666666666663</v>
      </c>
      <c r="H19" s="866">
        <v>4.7619047619047616E-2</v>
      </c>
      <c r="I19" s="866">
        <v>4.7619047619047616E-2</v>
      </c>
      <c r="J19" s="867">
        <v>4.7619047619047616E-2</v>
      </c>
      <c r="K19" s="867">
        <v>0</v>
      </c>
      <c r="L19" s="873">
        <v>0.14285714285714285</v>
      </c>
      <c r="M19" s="829"/>
      <c r="N19" s="829"/>
    </row>
    <row r="20" spans="2:14" ht="18" customHeight="1" x14ac:dyDescent="0.2">
      <c r="B20" s="1405"/>
      <c r="C20" s="1492" t="s">
        <v>19</v>
      </c>
      <c r="D20" s="476">
        <v>72</v>
      </c>
      <c r="E20" s="817">
        <v>41</v>
      </c>
      <c r="F20" s="818">
        <v>5</v>
      </c>
      <c r="G20" s="818">
        <v>19</v>
      </c>
      <c r="H20" s="818">
        <v>8</v>
      </c>
      <c r="I20" s="818">
        <v>6</v>
      </c>
      <c r="J20" s="234">
        <v>3</v>
      </c>
      <c r="K20" s="234"/>
      <c r="L20" s="836">
        <v>17</v>
      </c>
      <c r="M20" s="819">
        <v>23</v>
      </c>
      <c r="N20" s="819">
        <v>8</v>
      </c>
    </row>
    <row r="21" spans="2:14" ht="18" customHeight="1" x14ac:dyDescent="0.2">
      <c r="B21" s="1405"/>
      <c r="C21" s="1452"/>
      <c r="D21" s="495"/>
      <c r="E21" s="864">
        <v>0.56944444444444442</v>
      </c>
      <c r="F21" s="822">
        <v>6.9444444444444448E-2</v>
      </c>
      <c r="G21" s="822">
        <v>0.2638888888888889</v>
      </c>
      <c r="H21" s="822">
        <v>0.1111111111111111</v>
      </c>
      <c r="I21" s="822">
        <v>8.3333333333333329E-2</v>
      </c>
      <c r="J21" s="823">
        <v>4.1666666666666664E-2</v>
      </c>
      <c r="K21" s="823">
        <v>0</v>
      </c>
      <c r="L21" s="824">
        <v>0.2361111111111111</v>
      </c>
      <c r="M21" s="825">
        <v>0.31944444444444442</v>
      </c>
      <c r="N21" s="825">
        <v>0.1111111111111111</v>
      </c>
    </row>
    <row r="22" spans="2:14" ht="18" customHeight="1" x14ac:dyDescent="0.2">
      <c r="B22" s="1405"/>
      <c r="C22" s="1453"/>
      <c r="D22" s="1090"/>
      <c r="E22" s="870"/>
      <c r="F22" s="866">
        <v>0.12195121951219512</v>
      </c>
      <c r="G22" s="866">
        <v>0.46341463414634149</v>
      </c>
      <c r="H22" s="866">
        <v>0.1951219512195122</v>
      </c>
      <c r="I22" s="866">
        <v>0.14634146341463414</v>
      </c>
      <c r="J22" s="867">
        <v>7.3170731707317069E-2</v>
      </c>
      <c r="K22" s="867">
        <v>0</v>
      </c>
      <c r="L22" s="873">
        <v>0.41463414634146339</v>
      </c>
      <c r="M22" s="829"/>
      <c r="N22" s="829"/>
    </row>
    <row r="23" spans="2:14" ht="18" customHeight="1" x14ac:dyDescent="0.2">
      <c r="B23" s="1405"/>
      <c r="C23" s="1489" t="s">
        <v>100</v>
      </c>
      <c r="D23" s="487">
        <v>24</v>
      </c>
      <c r="E23" s="817">
        <v>15</v>
      </c>
      <c r="F23" s="818">
        <v>1</v>
      </c>
      <c r="G23" s="818">
        <v>7</v>
      </c>
      <c r="H23" s="818">
        <v>3</v>
      </c>
      <c r="I23" s="818">
        <v>2</v>
      </c>
      <c r="J23" s="234">
        <v>2</v>
      </c>
      <c r="K23" s="234">
        <v>0</v>
      </c>
      <c r="L23" s="836">
        <v>7</v>
      </c>
      <c r="M23" s="819">
        <v>5</v>
      </c>
      <c r="N23" s="819">
        <v>4</v>
      </c>
    </row>
    <row r="24" spans="2:14" ht="18" customHeight="1" x14ac:dyDescent="0.2">
      <c r="B24" s="1405"/>
      <c r="C24" s="1495"/>
      <c r="D24" s="495"/>
      <c r="E24" s="864">
        <v>0.625</v>
      </c>
      <c r="F24" s="822">
        <v>4.1666666666666664E-2</v>
      </c>
      <c r="G24" s="822">
        <v>0.29166666666666669</v>
      </c>
      <c r="H24" s="822">
        <v>0.125</v>
      </c>
      <c r="I24" s="822">
        <v>8.3333333333333329E-2</v>
      </c>
      <c r="J24" s="823">
        <v>8.3333333333333329E-2</v>
      </c>
      <c r="K24" s="823">
        <v>0</v>
      </c>
      <c r="L24" s="824">
        <v>0.29166666666666669</v>
      </c>
      <c r="M24" s="825">
        <v>0.20833333333333334</v>
      </c>
      <c r="N24" s="825">
        <v>0.16666666666666666</v>
      </c>
    </row>
    <row r="25" spans="2:14" ht="18" customHeight="1" x14ac:dyDescent="0.2">
      <c r="B25" s="1405"/>
      <c r="C25" s="1495"/>
      <c r="D25" s="1090"/>
      <c r="E25" s="870"/>
      <c r="F25" s="866">
        <v>6.6666666666666666E-2</v>
      </c>
      <c r="G25" s="866">
        <v>0.46666666666666667</v>
      </c>
      <c r="H25" s="866">
        <v>0.2</v>
      </c>
      <c r="I25" s="866">
        <v>0.13333333333333333</v>
      </c>
      <c r="J25" s="867">
        <v>0.13333333333333333</v>
      </c>
      <c r="K25" s="867">
        <v>0</v>
      </c>
      <c r="L25" s="873">
        <v>0.46666666666666667</v>
      </c>
      <c r="M25" s="829"/>
      <c r="N25" s="829"/>
    </row>
    <row r="26" spans="2:14" ht="18" customHeight="1" x14ac:dyDescent="0.2">
      <c r="B26" s="1405"/>
      <c r="C26" s="1492" t="s">
        <v>343</v>
      </c>
      <c r="D26" s="487">
        <v>102</v>
      </c>
      <c r="E26" s="817">
        <v>49</v>
      </c>
      <c r="F26" s="818">
        <v>3</v>
      </c>
      <c r="G26" s="818">
        <v>29</v>
      </c>
      <c r="H26" s="818">
        <v>9</v>
      </c>
      <c r="I26" s="818">
        <v>1</v>
      </c>
      <c r="J26" s="234">
        <v>7</v>
      </c>
      <c r="K26" s="234"/>
      <c r="L26" s="836">
        <v>17</v>
      </c>
      <c r="M26" s="819">
        <v>42</v>
      </c>
      <c r="N26" s="819">
        <v>11</v>
      </c>
    </row>
    <row r="27" spans="2:14" ht="18" customHeight="1" x14ac:dyDescent="0.2">
      <c r="B27" s="1405"/>
      <c r="C27" s="1452"/>
      <c r="D27" s="495"/>
      <c r="E27" s="864">
        <v>0.48039215686274511</v>
      </c>
      <c r="F27" s="822">
        <v>2.9411764705882353E-2</v>
      </c>
      <c r="G27" s="822">
        <v>0.28431372549019607</v>
      </c>
      <c r="H27" s="822">
        <v>8.8235294117647065E-2</v>
      </c>
      <c r="I27" s="822">
        <v>9.8039215686274508E-3</v>
      </c>
      <c r="J27" s="823">
        <v>6.8627450980392163E-2</v>
      </c>
      <c r="K27" s="823">
        <v>0</v>
      </c>
      <c r="L27" s="824">
        <v>0.16666666666666666</v>
      </c>
      <c r="M27" s="825">
        <v>0.41176470588235292</v>
      </c>
      <c r="N27" s="825">
        <v>0.10784313725490197</v>
      </c>
    </row>
    <row r="28" spans="2:14" ht="18" customHeight="1" x14ac:dyDescent="0.2">
      <c r="B28" s="1405"/>
      <c r="C28" s="1453"/>
      <c r="D28" s="1090"/>
      <c r="E28" s="870"/>
      <c r="F28" s="866">
        <v>6.1224489795918366E-2</v>
      </c>
      <c r="G28" s="866">
        <v>0.59183673469387754</v>
      </c>
      <c r="H28" s="866">
        <v>0.18367346938775511</v>
      </c>
      <c r="I28" s="866">
        <v>2.0408163265306121E-2</v>
      </c>
      <c r="J28" s="867">
        <v>0.14285714285714285</v>
      </c>
      <c r="K28" s="867">
        <v>0</v>
      </c>
      <c r="L28" s="873">
        <v>0.34693877551020408</v>
      </c>
      <c r="M28" s="829"/>
      <c r="N28" s="829"/>
    </row>
    <row r="29" spans="2:14" ht="18" customHeight="1" x14ac:dyDescent="0.2">
      <c r="B29" s="1405"/>
      <c r="C29" s="1492" t="s">
        <v>158</v>
      </c>
      <c r="D29" s="487">
        <v>15</v>
      </c>
      <c r="E29" s="817">
        <v>9</v>
      </c>
      <c r="F29" s="818">
        <v>1</v>
      </c>
      <c r="G29" s="818">
        <v>3</v>
      </c>
      <c r="H29" s="818">
        <v>2</v>
      </c>
      <c r="I29" s="818">
        <v>3</v>
      </c>
      <c r="J29" s="234"/>
      <c r="K29" s="234"/>
      <c r="L29" s="836">
        <v>5</v>
      </c>
      <c r="M29" s="819">
        <v>5</v>
      </c>
      <c r="N29" s="819">
        <v>1</v>
      </c>
    </row>
    <row r="30" spans="2:14" ht="18" customHeight="1" x14ac:dyDescent="0.2">
      <c r="B30" s="1405"/>
      <c r="C30" s="1452"/>
      <c r="D30" s="495"/>
      <c r="E30" s="864">
        <v>0.6</v>
      </c>
      <c r="F30" s="822">
        <v>6.6666666666666666E-2</v>
      </c>
      <c r="G30" s="822">
        <v>0.2</v>
      </c>
      <c r="H30" s="822">
        <v>0.13333333333333333</v>
      </c>
      <c r="I30" s="822">
        <v>0.2</v>
      </c>
      <c r="J30" s="823">
        <v>0</v>
      </c>
      <c r="K30" s="823">
        <v>0</v>
      </c>
      <c r="L30" s="824">
        <v>0.33333333333333331</v>
      </c>
      <c r="M30" s="825">
        <v>0.33333333333333331</v>
      </c>
      <c r="N30" s="825">
        <v>6.6666666666666666E-2</v>
      </c>
    </row>
    <row r="31" spans="2:14" ht="18" customHeight="1" x14ac:dyDescent="0.2">
      <c r="B31" s="1405"/>
      <c r="C31" s="1453"/>
      <c r="D31" s="1090"/>
      <c r="E31" s="870"/>
      <c r="F31" s="866">
        <v>0.1111111111111111</v>
      </c>
      <c r="G31" s="866">
        <v>0.33333333333333331</v>
      </c>
      <c r="H31" s="866">
        <v>0.22222222222222221</v>
      </c>
      <c r="I31" s="866">
        <v>0.33333333333333331</v>
      </c>
      <c r="J31" s="867">
        <v>0</v>
      </c>
      <c r="K31" s="867">
        <v>0</v>
      </c>
      <c r="L31" s="873">
        <v>0.55555555555555558</v>
      </c>
      <c r="M31" s="829"/>
      <c r="N31" s="829"/>
    </row>
    <row r="32" spans="2:14" ht="18" customHeight="1" x14ac:dyDescent="0.2">
      <c r="B32" s="1405"/>
      <c r="C32" s="1492" t="s">
        <v>23</v>
      </c>
      <c r="D32" s="487">
        <v>171</v>
      </c>
      <c r="E32" s="817">
        <v>93</v>
      </c>
      <c r="F32" s="818">
        <v>6</v>
      </c>
      <c r="G32" s="818">
        <v>58</v>
      </c>
      <c r="H32" s="818">
        <v>18</v>
      </c>
      <c r="I32" s="818">
        <v>6</v>
      </c>
      <c r="J32" s="234">
        <v>5</v>
      </c>
      <c r="K32" s="234">
        <v>0</v>
      </c>
      <c r="L32" s="836">
        <v>29</v>
      </c>
      <c r="M32" s="819">
        <v>58</v>
      </c>
      <c r="N32" s="819">
        <v>20</v>
      </c>
    </row>
    <row r="33" spans="2:14" ht="18" customHeight="1" x14ac:dyDescent="0.2">
      <c r="B33" s="1405"/>
      <c r="C33" s="1452"/>
      <c r="D33" s="495"/>
      <c r="E33" s="864">
        <v>0.54385964912280704</v>
      </c>
      <c r="F33" s="822">
        <v>3.5087719298245612E-2</v>
      </c>
      <c r="G33" s="822">
        <v>0.33918128654970758</v>
      </c>
      <c r="H33" s="822">
        <v>0.10526315789473684</v>
      </c>
      <c r="I33" s="822">
        <v>3.5087719298245612E-2</v>
      </c>
      <c r="J33" s="823">
        <v>2.9239766081871343E-2</v>
      </c>
      <c r="K33" s="823">
        <v>0</v>
      </c>
      <c r="L33" s="824">
        <v>0.16959064327485379</v>
      </c>
      <c r="M33" s="825">
        <v>0.33918128654970758</v>
      </c>
      <c r="N33" s="825">
        <v>0.11695906432748537</v>
      </c>
    </row>
    <row r="34" spans="2:14" ht="18" customHeight="1" thickBot="1" x14ac:dyDescent="0.25">
      <c r="B34" s="1406"/>
      <c r="C34" s="1453"/>
      <c r="D34" s="1091"/>
      <c r="E34" s="870"/>
      <c r="F34" s="866">
        <v>6.4516129032258063E-2</v>
      </c>
      <c r="G34" s="866">
        <v>0.62365591397849462</v>
      </c>
      <c r="H34" s="866">
        <v>0.19354838709677419</v>
      </c>
      <c r="I34" s="866">
        <v>6.4516129032258063E-2</v>
      </c>
      <c r="J34" s="867">
        <v>5.3763440860215055E-2</v>
      </c>
      <c r="K34" s="867">
        <v>0</v>
      </c>
      <c r="L34" s="873">
        <v>0.31182795698924731</v>
      </c>
      <c r="M34" s="829"/>
      <c r="N34" s="829"/>
    </row>
    <row r="35" spans="2:14" ht="18" customHeight="1" thickTop="1" x14ac:dyDescent="0.2">
      <c r="B35" s="1404" t="s">
        <v>104</v>
      </c>
      <c r="C35" s="1535" t="s">
        <v>105</v>
      </c>
      <c r="D35" s="487">
        <v>100</v>
      </c>
      <c r="E35" s="830">
        <v>25</v>
      </c>
      <c r="F35" s="831">
        <v>3</v>
      </c>
      <c r="G35" s="831">
        <v>10</v>
      </c>
      <c r="H35" s="831">
        <v>8</v>
      </c>
      <c r="I35" s="831">
        <v>0</v>
      </c>
      <c r="J35" s="832">
        <v>4</v>
      </c>
      <c r="K35" s="832">
        <v>0</v>
      </c>
      <c r="L35" s="833">
        <v>12</v>
      </c>
      <c r="M35" s="834">
        <v>54</v>
      </c>
      <c r="N35" s="834">
        <v>21</v>
      </c>
    </row>
    <row r="36" spans="2:14" ht="18" customHeight="1" x14ac:dyDescent="0.2">
      <c r="B36" s="1405"/>
      <c r="C36" s="1452"/>
      <c r="D36" s="495"/>
      <c r="E36" s="864">
        <v>0.25</v>
      </c>
      <c r="F36" s="822">
        <v>0.03</v>
      </c>
      <c r="G36" s="822">
        <v>0.1</v>
      </c>
      <c r="H36" s="822">
        <v>0.08</v>
      </c>
      <c r="I36" s="822">
        <v>0</v>
      </c>
      <c r="J36" s="823">
        <v>0.04</v>
      </c>
      <c r="K36" s="823">
        <v>0</v>
      </c>
      <c r="L36" s="824">
        <v>0.12</v>
      </c>
      <c r="M36" s="825">
        <v>0.54</v>
      </c>
      <c r="N36" s="825">
        <v>0.21</v>
      </c>
    </row>
    <row r="37" spans="2:14" ht="18" customHeight="1" x14ac:dyDescent="0.2">
      <c r="B37" s="1405"/>
      <c r="C37" s="1453"/>
      <c r="D37" s="1090"/>
      <c r="E37" s="870"/>
      <c r="F37" s="874">
        <v>0.12</v>
      </c>
      <c r="G37" s="874">
        <v>0.4</v>
      </c>
      <c r="H37" s="874">
        <v>0.32</v>
      </c>
      <c r="I37" s="874">
        <v>0</v>
      </c>
      <c r="J37" s="875">
        <v>0.16</v>
      </c>
      <c r="K37" s="875">
        <v>0</v>
      </c>
      <c r="L37" s="876">
        <v>0.48</v>
      </c>
      <c r="M37" s="839"/>
      <c r="N37" s="839"/>
    </row>
    <row r="38" spans="2:14" ht="18" customHeight="1" x14ac:dyDescent="0.2">
      <c r="B38" s="1405"/>
      <c r="C38" s="1492" t="s">
        <v>106</v>
      </c>
      <c r="D38" s="487">
        <v>177</v>
      </c>
      <c r="E38" s="817">
        <v>81</v>
      </c>
      <c r="F38" s="818">
        <v>8</v>
      </c>
      <c r="G38" s="818">
        <v>50</v>
      </c>
      <c r="H38" s="818">
        <v>11</v>
      </c>
      <c r="I38" s="818">
        <v>3</v>
      </c>
      <c r="J38" s="234">
        <v>9</v>
      </c>
      <c r="K38" s="234">
        <v>0</v>
      </c>
      <c r="L38" s="836">
        <v>23</v>
      </c>
      <c r="M38" s="819">
        <v>70</v>
      </c>
      <c r="N38" s="819">
        <v>26</v>
      </c>
    </row>
    <row r="39" spans="2:14" ht="18" customHeight="1" x14ac:dyDescent="0.2">
      <c r="B39" s="1405"/>
      <c r="C39" s="1452"/>
      <c r="D39" s="495"/>
      <c r="E39" s="864">
        <v>0.4576271186440678</v>
      </c>
      <c r="F39" s="822">
        <v>4.519774011299435E-2</v>
      </c>
      <c r="G39" s="822">
        <v>0.2824858757062147</v>
      </c>
      <c r="H39" s="822">
        <v>6.2146892655367235E-2</v>
      </c>
      <c r="I39" s="822">
        <v>1.6949152542372881E-2</v>
      </c>
      <c r="J39" s="823">
        <v>5.0847457627118647E-2</v>
      </c>
      <c r="K39" s="823">
        <v>0</v>
      </c>
      <c r="L39" s="824">
        <v>0.12994350282485875</v>
      </c>
      <c r="M39" s="825">
        <v>0.39548022598870058</v>
      </c>
      <c r="N39" s="825">
        <v>0.14689265536723164</v>
      </c>
    </row>
    <row r="40" spans="2:14" ht="18" customHeight="1" x14ac:dyDescent="0.2">
      <c r="B40" s="1405"/>
      <c r="C40" s="1453"/>
      <c r="D40" s="1090"/>
      <c r="E40" s="870"/>
      <c r="F40" s="874">
        <v>9.8765432098765427E-2</v>
      </c>
      <c r="G40" s="874">
        <v>0.61728395061728392</v>
      </c>
      <c r="H40" s="874">
        <v>0.13580246913580246</v>
      </c>
      <c r="I40" s="874">
        <v>3.7037037037037035E-2</v>
      </c>
      <c r="J40" s="875">
        <v>0.1111111111111111</v>
      </c>
      <c r="K40" s="875">
        <v>0</v>
      </c>
      <c r="L40" s="876">
        <v>0.2839506172839506</v>
      </c>
      <c r="M40" s="839"/>
      <c r="N40" s="839"/>
    </row>
    <row r="41" spans="2:14" ht="18" customHeight="1" x14ac:dyDescent="0.2">
      <c r="B41" s="1405"/>
      <c r="C41" s="1492" t="s">
        <v>107</v>
      </c>
      <c r="D41" s="487">
        <v>54</v>
      </c>
      <c r="E41" s="817">
        <v>36</v>
      </c>
      <c r="F41" s="818">
        <v>4</v>
      </c>
      <c r="G41" s="818">
        <v>23</v>
      </c>
      <c r="H41" s="818">
        <v>4</v>
      </c>
      <c r="I41" s="818">
        <v>2</v>
      </c>
      <c r="J41" s="234">
        <v>3</v>
      </c>
      <c r="K41" s="234">
        <v>0</v>
      </c>
      <c r="L41" s="836">
        <v>9</v>
      </c>
      <c r="M41" s="819">
        <v>13</v>
      </c>
      <c r="N41" s="819">
        <v>5</v>
      </c>
    </row>
    <row r="42" spans="2:14" ht="18" customHeight="1" x14ac:dyDescent="0.2">
      <c r="B42" s="1405"/>
      <c r="C42" s="1452"/>
      <c r="D42" s="495"/>
      <c r="E42" s="864">
        <v>0.66666666666666663</v>
      </c>
      <c r="F42" s="822">
        <v>7.407407407407407E-2</v>
      </c>
      <c r="G42" s="822">
        <v>0.42592592592592593</v>
      </c>
      <c r="H42" s="822">
        <v>7.407407407407407E-2</v>
      </c>
      <c r="I42" s="822">
        <v>3.7037037037037035E-2</v>
      </c>
      <c r="J42" s="823">
        <v>5.5555555555555552E-2</v>
      </c>
      <c r="K42" s="823">
        <v>0</v>
      </c>
      <c r="L42" s="824">
        <v>0.16666666666666666</v>
      </c>
      <c r="M42" s="825">
        <v>0.24074074074074073</v>
      </c>
      <c r="N42" s="825">
        <v>9.2592592592592587E-2</v>
      </c>
    </row>
    <row r="43" spans="2:14" ht="18" customHeight="1" x14ac:dyDescent="0.2">
      <c r="B43" s="1405"/>
      <c r="C43" s="1453"/>
      <c r="D43" s="1090"/>
      <c r="E43" s="870"/>
      <c r="F43" s="874">
        <v>0.1111111111111111</v>
      </c>
      <c r="G43" s="874">
        <v>0.63888888888888884</v>
      </c>
      <c r="H43" s="874">
        <v>0.1111111111111111</v>
      </c>
      <c r="I43" s="874">
        <v>5.5555555555555552E-2</v>
      </c>
      <c r="J43" s="875">
        <v>8.3333333333333329E-2</v>
      </c>
      <c r="K43" s="875">
        <v>0</v>
      </c>
      <c r="L43" s="876">
        <v>0.25</v>
      </c>
      <c r="M43" s="839"/>
      <c r="N43" s="839"/>
    </row>
    <row r="44" spans="2:14" ht="18" customHeight="1" x14ac:dyDescent="0.2">
      <c r="B44" s="1405"/>
      <c r="C44" s="1492" t="s">
        <v>108</v>
      </c>
      <c r="D44" s="487">
        <v>36</v>
      </c>
      <c r="E44" s="817">
        <v>29</v>
      </c>
      <c r="F44" s="818">
        <v>4</v>
      </c>
      <c r="G44" s="818">
        <v>19</v>
      </c>
      <c r="H44" s="818">
        <v>4</v>
      </c>
      <c r="I44" s="818">
        <v>1</v>
      </c>
      <c r="J44" s="234">
        <v>1</v>
      </c>
      <c r="K44" s="234">
        <v>0</v>
      </c>
      <c r="L44" s="836">
        <v>6</v>
      </c>
      <c r="M44" s="819">
        <v>7</v>
      </c>
      <c r="N44" s="819">
        <v>0</v>
      </c>
    </row>
    <row r="45" spans="2:14" ht="18" customHeight="1" x14ac:dyDescent="0.2">
      <c r="B45" s="1405"/>
      <c r="C45" s="1452"/>
      <c r="D45" s="495"/>
      <c r="E45" s="864">
        <v>0.80555555555555558</v>
      </c>
      <c r="F45" s="822">
        <v>0.1111111111111111</v>
      </c>
      <c r="G45" s="822">
        <v>0.52777777777777779</v>
      </c>
      <c r="H45" s="822">
        <v>0.1111111111111111</v>
      </c>
      <c r="I45" s="822">
        <v>2.7777777777777776E-2</v>
      </c>
      <c r="J45" s="823">
        <v>2.7777777777777776E-2</v>
      </c>
      <c r="K45" s="823">
        <v>0</v>
      </c>
      <c r="L45" s="824">
        <v>0.16666666666666666</v>
      </c>
      <c r="M45" s="825">
        <v>0.19444444444444445</v>
      </c>
      <c r="N45" s="825">
        <v>0</v>
      </c>
    </row>
    <row r="46" spans="2:14" ht="18" customHeight="1" x14ac:dyDescent="0.2">
      <c r="B46" s="1405"/>
      <c r="C46" s="1453"/>
      <c r="D46" s="1090"/>
      <c r="E46" s="870"/>
      <c r="F46" s="874">
        <v>0.13793103448275862</v>
      </c>
      <c r="G46" s="874">
        <v>0.65517241379310343</v>
      </c>
      <c r="H46" s="874">
        <v>0.13793103448275862</v>
      </c>
      <c r="I46" s="874">
        <v>3.4482758620689655E-2</v>
      </c>
      <c r="J46" s="875">
        <v>3.4482758620689655E-2</v>
      </c>
      <c r="K46" s="875">
        <v>0</v>
      </c>
      <c r="L46" s="876">
        <v>0.20689655172413793</v>
      </c>
      <c r="M46" s="839"/>
      <c r="N46" s="839"/>
    </row>
    <row r="47" spans="2:14" ht="18" customHeight="1" x14ac:dyDescent="0.2">
      <c r="B47" s="1405"/>
      <c r="C47" s="1492" t="s">
        <v>109</v>
      </c>
      <c r="D47" s="487">
        <v>28</v>
      </c>
      <c r="E47" s="817">
        <v>24</v>
      </c>
      <c r="F47" s="818">
        <v>0</v>
      </c>
      <c r="G47" s="818">
        <v>15</v>
      </c>
      <c r="H47" s="818">
        <v>7</v>
      </c>
      <c r="I47" s="818">
        <v>2</v>
      </c>
      <c r="J47" s="234">
        <v>0</v>
      </c>
      <c r="K47" s="234">
        <v>0</v>
      </c>
      <c r="L47" s="836">
        <v>9</v>
      </c>
      <c r="M47" s="819">
        <v>3</v>
      </c>
      <c r="N47" s="819">
        <v>1</v>
      </c>
    </row>
    <row r="48" spans="2:14" ht="18" customHeight="1" x14ac:dyDescent="0.2">
      <c r="B48" s="1405"/>
      <c r="C48" s="1452"/>
      <c r="D48" s="495"/>
      <c r="E48" s="864">
        <v>0.8571428571428571</v>
      </c>
      <c r="F48" s="822">
        <v>0</v>
      </c>
      <c r="G48" s="822">
        <v>0.5357142857142857</v>
      </c>
      <c r="H48" s="822">
        <v>0.25</v>
      </c>
      <c r="I48" s="822">
        <v>7.1428571428571425E-2</v>
      </c>
      <c r="J48" s="823">
        <v>0</v>
      </c>
      <c r="K48" s="823">
        <v>0</v>
      </c>
      <c r="L48" s="824">
        <v>0.32142857142857145</v>
      </c>
      <c r="M48" s="825">
        <v>0.10714285714285714</v>
      </c>
      <c r="N48" s="825">
        <v>3.5714285714285712E-2</v>
      </c>
    </row>
    <row r="49" spans="1:14" ht="18" customHeight="1" x14ac:dyDescent="0.2">
      <c r="B49" s="1405"/>
      <c r="C49" s="1453"/>
      <c r="D49" s="1090"/>
      <c r="E49" s="870"/>
      <c r="F49" s="874">
        <v>0</v>
      </c>
      <c r="G49" s="874">
        <v>0.625</v>
      </c>
      <c r="H49" s="874">
        <v>0.29166666666666669</v>
      </c>
      <c r="I49" s="874">
        <v>8.3333333333333329E-2</v>
      </c>
      <c r="J49" s="875">
        <v>0</v>
      </c>
      <c r="K49" s="875">
        <v>0</v>
      </c>
      <c r="L49" s="876">
        <v>0.375</v>
      </c>
      <c r="M49" s="839"/>
      <c r="N49" s="839"/>
    </row>
    <row r="50" spans="1:14" ht="18" customHeight="1" x14ac:dyDescent="0.2">
      <c r="B50" s="1405"/>
      <c r="C50" s="1492" t="s">
        <v>110</v>
      </c>
      <c r="D50" s="487">
        <v>37</v>
      </c>
      <c r="E50" s="817">
        <v>33</v>
      </c>
      <c r="F50" s="818">
        <v>1</v>
      </c>
      <c r="G50" s="818">
        <v>13</v>
      </c>
      <c r="H50" s="818">
        <v>7</v>
      </c>
      <c r="I50" s="818">
        <v>11</v>
      </c>
      <c r="J50" s="234">
        <v>1</v>
      </c>
      <c r="K50" s="234">
        <v>0</v>
      </c>
      <c r="L50" s="836">
        <v>19</v>
      </c>
      <c r="M50" s="819">
        <v>3</v>
      </c>
      <c r="N50" s="819">
        <v>1</v>
      </c>
    </row>
    <row r="51" spans="1:14" ht="18" customHeight="1" x14ac:dyDescent="0.2">
      <c r="B51" s="1405"/>
      <c r="C51" s="1452"/>
      <c r="D51" s="495"/>
      <c r="E51" s="864">
        <v>0.89189189189189189</v>
      </c>
      <c r="F51" s="822">
        <v>2.7027027027027029E-2</v>
      </c>
      <c r="G51" s="822">
        <v>0.35135135135135137</v>
      </c>
      <c r="H51" s="822">
        <v>0.1891891891891892</v>
      </c>
      <c r="I51" s="822">
        <v>0.29729729729729731</v>
      </c>
      <c r="J51" s="823">
        <v>2.7027027027027029E-2</v>
      </c>
      <c r="K51" s="823">
        <v>0</v>
      </c>
      <c r="L51" s="824">
        <v>0.51351351351351349</v>
      </c>
      <c r="M51" s="825">
        <v>8.1081081081081086E-2</v>
      </c>
      <c r="N51" s="825">
        <v>2.7027027027027029E-2</v>
      </c>
    </row>
    <row r="52" spans="1:14" ht="18" customHeight="1" thickBot="1" x14ac:dyDescent="0.25">
      <c r="B52" s="1405"/>
      <c r="C52" s="1541"/>
      <c r="D52" s="1091"/>
      <c r="E52" s="877"/>
      <c r="F52" s="878">
        <v>3.0303030303030304E-2</v>
      </c>
      <c r="G52" s="878">
        <v>0.39393939393939392</v>
      </c>
      <c r="H52" s="878">
        <v>0.21212121212121213</v>
      </c>
      <c r="I52" s="878">
        <v>0.33333333333333331</v>
      </c>
      <c r="J52" s="879">
        <v>3.0303030303030304E-2</v>
      </c>
      <c r="K52" s="879">
        <v>0</v>
      </c>
      <c r="L52" s="880">
        <v>0.5757575757575758</v>
      </c>
      <c r="M52" s="841"/>
      <c r="N52" s="841"/>
    </row>
    <row r="53" spans="1:14" ht="18" customHeight="1" thickTop="1" x14ac:dyDescent="0.2">
      <c r="B53" s="1405"/>
      <c r="C53" s="44" t="s">
        <v>31</v>
      </c>
      <c r="D53" s="610">
        <v>295</v>
      </c>
      <c r="E53" s="817">
        <v>170</v>
      </c>
      <c r="F53" s="818">
        <v>16</v>
      </c>
      <c r="G53" s="818">
        <v>107</v>
      </c>
      <c r="H53" s="818">
        <v>26</v>
      </c>
      <c r="I53" s="818">
        <v>8</v>
      </c>
      <c r="J53" s="234">
        <v>13</v>
      </c>
      <c r="K53" s="234">
        <v>0</v>
      </c>
      <c r="L53" s="836">
        <v>47</v>
      </c>
      <c r="M53" s="819">
        <v>93</v>
      </c>
      <c r="N53" s="819">
        <v>32</v>
      </c>
    </row>
    <row r="54" spans="1:14" ht="18" customHeight="1" x14ac:dyDescent="0.2">
      <c r="B54" s="1405"/>
      <c r="C54" s="42" t="s">
        <v>32</v>
      </c>
      <c r="D54" s="235"/>
      <c r="E54" s="864">
        <v>0.57627118644067798</v>
      </c>
      <c r="F54" s="822">
        <v>5.4237288135593219E-2</v>
      </c>
      <c r="G54" s="822">
        <v>0.36271186440677966</v>
      </c>
      <c r="H54" s="822">
        <v>8.8135593220338981E-2</v>
      </c>
      <c r="I54" s="822">
        <v>2.7118644067796609E-2</v>
      </c>
      <c r="J54" s="823">
        <v>4.4067796610169491E-2</v>
      </c>
      <c r="K54" s="823">
        <v>0</v>
      </c>
      <c r="L54" s="824">
        <v>0.15932203389830507</v>
      </c>
      <c r="M54" s="825">
        <v>0.31525423728813562</v>
      </c>
      <c r="N54" s="825">
        <v>0.10847457627118644</v>
      </c>
    </row>
    <row r="55" spans="1:14" ht="18" customHeight="1" x14ac:dyDescent="0.2">
      <c r="B55" s="1405"/>
      <c r="C55" s="6"/>
      <c r="D55" s="236"/>
      <c r="E55" s="870"/>
      <c r="F55" s="874">
        <v>9.4117647058823528E-2</v>
      </c>
      <c r="G55" s="874">
        <v>0.62941176470588234</v>
      </c>
      <c r="H55" s="874">
        <v>0.15294117647058825</v>
      </c>
      <c r="I55" s="874">
        <v>4.7058823529411764E-2</v>
      </c>
      <c r="J55" s="875">
        <v>7.6470588235294124E-2</v>
      </c>
      <c r="K55" s="875">
        <v>0</v>
      </c>
      <c r="L55" s="876">
        <v>0.27647058823529413</v>
      </c>
      <c r="M55" s="839"/>
      <c r="N55" s="839"/>
    </row>
    <row r="56" spans="1:14" ht="18" customHeight="1" x14ac:dyDescent="0.2">
      <c r="B56" s="1405"/>
      <c r="C56" s="5" t="s">
        <v>31</v>
      </c>
      <c r="D56" s="611">
        <v>155</v>
      </c>
      <c r="E56" s="817">
        <v>122</v>
      </c>
      <c r="F56" s="818">
        <v>9</v>
      </c>
      <c r="G56" s="818">
        <v>70</v>
      </c>
      <c r="H56" s="818">
        <v>22</v>
      </c>
      <c r="I56" s="818">
        <v>16</v>
      </c>
      <c r="J56" s="234">
        <v>5</v>
      </c>
      <c r="K56" s="234">
        <v>0</v>
      </c>
      <c r="L56" s="836">
        <v>43</v>
      </c>
      <c r="M56" s="819">
        <v>26</v>
      </c>
      <c r="N56" s="819">
        <v>7</v>
      </c>
    </row>
    <row r="57" spans="1:14" ht="18" customHeight="1" x14ac:dyDescent="0.2">
      <c r="B57" s="1405"/>
      <c r="C57" s="42" t="s">
        <v>33</v>
      </c>
      <c r="D57" s="612"/>
      <c r="E57" s="864">
        <v>0.7870967741935484</v>
      </c>
      <c r="F57" s="822">
        <v>5.8064516129032261E-2</v>
      </c>
      <c r="G57" s="822">
        <v>0.45161290322580644</v>
      </c>
      <c r="H57" s="822">
        <v>0.14193548387096774</v>
      </c>
      <c r="I57" s="822">
        <v>0.1032258064516129</v>
      </c>
      <c r="J57" s="823">
        <v>3.2258064516129031E-2</v>
      </c>
      <c r="K57" s="823">
        <v>0</v>
      </c>
      <c r="L57" s="824">
        <v>0.27741935483870966</v>
      </c>
      <c r="M57" s="825">
        <v>0.16774193548387098</v>
      </c>
      <c r="N57" s="825">
        <v>4.5161290322580643E-2</v>
      </c>
    </row>
    <row r="58" spans="1:14" ht="18" customHeight="1" thickBot="1" x14ac:dyDescent="0.25">
      <c r="B58" s="1411"/>
      <c r="C58" s="6"/>
      <c r="D58" s="236"/>
      <c r="E58" s="883"/>
      <c r="F58" s="884">
        <v>7.3770491803278687E-2</v>
      </c>
      <c r="G58" s="884">
        <v>0.57377049180327866</v>
      </c>
      <c r="H58" s="884">
        <v>0.18032786885245902</v>
      </c>
      <c r="I58" s="884">
        <v>0.13114754098360656</v>
      </c>
      <c r="J58" s="885">
        <v>4.0983606557377046E-2</v>
      </c>
      <c r="K58" s="885">
        <v>0</v>
      </c>
      <c r="L58" s="890">
        <v>0.35245901639344263</v>
      </c>
      <c r="M58" s="845"/>
      <c r="N58" s="845"/>
    </row>
    <row r="59" spans="1:14" x14ac:dyDescent="0.2">
      <c r="B59" s="815"/>
      <c r="C59" s="27"/>
      <c r="D59" s="23"/>
      <c r="E59" s="800"/>
      <c r="F59" s="770"/>
      <c r="G59" s="770"/>
      <c r="H59" s="770"/>
      <c r="I59" s="816"/>
      <c r="J59" s="816"/>
      <c r="K59" s="816"/>
      <c r="L59" s="816"/>
      <c r="M59" s="816"/>
      <c r="N59" s="816"/>
    </row>
    <row r="60" spans="1:14" ht="14.4" x14ac:dyDescent="0.2">
      <c r="B60" s="761" t="s">
        <v>739</v>
      </c>
    </row>
    <row r="61" spans="1:14" ht="7.5" customHeight="1" x14ac:dyDescent="0.2">
      <c r="B61" s="760"/>
    </row>
    <row r="62" spans="1:14" x14ac:dyDescent="0.2">
      <c r="A62" s="771"/>
      <c r="B62" s="760"/>
      <c r="J62" s="762" t="s">
        <v>1</v>
      </c>
    </row>
    <row r="63" spans="1:14" x14ac:dyDescent="0.2">
      <c r="A63" s="771"/>
      <c r="B63" s="760"/>
      <c r="J63" s="762" t="s">
        <v>366</v>
      </c>
    </row>
    <row r="64" spans="1:14" x14ac:dyDescent="0.2">
      <c r="A64" s="771"/>
      <c r="B64" s="760"/>
      <c r="J64" s="762" t="s">
        <v>367</v>
      </c>
    </row>
    <row r="65" spans="1:14" ht="7.5" customHeight="1" x14ac:dyDescent="0.2">
      <c r="A65" s="771"/>
      <c r="B65" s="760"/>
      <c r="J65" s="810"/>
    </row>
    <row r="66" spans="1:14" ht="13.8" thickBot="1" x14ac:dyDescent="0.25">
      <c r="F66" s="811" t="s">
        <v>368</v>
      </c>
      <c r="G66" s="811" t="s">
        <v>369</v>
      </c>
      <c r="H66" s="811" t="s">
        <v>370</v>
      </c>
      <c r="I66" s="811" t="s">
        <v>371</v>
      </c>
      <c r="J66" s="811" t="s">
        <v>372</v>
      </c>
      <c r="K66" s="811"/>
      <c r="M66" s="23"/>
      <c r="N66" s="23" t="s">
        <v>373</v>
      </c>
    </row>
    <row r="67" spans="1:14" ht="13.5" customHeight="1" x14ac:dyDescent="0.2">
      <c r="B67" s="1803" t="s">
        <v>386</v>
      </c>
      <c r="C67" s="1804"/>
      <c r="D67" s="1523" t="s">
        <v>90</v>
      </c>
      <c r="E67" s="1801" t="s">
        <v>375</v>
      </c>
      <c r="F67" s="812"/>
      <c r="G67" s="812"/>
      <c r="H67" s="812"/>
      <c r="I67" s="812"/>
      <c r="J67" s="812"/>
      <c r="K67" s="812"/>
      <c r="L67" s="814"/>
      <c r="M67" s="1798" t="s">
        <v>376</v>
      </c>
      <c r="N67" s="1798" t="s">
        <v>145</v>
      </c>
    </row>
    <row r="68" spans="1:14" x14ac:dyDescent="0.2">
      <c r="B68" s="1805"/>
      <c r="C68" s="1806"/>
      <c r="D68" s="1494"/>
      <c r="E68" s="1731"/>
      <c r="F68" s="29" t="s">
        <v>377</v>
      </c>
      <c r="G68" s="30"/>
      <c r="H68" s="30"/>
      <c r="I68" s="31"/>
      <c r="J68" s="31"/>
      <c r="K68" s="31"/>
      <c r="L68" s="250"/>
      <c r="M68" s="1799"/>
      <c r="N68" s="1799"/>
    </row>
    <row r="69" spans="1:14" ht="13.5" customHeight="1" x14ac:dyDescent="0.2">
      <c r="B69" s="1805"/>
      <c r="C69" s="1806"/>
      <c r="D69" s="1494"/>
      <c r="E69" s="1731"/>
      <c r="F69" s="1489" t="s">
        <v>378</v>
      </c>
      <c r="G69" s="1489" t="s">
        <v>379</v>
      </c>
      <c r="H69" s="1489" t="s">
        <v>380</v>
      </c>
      <c r="I69" s="1489" t="s">
        <v>381</v>
      </c>
      <c r="J69" s="1523" t="s">
        <v>382</v>
      </c>
      <c r="K69" s="1523" t="s">
        <v>383</v>
      </c>
      <c r="L69" s="251" t="s">
        <v>384</v>
      </c>
      <c r="M69" s="1799"/>
      <c r="N69" s="1799"/>
    </row>
    <row r="70" spans="1:14" ht="13.5" customHeight="1" x14ac:dyDescent="0.2">
      <c r="B70" s="1805"/>
      <c r="C70" s="1806"/>
      <c r="D70" s="1494"/>
      <c r="E70" s="1731"/>
      <c r="F70" s="1495"/>
      <c r="G70" s="1495"/>
      <c r="H70" s="1495"/>
      <c r="I70" s="1495"/>
      <c r="J70" s="1494"/>
      <c r="K70" s="1494"/>
      <c r="L70" s="1809" t="s">
        <v>385</v>
      </c>
      <c r="M70" s="1799"/>
      <c r="N70" s="1799"/>
    </row>
    <row r="71" spans="1:14" ht="40.5" customHeight="1" x14ac:dyDescent="0.2">
      <c r="B71" s="1807"/>
      <c r="C71" s="1808"/>
      <c r="D71" s="1524"/>
      <c r="E71" s="1802"/>
      <c r="F71" s="1496"/>
      <c r="G71" s="1496"/>
      <c r="H71" s="1496"/>
      <c r="I71" s="1496"/>
      <c r="J71" s="1524"/>
      <c r="K71" s="1524"/>
      <c r="L71" s="1810"/>
      <c r="M71" s="1800"/>
      <c r="N71" s="1800"/>
    </row>
    <row r="72" spans="1:14" ht="17.25" customHeight="1" x14ac:dyDescent="0.2">
      <c r="B72" s="1505" t="s">
        <v>342</v>
      </c>
      <c r="C72" s="1530"/>
      <c r="D72" s="234">
        <v>432</v>
      </c>
      <c r="E72" s="817">
        <v>37</v>
      </c>
      <c r="F72" s="818">
        <v>4</v>
      </c>
      <c r="G72" s="818">
        <v>14</v>
      </c>
      <c r="H72" s="818">
        <v>6</v>
      </c>
      <c r="I72" s="818">
        <v>1</v>
      </c>
      <c r="J72" s="234">
        <v>12</v>
      </c>
      <c r="K72" s="234">
        <v>0</v>
      </c>
      <c r="L72" s="836">
        <v>19</v>
      </c>
      <c r="M72" s="819">
        <v>301</v>
      </c>
      <c r="N72" s="819">
        <v>94</v>
      </c>
    </row>
    <row r="73" spans="1:14" ht="17.25" customHeight="1" x14ac:dyDescent="0.2">
      <c r="B73" s="1507"/>
      <c r="C73" s="1531"/>
      <c r="D73" s="597"/>
      <c r="E73" s="864">
        <v>8.5648148148148154E-2</v>
      </c>
      <c r="F73" s="822">
        <v>9.2592592592592587E-3</v>
      </c>
      <c r="G73" s="822">
        <v>3.2407407407407406E-2</v>
      </c>
      <c r="H73" s="822">
        <v>1.3888888888888888E-2</v>
      </c>
      <c r="I73" s="822">
        <v>2.3148148148148147E-3</v>
      </c>
      <c r="J73" s="823">
        <v>2.7777777777777776E-2</v>
      </c>
      <c r="K73" s="823">
        <v>0</v>
      </c>
      <c r="L73" s="824">
        <v>4.3981481481481483E-2</v>
      </c>
      <c r="M73" s="825">
        <v>0.6967592592592593</v>
      </c>
      <c r="N73" s="825">
        <v>0.21759259259259259</v>
      </c>
    </row>
    <row r="74" spans="1:14" ht="17.25" customHeight="1" thickBot="1" x14ac:dyDescent="0.25">
      <c r="B74" s="1509"/>
      <c r="C74" s="1561"/>
      <c r="D74" s="601"/>
      <c r="E74" s="865"/>
      <c r="F74" s="866">
        <v>0.10810810810810811</v>
      </c>
      <c r="G74" s="866">
        <v>0.3783783783783784</v>
      </c>
      <c r="H74" s="866">
        <v>0.16216216216216217</v>
      </c>
      <c r="I74" s="866">
        <v>2.7027027027027029E-2</v>
      </c>
      <c r="J74" s="867">
        <v>0.32432432432432434</v>
      </c>
      <c r="K74" s="879">
        <v>0</v>
      </c>
      <c r="L74" s="873">
        <v>0.51351351351351349</v>
      </c>
      <c r="M74" s="829"/>
      <c r="N74" s="829"/>
    </row>
    <row r="75" spans="1:14" ht="17.25" customHeight="1" thickTop="1" x14ac:dyDescent="0.2">
      <c r="B75" s="1404" t="s">
        <v>97</v>
      </c>
      <c r="C75" s="1535" t="s">
        <v>18</v>
      </c>
      <c r="D75" s="483">
        <v>48</v>
      </c>
      <c r="E75" s="830">
        <v>5</v>
      </c>
      <c r="F75" s="831">
        <v>0</v>
      </c>
      <c r="G75" s="831">
        <v>4</v>
      </c>
      <c r="H75" s="831">
        <v>0</v>
      </c>
      <c r="I75" s="831">
        <v>0</v>
      </c>
      <c r="J75" s="832">
        <v>1</v>
      </c>
      <c r="K75" s="832">
        <v>0</v>
      </c>
      <c r="L75" s="833">
        <v>1</v>
      </c>
      <c r="M75" s="834">
        <v>27</v>
      </c>
      <c r="N75" s="834">
        <v>16</v>
      </c>
    </row>
    <row r="76" spans="1:14" ht="17.25" customHeight="1" x14ac:dyDescent="0.2">
      <c r="B76" s="1405"/>
      <c r="C76" s="1452"/>
      <c r="D76" s="495"/>
      <c r="E76" s="864">
        <v>0.10416666666666667</v>
      </c>
      <c r="F76" s="822">
        <v>0</v>
      </c>
      <c r="G76" s="822">
        <v>8.3333333333333329E-2</v>
      </c>
      <c r="H76" s="822">
        <v>0</v>
      </c>
      <c r="I76" s="822">
        <v>0</v>
      </c>
      <c r="J76" s="823">
        <v>2.0833333333333332E-2</v>
      </c>
      <c r="K76" s="823">
        <v>0</v>
      </c>
      <c r="L76" s="824">
        <v>2.0833333333333332E-2</v>
      </c>
      <c r="M76" s="825">
        <v>0.5625</v>
      </c>
      <c r="N76" s="825">
        <v>0.33333333333333331</v>
      </c>
    </row>
    <row r="77" spans="1:14" ht="17.25" customHeight="1" x14ac:dyDescent="0.2">
      <c r="B77" s="1405"/>
      <c r="C77" s="1453"/>
      <c r="D77" s="307"/>
      <c r="E77" s="870"/>
      <c r="F77" s="866">
        <v>0</v>
      </c>
      <c r="G77" s="866">
        <v>0.8</v>
      </c>
      <c r="H77" s="866">
        <v>0</v>
      </c>
      <c r="I77" s="866">
        <v>0</v>
      </c>
      <c r="J77" s="867">
        <v>0.2</v>
      </c>
      <c r="K77" s="867">
        <v>0</v>
      </c>
      <c r="L77" s="873">
        <v>0.2</v>
      </c>
      <c r="M77" s="829"/>
      <c r="N77" s="829"/>
    </row>
    <row r="78" spans="1:14" ht="17.25" customHeight="1" x14ac:dyDescent="0.2">
      <c r="B78" s="1405"/>
      <c r="C78" s="1492" t="s">
        <v>19</v>
      </c>
      <c r="D78" s="476">
        <v>72</v>
      </c>
      <c r="E78" s="817">
        <v>6</v>
      </c>
      <c r="F78" s="818">
        <v>2</v>
      </c>
      <c r="G78" s="818">
        <v>1</v>
      </c>
      <c r="H78" s="818">
        <v>0</v>
      </c>
      <c r="I78" s="818">
        <v>0</v>
      </c>
      <c r="J78" s="234">
        <v>3</v>
      </c>
      <c r="K78" s="234">
        <v>0</v>
      </c>
      <c r="L78" s="836">
        <v>3</v>
      </c>
      <c r="M78" s="819">
        <v>54</v>
      </c>
      <c r="N78" s="819">
        <v>12</v>
      </c>
    </row>
    <row r="79" spans="1:14" ht="17.25" customHeight="1" x14ac:dyDescent="0.2">
      <c r="B79" s="1405"/>
      <c r="C79" s="1452"/>
      <c r="D79" s="495"/>
      <c r="E79" s="864">
        <v>8.3333333333333329E-2</v>
      </c>
      <c r="F79" s="822">
        <v>2.7777777777777776E-2</v>
      </c>
      <c r="G79" s="822">
        <v>1.3888888888888888E-2</v>
      </c>
      <c r="H79" s="822">
        <v>0</v>
      </c>
      <c r="I79" s="822">
        <v>0</v>
      </c>
      <c r="J79" s="823">
        <v>4.1666666666666664E-2</v>
      </c>
      <c r="K79" s="823">
        <v>0</v>
      </c>
      <c r="L79" s="824">
        <v>4.1666666666666664E-2</v>
      </c>
      <c r="M79" s="825">
        <v>0.75</v>
      </c>
      <c r="N79" s="825">
        <v>0.16666666666666666</v>
      </c>
    </row>
    <row r="80" spans="1:14" ht="17.25" customHeight="1" x14ac:dyDescent="0.2">
      <c r="B80" s="1405"/>
      <c r="C80" s="1453"/>
      <c r="D80" s="1090"/>
      <c r="E80" s="870"/>
      <c r="F80" s="866">
        <v>0.33333333333333331</v>
      </c>
      <c r="G80" s="866">
        <v>0.16666666666666666</v>
      </c>
      <c r="H80" s="866">
        <v>0</v>
      </c>
      <c r="I80" s="866">
        <v>0</v>
      </c>
      <c r="J80" s="867">
        <v>0.5</v>
      </c>
      <c r="K80" s="867">
        <v>0</v>
      </c>
      <c r="L80" s="873">
        <v>0.5</v>
      </c>
      <c r="M80" s="829"/>
      <c r="N80" s="829"/>
    </row>
    <row r="81" spans="2:14" ht="17.25" customHeight="1" x14ac:dyDescent="0.2">
      <c r="B81" s="1405"/>
      <c r="C81" s="1489" t="s">
        <v>100</v>
      </c>
      <c r="D81" s="487">
        <v>24</v>
      </c>
      <c r="E81" s="817">
        <v>4</v>
      </c>
      <c r="F81" s="818">
        <v>0</v>
      </c>
      <c r="G81" s="818">
        <v>1</v>
      </c>
      <c r="H81" s="818">
        <v>0</v>
      </c>
      <c r="I81" s="818">
        <v>0</v>
      </c>
      <c r="J81" s="234">
        <v>3</v>
      </c>
      <c r="K81" s="234">
        <v>0</v>
      </c>
      <c r="L81" s="836">
        <v>3</v>
      </c>
      <c r="M81" s="819">
        <v>13</v>
      </c>
      <c r="N81" s="819">
        <v>7</v>
      </c>
    </row>
    <row r="82" spans="2:14" ht="17.25" customHeight="1" x14ac:dyDescent="0.2">
      <c r="B82" s="1405"/>
      <c r="C82" s="1495"/>
      <c r="D82" s="495"/>
      <c r="E82" s="864">
        <v>0.16666666666666666</v>
      </c>
      <c r="F82" s="822">
        <v>0</v>
      </c>
      <c r="G82" s="822">
        <v>4.1666666666666664E-2</v>
      </c>
      <c r="H82" s="822">
        <v>0</v>
      </c>
      <c r="I82" s="822">
        <v>0</v>
      </c>
      <c r="J82" s="823">
        <v>0.125</v>
      </c>
      <c r="K82" s="823">
        <v>0</v>
      </c>
      <c r="L82" s="824">
        <v>0.125</v>
      </c>
      <c r="M82" s="825">
        <v>0.54166666666666663</v>
      </c>
      <c r="N82" s="825">
        <v>0.29166666666666669</v>
      </c>
    </row>
    <row r="83" spans="2:14" ht="17.25" customHeight="1" x14ac:dyDescent="0.2">
      <c r="B83" s="1405"/>
      <c r="C83" s="1495"/>
      <c r="D83" s="1090"/>
      <c r="E83" s="870"/>
      <c r="F83" s="866">
        <v>0</v>
      </c>
      <c r="G83" s="866">
        <v>0.25</v>
      </c>
      <c r="H83" s="866">
        <v>0</v>
      </c>
      <c r="I83" s="866">
        <v>0</v>
      </c>
      <c r="J83" s="867">
        <v>0.75</v>
      </c>
      <c r="K83" s="867">
        <v>0</v>
      </c>
      <c r="L83" s="873">
        <v>0.75</v>
      </c>
      <c r="M83" s="829"/>
      <c r="N83" s="829"/>
    </row>
    <row r="84" spans="2:14" ht="17.25" customHeight="1" x14ac:dyDescent="0.2">
      <c r="B84" s="1405"/>
      <c r="C84" s="1492" t="s">
        <v>343</v>
      </c>
      <c r="D84" s="487">
        <v>102</v>
      </c>
      <c r="E84" s="817">
        <v>11</v>
      </c>
      <c r="F84" s="818">
        <v>2</v>
      </c>
      <c r="G84" s="818">
        <v>3</v>
      </c>
      <c r="H84" s="818">
        <v>3</v>
      </c>
      <c r="I84" s="818">
        <v>0</v>
      </c>
      <c r="J84" s="234">
        <v>3</v>
      </c>
      <c r="K84" s="234">
        <v>0</v>
      </c>
      <c r="L84" s="836">
        <v>6</v>
      </c>
      <c r="M84" s="819">
        <v>75</v>
      </c>
      <c r="N84" s="819">
        <v>16</v>
      </c>
    </row>
    <row r="85" spans="2:14" ht="17.25" customHeight="1" x14ac:dyDescent="0.2">
      <c r="B85" s="1405"/>
      <c r="C85" s="1452"/>
      <c r="D85" s="495"/>
      <c r="E85" s="864">
        <v>0.10784313725490197</v>
      </c>
      <c r="F85" s="822">
        <v>1.9607843137254902E-2</v>
      </c>
      <c r="G85" s="822">
        <v>2.9411764705882353E-2</v>
      </c>
      <c r="H85" s="822">
        <v>2.9411764705882353E-2</v>
      </c>
      <c r="I85" s="822">
        <v>0</v>
      </c>
      <c r="J85" s="823">
        <v>2.9411764705882353E-2</v>
      </c>
      <c r="K85" s="823">
        <v>0</v>
      </c>
      <c r="L85" s="824">
        <v>5.8823529411764705E-2</v>
      </c>
      <c r="M85" s="825">
        <v>0.73529411764705888</v>
      </c>
      <c r="N85" s="825">
        <v>0.15686274509803921</v>
      </c>
    </row>
    <row r="86" spans="2:14" ht="17.25" customHeight="1" x14ac:dyDescent="0.2">
      <c r="B86" s="1405"/>
      <c r="C86" s="1453"/>
      <c r="D86" s="1090"/>
      <c r="E86" s="870"/>
      <c r="F86" s="866">
        <v>0.18181818181818182</v>
      </c>
      <c r="G86" s="866">
        <v>0.27272727272727271</v>
      </c>
      <c r="H86" s="866">
        <v>0.27272727272727271</v>
      </c>
      <c r="I86" s="866">
        <v>0</v>
      </c>
      <c r="J86" s="867">
        <v>0.27272727272727271</v>
      </c>
      <c r="K86" s="867">
        <v>0</v>
      </c>
      <c r="L86" s="873">
        <v>0.54545454545454541</v>
      </c>
      <c r="M86" s="829"/>
      <c r="N86" s="829"/>
    </row>
    <row r="87" spans="2:14" ht="17.25" customHeight="1" x14ac:dyDescent="0.2">
      <c r="B87" s="1405"/>
      <c r="C87" s="1492" t="s">
        <v>158</v>
      </c>
      <c r="D87" s="487">
        <v>15</v>
      </c>
      <c r="E87" s="817">
        <v>1</v>
      </c>
      <c r="F87" s="818">
        <v>0</v>
      </c>
      <c r="G87" s="818">
        <v>0</v>
      </c>
      <c r="H87" s="818">
        <v>1</v>
      </c>
      <c r="I87" s="818">
        <v>0</v>
      </c>
      <c r="J87" s="234">
        <v>0</v>
      </c>
      <c r="K87" s="234">
        <v>0</v>
      </c>
      <c r="L87" s="836">
        <v>1</v>
      </c>
      <c r="M87" s="819">
        <v>12</v>
      </c>
      <c r="N87" s="819">
        <v>2</v>
      </c>
    </row>
    <row r="88" spans="2:14" ht="17.25" customHeight="1" x14ac:dyDescent="0.2">
      <c r="B88" s="1405"/>
      <c r="C88" s="1452"/>
      <c r="D88" s="495"/>
      <c r="E88" s="864">
        <v>6.6666666666666666E-2</v>
      </c>
      <c r="F88" s="822">
        <v>0</v>
      </c>
      <c r="G88" s="822">
        <v>0</v>
      </c>
      <c r="H88" s="822">
        <v>6.6666666666666666E-2</v>
      </c>
      <c r="I88" s="822">
        <v>0</v>
      </c>
      <c r="J88" s="823">
        <v>0</v>
      </c>
      <c r="K88" s="823">
        <v>0</v>
      </c>
      <c r="L88" s="824">
        <v>6.6666666666666666E-2</v>
      </c>
      <c r="M88" s="825">
        <v>0.8</v>
      </c>
      <c r="N88" s="825">
        <v>0.13333333333333333</v>
      </c>
    </row>
    <row r="89" spans="2:14" ht="17.25" customHeight="1" x14ac:dyDescent="0.2">
      <c r="B89" s="1405"/>
      <c r="C89" s="1453"/>
      <c r="D89" s="1090"/>
      <c r="E89" s="870"/>
      <c r="F89" s="866">
        <v>0</v>
      </c>
      <c r="G89" s="866">
        <v>0</v>
      </c>
      <c r="H89" s="866">
        <v>1</v>
      </c>
      <c r="I89" s="866">
        <v>0</v>
      </c>
      <c r="J89" s="866">
        <v>0</v>
      </c>
      <c r="K89" s="867">
        <v>0</v>
      </c>
      <c r="L89" s="1329">
        <v>1</v>
      </c>
      <c r="M89" s="829"/>
      <c r="N89" s="829"/>
    </row>
    <row r="90" spans="2:14" ht="17.25" customHeight="1" x14ac:dyDescent="0.2">
      <c r="B90" s="1405"/>
      <c r="C90" s="1492" t="s">
        <v>23</v>
      </c>
      <c r="D90" s="487">
        <v>171</v>
      </c>
      <c r="E90" s="817">
        <v>10</v>
      </c>
      <c r="F90" s="818">
        <v>0</v>
      </c>
      <c r="G90" s="818">
        <v>5</v>
      </c>
      <c r="H90" s="818">
        <v>2</v>
      </c>
      <c r="I90" s="818">
        <v>1</v>
      </c>
      <c r="J90" s="234">
        <v>2</v>
      </c>
      <c r="K90" s="234">
        <v>0</v>
      </c>
      <c r="L90" s="1080">
        <v>5</v>
      </c>
      <c r="M90" s="819">
        <v>120</v>
      </c>
      <c r="N90" s="819">
        <v>41</v>
      </c>
    </row>
    <row r="91" spans="2:14" ht="17.25" customHeight="1" x14ac:dyDescent="0.2">
      <c r="B91" s="1405"/>
      <c r="C91" s="1452"/>
      <c r="D91" s="495"/>
      <c r="E91" s="864">
        <v>5.8479532163742687E-2</v>
      </c>
      <c r="F91" s="822">
        <v>0</v>
      </c>
      <c r="G91" s="822">
        <v>2.9239766081871343E-2</v>
      </c>
      <c r="H91" s="822">
        <v>1.1695906432748537E-2</v>
      </c>
      <c r="I91" s="822">
        <v>5.8479532163742687E-3</v>
      </c>
      <c r="J91" s="823">
        <v>1.1695906432748537E-2</v>
      </c>
      <c r="K91" s="823">
        <v>0</v>
      </c>
      <c r="L91" s="824">
        <v>2.9239766081871343E-2</v>
      </c>
      <c r="M91" s="825">
        <v>0.70175438596491224</v>
      </c>
      <c r="N91" s="825">
        <v>0.23976608187134502</v>
      </c>
    </row>
    <row r="92" spans="2:14" ht="17.25" customHeight="1" thickBot="1" x14ac:dyDescent="0.25">
      <c r="B92" s="1406"/>
      <c r="C92" s="1453"/>
      <c r="D92" s="1091"/>
      <c r="E92" s="870"/>
      <c r="F92" s="866">
        <v>0</v>
      </c>
      <c r="G92" s="866">
        <v>0.5</v>
      </c>
      <c r="H92" s="866">
        <v>0.2</v>
      </c>
      <c r="I92" s="866">
        <v>0.1</v>
      </c>
      <c r="J92" s="867">
        <v>0.2</v>
      </c>
      <c r="K92" s="867">
        <v>0</v>
      </c>
      <c r="L92" s="873">
        <v>0.5</v>
      </c>
      <c r="M92" s="829"/>
      <c r="N92" s="829"/>
    </row>
    <row r="93" spans="2:14" ht="17.25" customHeight="1" thickTop="1" x14ac:dyDescent="0.2">
      <c r="B93" s="1404" t="s">
        <v>104</v>
      </c>
      <c r="C93" s="1535" t="s">
        <v>105</v>
      </c>
      <c r="D93" s="487">
        <v>100</v>
      </c>
      <c r="E93" s="830">
        <v>8</v>
      </c>
      <c r="F93" s="831">
        <v>2</v>
      </c>
      <c r="G93" s="831">
        <v>1</v>
      </c>
      <c r="H93" s="831">
        <v>2</v>
      </c>
      <c r="I93" s="831">
        <v>0</v>
      </c>
      <c r="J93" s="832">
        <v>3</v>
      </c>
      <c r="K93" s="832">
        <v>0</v>
      </c>
      <c r="L93" s="833">
        <v>5</v>
      </c>
      <c r="M93" s="834">
        <v>69</v>
      </c>
      <c r="N93" s="834">
        <v>23</v>
      </c>
    </row>
    <row r="94" spans="2:14" ht="17.25" customHeight="1" x14ac:dyDescent="0.2">
      <c r="B94" s="1405"/>
      <c r="C94" s="1452"/>
      <c r="D94" s="495"/>
      <c r="E94" s="864">
        <v>0.08</v>
      </c>
      <c r="F94" s="822">
        <v>0.02</v>
      </c>
      <c r="G94" s="822">
        <v>0.01</v>
      </c>
      <c r="H94" s="822">
        <v>0.02</v>
      </c>
      <c r="I94" s="822">
        <v>0</v>
      </c>
      <c r="J94" s="823">
        <v>0.03</v>
      </c>
      <c r="K94" s="823">
        <v>0</v>
      </c>
      <c r="L94" s="824">
        <v>0.05</v>
      </c>
      <c r="M94" s="825">
        <v>0.69</v>
      </c>
      <c r="N94" s="825">
        <v>0.23</v>
      </c>
    </row>
    <row r="95" spans="2:14" ht="17.25" customHeight="1" x14ac:dyDescent="0.2">
      <c r="B95" s="1405"/>
      <c r="C95" s="1453"/>
      <c r="D95" s="1090"/>
      <c r="E95" s="932"/>
      <c r="F95" s="874">
        <v>0.25</v>
      </c>
      <c r="G95" s="874">
        <v>0.125</v>
      </c>
      <c r="H95" s="874">
        <v>0.25</v>
      </c>
      <c r="I95" s="874">
        <v>0</v>
      </c>
      <c r="J95" s="875">
        <v>0.375</v>
      </c>
      <c r="K95" s="875">
        <v>0</v>
      </c>
      <c r="L95" s="876">
        <v>0.625</v>
      </c>
      <c r="M95" s="839"/>
      <c r="N95" s="839"/>
    </row>
    <row r="96" spans="2:14" ht="17.25" customHeight="1" x14ac:dyDescent="0.2">
      <c r="B96" s="1405"/>
      <c r="C96" s="1492" t="s">
        <v>106</v>
      </c>
      <c r="D96" s="487">
        <v>177</v>
      </c>
      <c r="E96" s="925">
        <v>16</v>
      </c>
      <c r="F96" s="818">
        <v>2</v>
      </c>
      <c r="G96" s="818">
        <v>6</v>
      </c>
      <c r="H96" s="818">
        <v>3</v>
      </c>
      <c r="I96" s="818">
        <v>1</v>
      </c>
      <c r="J96" s="234">
        <v>4</v>
      </c>
      <c r="K96" s="234">
        <v>0</v>
      </c>
      <c r="L96" s="836">
        <v>8</v>
      </c>
      <c r="M96" s="819">
        <v>115</v>
      </c>
      <c r="N96" s="819">
        <v>46</v>
      </c>
    </row>
    <row r="97" spans="2:14" ht="17.25" customHeight="1" x14ac:dyDescent="0.2">
      <c r="B97" s="1405"/>
      <c r="C97" s="1452"/>
      <c r="D97" s="495"/>
      <c r="E97" s="864">
        <v>9.03954802259887E-2</v>
      </c>
      <c r="F97" s="822">
        <v>1.1299435028248588E-2</v>
      </c>
      <c r="G97" s="822">
        <v>3.3898305084745763E-2</v>
      </c>
      <c r="H97" s="822">
        <v>1.6949152542372881E-2</v>
      </c>
      <c r="I97" s="822">
        <v>5.6497175141242938E-3</v>
      </c>
      <c r="J97" s="823">
        <v>2.2598870056497175E-2</v>
      </c>
      <c r="K97" s="823">
        <v>0</v>
      </c>
      <c r="L97" s="824">
        <v>4.519774011299435E-2</v>
      </c>
      <c r="M97" s="825">
        <v>0.64971751412429379</v>
      </c>
      <c r="N97" s="825">
        <v>0.25988700564971751</v>
      </c>
    </row>
    <row r="98" spans="2:14" ht="17.25" customHeight="1" x14ac:dyDescent="0.2">
      <c r="B98" s="1405"/>
      <c r="C98" s="1453"/>
      <c r="D98" s="1090"/>
      <c r="E98" s="870"/>
      <c r="F98" s="874">
        <v>0.125</v>
      </c>
      <c r="G98" s="874">
        <v>0.375</v>
      </c>
      <c r="H98" s="874">
        <v>0.1875</v>
      </c>
      <c r="I98" s="874">
        <v>6.25E-2</v>
      </c>
      <c r="J98" s="875">
        <v>0.25</v>
      </c>
      <c r="K98" s="875">
        <v>0</v>
      </c>
      <c r="L98" s="876">
        <v>0.5</v>
      </c>
      <c r="M98" s="839"/>
      <c r="N98" s="839"/>
    </row>
    <row r="99" spans="2:14" ht="17.25" customHeight="1" x14ac:dyDescent="0.2">
      <c r="B99" s="1405"/>
      <c r="C99" s="1492" t="s">
        <v>107</v>
      </c>
      <c r="D99" s="487">
        <v>54</v>
      </c>
      <c r="E99" s="817">
        <v>4</v>
      </c>
      <c r="F99" s="818">
        <v>0</v>
      </c>
      <c r="G99" s="818">
        <v>4</v>
      </c>
      <c r="H99" s="818">
        <v>0</v>
      </c>
      <c r="I99" s="818">
        <v>0</v>
      </c>
      <c r="J99" s="234">
        <v>0</v>
      </c>
      <c r="K99" s="234">
        <v>0</v>
      </c>
      <c r="L99" s="836">
        <v>0</v>
      </c>
      <c r="M99" s="819">
        <v>38</v>
      </c>
      <c r="N99" s="819">
        <v>12</v>
      </c>
    </row>
    <row r="100" spans="2:14" ht="17.25" customHeight="1" x14ac:dyDescent="0.2">
      <c r="B100" s="1405"/>
      <c r="C100" s="1452"/>
      <c r="D100" s="495"/>
      <c r="E100" s="864">
        <v>7.407407407407407E-2</v>
      </c>
      <c r="F100" s="822">
        <v>0</v>
      </c>
      <c r="G100" s="822">
        <v>7.407407407407407E-2</v>
      </c>
      <c r="H100" s="822">
        <v>0</v>
      </c>
      <c r="I100" s="822">
        <v>0</v>
      </c>
      <c r="J100" s="823">
        <v>0</v>
      </c>
      <c r="K100" s="823">
        <v>0</v>
      </c>
      <c r="L100" s="824">
        <v>0</v>
      </c>
      <c r="M100" s="825">
        <v>0.70370370370370372</v>
      </c>
      <c r="N100" s="825">
        <v>0.22222222222222221</v>
      </c>
    </row>
    <row r="101" spans="2:14" ht="17.25" customHeight="1" x14ac:dyDescent="0.2">
      <c r="B101" s="1405"/>
      <c r="C101" s="1453"/>
      <c r="D101" s="1090"/>
      <c r="E101" s="870"/>
      <c r="F101" s="874">
        <v>0</v>
      </c>
      <c r="G101" s="874">
        <v>1</v>
      </c>
      <c r="H101" s="874">
        <v>0</v>
      </c>
      <c r="I101" s="874">
        <v>0</v>
      </c>
      <c r="J101" s="875">
        <v>0</v>
      </c>
      <c r="K101" s="875">
        <v>0</v>
      </c>
      <c r="L101" s="876">
        <v>0</v>
      </c>
      <c r="M101" s="839"/>
      <c r="N101" s="839"/>
    </row>
    <row r="102" spans="2:14" ht="17.25" customHeight="1" x14ac:dyDescent="0.2">
      <c r="B102" s="1405"/>
      <c r="C102" s="1492" t="s">
        <v>108</v>
      </c>
      <c r="D102" s="487">
        <v>36</v>
      </c>
      <c r="E102" s="817">
        <v>2</v>
      </c>
      <c r="F102" s="818">
        <v>0</v>
      </c>
      <c r="G102" s="818">
        <v>1</v>
      </c>
      <c r="H102" s="818">
        <v>0</v>
      </c>
      <c r="I102" s="818">
        <v>0</v>
      </c>
      <c r="J102" s="234">
        <v>1</v>
      </c>
      <c r="K102" s="234">
        <v>0</v>
      </c>
      <c r="L102" s="836">
        <v>1</v>
      </c>
      <c r="M102" s="819">
        <v>27</v>
      </c>
      <c r="N102" s="819">
        <v>7</v>
      </c>
    </row>
    <row r="103" spans="2:14" ht="17.25" customHeight="1" x14ac:dyDescent="0.2">
      <c r="B103" s="1405"/>
      <c r="C103" s="1452"/>
      <c r="D103" s="495"/>
      <c r="E103" s="864">
        <v>5.5555555555555552E-2</v>
      </c>
      <c r="F103" s="822">
        <v>0</v>
      </c>
      <c r="G103" s="822">
        <v>2.7777777777777776E-2</v>
      </c>
      <c r="H103" s="822">
        <v>0</v>
      </c>
      <c r="I103" s="822">
        <v>0</v>
      </c>
      <c r="J103" s="823">
        <v>2.7777777777777776E-2</v>
      </c>
      <c r="K103" s="823">
        <v>0</v>
      </c>
      <c r="L103" s="824">
        <v>2.7777777777777776E-2</v>
      </c>
      <c r="M103" s="825">
        <v>0.75</v>
      </c>
      <c r="N103" s="825">
        <v>0.19444444444444445</v>
      </c>
    </row>
    <row r="104" spans="2:14" ht="17.25" customHeight="1" x14ac:dyDescent="0.2">
      <c r="B104" s="1405"/>
      <c r="C104" s="1453"/>
      <c r="D104" s="1090"/>
      <c r="E104" s="870"/>
      <c r="F104" s="874">
        <v>0</v>
      </c>
      <c r="G104" s="874">
        <v>0.5</v>
      </c>
      <c r="H104" s="874">
        <v>0</v>
      </c>
      <c r="I104" s="874">
        <v>0</v>
      </c>
      <c r="J104" s="875">
        <v>0.5</v>
      </c>
      <c r="K104" s="875">
        <v>0</v>
      </c>
      <c r="L104" s="876">
        <v>0.5</v>
      </c>
      <c r="M104" s="839"/>
      <c r="N104" s="839"/>
    </row>
    <row r="105" spans="2:14" ht="17.25" customHeight="1" x14ac:dyDescent="0.2">
      <c r="B105" s="1405"/>
      <c r="C105" s="1492" t="s">
        <v>109</v>
      </c>
      <c r="D105" s="487">
        <v>28</v>
      </c>
      <c r="E105" s="817">
        <v>1</v>
      </c>
      <c r="F105" s="818">
        <v>0</v>
      </c>
      <c r="G105" s="818">
        <v>1</v>
      </c>
      <c r="H105" s="818">
        <v>0</v>
      </c>
      <c r="I105" s="818">
        <v>0</v>
      </c>
      <c r="J105" s="234">
        <v>0</v>
      </c>
      <c r="K105" s="234">
        <v>0</v>
      </c>
      <c r="L105" s="836">
        <v>0</v>
      </c>
      <c r="M105" s="819">
        <v>25</v>
      </c>
      <c r="N105" s="819">
        <v>2</v>
      </c>
    </row>
    <row r="106" spans="2:14" ht="17.25" customHeight="1" x14ac:dyDescent="0.2">
      <c r="B106" s="1405"/>
      <c r="C106" s="1452"/>
      <c r="D106" s="495"/>
      <c r="E106" s="864">
        <v>3.5714285714285712E-2</v>
      </c>
      <c r="F106" s="822">
        <v>0</v>
      </c>
      <c r="G106" s="822">
        <v>3.5714285714285712E-2</v>
      </c>
      <c r="H106" s="822">
        <v>0</v>
      </c>
      <c r="I106" s="822">
        <v>0</v>
      </c>
      <c r="J106" s="823">
        <v>0</v>
      </c>
      <c r="K106" s="823">
        <v>0</v>
      </c>
      <c r="L106" s="824">
        <v>0</v>
      </c>
      <c r="M106" s="825">
        <v>0.8928571428571429</v>
      </c>
      <c r="N106" s="825">
        <v>7.1428571428571425E-2</v>
      </c>
    </row>
    <row r="107" spans="2:14" ht="17.25" customHeight="1" x14ac:dyDescent="0.2">
      <c r="B107" s="1405"/>
      <c r="C107" s="1453"/>
      <c r="D107" s="1090"/>
      <c r="E107" s="870"/>
      <c r="F107" s="874">
        <v>0</v>
      </c>
      <c r="G107" s="874">
        <v>1</v>
      </c>
      <c r="H107" s="874">
        <v>0</v>
      </c>
      <c r="I107" s="874">
        <v>0</v>
      </c>
      <c r="J107" s="875">
        <v>0</v>
      </c>
      <c r="K107" s="875">
        <v>0</v>
      </c>
      <c r="L107" s="876">
        <v>0</v>
      </c>
      <c r="M107" s="839"/>
      <c r="N107" s="839"/>
    </row>
    <row r="108" spans="2:14" ht="17.25" customHeight="1" x14ac:dyDescent="0.2">
      <c r="B108" s="1405"/>
      <c r="C108" s="1492" t="s">
        <v>110</v>
      </c>
      <c r="D108" s="487">
        <v>37</v>
      </c>
      <c r="E108" s="817">
        <v>6</v>
      </c>
      <c r="F108" s="818">
        <v>0</v>
      </c>
      <c r="G108" s="818">
        <v>1</v>
      </c>
      <c r="H108" s="818">
        <v>1</v>
      </c>
      <c r="I108" s="818">
        <v>0</v>
      </c>
      <c r="J108" s="234">
        <v>4</v>
      </c>
      <c r="K108" s="234">
        <v>0</v>
      </c>
      <c r="L108" s="836">
        <v>5</v>
      </c>
      <c r="M108" s="819">
        <v>27</v>
      </c>
      <c r="N108" s="819">
        <v>4</v>
      </c>
    </row>
    <row r="109" spans="2:14" ht="17.25" customHeight="1" x14ac:dyDescent="0.2">
      <c r="B109" s="1405"/>
      <c r="C109" s="1452"/>
      <c r="D109" s="495"/>
      <c r="E109" s="864">
        <v>0.16216216216216217</v>
      </c>
      <c r="F109" s="822">
        <v>0</v>
      </c>
      <c r="G109" s="822">
        <v>2.7027027027027029E-2</v>
      </c>
      <c r="H109" s="822">
        <v>2.7027027027027029E-2</v>
      </c>
      <c r="I109" s="822">
        <v>0</v>
      </c>
      <c r="J109" s="823">
        <v>0.10810810810810811</v>
      </c>
      <c r="K109" s="823">
        <v>0</v>
      </c>
      <c r="L109" s="824">
        <v>0.13513513513513514</v>
      </c>
      <c r="M109" s="825">
        <v>0.72972972972972971</v>
      </c>
      <c r="N109" s="825">
        <v>0.10810810810810811</v>
      </c>
    </row>
    <row r="110" spans="2:14" ht="17.25" customHeight="1" thickBot="1" x14ac:dyDescent="0.25">
      <c r="B110" s="1405"/>
      <c r="C110" s="1541"/>
      <c r="D110" s="1091"/>
      <c r="E110" s="877"/>
      <c r="F110" s="878">
        <v>0</v>
      </c>
      <c r="G110" s="878">
        <v>0.16666666666666666</v>
      </c>
      <c r="H110" s="878">
        <v>0.16666666666666666</v>
      </c>
      <c r="I110" s="878">
        <v>0</v>
      </c>
      <c r="J110" s="879">
        <v>0.66666666666666663</v>
      </c>
      <c r="K110" s="879">
        <v>0</v>
      </c>
      <c r="L110" s="880">
        <v>0.83333333333333337</v>
      </c>
      <c r="M110" s="841"/>
      <c r="N110" s="841"/>
    </row>
    <row r="111" spans="2:14" ht="17.25" customHeight="1" thickTop="1" x14ac:dyDescent="0.2">
      <c r="B111" s="1405"/>
      <c r="C111" s="44" t="s">
        <v>31</v>
      </c>
      <c r="D111" s="610">
        <v>295</v>
      </c>
      <c r="E111" s="817">
        <v>23</v>
      </c>
      <c r="F111" s="818">
        <v>2</v>
      </c>
      <c r="G111" s="818">
        <v>12</v>
      </c>
      <c r="H111" s="818">
        <v>3</v>
      </c>
      <c r="I111" s="818">
        <v>1</v>
      </c>
      <c r="J111" s="234">
        <v>5</v>
      </c>
      <c r="K111" s="234">
        <v>0</v>
      </c>
      <c r="L111" s="836">
        <v>9</v>
      </c>
      <c r="M111" s="819">
        <v>205</v>
      </c>
      <c r="N111" s="819">
        <v>67</v>
      </c>
    </row>
    <row r="112" spans="2:14" ht="17.25" customHeight="1" x14ac:dyDescent="0.2">
      <c r="B112" s="1405"/>
      <c r="C112" s="42" t="s">
        <v>32</v>
      </c>
      <c r="D112" s="235"/>
      <c r="E112" s="864">
        <v>7.796610169491526E-2</v>
      </c>
      <c r="F112" s="822">
        <v>6.7796610169491523E-3</v>
      </c>
      <c r="G112" s="822">
        <v>4.0677966101694912E-2</v>
      </c>
      <c r="H112" s="822">
        <v>1.0169491525423728E-2</v>
      </c>
      <c r="I112" s="822">
        <v>3.3898305084745762E-3</v>
      </c>
      <c r="J112" s="823">
        <v>1.6949152542372881E-2</v>
      </c>
      <c r="K112" s="823">
        <v>0</v>
      </c>
      <c r="L112" s="824">
        <v>3.0508474576271188E-2</v>
      </c>
      <c r="M112" s="825">
        <v>0.69491525423728817</v>
      </c>
      <c r="N112" s="825">
        <v>0.22711864406779661</v>
      </c>
    </row>
    <row r="113" spans="1:14" ht="17.25" customHeight="1" x14ac:dyDescent="0.2">
      <c r="B113" s="1405"/>
      <c r="C113" s="6"/>
      <c r="D113" s="236"/>
      <c r="E113" s="870"/>
      <c r="F113" s="874">
        <v>8.6956521739130432E-2</v>
      </c>
      <c r="G113" s="874">
        <v>0.52173913043478259</v>
      </c>
      <c r="H113" s="874">
        <v>0.13043478260869565</v>
      </c>
      <c r="I113" s="874">
        <v>4.3478260869565216E-2</v>
      </c>
      <c r="J113" s="875">
        <v>0.21739130434782608</v>
      </c>
      <c r="K113" s="875">
        <v>0</v>
      </c>
      <c r="L113" s="876">
        <v>0.39130434782608697</v>
      </c>
      <c r="M113" s="839"/>
      <c r="N113" s="839"/>
    </row>
    <row r="114" spans="1:14" ht="17.25" customHeight="1" x14ac:dyDescent="0.2">
      <c r="B114" s="1405"/>
      <c r="C114" s="5" t="s">
        <v>31</v>
      </c>
      <c r="D114" s="611">
        <v>155</v>
      </c>
      <c r="E114" s="817">
        <v>13</v>
      </c>
      <c r="F114" s="818">
        <v>0</v>
      </c>
      <c r="G114" s="818">
        <v>7</v>
      </c>
      <c r="H114" s="818">
        <v>1</v>
      </c>
      <c r="I114" s="818">
        <v>0</v>
      </c>
      <c r="J114" s="234">
        <v>5</v>
      </c>
      <c r="K114" s="234">
        <v>0</v>
      </c>
      <c r="L114" s="836">
        <v>6</v>
      </c>
      <c r="M114" s="819">
        <v>117</v>
      </c>
      <c r="N114" s="819">
        <v>25</v>
      </c>
    </row>
    <row r="115" spans="1:14" ht="17.25" customHeight="1" x14ac:dyDescent="0.2">
      <c r="B115" s="1405"/>
      <c r="C115" s="42" t="s">
        <v>33</v>
      </c>
      <c r="D115" s="612"/>
      <c r="E115" s="864">
        <v>8.387096774193549E-2</v>
      </c>
      <c r="F115" s="822">
        <v>0</v>
      </c>
      <c r="G115" s="822">
        <v>4.5161290322580643E-2</v>
      </c>
      <c r="H115" s="822">
        <v>6.4516129032258064E-3</v>
      </c>
      <c r="I115" s="822">
        <v>0</v>
      </c>
      <c r="J115" s="823">
        <v>3.2258064516129031E-2</v>
      </c>
      <c r="K115" s="823">
        <v>0</v>
      </c>
      <c r="L115" s="824">
        <v>3.870967741935484E-2</v>
      </c>
      <c r="M115" s="825">
        <v>0.75483870967741939</v>
      </c>
      <c r="N115" s="825">
        <v>0.16129032258064516</v>
      </c>
    </row>
    <row r="116" spans="1:14" ht="17.25" customHeight="1" thickBot="1" x14ac:dyDescent="0.25">
      <c r="B116" s="1411"/>
      <c r="C116" s="6"/>
      <c r="D116" s="236"/>
      <c r="E116" s="883"/>
      <c r="F116" s="884">
        <v>0</v>
      </c>
      <c r="G116" s="884">
        <v>0.53846153846153844</v>
      </c>
      <c r="H116" s="884">
        <v>7.6923076923076927E-2</v>
      </c>
      <c r="I116" s="884">
        <v>0</v>
      </c>
      <c r="J116" s="885">
        <v>0.38461538461538464</v>
      </c>
      <c r="K116" s="885">
        <v>0</v>
      </c>
      <c r="L116" s="890">
        <v>0.46153846153846156</v>
      </c>
      <c r="M116" s="845"/>
      <c r="N116" s="845"/>
    </row>
    <row r="117" spans="1:14" x14ac:dyDescent="0.2">
      <c r="B117" s="815"/>
      <c r="C117" s="27"/>
      <c r="D117" s="23"/>
      <c r="E117" s="800"/>
      <c r="F117" s="770"/>
      <c r="G117" s="770"/>
      <c r="H117" s="770"/>
      <c r="I117" s="816"/>
      <c r="J117" s="816"/>
      <c r="K117" s="816"/>
      <c r="L117" s="816"/>
      <c r="M117" s="816"/>
      <c r="N117" s="816"/>
    </row>
    <row r="118" spans="1:14" ht="14.4" x14ac:dyDescent="0.2">
      <c r="B118" s="761" t="s">
        <v>740</v>
      </c>
    </row>
    <row r="119" spans="1:14" ht="7.5" customHeight="1" x14ac:dyDescent="0.2">
      <c r="B119" s="760"/>
    </row>
    <row r="120" spans="1:14" x14ac:dyDescent="0.2">
      <c r="A120" s="771"/>
      <c r="B120" s="760"/>
      <c r="J120" s="762" t="s">
        <v>1</v>
      </c>
    </row>
    <row r="121" spans="1:14" x14ac:dyDescent="0.2">
      <c r="A121" s="771"/>
      <c r="B121" s="760"/>
      <c r="J121" s="762" t="s">
        <v>366</v>
      </c>
    </row>
    <row r="122" spans="1:14" x14ac:dyDescent="0.2">
      <c r="A122" s="771"/>
      <c r="B122" s="760"/>
      <c r="J122" s="762" t="s">
        <v>367</v>
      </c>
    </row>
    <row r="123" spans="1:14" ht="7.5" customHeight="1" x14ac:dyDescent="0.2">
      <c r="A123" s="771"/>
      <c r="B123" s="760"/>
      <c r="J123" s="810"/>
    </row>
    <row r="124" spans="1:14" ht="13.8" thickBot="1" x14ac:dyDescent="0.25">
      <c r="F124" s="811" t="s">
        <v>368</v>
      </c>
      <c r="G124" s="811" t="s">
        <v>369</v>
      </c>
      <c r="H124" s="811" t="s">
        <v>370</v>
      </c>
      <c r="I124" s="811" t="s">
        <v>371</v>
      </c>
      <c r="J124" s="811" t="s">
        <v>372</v>
      </c>
      <c r="K124" s="811"/>
      <c r="M124" s="23"/>
      <c r="N124" s="23" t="s">
        <v>373</v>
      </c>
    </row>
    <row r="125" spans="1:14" ht="13.5" customHeight="1" x14ac:dyDescent="0.2">
      <c r="B125" s="1803" t="s">
        <v>387</v>
      </c>
      <c r="C125" s="1804"/>
      <c r="D125" s="1523" t="s">
        <v>90</v>
      </c>
      <c r="E125" s="1801" t="s">
        <v>375</v>
      </c>
      <c r="F125" s="812"/>
      <c r="G125" s="812"/>
      <c r="H125" s="812"/>
      <c r="I125" s="812"/>
      <c r="J125" s="812"/>
      <c r="K125" s="812"/>
      <c r="L125" s="814"/>
      <c r="M125" s="1798" t="s">
        <v>376</v>
      </c>
      <c r="N125" s="1798" t="s">
        <v>145</v>
      </c>
    </row>
    <row r="126" spans="1:14" x14ac:dyDescent="0.2">
      <c r="B126" s="1805"/>
      <c r="C126" s="1806"/>
      <c r="D126" s="1494"/>
      <c r="E126" s="1731"/>
      <c r="F126" s="29" t="s">
        <v>377</v>
      </c>
      <c r="G126" s="30"/>
      <c r="H126" s="30"/>
      <c r="I126" s="31"/>
      <c r="J126" s="31"/>
      <c r="K126" s="31"/>
      <c r="L126" s="250"/>
      <c r="M126" s="1799"/>
      <c r="N126" s="1799"/>
    </row>
    <row r="127" spans="1:14" ht="13.5" customHeight="1" x14ac:dyDescent="0.2">
      <c r="B127" s="1805"/>
      <c r="C127" s="1806"/>
      <c r="D127" s="1494"/>
      <c r="E127" s="1731"/>
      <c r="F127" s="1489" t="s">
        <v>378</v>
      </c>
      <c r="G127" s="1489" t="s">
        <v>379</v>
      </c>
      <c r="H127" s="1489" t="s">
        <v>380</v>
      </c>
      <c r="I127" s="1489" t="s">
        <v>381</v>
      </c>
      <c r="J127" s="1523" t="s">
        <v>382</v>
      </c>
      <c r="K127" s="1523" t="s">
        <v>383</v>
      </c>
      <c r="L127" s="251" t="s">
        <v>384</v>
      </c>
      <c r="M127" s="1799"/>
      <c r="N127" s="1799"/>
    </row>
    <row r="128" spans="1:14" ht="13.5" customHeight="1" x14ac:dyDescent="0.2">
      <c r="B128" s="1805"/>
      <c r="C128" s="1806"/>
      <c r="D128" s="1494"/>
      <c r="E128" s="1731"/>
      <c r="F128" s="1495"/>
      <c r="G128" s="1495"/>
      <c r="H128" s="1495"/>
      <c r="I128" s="1495"/>
      <c r="J128" s="1494"/>
      <c r="K128" s="1494"/>
      <c r="L128" s="1809" t="s">
        <v>385</v>
      </c>
      <c r="M128" s="1799"/>
      <c r="N128" s="1799"/>
    </row>
    <row r="129" spans="2:14" ht="40.5" customHeight="1" x14ac:dyDescent="0.2">
      <c r="B129" s="1807"/>
      <c r="C129" s="1808"/>
      <c r="D129" s="1524"/>
      <c r="E129" s="1802"/>
      <c r="F129" s="1496"/>
      <c r="G129" s="1496"/>
      <c r="H129" s="1496"/>
      <c r="I129" s="1496"/>
      <c r="J129" s="1524"/>
      <c r="K129" s="1524"/>
      <c r="L129" s="1810"/>
      <c r="M129" s="1800"/>
      <c r="N129" s="1800"/>
    </row>
    <row r="130" spans="2:14" ht="18" customHeight="1" x14ac:dyDescent="0.2">
      <c r="B130" s="1505" t="s">
        <v>342</v>
      </c>
      <c r="C130" s="1530"/>
      <c r="D130" s="234">
        <v>432</v>
      </c>
      <c r="E130" s="817">
        <v>112</v>
      </c>
      <c r="F130" s="818">
        <v>17</v>
      </c>
      <c r="G130" s="818">
        <v>47</v>
      </c>
      <c r="H130" s="818">
        <v>22</v>
      </c>
      <c r="I130" s="818">
        <v>7</v>
      </c>
      <c r="J130" s="234">
        <v>19</v>
      </c>
      <c r="K130" s="846">
        <v>0</v>
      </c>
      <c r="L130" s="847">
        <v>48</v>
      </c>
      <c r="M130" s="819">
        <v>236</v>
      </c>
      <c r="N130" s="819">
        <v>84</v>
      </c>
    </row>
    <row r="131" spans="2:14" ht="18" customHeight="1" x14ac:dyDescent="0.2">
      <c r="B131" s="1507"/>
      <c r="C131" s="1531"/>
      <c r="D131" s="597"/>
      <c r="E131" s="864">
        <v>0.25925925925925924</v>
      </c>
      <c r="F131" s="822">
        <v>3.9351851851851853E-2</v>
      </c>
      <c r="G131" s="822">
        <v>0.10879629629629629</v>
      </c>
      <c r="H131" s="822">
        <v>5.0925925925925923E-2</v>
      </c>
      <c r="I131" s="822">
        <v>1.6203703703703703E-2</v>
      </c>
      <c r="J131" s="823">
        <v>4.3981481481481483E-2</v>
      </c>
      <c r="K131" s="848">
        <v>0</v>
      </c>
      <c r="L131" s="849">
        <v>0.1111111111111111</v>
      </c>
      <c r="M131" s="825">
        <v>0.54629629629629628</v>
      </c>
      <c r="N131" s="825">
        <v>0.19444444444444445</v>
      </c>
    </row>
    <row r="132" spans="2:14" ht="18" customHeight="1" thickBot="1" x14ac:dyDescent="0.25">
      <c r="B132" s="1509"/>
      <c r="C132" s="1561"/>
      <c r="D132" s="601"/>
      <c r="E132" s="865"/>
      <c r="F132" s="866">
        <v>0.15178571428571427</v>
      </c>
      <c r="G132" s="866">
        <v>0.41964285714285715</v>
      </c>
      <c r="H132" s="866">
        <v>0.19642857142857142</v>
      </c>
      <c r="I132" s="866">
        <v>6.25E-2</v>
      </c>
      <c r="J132" s="867">
        <v>0.16964285714285715</v>
      </c>
      <c r="K132" s="868">
        <v>0</v>
      </c>
      <c r="L132" s="869">
        <v>0.42857142857142855</v>
      </c>
      <c r="M132" s="829"/>
      <c r="N132" s="829"/>
    </row>
    <row r="133" spans="2:14" ht="18" customHeight="1" thickTop="1" x14ac:dyDescent="0.2">
      <c r="B133" s="1404" t="s">
        <v>97</v>
      </c>
      <c r="C133" s="1535" t="s">
        <v>18</v>
      </c>
      <c r="D133" s="483">
        <v>48</v>
      </c>
      <c r="E133" s="830">
        <v>13</v>
      </c>
      <c r="F133" s="831">
        <v>5</v>
      </c>
      <c r="G133" s="831">
        <v>5</v>
      </c>
      <c r="H133" s="831">
        <v>1</v>
      </c>
      <c r="I133" s="831"/>
      <c r="J133" s="832">
        <v>2</v>
      </c>
      <c r="K133" s="832"/>
      <c r="L133" s="833">
        <v>3</v>
      </c>
      <c r="M133" s="834">
        <v>22</v>
      </c>
      <c r="N133" s="834">
        <v>13</v>
      </c>
    </row>
    <row r="134" spans="2:14" ht="18" customHeight="1" x14ac:dyDescent="0.2">
      <c r="B134" s="1405"/>
      <c r="C134" s="1452"/>
      <c r="D134" s="495"/>
      <c r="E134" s="864">
        <v>0.27083333333333331</v>
      </c>
      <c r="F134" s="822">
        <v>0.10416666666666667</v>
      </c>
      <c r="G134" s="822">
        <v>0.10416666666666667</v>
      </c>
      <c r="H134" s="822">
        <v>2.0833333333333332E-2</v>
      </c>
      <c r="I134" s="822">
        <v>0</v>
      </c>
      <c r="J134" s="823">
        <v>4.1666666666666664E-2</v>
      </c>
      <c r="K134" s="823">
        <v>0</v>
      </c>
      <c r="L134" s="824">
        <v>6.25E-2</v>
      </c>
      <c r="M134" s="825">
        <v>0.45833333333333331</v>
      </c>
      <c r="N134" s="825">
        <v>0.27083333333333331</v>
      </c>
    </row>
    <row r="135" spans="2:14" ht="18" customHeight="1" x14ac:dyDescent="0.2">
      <c r="B135" s="1405"/>
      <c r="C135" s="1453"/>
      <c r="D135" s="307"/>
      <c r="E135" s="870"/>
      <c r="F135" s="866">
        <v>0.38461538461538464</v>
      </c>
      <c r="G135" s="866">
        <v>0.38461538461538464</v>
      </c>
      <c r="H135" s="866">
        <v>7.6923076923076927E-2</v>
      </c>
      <c r="I135" s="866">
        <v>0</v>
      </c>
      <c r="J135" s="867">
        <v>0.15384615384615385</v>
      </c>
      <c r="K135" s="867">
        <v>0</v>
      </c>
      <c r="L135" s="873">
        <v>0.23076923076923078</v>
      </c>
      <c r="M135" s="829"/>
      <c r="N135" s="829"/>
    </row>
    <row r="136" spans="2:14" ht="18" customHeight="1" x14ac:dyDescent="0.2">
      <c r="B136" s="1405"/>
      <c r="C136" s="1492" t="s">
        <v>19</v>
      </c>
      <c r="D136" s="476">
        <v>72</v>
      </c>
      <c r="E136" s="817">
        <v>24</v>
      </c>
      <c r="F136" s="818">
        <v>5</v>
      </c>
      <c r="G136" s="818">
        <v>7</v>
      </c>
      <c r="H136" s="818">
        <v>5</v>
      </c>
      <c r="I136" s="818">
        <v>1</v>
      </c>
      <c r="J136" s="234">
        <v>6</v>
      </c>
      <c r="K136" s="234"/>
      <c r="L136" s="836">
        <v>12</v>
      </c>
      <c r="M136" s="819">
        <v>38</v>
      </c>
      <c r="N136" s="819">
        <v>10</v>
      </c>
    </row>
    <row r="137" spans="2:14" ht="18" customHeight="1" x14ac:dyDescent="0.2">
      <c r="B137" s="1405"/>
      <c r="C137" s="1452"/>
      <c r="D137" s="495"/>
      <c r="E137" s="864">
        <v>0.33333333333333331</v>
      </c>
      <c r="F137" s="822">
        <v>6.9444444444444448E-2</v>
      </c>
      <c r="G137" s="822">
        <v>9.7222222222222224E-2</v>
      </c>
      <c r="H137" s="822">
        <v>6.9444444444444448E-2</v>
      </c>
      <c r="I137" s="822">
        <v>1.3888888888888888E-2</v>
      </c>
      <c r="J137" s="823">
        <v>8.3333333333333329E-2</v>
      </c>
      <c r="K137" s="823">
        <v>0</v>
      </c>
      <c r="L137" s="824">
        <v>0.16666666666666666</v>
      </c>
      <c r="M137" s="825">
        <v>0.52777777777777779</v>
      </c>
      <c r="N137" s="825">
        <v>0.1388888888888889</v>
      </c>
    </row>
    <row r="138" spans="2:14" ht="18" customHeight="1" x14ac:dyDescent="0.2">
      <c r="B138" s="1405"/>
      <c r="C138" s="1453"/>
      <c r="D138" s="1090"/>
      <c r="E138" s="870"/>
      <c r="F138" s="866">
        <v>0.20833333333333334</v>
      </c>
      <c r="G138" s="866">
        <v>0.29166666666666669</v>
      </c>
      <c r="H138" s="866">
        <v>0.20833333333333334</v>
      </c>
      <c r="I138" s="866">
        <v>4.1666666666666664E-2</v>
      </c>
      <c r="J138" s="867">
        <v>0.25</v>
      </c>
      <c r="K138" s="867">
        <v>0</v>
      </c>
      <c r="L138" s="873">
        <v>0.5</v>
      </c>
      <c r="M138" s="829"/>
      <c r="N138" s="829"/>
    </row>
    <row r="139" spans="2:14" ht="18" customHeight="1" x14ac:dyDescent="0.2">
      <c r="B139" s="1405"/>
      <c r="C139" s="1489" t="s">
        <v>100</v>
      </c>
      <c r="D139" s="487">
        <v>24</v>
      </c>
      <c r="E139" s="817">
        <v>6</v>
      </c>
      <c r="F139" s="818">
        <v>1</v>
      </c>
      <c r="G139" s="818">
        <v>1</v>
      </c>
      <c r="H139" s="818">
        <v>2</v>
      </c>
      <c r="I139" s="818">
        <v>0</v>
      </c>
      <c r="J139" s="234">
        <v>2</v>
      </c>
      <c r="K139" s="234">
        <v>0</v>
      </c>
      <c r="L139" s="836">
        <v>4</v>
      </c>
      <c r="M139" s="819">
        <v>10</v>
      </c>
      <c r="N139" s="819">
        <v>8</v>
      </c>
    </row>
    <row r="140" spans="2:14" ht="18" customHeight="1" x14ac:dyDescent="0.2">
      <c r="B140" s="1405"/>
      <c r="C140" s="1495"/>
      <c r="D140" s="495"/>
      <c r="E140" s="864">
        <v>0.25</v>
      </c>
      <c r="F140" s="822">
        <v>4.1666666666666664E-2</v>
      </c>
      <c r="G140" s="822">
        <v>4.1666666666666664E-2</v>
      </c>
      <c r="H140" s="822">
        <v>8.3333333333333329E-2</v>
      </c>
      <c r="I140" s="822">
        <v>0</v>
      </c>
      <c r="J140" s="823">
        <v>8.3333333333333329E-2</v>
      </c>
      <c r="K140" s="823">
        <v>0</v>
      </c>
      <c r="L140" s="824">
        <v>0.16666666666666666</v>
      </c>
      <c r="M140" s="825">
        <v>0.41666666666666669</v>
      </c>
      <c r="N140" s="825">
        <v>0.33333333333333331</v>
      </c>
    </row>
    <row r="141" spans="2:14" ht="18" customHeight="1" x14ac:dyDescent="0.2">
      <c r="B141" s="1405"/>
      <c r="C141" s="1495"/>
      <c r="D141" s="1090"/>
      <c r="E141" s="870"/>
      <c r="F141" s="866">
        <v>0.16666666666666666</v>
      </c>
      <c r="G141" s="866">
        <v>0.16666666666666666</v>
      </c>
      <c r="H141" s="866">
        <v>0.33333333333333331</v>
      </c>
      <c r="I141" s="866">
        <v>0</v>
      </c>
      <c r="J141" s="867">
        <v>0.33333333333333331</v>
      </c>
      <c r="K141" s="867">
        <v>0</v>
      </c>
      <c r="L141" s="873">
        <v>0.66666666666666663</v>
      </c>
      <c r="M141" s="829"/>
      <c r="N141" s="829"/>
    </row>
    <row r="142" spans="2:14" ht="18" customHeight="1" x14ac:dyDescent="0.2">
      <c r="B142" s="1405"/>
      <c r="C142" s="1492" t="s">
        <v>343</v>
      </c>
      <c r="D142" s="487">
        <v>102</v>
      </c>
      <c r="E142" s="817">
        <v>25</v>
      </c>
      <c r="F142" s="818">
        <v>2</v>
      </c>
      <c r="G142" s="818">
        <v>12</v>
      </c>
      <c r="H142" s="818">
        <v>6</v>
      </c>
      <c r="I142" s="818">
        <v>1</v>
      </c>
      <c r="J142" s="234">
        <v>4</v>
      </c>
      <c r="K142" s="234"/>
      <c r="L142" s="836">
        <v>11</v>
      </c>
      <c r="M142" s="819">
        <v>61</v>
      </c>
      <c r="N142" s="819">
        <v>16</v>
      </c>
    </row>
    <row r="143" spans="2:14" ht="18" customHeight="1" x14ac:dyDescent="0.2">
      <c r="B143" s="1405"/>
      <c r="C143" s="1452"/>
      <c r="D143" s="495"/>
      <c r="E143" s="864">
        <v>0.24509803921568626</v>
      </c>
      <c r="F143" s="822">
        <v>1.9607843137254902E-2</v>
      </c>
      <c r="G143" s="822">
        <v>0.11764705882352941</v>
      </c>
      <c r="H143" s="822">
        <v>5.8823529411764705E-2</v>
      </c>
      <c r="I143" s="822">
        <v>9.8039215686274508E-3</v>
      </c>
      <c r="J143" s="823">
        <v>3.9215686274509803E-2</v>
      </c>
      <c r="K143" s="823">
        <v>0</v>
      </c>
      <c r="L143" s="824">
        <v>0.10784313725490197</v>
      </c>
      <c r="M143" s="825">
        <v>0.59803921568627449</v>
      </c>
      <c r="N143" s="825">
        <v>0.15686274509803921</v>
      </c>
    </row>
    <row r="144" spans="2:14" ht="18" customHeight="1" x14ac:dyDescent="0.2">
      <c r="B144" s="1405"/>
      <c r="C144" s="1453"/>
      <c r="D144" s="1090"/>
      <c r="E144" s="870"/>
      <c r="F144" s="866">
        <v>0.08</v>
      </c>
      <c r="G144" s="866">
        <v>0.48</v>
      </c>
      <c r="H144" s="866">
        <v>0.24</v>
      </c>
      <c r="I144" s="866">
        <v>0.04</v>
      </c>
      <c r="J144" s="867">
        <v>0.16</v>
      </c>
      <c r="K144" s="867">
        <v>0</v>
      </c>
      <c r="L144" s="873">
        <v>0.44</v>
      </c>
      <c r="M144" s="829"/>
      <c r="N144" s="829"/>
    </row>
    <row r="145" spans="2:14" ht="18" customHeight="1" x14ac:dyDescent="0.2">
      <c r="B145" s="1405"/>
      <c r="C145" s="1492" t="s">
        <v>158</v>
      </c>
      <c r="D145" s="487">
        <v>15</v>
      </c>
      <c r="E145" s="817">
        <v>5</v>
      </c>
      <c r="F145" s="818"/>
      <c r="G145" s="818">
        <v>1</v>
      </c>
      <c r="H145" s="818">
        <v>1</v>
      </c>
      <c r="I145" s="818">
        <v>3</v>
      </c>
      <c r="J145" s="234"/>
      <c r="K145" s="234"/>
      <c r="L145" s="836">
        <v>4</v>
      </c>
      <c r="M145" s="819">
        <v>8</v>
      </c>
      <c r="N145" s="819">
        <v>2</v>
      </c>
    </row>
    <row r="146" spans="2:14" ht="18" customHeight="1" x14ac:dyDescent="0.2">
      <c r="B146" s="1405"/>
      <c r="C146" s="1452"/>
      <c r="D146" s="495"/>
      <c r="E146" s="864">
        <v>0.33333333333333331</v>
      </c>
      <c r="F146" s="822">
        <v>0</v>
      </c>
      <c r="G146" s="822">
        <v>6.6666666666666666E-2</v>
      </c>
      <c r="H146" s="822">
        <v>6.6666666666666666E-2</v>
      </c>
      <c r="I146" s="822">
        <v>0.2</v>
      </c>
      <c r="J146" s="823">
        <v>0</v>
      </c>
      <c r="K146" s="823">
        <v>0</v>
      </c>
      <c r="L146" s="824">
        <v>0.26666666666666666</v>
      </c>
      <c r="M146" s="825">
        <v>0.53333333333333333</v>
      </c>
      <c r="N146" s="825">
        <v>0.13333333333333333</v>
      </c>
    </row>
    <row r="147" spans="2:14" ht="18" customHeight="1" x14ac:dyDescent="0.2">
      <c r="B147" s="1405"/>
      <c r="C147" s="1453"/>
      <c r="D147" s="1090"/>
      <c r="E147" s="870"/>
      <c r="F147" s="866">
        <v>0</v>
      </c>
      <c r="G147" s="866">
        <v>0.2</v>
      </c>
      <c r="H147" s="866">
        <v>0.2</v>
      </c>
      <c r="I147" s="866">
        <v>0.6</v>
      </c>
      <c r="J147" s="867">
        <v>0</v>
      </c>
      <c r="K147" s="867">
        <v>0</v>
      </c>
      <c r="L147" s="873">
        <v>0.8</v>
      </c>
      <c r="M147" s="829"/>
      <c r="N147" s="829"/>
    </row>
    <row r="148" spans="2:14" ht="18" customHeight="1" x14ac:dyDescent="0.2">
      <c r="B148" s="1405"/>
      <c r="C148" s="1492" t="s">
        <v>23</v>
      </c>
      <c r="D148" s="487">
        <v>171</v>
      </c>
      <c r="E148" s="817">
        <v>39</v>
      </c>
      <c r="F148" s="818">
        <v>4</v>
      </c>
      <c r="G148" s="818">
        <v>21</v>
      </c>
      <c r="H148" s="818">
        <v>7</v>
      </c>
      <c r="I148" s="818">
        <v>2</v>
      </c>
      <c r="J148" s="234">
        <v>5</v>
      </c>
      <c r="K148" s="234">
        <v>0</v>
      </c>
      <c r="L148" s="836">
        <v>14</v>
      </c>
      <c r="M148" s="819">
        <v>97</v>
      </c>
      <c r="N148" s="819">
        <v>35</v>
      </c>
    </row>
    <row r="149" spans="2:14" ht="18" customHeight="1" x14ac:dyDescent="0.2">
      <c r="B149" s="1405"/>
      <c r="C149" s="1452"/>
      <c r="D149" s="495"/>
      <c r="E149" s="864">
        <v>0.22807017543859648</v>
      </c>
      <c r="F149" s="822">
        <v>2.3391812865497075E-2</v>
      </c>
      <c r="G149" s="822">
        <v>0.12280701754385964</v>
      </c>
      <c r="H149" s="822">
        <v>4.0935672514619881E-2</v>
      </c>
      <c r="I149" s="822">
        <v>1.1695906432748537E-2</v>
      </c>
      <c r="J149" s="823">
        <v>2.9239766081871343E-2</v>
      </c>
      <c r="K149" s="823">
        <v>0</v>
      </c>
      <c r="L149" s="824">
        <v>8.1871345029239762E-2</v>
      </c>
      <c r="M149" s="825">
        <v>0.56725146198830412</v>
      </c>
      <c r="N149" s="825">
        <v>0.2046783625730994</v>
      </c>
    </row>
    <row r="150" spans="2:14" ht="18" customHeight="1" thickBot="1" x14ac:dyDescent="0.25">
      <c r="B150" s="1406"/>
      <c r="C150" s="1453"/>
      <c r="D150" s="1091"/>
      <c r="E150" s="870"/>
      <c r="F150" s="866">
        <v>0.10256410256410256</v>
      </c>
      <c r="G150" s="866">
        <v>0.53846153846153844</v>
      </c>
      <c r="H150" s="866">
        <v>0.17948717948717949</v>
      </c>
      <c r="I150" s="866">
        <v>5.128205128205128E-2</v>
      </c>
      <c r="J150" s="867">
        <v>0.12820512820512819</v>
      </c>
      <c r="K150" s="867">
        <v>0</v>
      </c>
      <c r="L150" s="873">
        <v>0.35897435897435898</v>
      </c>
      <c r="M150" s="829"/>
      <c r="N150" s="829"/>
    </row>
    <row r="151" spans="2:14" ht="18" customHeight="1" thickTop="1" x14ac:dyDescent="0.2">
      <c r="B151" s="1404" t="s">
        <v>104</v>
      </c>
      <c r="C151" s="1535" t="s">
        <v>105</v>
      </c>
      <c r="D151" s="487">
        <v>100</v>
      </c>
      <c r="E151" s="830">
        <v>18</v>
      </c>
      <c r="F151" s="831">
        <v>2</v>
      </c>
      <c r="G151" s="831">
        <v>6</v>
      </c>
      <c r="H151" s="831">
        <v>4</v>
      </c>
      <c r="I151" s="831">
        <v>1</v>
      </c>
      <c r="J151" s="832">
        <v>5</v>
      </c>
      <c r="K151" s="832">
        <v>0</v>
      </c>
      <c r="L151" s="833">
        <v>10</v>
      </c>
      <c r="M151" s="834">
        <v>63</v>
      </c>
      <c r="N151" s="834">
        <v>19</v>
      </c>
    </row>
    <row r="152" spans="2:14" ht="18" customHeight="1" x14ac:dyDescent="0.2">
      <c r="B152" s="1405"/>
      <c r="C152" s="1452"/>
      <c r="D152" s="495"/>
      <c r="E152" s="864">
        <v>0.18</v>
      </c>
      <c r="F152" s="822">
        <v>0.02</v>
      </c>
      <c r="G152" s="822">
        <v>0.06</v>
      </c>
      <c r="H152" s="822">
        <v>0.04</v>
      </c>
      <c r="I152" s="822">
        <v>0.01</v>
      </c>
      <c r="J152" s="823">
        <v>0.05</v>
      </c>
      <c r="K152" s="823">
        <v>0</v>
      </c>
      <c r="L152" s="824">
        <v>0.1</v>
      </c>
      <c r="M152" s="825">
        <v>0.63</v>
      </c>
      <c r="N152" s="825">
        <v>0.19</v>
      </c>
    </row>
    <row r="153" spans="2:14" ht="18" customHeight="1" x14ac:dyDescent="0.2">
      <c r="B153" s="1405"/>
      <c r="C153" s="1453"/>
      <c r="D153" s="1090"/>
      <c r="E153" s="870"/>
      <c r="F153" s="874">
        <v>0.1111111111111111</v>
      </c>
      <c r="G153" s="874">
        <v>0.33333333333333331</v>
      </c>
      <c r="H153" s="874">
        <v>0.22222222222222221</v>
      </c>
      <c r="I153" s="874">
        <v>5.5555555555555552E-2</v>
      </c>
      <c r="J153" s="875">
        <v>0.27777777777777779</v>
      </c>
      <c r="K153" s="875">
        <v>0</v>
      </c>
      <c r="L153" s="876">
        <v>0.55555555555555558</v>
      </c>
      <c r="M153" s="839"/>
      <c r="N153" s="839"/>
    </row>
    <row r="154" spans="2:14" ht="18" customHeight="1" x14ac:dyDescent="0.2">
      <c r="B154" s="1405"/>
      <c r="C154" s="1492" t="s">
        <v>106</v>
      </c>
      <c r="D154" s="487">
        <v>177</v>
      </c>
      <c r="E154" s="817">
        <v>38</v>
      </c>
      <c r="F154" s="818">
        <v>8</v>
      </c>
      <c r="G154" s="818">
        <v>15</v>
      </c>
      <c r="H154" s="818">
        <v>9</v>
      </c>
      <c r="I154" s="818">
        <v>1</v>
      </c>
      <c r="J154" s="234">
        <v>5</v>
      </c>
      <c r="K154" s="234">
        <v>0</v>
      </c>
      <c r="L154" s="836">
        <v>15</v>
      </c>
      <c r="M154" s="819">
        <v>98</v>
      </c>
      <c r="N154" s="819">
        <v>41</v>
      </c>
    </row>
    <row r="155" spans="2:14" ht="18" customHeight="1" x14ac:dyDescent="0.2">
      <c r="B155" s="1405"/>
      <c r="C155" s="1452"/>
      <c r="D155" s="495"/>
      <c r="E155" s="864">
        <v>0.21468926553672316</v>
      </c>
      <c r="F155" s="822">
        <v>4.519774011299435E-2</v>
      </c>
      <c r="G155" s="822">
        <v>8.4745762711864403E-2</v>
      </c>
      <c r="H155" s="822">
        <v>5.0847457627118647E-2</v>
      </c>
      <c r="I155" s="822">
        <v>5.6497175141242938E-3</v>
      </c>
      <c r="J155" s="823">
        <v>2.8248587570621469E-2</v>
      </c>
      <c r="K155" s="823">
        <v>0</v>
      </c>
      <c r="L155" s="824">
        <v>8.4745762711864403E-2</v>
      </c>
      <c r="M155" s="825">
        <v>0.5536723163841808</v>
      </c>
      <c r="N155" s="825">
        <v>0.23163841807909605</v>
      </c>
    </row>
    <row r="156" spans="2:14" ht="18" customHeight="1" x14ac:dyDescent="0.2">
      <c r="B156" s="1405"/>
      <c r="C156" s="1453"/>
      <c r="D156" s="1090"/>
      <c r="E156" s="870"/>
      <c r="F156" s="874">
        <v>0.21052631578947367</v>
      </c>
      <c r="G156" s="874">
        <v>0.39473684210526316</v>
      </c>
      <c r="H156" s="874">
        <v>0.23684210526315788</v>
      </c>
      <c r="I156" s="874">
        <v>2.6315789473684209E-2</v>
      </c>
      <c r="J156" s="875">
        <v>0.13157894736842105</v>
      </c>
      <c r="K156" s="875">
        <v>0</v>
      </c>
      <c r="L156" s="876">
        <v>0.39473684210526316</v>
      </c>
      <c r="M156" s="839"/>
      <c r="N156" s="839"/>
    </row>
    <row r="157" spans="2:14" ht="18" customHeight="1" x14ac:dyDescent="0.2">
      <c r="B157" s="1405"/>
      <c r="C157" s="1492" t="s">
        <v>107</v>
      </c>
      <c r="D157" s="487">
        <v>54</v>
      </c>
      <c r="E157" s="817">
        <v>18</v>
      </c>
      <c r="F157" s="818">
        <v>3</v>
      </c>
      <c r="G157" s="818">
        <v>12</v>
      </c>
      <c r="H157" s="818">
        <v>2</v>
      </c>
      <c r="I157" s="818">
        <v>0</v>
      </c>
      <c r="J157" s="234">
        <v>1</v>
      </c>
      <c r="K157" s="234">
        <v>0</v>
      </c>
      <c r="L157" s="836">
        <v>3</v>
      </c>
      <c r="M157" s="819">
        <v>25</v>
      </c>
      <c r="N157" s="819">
        <v>11</v>
      </c>
    </row>
    <row r="158" spans="2:14" ht="18" customHeight="1" x14ac:dyDescent="0.2">
      <c r="B158" s="1405"/>
      <c r="C158" s="1452"/>
      <c r="D158" s="495"/>
      <c r="E158" s="864">
        <v>0.33333333333333331</v>
      </c>
      <c r="F158" s="822">
        <v>5.5555555555555552E-2</v>
      </c>
      <c r="G158" s="822">
        <v>0.22222222222222221</v>
      </c>
      <c r="H158" s="822">
        <v>3.7037037037037035E-2</v>
      </c>
      <c r="I158" s="822">
        <v>0</v>
      </c>
      <c r="J158" s="823">
        <v>1.8518518518518517E-2</v>
      </c>
      <c r="K158" s="823">
        <v>0</v>
      </c>
      <c r="L158" s="824">
        <v>5.5555555555555552E-2</v>
      </c>
      <c r="M158" s="825">
        <v>0.46296296296296297</v>
      </c>
      <c r="N158" s="825">
        <v>0.20370370370370369</v>
      </c>
    </row>
    <row r="159" spans="2:14" ht="18" customHeight="1" x14ac:dyDescent="0.2">
      <c r="B159" s="1405"/>
      <c r="C159" s="1453"/>
      <c r="D159" s="1090"/>
      <c r="E159" s="870"/>
      <c r="F159" s="874">
        <v>0.16666666666666666</v>
      </c>
      <c r="G159" s="874">
        <v>0.66666666666666663</v>
      </c>
      <c r="H159" s="874">
        <v>0.1111111111111111</v>
      </c>
      <c r="I159" s="874">
        <v>0</v>
      </c>
      <c r="J159" s="875">
        <v>5.5555555555555552E-2</v>
      </c>
      <c r="K159" s="875">
        <v>0</v>
      </c>
      <c r="L159" s="876">
        <v>0.16666666666666666</v>
      </c>
      <c r="M159" s="839"/>
      <c r="N159" s="839"/>
    </row>
    <row r="160" spans="2:14" ht="18" customHeight="1" x14ac:dyDescent="0.2">
      <c r="B160" s="1405"/>
      <c r="C160" s="1492" t="s">
        <v>108</v>
      </c>
      <c r="D160" s="487">
        <v>36</v>
      </c>
      <c r="E160" s="817">
        <v>12</v>
      </c>
      <c r="F160" s="818">
        <v>3</v>
      </c>
      <c r="G160" s="818">
        <v>4</v>
      </c>
      <c r="H160" s="818">
        <v>1</v>
      </c>
      <c r="I160" s="818">
        <v>2</v>
      </c>
      <c r="J160" s="234">
        <v>2</v>
      </c>
      <c r="K160" s="234">
        <v>0</v>
      </c>
      <c r="L160" s="836">
        <v>5</v>
      </c>
      <c r="M160" s="819">
        <v>18</v>
      </c>
      <c r="N160" s="819">
        <v>6</v>
      </c>
    </row>
    <row r="161" spans="2:14" ht="18" customHeight="1" x14ac:dyDescent="0.2">
      <c r="B161" s="1405"/>
      <c r="C161" s="1452"/>
      <c r="D161" s="495"/>
      <c r="E161" s="864">
        <v>0.33333333333333331</v>
      </c>
      <c r="F161" s="822">
        <v>8.3333333333333329E-2</v>
      </c>
      <c r="G161" s="822">
        <v>0.1111111111111111</v>
      </c>
      <c r="H161" s="822">
        <v>2.7777777777777776E-2</v>
      </c>
      <c r="I161" s="822">
        <v>5.5555555555555552E-2</v>
      </c>
      <c r="J161" s="823">
        <v>5.5555555555555552E-2</v>
      </c>
      <c r="K161" s="823">
        <v>0</v>
      </c>
      <c r="L161" s="824">
        <v>0.1388888888888889</v>
      </c>
      <c r="M161" s="825">
        <v>0.5</v>
      </c>
      <c r="N161" s="825">
        <v>0.16666666666666666</v>
      </c>
    </row>
    <row r="162" spans="2:14" ht="18" customHeight="1" x14ac:dyDescent="0.2">
      <c r="B162" s="1405"/>
      <c r="C162" s="1453"/>
      <c r="D162" s="1090"/>
      <c r="E162" s="870"/>
      <c r="F162" s="874">
        <v>0.25</v>
      </c>
      <c r="G162" s="874">
        <v>0.33333333333333331</v>
      </c>
      <c r="H162" s="874">
        <v>8.3333333333333329E-2</v>
      </c>
      <c r="I162" s="874">
        <v>0.16666666666666666</v>
      </c>
      <c r="J162" s="875">
        <v>0.16666666666666666</v>
      </c>
      <c r="K162" s="875">
        <v>0</v>
      </c>
      <c r="L162" s="876">
        <v>0.41666666666666669</v>
      </c>
      <c r="M162" s="839"/>
      <c r="N162" s="839"/>
    </row>
    <row r="163" spans="2:14" ht="18" customHeight="1" x14ac:dyDescent="0.2">
      <c r="B163" s="1405"/>
      <c r="C163" s="1492" t="s">
        <v>109</v>
      </c>
      <c r="D163" s="487">
        <v>28</v>
      </c>
      <c r="E163" s="817">
        <v>8</v>
      </c>
      <c r="F163" s="818">
        <v>1</v>
      </c>
      <c r="G163" s="818">
        <v>3</v>
      </c>
      <c r="H163" s="818">
        <v>1</v>
      </c>
      <c r="I163" s="818">
        <v>1</v>
      </c>
      <c r="J163" s="234">
        <v>2</v>
      </c>
      <c r="K163" s="234">
        <v>0</v>
      </c>
      <c r="L163" s="836">
        <v>4</v>
      </c>
      <c r="M163" s="819">
        <v>16</v>
      </c>
      <c r="N163" s="819">
        <v>4</v>
      </c>
    </row>
    <row r="164" spans="2:14" ht="18" customHeight="1" x14ac:dyDescent="0.2">
      <c r="B164" s="1405"/>
      <c r="C164" s="1452"/>
      <c r="D164" s="495"/>
      <c r="E164" s="864">
        <v>0.2857142857142857</v>
      </c>
      <c r="F164" s="822">
        <v>3.5714285714285712E-2</v>
      </c>
      <c r="G164" s="822">
        <v>0.10714285714285714</v>
      </c>
      <c r="H164" s="822">
        <v>3.5714285714285712E-2</v>
      </c>
      <c r="I164" s="822">
        <v>3.5714285714285712E-2</v>
      </c>
      <c r="J164" s="823">
        <v>7.1428571428571425E-2</v>
      </c>
      <c r="K164" s="823">
        <v>0</v>
      </c>
      <c r="L164" s="824">
        <v>0.14285714285714285</v>
      </c>
      <c r="M164" s="825">
        <v>0.5714285714285714</v>
      </c>
      <c r="N164" s="825">
        <v>0.14285714285714285</v>
      </c>
    </row>
    <row r="165" spans="2:14" ht="18" customHeight="1" x14ac:dyDescent="0.2">
      <c r="B165" s="1405"/>
      <c r="C165" s="1453"/>
      <c r="D165" s="1090"/>
      <c r="E165" s="870"/>
      <c r="F165" s="874">
        <v>0.125</v>
      </c>
      <c r="G165" s="874">
        <v>0.375</v>
      </c>
      <c r="H165" s="874">
        <v>0.125</v>
      </c>
      <c r="I165" s="874">
        <v>0.125</v>
      </c>
      <c r="J165" s="875">
        <v>0.25</v>
      </c>
      <c r="K165" s="875">
        <v>0</v>
      </c>
      <c r="L165" s="876">
        <v>0.5</v>
      </c>
      <c r="M165" s="839"/>
      <c r="N165" s="839"/>
    </row>
    <row r="166" spans="2:14" ht="18" customHeight="1" x14ac:dyDescent="0.2">
      <c r="B166" s="1405"/>
      <c r="C166" s="1492" t="s">
        <v>110</v>
      </c>
      <c r="D166" s="487">
        <v>37</v>
      </c>
      <c r="E166" s="817">
        <v>18</v>
      </c>
      <c r="F166" s="818">
        <v>0</v>
      </c>
      <c r="G166" s="818">
        <v>7</v>
      </c>
      <c r="H166" s="818">
        <v>5</v>
      </c>
      <c r="I166" s="818">
        <v>2</v>
      </c>
      <c r="J166" s="234">
        <v>4</v>
      </c>
      <c r="K166" s="234">
        <v>0</v>
      </c>
      <c r="L166" s="836">
        <v>11</v>
      </c>
      <c r="M166" s="819">
        <v>16</v>
      </c>
      <c r="N166" s="819">
        <v>3</v>
      </c>
    </row>
    <row r="167" spans="2:14" ht="18" customHeight="1" x14ac:dyDescent="0.2">
      <c r="B167" s="1405"/>
      <c r="C167" s="1452"/>
      <c r="D167" s="495"/>
      <c r="E167" s="864">
        <v>0.48648648648648651</v>
      </c>
      <c r="F167" s="822">
        <v>0</v>
      </c>
      <c r="G167" s="822">
        <v>0.1891891891891892</v>
      </c>
      <c r="H167" s="822">
        <v>0.13513513513513514</v>
      </c>
      <c r="I167" s="822">
        <v>5.4054054054054057E-2</v>
      </c>
      <c r="J167" s="823">
        <v>0.10810810810810811</v>
      </c>
      <c r="K167" s="823">
        <v>0</v>
      </c>
      <c r="L167" s="824">
        <v>0.29729729729729731</v>
      </c>
      <c r="M167" s="825">
        <v>0.43243243243243246</v>
      </c>
      <c r="N167" s="825">
        <v>8.1081081081081086E-2</v>
      </c>
    </row>
    <row r="168" spans="2:14" ht="18" customHeight="1" thickBot="1" x14ac:dyDescent="0.25">
      <c r="B168" s="1405"/>
      <c r="C168" s="1541"/>
      <c r="D168" s="1091"/>
      <c r="E168" s="877"/>
      <c r="F168" s="878">
        <v>0</v>
      </c>
      <c r="G168" s="878">
        <v>0.3888888888888889</v>
      </c>
      <c r="H168" s="878">
        <v>0.27777777777777779</v>
      </c>
      <c r="I168" s="878">
        <v>0.1111111111111111</v>
      </c>
      <c r="J168" s="879">
        <v>0.22222222222222221</v>
      </c>
      <c r="K168" s="879">
        <v>0</v>
      </c>
      <c r="L168" s="880">
        <v>0.61111111111111116</v>
      </c>
      <c r="M168" s="841"/>
      <c r="N168" s="841"/>
    </row>
    <row r="169" spans="2:14" ht="18" customHeight="1" thickTop="1" x14ac:dyDescent="0.2">
      <c r="B169" s="1405"/>
      <c r="C169" s="44" t="s">
        <v>31</v>
      </c>
      <c r="D169" s="610">
        <v>295</v>
      </c>
      <c r="E169" s="817">
        <v>76</v>
      </c>
      <c r="F169" s="818">
        <v>15</v>
      </c>
      <c r="G169" s="818">
        <v>34</v>
      </c>
      <c r="H169" s="818">
        <v>13</v>
      </c>
      <c r="I169" s="818">
        <v>4</v>
      </c>
      <c r="J169" s="234">
        <v>10</v>
      </c>
      <c r="K169" s="846">
        <v>0</v>
      </c>
      <c r="L169" s="847">
        <v>27</v>
      </c>
      <c r="M169" s="819">
        <v>157</v>
      </c>
      <c r="N169" s="819">
        <v>62</v>
      </c>
    </row>
    <row r="170" spans="2:14" ht="18" customHeight="1" x14ac:dyDescent="0.2">
      <c r="B170" s="1405"/>
      <c r="C170" s="42" t="s">
        <v>32</v>
      </c>
      <c r="D170" s="235"/>
      <c r="E170" s="864">
        <v>0.25762711864406779</v>
      </c>
      <c r="F170" s="822">
        <v>5.0847457627118647E-2</v>
      </c>
      <c r="G170" s="822">
        <v>0.11525423728813559</v>
      </c>
      <c r="H170" s="822">
        <v>4.4067796610169491E-2</v>
      </c>
      <c r="I170" s="822">
        <v>1.3559322033898305E-2</v>
      </c>
      <c r="J170" s="823">
        <v>3.3898305084745763E-2</v>
      </c>
      <c r="K170" s="848">
        <v>0</v>
      </c>
      <c r="L170" s="849">
        <v>9.152542372881356E-2</v>
      </c>
      <c r="M170" s="825">
        <v>0.53220338983050852</v>
      </c>
      <c r="N170" s="825">
        <v>0.21016949152542372</v>
      </c>
    </row>
    <row r="171" spans="2:14" ht="18" customHeight="1" x14ac:dyDescent="0.2">
      <c r="B171" s="1405"/>
      <c r="C171" s="6"/>
      <c r="D171" s="236"/>
      <c r="E171" s="870"/>
      <c r="F171" s="874">
        <v>0.19736842105263158</v>
      </c>
      <c r="G171" s="874">
        <v>0.44736842105263158</v>
      </c>
      <c r="H171" s="874">
        <v>0.17105263157894737</v>
      </c>
      <c r="I171" s="874">
        <v>5.2631578947368418E-2</v>
      </c>
      <c r="J171" s="875">
        <v>0.13157894736842105</v>
      </c>
      <c r="K171" s="881">
        <v>0</v>
      </c>
      <c r="L171" s="882">
        <v>0.35526315789473684</v>
      </c>
      <c r="M171" s="839"/>
      <c r="N171" s="839"/>
    </row>
    <row r="172" spans="2:14" ht="18" customHeight="1" x14ac:dyDescent="0.2">
      <c r="B172" s="1405"/>
      <c r="C172" s="5" t="s">
        <v>31</v>
      </c>
      <c r="D172" s="611">
        <v>155</v>
      </c>
      <c r="E172" s="817">
        <v>56</v>
      </c>
      <c r="F172" s="818">
        <v>7</v>
      </c>
      <c r="G172" s="818">
        <v>26</v>
      </c>
      <c r="H172" s="818">
        <v>9</v>
      </c>
      <c r="I172" s="818">
        <v>5</v>
      </c>
      <c r="J172" s="234">
        <v>9</v>
      </c>
      <c r="K172" s="846">
        <v>0</v>
      </c>
      <c r="L172" s="847">
        <v>23</v>
      </c>
      <c r="M172" s="819">
        <v>75</v>
      </c>
      <c r="N172" s="819">
        <v>24</v>
      </c>
    </row>
    <row r="173" spans="2:14" ht="18" customHeight="1" x14ac:dyDescent="0.2">
      <c r="B173" s="1405"/>
      <c r="C173" s="42" t="s">
        <v>33</v>
      </c>
      <c r="D173" s="612"/>
      <c r="E173" s="864">
        <v>0.36129032258064514</v>
      </c>
      <c r="F173" s="822">
        <v>4.5161290322580643E-2</v>
      </c>
      <c r="G173" s="822">
        <v>0.16774193548387098</v>
      </c>
      <c r="H173" s="822">
        <v>5.8064516129032261E-2</v>
      </c>
      <c r="I173" s="822">
        <v>3.2258064516129031E-2</v>
      </c>
      <c r="J173" s="823">
        <v>5.8064516129032261E-2</v>
      </c>
      <c r="K173" s="848">
        <v>0</v>
      </c>
      <c r="L173" s="849">
        <v>0.14838709677419354</v>
      </c>
      <c r="M173" s="825">
        <v>0.4838709677419355</v>
      </c>
      <c r="N173" s="825">
        <v>0.15483870967741936</v>
      </c>
    </row>
    <row r="174" spans="2:14" ht="18" customHeight="1" thickBot="1" x14ac:dyDescent="0.25">
      <c r="B174" s="1411"/>
      <c r="C174" s="6"/>
      <c r="D174" s="236"/>
      <c r="E174" s="883"/>
      <c r="F174" s="884">
        <v>0.125</v>
      </c>
      <c r="G174" s="884">
        <v>0.4642857142857143</v>
      </c>
      <c r="H174" s="884">
        <v>0.16071428571428573</v>
      </c>
      <c r="I174" s="884">
        <v>8.9285714285714288E-2</v>
      </c>
      <c r="J174" s="885">
        <v>0.16071428571428573</v>
      </c>
      <c r="K174" s="886">
        <v>0</v>
      </c>
      <c r="L174" s="887">
        <v>0.4107142857142857</v>
      </c>
      <c r="M174" s="845"/>
      <c r="N174" s="845"/>
    </row>
    <row r="175" spans="2:14" x14ac:dyDescent="0.2">
      <c r="B175" s="815"/>
      <c r="C175" s="27"/>
      <c r="D175" s="23"/>
      <c r="E175" s="800"/>
      <c r="F175" s="770"/>
      <c r="G175" s="770"/>
      <c r="H175" s="770"/>
      <c r="I175" s="816"/>
      <c r="J175" s="816"/>
      <c r="K175" s="816"/>
      <c r="L175" s="816"/>
      <c r="M175" s="816"/>
      <c r="N175" s="816"/>
    </row>
    <row r="176" spans="2:14" ht="14.4" x14ac:dyDescent="0.2">
      <c r="B176" s="761" t="s">
        <v>741</v>
      </c>
    </row>
    <row r="177" spans="1:14" ht="7.5" customHeight="1" x14ac:dyDescent="0.2">
      <c r="B177" s="760"/>
    </row>
    <row r="178" spans="1:14" x14ac:dyDescent="0.2">
      <c r="A178" s="771"/>
      <c r="B178" s="760"/>
      <c r="J178" s="762" t="s">
        <v>1</v>
      </c>
    </row>
    <row r="179" spans="1:14" x14ac:dyDescent="0.2">
      <c r="A179" s="771"/>
      <c r="B179" s="760"/>
      <c r="J179" s="762" t="s">
        <v>366</v>
      </c>
    </row>
    <row r="180" spans="1:14" x14ac:dyDescent="0.2">
      <c r="A180" s="771"/>
      <c r="B180" s="760"/>
      <c r="J180" s="762" t="s">
        <v>367</v>
      </c>
    </row>
    <row r="181" spans="1:14" ht="7.5" customHeight="1" x14ac:dyDescent="0.2">
      <c r="A181" s="771"/>
      <c r="B181" s="760"/>
      <c r="J181" s="810"/>
    </row>
    <row r="182" spans="1:14" ht="13.8" thickBot="1" x14ac:dyDescent="0.25">
      <c r="F182" s="811" t="s">
        <v>368</v>
      </c>
      <c r="G182" s="811" t="s">
        <v>369</v>
      </c>
      <c r="H182" s="811" t="s">
        <v>370</v>
      </c>
      <c r="I182" s="811" t="s">
        <v>371</v>
      </c>
      <c r="J182" s="811" t="s">
        <v>372</v>
      </c>
      <c r="K182" s="811"/>
      <c r="M182" s="23"/>
      <c r="N182" s="23" t="s">
        <v>373</v>
      </c>
    </row>
    <row r="183" spans="1:14" ht="13.5" customHeight="1" x14ac:dyDescent="0.2">
      <c r="B183" s="1803" t="s">
        <v>388</v>
      </c>
      <c r="C183" s="1804"/>
      <c r="D183" s="1523" t="s">
        <v>90</v>
      </c>
      <c r="E183" s="1801" t="s">
        <v>375</v>
      </c>
      <c r="F183" s="812"/>
      <c r="G183" s="812"/>
      <c r="H183" s="812"/>
      <c r="I183" s="812"/>
      <c r="J183" s="812"/>
      <c r="K183" s="812"/>
      <c r="L183" s="814"/>
      <c r="M183" s="1798" t="s">
        <v>376</v>
      </c>
      <c r="N183" s="1798" t="s">
        <v>145</v>
      </c>
    </row>
    <row r="184" spans="1:14" x14ac:dyDescent="0.2">
      <c r="B184" s="1805"/>
      <c r="C184" s="1806"/>
      <c r="D184" s="1494"/>
      <c r="E184" s="1731"/>
      <c r="F184" s="29" t="s">
        <v>377</v>
      </c>
      <c r="G184" s="30"/>
      <c r="H184" s="30"/>
      <c r="I184" s="31"/>
      <c r="J184" s="31"/>
      <c r="K184" s="31"/>
      <c r="L184" s="250"/>
      <c r="M184" s="1799"/>
      <c r="N184" s="1799"/>
    </row>
    <row r="185" spans="1:14" ht="13.5" customHeight="1" x14ac:dyDescent="0.2">
      <c r="B185" s="1805"/>
      <c r="C185" s="1806"/>
      <c r="D185" s="1494"/>
      <c r="E185" s="1731"/>
      <c r="F185" s="1489" t="s">
        <v>378</v>
      </c>
      <c r="G185" s="1489" t="s">
        <v>379</v>
      </c>
      <c r="H185" s="1489" t="s">
        <v>380</v>
      </c>
      <c r="I185" s="1489" t="s">
        <v>381</v>
      </c>
      <c r="J185" s="1523" t="s">
        <v>382</v>
      </c>
      <c r="K185" s="1523" t="s">
        <v>383</v>
      </c>
      <c r="L185" s="251" t="s">
        <v>384</v>
      </c>
      <c r="M185" s="1799"/>
      <c r="N185" s="1799"/>
    </row>
    <row r="186" spans="1:14" ht="13.5" customHeight="1" x14ac:dyDescent="0.2">
      <c r="B186" s="1805"/>
      <c r="C186" s="1806"/>
      <c r="D186" s="1494"/>
      <c r="E186" s="1731"/>
      <c r="F186" s="1495"/>
      <c r="G186" s="1495"/>
      <c r="H186" s="1495"/>
      <c r="I186" s="1495"/>
      <c r="J186" s="1494"/>
      <c r="K186" s="1494"/>
      <c r="L186" s="1809" t="s">
        <v>385</v>
      </c>
      <c r="M186" s="1799"/>
      <c r="N186" s="1799"/>
    </row>
    <row r="187" spans="1:14" ht="43.5" customHeight="1" x14ac:dyDescent="0.2">
      <c r="B187" s="1807"/>
      <c r="C187" s="1808"/>
      <c r="D187" s="1524"/>
      <c r="E187" s="1802"/>
      <c r="F187" s="1496"/>
      <c r="G187" s="1496"/>
      <c r="H187" s="1496"/>
      <c r="I187" s="1496"/>
      <c r="J187" s="1524"/>
      <c r="K187" s="1524"/>
      <c r="L187" s="1810"/>
      <c r="M187" s="1800"/>
      <c r="N187" s="1800"/>
    </row>
    <row r="188" spans="1:14" ht="17.25" customHeight="1" x14ac:dyDescent="0.2">
      <c r="B188" s="1505" t="s">
        <v>342</v>
      </c>
      <c r="C188" s="1530"/>
      <c r="D188" s="234">
        <v>432</v>
      </c>
      <c r="E188" s="817">
        <v>158</v>
      </c>
      <c r="F188" s="818">
        <v>16</v>
      </c>
      <c r="G188" s="818">
        <v>79</v>
      </c>
      <c r="H188" s="818">
        <v>48</v>
      </c>
      <c r="I188" s="818">
        <v>6</v>
      </c>
      <c r="J188" s="234">
        <v>9</v>
      </c>
      <c r="K188" s="846">
        <v>0</v>
      </c>
      <c r="L188" s="847">
        <v>63</v>
      </c>
      <c r="M188" s="819">
        <v>184</v>
      </c>
      <c r="N188" s="819">
        <v>90</v>
      </c>
    </row>
    <row r="189" spans="1:14" ht="17.25" customHeight="1" x14ac:dyDescent="0.2">
      <c r="B189" s="1507"/>
      <c r="C189" s="1531"/>
      <c r="D189" s="597"/>
      <c r="E189" s="864">
        <v>0.36574074074074076</v>
      </c>
      <c r="F189" s="822">
        <v>3.7037037037037035E-2</v>
      </c>
      <c r="G189" s="822">
        <v>0.18287037037037038</v>
      </c>
      <c r="H189" s="822">
        <v>0.1111111111111111</v>
      </c>
      <c r="I189" s="822">
        <v>1.3888888888888888E-2</v>
      </c>
      <c r="J189" s="823">
        <v>2.0833333333333332E-2</v>
      </c>
      <c r="K189" s="848">
        <v>0</v>
      </c>
      <c r="L189" s="849">
        <v>0.14583333333333334</v>
      </c>
      <c r="M189" s="825">
        <v>0.42592592592592593</v>
      </c>
      <c r="N189" s="825">
        <v>0.20833333333333334</v>
      </c>
    </row>
    <row r="190" spans="1:14" ht="17.25" customHeight="1" thickBot="1" x14ac:dyDescent="0.25">
      <c r="B190" s="1509"/>
      <c r="C190" s="1561"/>
      <c r="D190" s="601"/>
      <c r="E190" s="865"/>
      <c r="F190" s="866">
        <v>0.10126582278481013</v>
      </c>
      <c r="G190" s="866">
        <v>0.5</v>
      </c>
      <c r="H190" s="866">
        <v>0.30379746835443039</v>
      </c>
      <c r="I190" s="866">
        <v>3.7974683544303799E-2</v>
      </c>
      <c r="J190" s="867">
        <v>5.6962025316455694E-2</v>
      </c>
      <c r="K190" s="868">
        <v>0</v>
      </c>
      <c r="L190" s="869">
        <v>0.39873417721518989</v>
      </c>
      <c r="M190" s="829"/>
      <c r="N190" s="829"/>
    </row>
    <row r="191" spans="1:14" ht="17.25" customHeight="1" thickTop="1" x14ac:dyDescent="0.2">
      <c r="B191" s="1404" t="s">
        <v>97</v>
      </c>
      <c r="C191" s="1535" t="s">
        <v>18</v>
      </c>
      <c r="D191" s="483">
        <v>48</v>
      </c>
      <c r="E191" s="1141">
        <v>13</v>
      </c>
      <c r="F191" s="831">
        <v>4</v>
      </c>
      <c r="G191" s="831">
        <v>8</v>
      </c>
      <c r="H191" s="831">
        <v>1</v>
      </c>
      <c r="I191" s="831">
        <v>0</v>
      </c>
      <c r="J191" s="832">
        <v>0</v>
      </c>
      <c r="K191" s="832">
        <v>0</v>
      </c>
      <c r="L191" s="833">
        <v>1</v>
      </c>
      <c r="M191" s="834">
        <v>19</v>
      </c>
      <c r="N191" s="834">
        <v>16</v>
      </c>
    </row>
    <row r="192" spans="1:14" ht="17.25" customHeight="1" x14ac:dyDescent="0.2">
      <c r="B192" s="1405"/>
      <c r="C192" s="1452"/>
      <c r="D192" s="495"/>
      <c r="E192" s="864">
        <v>0.27083333333333331</v>
      </c>
      <c r="F192" s="822">
        <v>8.3333333333333329E-2</v>
      </c>
      <c r="G192" s="822">
        <v>0.16666666666666666</v>
      </c>
      <c r="H192" s="822">
        <v>2.0833333333333332E-2</v>
      </c>
      <c r="I192" s="822">
        <v>0</v>
      </c>
      <c r="J192" s="823">
        <v>0</v>
      </c>
      <c r="K192" s="823">
        <v>0</v>
      </c>
      <c r="L192" s="824">
        <v>2.0833333333333332E-2</v>
      </c>
      <c r="M192" s="825">
        <v>0.39583333333333331</v>
      </c>
      <c r="N192" s="825">
        <v>0.33333333333333331</v>
      </c>
    </row>
    <row r="193" spans="2:14" ht="17.25" customHeight="1" x14ac:dyDescent="0.2">
      <c r="B193" s="1405"/>
      <c r="C193" s="1453"/>
      <c r="D193" s="307"/>
      <c r="E193" s="870"/>
      <c r="F193" s="866">
        <v>0.30769230769230771</v>
      </c>
      <c r="G193" s="866">
        <v>0.61538461538461542</v>
      </c>
      <c r="H193" s="866">
        <v>7.6923076923076927E-2</v>
      </c>
      <c r="I193" s="866">
        <v>0</v>
      </c>
      <c r="J193" s="867">
        <v>0</v>
      </c>
      <c r="K193" s="867">
        <v>0</v>
      </c>
      <c r="L193" s="873">
        <v>7.6923076923076927E-2</v>
      </c>
      <c r="M193" s="829"/>
      <c r="N193" s="829"/>
    </row>
    <row r="194" spans="2:14" ht="17.25" customHeight="1" x14ac:dyDescent="0.2">
      <c r="B194" s="1405"/>
      <c r="C194" s="1492" t="s">
        <v>19</v>
      </c>
      <c r="D194" s="476">
        <v>72</v>
      </c>
      <c r="E194" s="817">
        <v>35</v>
      </c>
      <c r="F194" s="818">
        <v>4</v>
      </c>
      <c r="G194" s="818">
        <v>18</v>
      </c>
      <c r="H194" s="818">
        <v>8</v>
      </c>
      <c r="I194" s="818">
        <v>1</v>
      </c>
      <c r="J194" s="234">
        <v>4</v>
      </c>
      <c r="K194" s="234">
        <v>0</v>
      </c>
      <c r="L194" s="836">
        <v>13</v>
      </c>
      <c r="M194" s="819">
        <v>25</v>
      </c>
      <c r="N194" s="819">
        <v>12</v>
      </c>
    </row>
    <row r="195" spans="2:14" ht="17.25" customHeight="1" x14ac:dyDescent="0.2">
      <c r="B195" s="1405"/>
      <c r="C195" s="1452"/>
      <c r="D195" s="495"/>
      <c r="E195" s="864">
        <v>0.4861111111111111</v>
      </c>
      <c r="F195" s="822">
        <v>5.5555555555555552E-2</v>
      </c>
      <c r="G195" s="822">
        <v>0.25</v>
      </c>
      <c r="H195" s="822">
        <v>0.1111111111111111</v>
      </c>
      <c r="I195" s="822">
        <v>1.3888888888888888E-2</v>
      </c>
      <c r="J195" s="823">
        <v>5.5555555555555552E-2</v>
      </c>
      <c r="K195" s="823">
        <v>0</v>
      </c>
      <c r="L195" s="824">
        <v>0.18055555555555555</v>
      </c>
      <c r="M195" s="825">
        <v>0.34722222222222221</v>
      </c>
      <c r="N195" s="825">
        <v>0.16666666666666666</v>
      </c>
    </row>
    <row r="196" spans="2:14" ht="17.25" customHeight="1" x14ac:dyDescent="0.2">
      <c r="B196" s="1405"/>
      <c r="C196" s="1453"/>
      <c r="D196" s="1090"/>
      <c r="E196" s="870"/>
      <c r="F196" s="866">
        <v>0.11428571428571428</v>
      </c>
      <c r="G196" s="866">
        <v>0.51428571428571423</v>
      </c>
      <c r="H196" s="866">
        <v>0.22857142857142856</v>
      </c>
      <c r="I196" s="866">
        <v>2.8571428571428571E-2</v>
      </c>
      <c r="J196" s="867">
        <v>0.11428571428571428</v>
      </c>
      <c r="K196" s="867">
        <v>0</v>
      </c>
      <c r="L196" s="873">
        <v>0.37142857142857144</v>
      </c>
      <c r="M196" s="829"/>
      <c r="N196" s="829"/>
    </row>
    <row r="197" spans="2:14" ht="17.25" customHeight="1" x14ac:dyDescent="0.2">
      <c r="B197" s="1405"/>
      <c r="C197" s="1489" t="s">
        <v>100</v>
      </c>
      <c r="D197" s="487">
        <v>24</v>
      </c>
      <c r="E197" s="817">
        <v>9</v>
      </c>
      <c r="F197" s="818">
        <v>0</v>
      </c>
      <c r="G197" s="818">
        <v>6</v>
      </c>
      <c r="H197" s="818">
        <v>2</v>
      </c>
      <c r="I197" s="818">
        <v>0</v>
      </c>
      <c r="J197" s="234">
        <v>1</v>
      </c>
      <c r="K197" s="234">
        <v>0</v>
      </c>
      <c r="L197" s="836">
        <v>3</v>
      </c>
      <c r="M197" s="819">
        <v>8</v>
      </c>
      <c r="N197" s="819">
        <v>7</v>
      </c>
    </row>
    <row r="198" spans="2:14" ht="17.25" customHeight="1" x14ac:dyDescent="0.2">
      <c r="B198" s="1405"/>
      <c r="C198" s="1495"/>
      <c r="D198" s="495"/>
      <c r="E198" s="864">
        <v>0.375</v>
      </c>
      <c r="F198" s="822">
        <v>0</v>
      </c>
      <c r="G198" s="822">
        <v>0.25</v>
      </c>
      <c r="H198" s="822">
        <v>8.3333333333333329E-2</v>
      </c>
      <c r="I198" s="822">
        <v>0</v>
      </c>
      <c r="J198" s="823">
        <v>4.1666666666666664E-2</v>
      </c>
      <c r="K198" s="823">
        <v>0</v>
      </c>
      <c r="L198" s="824">
        <v>0.125</v>
      </c>
      <c r="M198" s="825">
        <v>0.33333333333333331</v>
      </c>
      <c r="N198" s="825">
        <v>0.29166666666666669</v>
      </c>
    </row>
    <row r="199" spans="2:14" ht="17.25" customHeight="1" x14ac:dyDescent="0.2">
      <c r="B199" s="1405"/>
      <c r="C199" s="1495"/>
      <c r="D199" s="1090"/>
      <c r="E199" s="870"/>
      <c r="F199" s="866">
        <v>0</v>
      </c>
      <c r="G199" s="866">
        <v>0.66666666666666663</v>
      </c>
      <c r="H199" s="866">
        <v>0.22222222222222221</v>
      </c>
      <c r="I199" s="866">
        <v>0</v>
      </c>
      <c r="J199" s="867">
        <v>0.1111111111111111</v>
      </c>
      <c r="K199" s="867">
        <v>0</v>
      </c>
      <c r="L199" s="873">
        <v>0.33333333333333331</v>
      </c>
      <c r="M199" s="829"/>
      <c r="N199" s="829"/>
    </row>
    <row r="200" spans="2:14" ht="17.25" customHeight="1" x14ac:dyDescent="0.2">
      <c r="B200" s="1405"/>
      <c r="C200" s="1492" t="s">
        <v>343</v>
      </c>
      <c r="D200" s="487">
        <v>102</v>
      </c>
      <c r="E200" s="817">
        <v>37</v>
      </c>
      <c r="F200" s="818">
        <v>4</v>
      </c>
      <c r="G200" s="818">
        <v>14</v>
      </c>
      <c r="H200" s="818">
        <v>15</v>
      </c>
      <c r="I200" s="818">
        <v>1</v>
      </c>
      <c r="J200" s="234">
        <v>3</v>
      </c>
      <c r="K200" s="234">
        <v>0</v>
      </c>
      <c r="L200" s="836">
        <v>19</v>
      </c>
      <c r="M200" s="819">
        <v>53</v>
      </c>
      <c r="N200" s="819">
        <v>12</v>
      </c>
    </row>
    <row r="201" spans="2:14" ht="17.25" customHeight="1" x14ac:dyDescent="0.2">
      <c r="B201" s="1405"/>
      <c r="C201" s="1452"/>
      <c r="D201" s="495"/>
      <c r="E201" s="864">
        <v>0.36274509803921567</v>
      </c>
      <c r="F201" s="822">
        <v>3.9215686274509803E-2</v>
      </c>
      <c r="G201" s="822">
        <v>0.13725490196078433</v>
      </c>
      <c r="H201" s="822">
        <v>0.14705882352941177</v>
      </c>
      <c r="I201" s="822">
        <v>9.8039215686274508E-3</v>
      </c>
      <c r="J201" s="823">
        <v>2.9411764705882353E-2</v>
      </c>
      <c r="K201" s="823">
        <v>0</v>
      </c>
      <c r="L201" s="824">
        <v>0.18627450980392157</v>
      </c>
      <c r="M201" s="825">
        <v>0.51960784313725494</v>
      </c>
      <c r="N201" s="825">
        <v>0.11764705882352941</v>
      </c>
    </row>
    <row r="202" spans="2:14" ht="17.25" customHeight="1" x14ac:dyDescent="0.2">
      <c r="B202" s="1405"/>
      <c r="C202" s="1453"/>
      <c r="D202" s="1090"/>
      <c r="E202" s="870"/>
      <c r="F202" s="866">
        <v>0.10810810810810811</v>
      </c>
      <c r="G202" s="866">
        <v>0.3783783783783784</v>
      </c>
      <c r="H202" s="866">
        <v>0.40540540540540543</v>
      </c>
      <c r="I202" s="866">
        <v>2.7027027027027029E-2</v>
      </c>
      <c r="J202" s="867">
        <v>8.1081081081081086E-2</v>
      </c>
      <c r="K202" s="867">
        <v>0</v>
      </c>
      <c r="L202" s="873">
        <v>0.51351351351351349</v>
      </c>
      <c r="M202" s="829"/>
      <c r="N202" s="829"/>
    </row>
    <row r="203" spans="2:14" ht="17.25" customHeight="1" x14ac:dyDescent="0.2">
      <c r="B203" s="1405"/>
      <c r="C203" s="1492" t="s">
        <v>158</v>
      </c>
      <c r="D203" s="487">
        <v>15</v>
      </c>
      <c r="E203" s="817">
        <v>5</v>
      </c>
      <c r="F203" s="818">
        <v>0</v>
      </c>
      <c r="G203" s="818">
        <v>1</v>
      </c>
      <c r="H203" s="818">
        <v>1</v>
      </c>
      <c r="I203" s="818">
        <v>3</v>
      </c>
      <c r="J203" s="234">
        <v>0</v>
      </c>
      <c r="K203" s="234">
        <v>0</v>
      </c>
      <c r="L203" s="836">
        <v>4</v>
      </c>
      <c r="M203" s="819">
        <v>7</v>
      </c>
      <c r="N203" s="819">
        <v>3</v>
      </c>
    </row>
    <row r="204" spans="2:14" ht="17.25" customHeight="1" x14ac:dyDescent="0.2">
      <c r="B204" s="1405"/>
      <c r="C204" s="1452"/>
      <c r="D204" s="495"/>
      <c r="E204" s="864">
        <v>0.33333333333333331</v>
      </c>
      <c r="F204" s="822">
        <v>0</v>
      </c>
      <c r="G204" s="822">
        <v>6.6666666666666666E-2</v>
      </c>
      <c r="H204" s="822">
        <v>6.6666666666666666E-2</v>
      </c>
      <c r="I204" s="822">
        <v>0.2</v>
      </c>
      <c r="J204" s="823">
        <v>0</v>
      </c>
      <c r="K204" s="823">
        <v>0</v>
      </c>
      <c r="L204" s="824">
        <v>0.26666666666666666</v>
      </c>
      <c r="M204" s="825">
        <v>0.46666666666666667</v>
      </c>
      <c r="N204" s="825">
        <v>0.2</v>
      </c>
    </row>
    <row r="205" spans="2:14" ht="17.25" customHeight="1" x14ac:dyDescent="0.2">
      <c r="B205" s="1405"/>
      <c r="C205" s="1453"/>
      <c r="D205" s="1090"/>
      <c r="E205" s="870"/>
      <c r="F205" s="866">
        <v>0</v>
      </c>
      <c r="G205" s="866">
        <v>0.2</v>
      </c>
      <c r="H205" s="866">
        <v>0.2</v>
      </c>
      <c r="I205" s="866">
        <v>0.6</v>
      </c>
      <c r="J205" s="867">
        <v>0</v>
      </c>
      <c r="K205" s="867">
        <v>0</v>
      </c>
      <c r="L205" s="873">
        <v>0.8</v>
      </c>
      <c r="M205" s="829"/>
      <c r="N205" s="829"/>
    </row>
    <row r="206" spans="2:14" ht="17.25" customHeight="1" x14ac:dyDescent="0.2">
      <c r="B206" s="1405"/>
      <c r="C206" s="1492" t="s">
        <v>23</v>
      </c>
      <c r="D206" s="487">
        <v>171</v>
      </c>
      <c r="E206" s="817">
        <v>59</v>
      </c>
      <c r="F206" s="818">
        <v>4</v>
      </c>
      <c r="G206" s="818">
        <v>32</v>
      </c>
      <c r="H206" s="818">
        <v>21</v>
      </c>
      <c r="I206" s="818">
        <v>1</v>
      </c>
      <c r="J206" s="234">
        <v>1</v>
      </c>
      <c r="K206" s="234">
        <v>0</v>
      </c>
      <c r="L206" s="836">
        <v>23</v>
      </c>
      <c r="M206" s="819">
        <v>72</v>
      </c>
      <c r="N206" s="819">
        <v>40</v>
      </c>
    </row>
    <row r="207" spans="2:14" ht="17.25" customHeight="1" x14ac:dyDescent="0.2">
      <c r="B207" s="1405"/>
      <c r="C207" s="1452"/>
      <c r="D207" s="495"/>
      <c r="E207" s="864">
        <v>0.34502923976608185</v>
      </c>
      <c r="F207" s="822">
        <v>2.3391812865497075E-2</v>
      </c>
      <c r="G207" s="822">
        <v>0.1871345029239766</v>
      </c>
      <c r="H207" s="822">
        <v>0.12280701754385964</v>
      </c>
      <c r="I207" s="822">
        <v>5.8479532163742687E-3</v>
      </c>
      <c r="J207" s="823">
        <v>5.8479532163742687E-3</v>
      </c>
      <c r="K207" s="823">
        <v>0</v>
      </c>
      <c r="L207" s="824">
        <v>0.13450292397660818</v>
      </c>
      <c r="M207" s="825">
        <v>0.42105263157894735</v>
      </c>
      <c r="N207" s="825">
        <v>0.23391812865497075</v>
      </c>
    </row>
    <row r="208" spans="2:14" ht="17.25" customHeight="1" thickBot="1" x14ac:dyDescent="0.25">
      <c r="B208" s="1406"/>
      <c r="C208" s="1453"/>
      <c r="D208" s="1091"/>
      <c r="E208" s="870"/>
      <c r="F208" s="866">
        <v>6.7796610169491525E-2</v>
      </c>
      <c r="G208" s="866">
        <v>0.5423728813559322</v>
      </c>
      <c r="H208" s="866">
        <v>0.3559322033898305</v>
      </c>
      <c r="I208" s="866">
        <v>1.6949152542372881E-2</v>
      </c>
      <c r="J208" s="867">
        <v>1.6949152542372881E-2</v>
      </c>
      <c r="K208" s="867">
        <v>0</v>
      </c>
      <c r="L208" s="873">
        <v>0.38983050847457629</v>
      </c>
      <c r="M208" s="829"/>
      <c r="N208" s="829"/>
    </row>
    <row r="209" spans="2:14" ht="17.25" customHeight="1" thickTop="1" x14ac:dyDescent="0.2">
      <c r="B209" s="1404" t="s">
        <v>104</v>
      </c>
      <c r="C209" s="1535" t="s">
        <v>105</v>
      </c>
      <c r="D209" s="487">
        <v>100</v>
      </c>
      <c r="E209" s="830">
        <v>19</v>
      </c>
      <c r="F209" s="831">
        <v>2</v>
      </c>
      <c r="G209" s="831">
        <v>9</v>
      </c>
      <c r="H209" s="831">
        <v>6</v>
      </c>
      <c r="I209" s="831">
        <v>1</v>
      </c>
      <c r="J209" s="832">
        <v>1</v>
      </c>
      <c r="K209" s="832">
        <v>0</v>
      </c>
      <c r="L209" s="833">
        <v>8</v>
      </c>
      <c r="M209" s="834">
        <v>59</v>
      </c>
      <c r="N209" s="834">
        <v>22</v>
      </c>
    </row>
    <row r="210" spans="2:14" ht="17.25" customHeight="1" x14ac:dyDescent="0.2">
      <c r="B210" s="1405"/>
      <c r="C210" s="1452"/>
      <c r="D210" s="495"/>
      <c r="E210" s="864">
        <v>0.19</v>
      </c>
      <c r="F210" s="822">
        <v>0.02</v>
      </c>
      <c r="G210" s="822">
        <v>0.09</v>
      </c>
      <c r="H210" s="822">
        <v>0.06</v>
      </c>
      <c r="I210" s="822">
        <v>0.01</v>
      </c>
      <c r="J210" s="823">
        <v>0.01</v>
      </c>
      <c r="K210" s="823">
        <v>0</v>
      </c>
      <c r="L210" s="824">
        <v>0.08</v>
      </c>
      <c r="M210" s="825">
        <v>0.59</v>
      </c>
      <c r="N210" s="825">
        <v>0.22</v>
      </c>
    </row>
    <row r="211" spans="2:14" ht="17.25" customHeight="1" x14ac:dyDescent="0.2">
      <c r="B211" s="1405"/>
      <c r="C211" s="1453"/>
      <c r="D211" s="1090"/>
      <c r="E211" s="870"/>
      <c r="F211" s="874">
        <v>0.10526315789473684</v>
      </c>
      <c r="G211" s="874">
        <v>0.47368421052631576</v>
      </c>
      <c r="H211" s="874">
        <v>0.31578947368421051</v>
      </c>
      <c r="I211" s="874">
        <v>5.2631578947368418E-2</v>
      </c>
      <c r="J211" s="875">
        <v>5.2631578947368418E-2</v>
      </c>
      <c r="K211" s="875">
        <v>0</v>
      </c>
      <c r="L211" s="876">
        <v>0.42105263157894735</v>
      </c>
      <c r="M211" s="839"/>
      <c r="N211" s="839"/>
    </row>
    <row r="212" spans="2:14" ht="17.25" customHeight="1" x14ac:dyDescent="0.2">
      <c r="B212" s="1405"/>
      <c r="C212" s="1492" t="s">
        <v>106</v>
      </c>
      <c r="D212" s="487">
        <v>177</v>
      </c>
      <c r="E212" s="817">
        <v>47</v>
      </c>
      <c r="F212" s="818">
        <v>5</v>
      </c>
      <c r="G212" s="818">
        <v>22</v>
      </c>
      <c r="H212" s="818">
        <v>16</v>
      </c>
      <c r="I212" s="818">
        <v>1</v>
      </c>
      <c r="J212" s="234">
        <v>3</v>
      </c>
      <c r="K212" s="234">
        <v>0</v>
      </c>
      <c r="L212" s="836">
        <v>20</v>
      </c>
      <c r="M212" s="819">
        <v>89</v>
      </c>
      <c r="N212" s="819">
        <v>41</v>
      </c>
    </row>
    <row r="213" spans="2:14" ht="17.25" customHeight="1" x14ac:dyDescent="0.2">
      <c r="B213" s="1405"/>
      <c r="C213" s="1452"/>
      <c r="D213" s="495"/>
      <c r="E213" s="864">
        <v>0.2655367231638418</v>
      </c>
      <c r="F213" s="822">
        <v>2.8248587570621469E-2</v>
      </c>
      <c r="G213" s="822">
        <v>0.12429378531073447</v>
      </c>
      <c r="H213" s="822">
        <v>9.03954802259887E-2</v>
      </c>
      <c r="I213" s="822">
        <v>5.6497175141242938E-3</v>
      </c>
      <c r="J213" s="823">
        <v>1.6949152542372881E-2</v>
      </c>
      <c r="K213" s="823">
        <v>0</v>
      </c>
      <c r="L213" s="824">
        <v>0.11299435028248588</v>
      </c>
      <c r="M213" s="825">
        <v>0.50282485875706218</v>
      </c>
      <c r="N213" s="825">
        <v>0.23163841807909605</v>
      </c>
    </row>
    <row r="214" spans="2:14" ht="17.25" customHeight="1" x14ac:dyDescent="0.2">
      <c r="B214" s="1405"/>
      <c r="C214" s="1453"/>
      <c r="D214" s="1090"/>
      <c r="E214" s="870"/>
      <c r="F214" s="874">
        <v>0.10638297872340426</v>
      </c>
      <c r="G214" s="874">
        <v>0.46808510638297873</v>
      </c>
      <c r="H214" s="874">
        <v>0.34042553191489361</v>
      </c>
      <c r="I214" s="874">
        <v>2.1276595744680851E-2</v>
      </c>
      <c r="J214" s="875">
        <v>6.3829787234042548E-2</v>
      </c>
      <c r="K214" s="875">
        <v>0</v>
      </c>
      <c r="L214" s="876">
        <v>0.42553191489361702</v>
      </c>
      <c r="M214" s="839"/>
      <c r="N214" s="839"/>
    </row>
    <row r="215" spans="2:14" ht="17.25" customHeight="1" x14ac:dyDescent="0.2">
      <c r="B215" s="1405"/>
      <c r="C215" s="1492" t="s">
        <v>107</v>
      </c>
      <c r="D215" s="487">
        <v>54</v>
      </c>
      <c r="E215" s="817">
        <v>24</v>
      </c>
      <c r="F215" s="818">
        <v>2</v>
      </c>
      <c r="G215" s="818">
        <v>16</v>
      </c>
      <c r="H215" s="818">
        <v>4</v>
      </c>
      <c r="I215" s="818">
        <v>0</v>
      </c>
      <c r="J215" s="234">
        <v>2</v>
      </c>
      <c r="K215" s="234">
        <v>0</v>
      </c>
      <c r="L215" s="836">
        <v>6</v>
      </c>
      <c r="M215" s="819">
        <v>19</v>
      </c>
      <c r="N215" s="819">
        <v>11</v>
      </c>
    </row>
    <row r="216" spans="2:14" ht="17.25" customHeight="1" x14ac:dyDescent="0.2">
      <c r="B216" s="1405"/>
      <c r="C216" s="1452"/>
      <c r="D216" s="495"/>
      <c r="E216" s="864">
        <v>0.44444444444444442</v>
      </c>
      <c r="F216" s="822">
        <v>3.7037037037037035E-2</v>
      </c>
      <c r="G216" s="822">
        <v>0.29629629629629628</v>
      </c>
      <c r="H216" s="822">
        <v>7.407407407407407E-2</v>
      </c>
      <c r="I216" s="822">
        <v>0</v>
      </c>
      <c r="J216" s="823">
        <v>3.7037037037037035E-2</v>
      </c>
      <c r="K216" s="823">
        <v>0</v>
      </c>
      <c r="L216" s="824">
        <v>0.1111111111111111</v>
      </c>
      <c r="M216" s="825">
        <v>0.35185185185185186</v>
      </c>
      <c r="N216" s="825">
        <v>0.20370370370370369</v>
      </c>
    </row>
    <row r="217" spans="2:14" ht="17.25" customHeight="1" x14ac:dyDescent="0.2">
      <c r="B217" s="1405"/>
      <c r="C217" s="1453"/>
      <c r="D217" s="1090"/>
      <c r="E217" s="870"/>
      <c r="F217" s="874">
        <v>8.3333333333333329E-2</v>
      </c>
      <c r="G217" s="874">
        <v>0.66666666666666663</v>
      </c>
      <c r="H217" s="874">
        <v>0.16666666666666666</v>
      </c>
      <c r="I217" s="874">
        <v>0</v>
      </c>
      <c r="J217" s="875">
        <v>8.3333333333333329E-2</v>
      </c>
      <c r="K217" s="875">
        <v>0</v>
      </c>
      <c r="L217" s="876">
        <v>0.25</v>
      </c>
      <c r="M217" s="839"/>
      <c r="N217" s="839"/>
    </row>
    <row r="218" spans="2:14" ht="17.25" customHeight="1" x14ac:dyDescent="0.2">
      <c r="B218" s="1405"/>
      <c r="C218" s="1492" t="s">
        <v>108</v>
      </c>
      <c r="D218" s="487">
        <v>36</v>
      </c>
      <c r="E218" s="817">
        <v>21</v>
      </c>
      <c r="F218" s="818">
        <v>5</v>
      </c>
      <c r="G218" s="818">
        <v>9</v>
      </c>
      <c r="H218" s="818">
        <v>4</v>
      </c>
      <c r="I218" s="818">
        <v>1</v>
      </c>
      <c r="J218" s="234">
        <v>2</v>
      </c>
      <c r="K218" s="234">
        <v>0</v>
      </c>
      <c r="L218" s="836">
        <v>7</v>
      </c>
      <c r="M218" s="819">
        <v>7</v>
      </c>
      <c r="N218" s="819">
        <v>8</v>
      </c>
    </row>
    <row r="219" spans="2:14" ht="17.25" customHeight="1" x14ac:dyDescent="0.2">
      <c r="B219" s="1405"/>
      <c r="C219" s="1452"/>
      <c r="D219" s="495"/>
      <c r="E219" s="864">
        <v>0.58333333333333337</v>
      </c>
      <c r="F219" s="822">
        <v>0.1388888888888889</v>
      </c>
      <c r="G219" s="822">
        <v>0.25</v>
      </c>
      <c r="H219" s="822">
        <v>0.1111111111111111</v>
      </c>
      <c r="I219" s="822">
        <v>2.7777777777777776E-2</v>
      </c>
      <c r="J219" s="823">
        <v>5.5555555555555552E-2</v>
      </c>
      <c r="K219" s="823">
        <v>0</v>
      </c>
      <c r="L219" s="824">
        <v>0.19444444444444445</v>
      </c>
      <c r="M219" s="825">
        <v>0.19444444444444445</v>
      </c>
      <c r="N219" s="825">
        <v>0.22222222222222221</v>
      </c>
    </row>
    <row r="220" spans="2:14" ht="17.25" customHeight="1" x14ac:dyDescent="0.2">
      <c r="B220" s="1405"/>
      <c r="C220" s="1453"/>
      <c r="D220" s="1090"/>
      <c r="E220" s="870"/>
      <c r="F220" s="874">
        <v>0.23809523809523808</v>
      </c>
      <c r="G220" s="874">
        <v>0.42857142857142855</v>
      </c>
      <c r="H220" s="874">
        <v>0.19047619047619047</v>
      </c>
      <c r="I220" s="874">
        <v>4.7619047619047616E-2</v>
      </c>
      <c r="J220" s="875">
        <v>9.5238095238095233E-2</v>
      </c>
      <c r="K220" s="875">
        <v>0</v>
      </c>
      <c r="L220" s="876">
        <v>0.33333333333333331</v>
      </c>
      <c r="M220" s="839"/>
      <c r="N220" s="839"/>
    </row>
    <row r="221" spans="2:14" ht="17.25" customHeight="1" x14ac:dyDescent="0.2">
      <c r="B221" s="1405"/>
      <c r="C221" s="1492" t="s">
        <v>109</v>
      </c>
      <c r="D221" s="487">
        <v>28</v>
      </c>
      <c r="E221" s="817">
        <v>21</v>
      </c>
      <c r="F221" s="818">
        <v>0</v>
      </c>
      <c r="G221" s="818">
        <v>12</v>
      </c>
      <c r="H221" s="818">
        <v>9</v>
      </c>
      <c r="I221" s="818">
        <v>0</v>
      </c>
      <c r="J221" s="234">
        <v>0</v>
      </c>
      <c r="K221" s="234">
        <v>0</v>
      </c>
      <c r="L221" s="836">
        <v>9</v>
      </c>
      <c r="M221" s="819">
        <v>4</v>
      </c>
      <c r="N221" s="819">
        <v>3</v>
      </c>
    </row>
    <row r="222" spans="2:14" ht="17.25" customHeight="1" x14ac:dyDescent="0.2">
      <c r="B222" s="1405"/>
      <c r="C222" s="1452"/>
      <c r="D222" s="495"/>
      <c r="E222" s="864">
        <v>0.75</v>
      </c>
      <c r="F222" s="822">
        <v>0</v>
      </c>
      <c r="G222" s="822">
        <v>0.42857142857142855</v>
      </c>
      <c r="H222" s="822">
        <v>0.32142857142857145</v>
      </c>
      <c r="I222" s="822">
        <v>0</v>
      </c>
      <c r="J222" s="823">
        <v>0</v>
      </c>
      <c r="K222" s="823">
        <v>0</v>
      </c>
      <c r="L222" s="824">
        <v>0.32142857142857145</v>
      </c>
      <c r="M222" s="825">
        <v>0.14285714285714285</v>
      </c>
      <c r="N222" s="825">
        <v>0.10714285714285714</v>
      </c>
    </row>
    <row r="223" spans="2:14" ht="17.25" customHeight="1" x14ac:dyDescent="0.2">
      <c r="B223" s="1405"/>
      <c r="C223" s="1453"/>
      <c r="D223" s="1090"/>
      <c r="E223" s="870"/>
      <c r="F223" s="874">
        <v>0</v>
      </c>
      <c r="G223" s="874">
        <v>0.5714285714285714</v>
      </c>
      <c r="H223" s="874">
        <v>0.42857142857142855</v>
      </c>
      <c r="I223" s="874">
        <v>0</v>
      </c>
      <c r="J223" s="875">
        <v>0</v>
      </c>
      <c r="K223" s="875">
        <v>0</v>
      </c>
      <c r="L223" s="876">
        <v>0.42857142857142855</v>
      </c>
      <c r="M223" s="839"/>
      <c r="N223" s="839"/>
    </row>
    <row r="224" spans="2:14" ht="17.25" customHeight="1" x14ac:dyDescent="0.2">
      <c r="B224" s="1405"/>
      <c r="C224" s="1492" t="s">
        <v>110</v>
      </c>
      <c r="D224" s="487">
        <v>37</v>
      </c>
      <c r="E224" s="817">
        <v>26</v>
      </c>
      <c r="F224" s="818">
        <v>2</v>
      </c>
      <c r="G224" s="818">
        <v>11</v>
      </c>
      <c r="H224" s="818">
        <v>9</v>
      </c>
      <c r="I224" s="818">
        <v>3</v>
      </c>
      <c r="J224" s="234">
        <v>1</v>
      </c>
      <c r="K224" s="234">
        <v>0</v>
      </c>
      <c r="L224" s="836">
        <v>13</v>
      </c>
      <c r="M224" s="819">
        <v>6</v>
      </c>
      <c r="N224" s="819">
        <v>5</v>
      </c>
    </row>
    <row r="225" spans="1:14" ht="17.25" customHeight="1" x14ac:dyDescent="0.2">
      <c r="B225" s="1405"/>
      <c r="C225" s="1452"/>
      <c r="D225" s="495"/>
      <c r="E225" s="864">
        <v>0.70270270270270274</v>
      </c>
      <c r="F225" s="822">
        <v>5.4054054054054057E-2</v>
      </c>
      <c r="G225" s="822">
        <v>0.29729729729729731</v>
      </c>
      <c r="H225" s="822">
        <v>0.24324324324324326</v>
      </c>
      <c r="I225" s="822">
        <v>8.1081081081081086E-2</v>
      </c>
      <c r="J225" s="823">
        <v>2.7027027027027029E-2</v>
      </c>
      <c r="K225" s="823">
        <v>0</v>
      </c>
      <c r="L225" s="824">
        <v>0.35135135135135137</v>
      </c>
      <c r="M225" s="825">
        <v>0.16216216216216217</v>
      </c>
      <c r="N225" s="825">
        <v>0.13513513513513514</v>
      </c>
    </row>
    <row r="226" spans="1:14" ht="17.25" customHeight="1" thickBot="1" x14ac:dyDescent="0.25">
      <c r="B226" s="1405"/>
      <c r="C226" s="1541"/>
      <c r="D226" s="1091"/>
      <c r="E226" s="877"/>
      <c r="F226" s="878">
        <v>7.6923076923076927E-2</v>
      </c>
      <c r="G226" s="878">
        <v>0.42307692307692307</v>
      </c>
      <c r="H226" s="878">
        <v>0.34615384615384615</v>
      </c>
      <c r="I226" s="878">
        <v>0.11538461538461539</v>
      </c>
      <c r="J226" s="879">
        <v>3.8461538461538464E-2</v>
      </c>
      <c r="K226" s="879">
        <v>0</v>
      </c>
      <c r="L226" s="880">
        <v>0.5</v>
      </c>
      <c r="M226" s="841"/>
      <c r="N226" s="841"/>
    </row>
    <row r="227" spans="1:14" ht="17.25" customHeight="1" thickTop="1" x14ac:dyDescent="0.2">
      <c r="B227" s="1405"/>
      <c r="C227" s="44" t="s">
        <v>31</v>
      </c>
      <c r="D227" s="610">
        <v>295</v>
      </c>
      <c r="E227" s="817">
        <v>113</v>
      </c>
      <c r="F227" s="818">
        <v>12</v>
      </c>
      <c r="G227" s="818">
        <v>59</v>
      </c>
      <c r="H227" s="818">
        <v>33</v>
      </c>
      <c r="I227" s="818">
        <v>2</v>
      </c>
      <c r="J227" s="234">
        <v>7</v>
      </c>
      <c r="K227" s="846">
        <v>0</v>
      </c>
      <c r="L227" s="847">
        <v>42</v>
      </c>
      <c r="M227" s="819">
        <v>119</v>
      </c>
      <c r="N227" s="819">
        <v>63</v>
      </c>
    </row>
    <row r="228" spans="1:14" ht="17.25" customHeight="1" x14ac:dyDescent="0.2">
      <c r="B228" s="1405"/>
      <c r="C228" s="42" t="s">
        <v>32</v>
      </c>
      <c r="D228" s="235"/>
      <c r="E228" s="864">
        <v>0.38305084745762713</v>
      </c>
      <c r="F228" s="822">
        <v>4.0677966101694912E-2</v>
      </c>
      <c r="G228" s="822">
        <v>0.2</v>
      </c>
      <c r="H228" s="822">
        <v>0.11186440677966102</v>
      </c>
      <c r="I228" s="822">
        <v>6.7796610169491523E-3</v>
      </c>
      <c r="J228" s="823">
        <v>2.3728813559322035E-2</v>
      </c>
      <c r="K228" s="848">
        <v>0</v>
      </c>
      <c r="L228" s="849">
        <v>0.14237288135593221</v>
      </c>
      <c r="M228" s="825">
        <v>0.4033898305084746</v>
      </c>
      <c r="N228" s="825">
        <v>0.2135593220338983</v>
      </c>
    </row>
    <row r="229" spans="1:14" ht="17.25" customHeight="1" x14ac:dyDescent="0.2">
      <c r="B229" s="1405"/>
      <c r="C229" s="6"/>
      <c r="D229" s="236"/>
      <c r="E229" s="870"/>
      <c r="F229" s="874">
        <v>0.10619469026548672</v>
      </c>
      <c r="G229" s="874">
        <v>0.52212389380530977</v>
      </c>
      <c r="H229" s="874">
        <v>0.29203539823008851</v>
      </c>
      <c r="I229" s="874">
        <v>1.7699115044247787E-2</v>
      </c>
      <c r="J229" s="875">
        <v>6.1946902654867256E-2</v>
      </c>
      <c r="K229" s="881">
        <v>0</v>
      </c>
      <c r="L229" s="882">
        <v>0.37168141592920356</v>
      </c>
      <c r="M229" s="839"/>
      <c r="N229" s="839"/>
    </row>
    <row r="230" spans="1:14" ht="17.25" customHeight="1" x14ac:dyDescent="0.2">
      <c r="B230" s="1405"/>
      <c r="C230" s="5" t="s">
        <v>31</v>
      </c>
      <c r="D230" s="611">
        <v>155</v>
      </c>
      <c r="E230" s="817">
        <v>92</v>
      </c>
      <c r="F230" s="818">
        <v>9</v>
      </c>
      <c r="G230" s="818">
        <v>48</v>
      </c>
      <c r="H230" s="818">
        <v>26</v>
      </c>
      <c r="I230" s="818">
        <v>4</v>
      </c>
      <c r="J230" s="234">
        <v>5</v>
      </c>
      <c r="K230" s="846">
        <v>0</v>
      </c>
      <c r="L230" s="847">
        <v>35</v>
      </c>
      <c r="M230" s="819">
        <v>36</v>
      </c>
      <c r="N230" s="819">
        <v>27</v>
      </c>
    </row>
    <row r="231" spans="1:14" ht="17.25" customHeight="1" x14ac:dyDescent="0.2">
      <c r="B231" s="1405"/>
      <c r="C231" s="42" t="s">
        <v>33</v>
      </c>
      <c r="D231" s="612"/>
      <c r="E231" s="864">
        <v>0.59354838709677415</v>
      </c>
      <c r="F231" s="822">
        <v>5.8064516129032261E-2</v>
      </c>
      <c r="G231" s="822">
        <v>0.30967741935483872</v>
      </c>
      <c r="H231" s="822">
        <v>0.16774193548387098</v>
      </c>
      <c r="I231" s="822">
        <v>2.5806451612903226E-2</v>
      </c>
      <c r="J231" s="823">
        <v>3.2258064516129031E-2</v>
      </c>
      <c r="K231" s="848">
        <v>0</v>
      </c>
      <c r="L231" s="849">
        <v>0.22580645161290322</v>
      </c>
      <c r="M231" s="825">
        <v>0.23225806451612904</v>
      </c>
      <c r="N231" s="825">
        <v>0.17419354838709677</v>
      </c>
    </row>
    <row r="232" spans="1:14" ht="17.25" customHeight="1" thickBot="1" x14ac:dyDescent="0.25">
      <c r="B232" s="1411"/>
      <c r="C232" s="6"/>
      <c r="D232" s="236"/>
      <c r="E232" s="883"/>
      <c r="F232" s="884">
        <v>9.7826086956521743E-2</v>
      </c>
      <c r="G232" s="884">
        <v>0.52173913043478259</v>
      </c>
      <c r="H232" s="884">
        <v>0.28260869565217389</v>
      </c>
      <c r="I232" s="884">
        <v>4.3478260869565216E-2</v>
      </c>
      <c r="J232" s="885">
        <v>5.434782608695652E-2</v>
      </c>
      <c r="K232" s="886">
        <v>0</v>
      </c>
      <c r="L232" s="887">
        <v>0.38043478260869568</v>
      </c>
      <c r="M232" s="845"/>
      <c r="N232" s="845"/>
    </row>
    <row r="233" spans="1:14" x14ac:dyDescent="0.2">
      <c r="B233" s="815"/>
      <c r="C233" s="27"/>
      <c r="D233" s="23"/>
      <c r="E233" s="800"/>
      <c r="F233" s="770"/>
      <c r="G233" s="770"/>
      <c r="H233" s="770"/>
      <c r="I233" s="816"/>
      <c r="J233" s="816"/>
      <c r="K233" s="816"/>
      <c r="L233" s="816"/>
      <c r="M233" s="816"/>
      <c r="N233" s="816"/>
    </row>
    <row r="234" spans="1:14" ht="14.4" x14ac:dyDescent="0.2">
      <c r="B234" s="761" t="s">
        <v>742</v>
      </c>
    </row>
    <row r="235" spans="1:14" ht="7.5" customHeight="1" x14ac:dyDescent="0.2">
      <c r="B235" s="760"/>
    </row>
    <row r="236" spans="1:14" x14ac:dyDescent="0.2">
      <c r="A236" s="771"/>
      <c r="B236" s="760"/>
      <c r="J236" s="762" t="s">
        <v>1</v>
      </c>
    </row>
    <row r="237" spans="1:14" x14ac:dyDescent="0.2">
      <c r="A237" s="771"/>
      <c r="B237" s="760"/>
      <c r="J237" s="762" t="s">
        <v>366</v>
      </c>
    </row>
    <row r="238" spans="1:14" x14ac:dyDescent="0.2">
      <c r="A238" s="771"/>
      <c r="B238" s="760"/>
      <c r="J238" s="762" t="s">
        <v>367</v>
      </c>
    </row>
    <row r="239" spans="1:14" ht="7.5" customHeight="1" x14ac:dyDescent="0.2">
      <c r="A239" s="771"/>
      <c r="B239" s="760"/>
      <c r="J239" s="810"/>
    </row>
    <row r="240" spans="1:14" ht="13.8" thickBot="1" x14ac:dyDescent="0.25">
      <c r="F240" s="811" t="s">
        <v>368</v>
      </c>
      <c r="G240" s="811" t="s">
        <v>369</v>
      </c>
      <c r="H240" s="811" t="s">
        <v>370</v>
      </c>
      <c r="I240" s="811" t="s">
        <v>371</v>
      </c>
      <c r="J240" s="811" t="s">
        <v>372</v>
      </c>
      <c r="K240" s="811"/>
      <c r="M240" s="23"/>
      <c r="N240" s="23" t="s">
        <v>373</v>
      </c>
    </row>
    <row r="241" spans="2:14" ht="13.5" customHeight="1" x14ac:dyDescent="0.2">
      <c r="B241" s="1803" t="s">
        <v>362</v>
      </c>
      <c r="C241" s="1804"/>
      <c r="D241" s="1523" t="s">
        <v>90</v>
      </c>
      <c r="E241" s="1801" t="s">
        <v>375</v>
      </c>
      <c r="F241" s="812"/>
      <c r="G241" s="812"/>
      <c r="H241" s="812"/>
      <c r="I241" s="812"/>
      <c r="J241" s="812"/>
      <c r="K241" s="812"/>
      <c r="L241" s="814"/>
      <c r="M241" s="1798" t="s">
        <v>376</v>
      </c>
      <c r="N241" s="1798" t="s">
        <v>145</v>
      </c>
    </row>
    <row r="242" spans="2:14" x14ac:dyDescent="0.2">
      <c r="B242" s="1805"/>
      <c r="C242" s="1806"/>
      <c r="D242" s="1494"/>
      <c r="E242" s="1731"/>
      <c r="F242" s="29" t="s">
        <v>377</v>
      </c>
      <c r="G242" s="30"/>
      <c r="H242" s="30"/>
      <c r="I242" s="31"/>
      <c r="J242" s="31"/>
      <c r="K242" s="31"/>
      <c r="L242" s="250"/>
      <c r="M242" s="1799"/>
      <c r="N242" s="1799"/>
    </row>
    <row r="243" spans="2:14" ht="13.5" customHeight="1" x14ac:dyDescent="0.2">
      <c r="B243" s="1805"/>
      <c r="C243" s="1806"/>
      <c r="D243" s="1494"/>
      <c r="E243" s="1731"/>
      <c r="F243" s="1489" t="s">
        <v>378</v>
      </c>
      <c r="G243" s="1489" t="s">
        <v>379</v>
      </c>
      <c r="H243" s="1489" t="s">
        <v>380</v>
      </c>
      <c r="I243" s="1489" t="s">
        <v>381</v>
      </c>
      <c r="J243" s="1523" t="s">
        <v>382</v>
      </c>
      <c r="K243" s="1523" t="s">
        <v>383</v>
      </c>
      <c r="L243" s="251" t="s">
        <v>384</v>
      </c>
      <c r="M243" s="1799"/>
      <c r="N243" s="1799"/>
    </row>
    <row r="244" spans="2:14" ht="13.5" customHeight="1" x14ac:dyDescent="0.2">
      <c r="B244" s="1805"/>
      <c r="C244" s="1806"/>
      <c r="D244" s="1494"/>
      <c r="E244" s="1731"/>
      <c r="F244" s="1495"/>
      <c r="G244" s="1495"/>
      <c r="H244" s="1495"/>
      <c r="I244" s="1495"/>
      <c r="J244" s="1494"/>
      <c r="K244" s="1494"/>
      <c r="L244" s="1809" t="s">
        <v>385</v>
      </c>
      <c r="M244" s="1799"/>
      <c r="N244" s="1799"/>
    </row>
    <row r="245" spans="2:14" ht="40.5" customHeight="1" x14ac:dyDescent="0.2">
      <c r="B245" s="1807"/>
      <c r="C245" s="1808"/>
      <c r="D245" s="1524"/>
      <c r="E245" s="1802"/>
      <c r="F245" s="1496"/>
      <c r="G245" s="1496"/>
      <c r="H245" s="1496"/>
      <c r="I245" s="1496"/>
      <c r="J245" s="1524"/>
      <c r="K245" s="1524"/>
      <c r="L245" s="1810"/>
      <c r="M245" s="1800"/>
      <c r="N245" s="1800"/>
    </row>
    <row r="246" spans="2:14" ht="13.5" customHeight="1" x14ac:dyDescent="0.2">
      <c r="B246" s="1505" t="s">
        <v>342</v>
      </c>
      <c r="C246" s="1530"/>
      <c r="D246" s="234">
        <v>432</v>
      </c>
      <c r="E246" s="817">
        <v>20</v>
      </c>
      <c r="F246" s="818">
        <v>0</v>
      </c>
      <c r="G246" s="818">
        <v>0</v>
      </c>
      <c r="H246" s="818">
        <v>2</v>
      </c>
      <c r="I246" s="818">
        <v>2</v>
      </c>
      <c r="J246" s="234">
        <v>16</v>
      </c>
      <c r="K246" s="846">
        <v>0</v>
      </c>
      <c r="L246" s="847">
        <v>20</v>
      </c>
      <c r="M246" s="819">
        <v>321</v>
      </c>
      <c r="N246" s="819">
        <v>91</v>
      </c>
    </row>
    <row r="247" spans="2:14" x14ac:dyDescent="0.2">
      <c r="B247" s="1507"/>
      <c r="C247" s="1531"/>
      <c r="D247" s="597"/>
      <c r="E247" s="864">
        <v>4.6296296296296294E-2</v>
      </c>
      <c r="F247" s="822">
        <v>0</v>
      </c>
      <c r="G247" s="822">
        <v>0</v>
      </c>
      <c r="H247" s="822">
        <v>4.6296296296296294E-3</v>
      </c>
      <c r="I247" s="822">
        <v>4.6296296296296294E-3</v>
      </c>
      <c r="J247" s="823">
        <v>3.7037037037037035E-2</v>
      </c>
      <c r="K247" s="848">
        <v>0</v>
      </c>
      <c r="L247" s="849">
        <v>4.6296296296296294E-2</v>
      </c>
      <c r="M247" s="825">
        <v>0.74305555555555558</v>
      </c>
      <c r="N247" s="825">
        <v>0.21064814814814814</v>
      </c>
    </row>
    <row r="248" spans="2:14" ht="13.8" thickBot="1" x14ac:dyDescent="0.25">
      <c r="B248" s="1509"/>
      <c r="C248" s="1561"/>
      <c r="D248" s="601"/>
      <c r="E248" s="865"/>
      <c r="F248" s="889">
        <v>0</v>
      </c>
      <c r="G248" s="889">
        <v>0</v>
      </c>
      <c r="H248" s="889">
        <v>0.1</v>
      </c>
      <c r="I248" s="889">
        <v>0.1</v>
      </c>
      <c r="J248" s="889">
        <v>0.8</v>
      </c>
      <c r="K248" s="868">
        <v>0</v>
      </c>
      <c r="L248" s="869">
        <v>1</v>
      </c>
      <c r="M248" s="829"/>
      <c r="N248" s="829"/>
    </row>
    <row r="249" spans="2:14" ht="17.25" customHeight="1" thickTop="1" x14ac:dyDescent="0.2">
      <c r="B249" s="1404" t="s">
        <v>97</v>
      </c>
      <c r="C249" s="1535" t="s">
        <v>18</v>
      </c>
      <c r="D249" s="483">
        <v>48</v>
      </c>
      <c r="E249" s="830">
        <v>2</v>
      </c>
      <c r="F249" s="831">
        <v>0</v>
      </c>
      <c r="G249" s="831">
        <v>0</v>
      </c>
      <c r="H249" s="831">
        <v>0</v>
      </c>
      <c r="I249" s="831">
        <v>0</v>
      </c>
      <c r="J249" s="832">
        <v>2</v>
      </c>
      <c r="K249" s="832">
        <v>0</v>
      </c>
      <c r="L249" s="833">
        <v>2</v>
      </c>
      <c r="M249" s="834">
        <v>30</v>
      </c>
      <c r="N249" s="834">
        <v>16</v>
      </c>
    </row>
    <row r="250" spans="2:14" ht="17.25" customHeight="1" x14ac:dyDescent="0.2">
      <c r="B250" s="1405"/>
      <c r="C250" s="1452"/>
      <c r="D250" s="495"/>
      <c r="E250" s="864">
        <v>4.1666666666666664E-2</v>
      </c>
      <c r="F250" s="822">
        <v>0</v>
      </c>
      <c r="G250" s="822">
        <v>0</v>
      </c>
      <c r="H250" s="822">
        <v>0</v>
      </c>
      <c r="I250" s="822">
        <v>0</v>
      </c>
      <c r="J250" s="823">
        <v>4.1666666666666664E-2</v>
      </c>
      <c r="K250" s="823">
        <v>0</v>
      </c>
      <c r="L250" s="824">
        <v>4.1666666666666664E-2</v>
      </c>
      <c r="M250" s="825">
        <v>0.625</v>
      </c>
      <c r="N250" s="825">
        <v>0.33333333333333331</v>
      </c>
    </row>
    <row r="251" spans="2:14" ht="17.25" customHeight="1" x14ac:dyDescent="0.2">
      <c r="B251" s="1405"/>
      <c r="C251" s="1453"/>
      <c r="D251" s="307"/>
      <c r="E251" s="870"/>
      <c r="F251" s="866">
        <v>0</v>
      </c>
      <c r="G251" s="866">
        <v>0</v>
      </c>
      <c r="H251" s="866">
        <v>0</v>
      </c>
      <c r="I251" s="866">
        <v>0</v>
      </c>
      <c r="J251" s="867">
        <v>1</v>
      </c>
      <c r="K251" s="867">
        <v>0</v>
      </c>
      <c r="L251" s="872">
        <v>0</v>
      </c>
      <c r="M251" s="829"/>
      <c r="N251" s="829"/>
    </row>
    <row r="252" spans="2:14" ht="17.25" customHeight="1" x14ac:dyDescent="0.2">
      <c r="B252" s="1405"/>
      <c r="C252" s="1492" t="s">
        <v>19</v>
      </c>
      <c r="D252" s="476">
        <v>72</v>
      </c>
      <c r="E252" s="817">
        <v>5</v>
      </c>
      <c r="F252" s="818">
        <v>0</v>
      </c>
      <c r="G252" s="818">
        <v>0</v>
      </c>
      <c r="H252" s="818">
        <v>0</v>
      </c>
      <c r="I252" s="818">
        <v>0</v>
      </c>
      <c r="J252" s="234">
        <v>5</v>
      </c>
      <c r="K252" s="234">
        <v>0</v>
      </c>
      <c r="L252" s="836">
        <v>5</v>
      </c>
      <c r="M252" s="819">
        <v>58</v>
      </c>
      <c r="N252" s="819">
        <v>9</v>
      </c>
    </row>
    <row r="253" spans="2:14" ht="17.25" customHeight="1" x14ac:dyDescent="0.2">
      <c r="B253" s="1405"/>
      <c r="C253" s="1452"/>
      <c r="D253" s="495"/>
      <c r="E253" s="864">
        <v>6.9444444444444448E-2</v>
      </c>
      <c r="F253" s="822">
        <v>0</v>
      </c>
      <c r="G253" s="822">
        <v>0</v>
      </c>
      <c r="H253" s="822">
        <v>0</v>
      </c>
      <c r="I253" s="822">
        <v>0</v>
      </c>
      <c r="J253" s="823">
        <v>6.9444444444444448E-2</v>
      </c>
      <c r="K253" s="823">
        <v>0</v>
      </c>
      <c r="L253" s="824">
        <v>6.9444444444444448E-2</v>
      </c>
      <c r="M253" s="825">
        <v>0.80555555555555558</v>
      </c>
      <c r="N253" s="825">
        <v>0.125</v>
      </c>
    </row>
    <row r="254" spans="2:14" ht="17.25" customHeight="1" x14ac:dyDescent="0.2">
      <c r="B254" s="1405"/>
      <c r="C254" s="1453"/>
      <c r="D254" s="1090"/>
      <c r="E254" s="870"/>
      <c r="F254" s="866">
        <v>0</v>
      </c>
      <c r="G254" s="866">
        <v>0</v>
      </c>
      <c r="H254" s="866">
        <v>0</v>
      </c>
      <c r="I254" s="866">
        <v>0</v>
      </c>
      <c r="J254" s="867">
        <v>1</v>
      </c>
      <c r="K254" s="867">
        <v>0</v>
      </c>
      <c r="L254" s="873">
        <v>1</v>
      </c>
      <c r="M254" s="829"/>
      <c r="N254" s="829"/>
    </row>
    <row r="255" spans="2:14" ht="17.25" customHeight="1" x14ac:dyDescent="0.2">
      <c r="B255" s="1405"/>
      <c r="C255" s="1489" t="s">
        <v>100</v>
      </c>
      <c r="D255" s="487">
        <v>24</v>
      </c>
      <c r="E255" s="817">
        <v>2</v>
      </c>
      <c r="F255" s="818">
        <v>0</v>
      </c>
      <c r="G255" s="818">
        <v>0</v>
      </c>
      <c r="H255" s="818">
        <v>0</v>
      </c>
      <c r="I255" s="818">
        <v>0</v>
      </c>
      <c r="J255" s="234">
        <v>2</v>
      </c>
      <c r="K255" s="234">
        <v>0</v>
      </c>
      <c r="L255" s="836">
        <v>2</v>
      </c>
      <c r="M255" s="819">
        <v>15</v>
      </c>
      <c r="N255" s="819">
        <v>7</v>
      </c>
    </row>
    <row r="256" spans="2:14" ht="17.25" customHeight="1" x14ac:dyDescent="0.2">
      <c r="B256" s="1405"/>
      <c r="C256" s="1495"/>
      <c r="D256" s="495"/>
      <c r="E256" s="864">
        <v>8.3333333333333329E-2</v>
      </c>
      <c r="F256" s="822">
        <v>0</v>
      </c>
      <c r="G256" s="822">
        <v>0</v>
      </c>
      <c r="H256" s="822">
        <v>0</v>
      </c>
      <c r="I256" s="822">
        <v>0</v>
      </c>
      <c r="J256" s="823">
        <v>8.3333333333333329E-2</v>
      </c>
      <c r="K256" s="823">
        <v>0</v>
      </c>
      <c r="L256" s="824">
        <v>8.3333333333333329E-2</v>
      </c>
      <c r="M256" s="825">
        <v>0.625</v>
      </c>
      <c r="N256" s="825">
        <v>0.29166666666666669</v>
      </c>
    </row>
    <row r="257" spans="2:14" ht="17.25" customHeight="1" x14ac:dyDescent="0.2">
      <c r="B257" s="1405"/>
      <c r="C257" s="1495"/>
      <c r="D257" s="1090"/>
      <c r="E257" s="870"/>
      <c r="F257" s="792">
        <v>0</v>
      </c>
      <c r="G257" s="792">
        <v>0</v>
      </c>
      <c r="H257" s="792">
        <v>0</v>
      </c>
      <c r="I257" s="792">
        <v>0</v>
      </c>
      <c r="J257" s="871">
        <v>1</v>
      </c>
      <c r="K257" s="871">
        <v>0</v>
      </c>
      <c r="L257" s="872">
        <v>1</v>
      </c>
      <c r="M257" s="829"/>
      <c r="N257" s="829"/>
    </row>
    <row r="258" spans="2:14" ht="17.25" customHeight="1" x14ac:dyDescent="0.2">
      <c r="B258" s="1405"/>
      <c r="C258" s="1492" t="s">
        <v>343</v>
      </c>
      <c r="D258" s="487">
        <v>102</v>
      </c>
      <c r="E258" s="817">
        <v>4</v>
      </c>
      <c r="F258" s="818">
        <v>0</v>
      </c>
      <c r="G258" s="818">
        <v>0</v>
      </c>
      <c r="H258" s="818">
        <v>1</v>
      </c>
      <c r="I258" s="818">
        <v>0</v>
      </c>
      <c r="J258" s="234">
        <v>3</v>
      </c>
      <c r="K258" s="234">
        <v>0</v>
      </c>
      <c r="L258" s="836">
        <v>4</v>
      </c>
      <c r="M258" s="819">
        <v>80</v>
      </c>
      <c r="N258" s="819">
        <v>18</v>
      </c>
    </row>
    <row r="259" spans="2:14" ht="17.25" customHeight="1" x14ac:dyDescent="0.2">
      <c r="B259" s="1405"/>
      <c r="C259" s="1452"/>
      <c r="D259" s="495"/>
      <c r="E259" s="864">
        <v>3.9215686274509803E-2</v>
      </c>
      <c r="F259" s="822">
        <v>0</v>
      </c>
      <c r="G259" s="822">
        <v>0</v>
      </c>
      <c r="H259" s="822">
        <v>9.8039215686274508E-3</v>
      </c>
      <c r="I259" s="822">
        <v>0</v>
      </c>
      <c r="J259" s="823">
        <v>2.9411764705882353E-2</v>
      </c>
      <c r="K259" s="823">
        <v>0</v>
      </c>
      <c r="L259" s="824">
        <v>3.9215686274509803E-2</v>
      </c>
      <c r="M259" s="825">
        <v>0.78431372549019607</v>
      </c>
      <c r="N259" s="825">
        <v>0.17647058823529413</v>
      </c>
    </row>
    <row r="260" spans="2:14" ht="17.25" customHeight="1" x14ac:dyDescent="0.2">
      <c r="B260" s="1405"/>
      <c r="C260" s="1453"/>
      <c r="D260" s="1090"/>
      <c r="E260" s="870"/>
      <c r="F260" s="792">
        <v>0</v>
      </c>
      <c r="G260" s="792">
        <v>0</v>
      </c>
      <c r="H260" s="792">
        <v>0</v>
      </c>
      <c r="I260" s="792">
        <v>0</v>
      </c>
      <c r="J260" s="871">
        <v>0</v>
      </c>
      <c r="K260" s="871">
        <v>0</v>
      </c>
      <c r="L260" s="872">
        <v>1</v>
      </c>
      <c r="M260" s="829"/>
      <c r="N260" s="829"/>
    </row>
    <row r="261" spans="2:14" ht="17.25" customHeight="1" x14ac:dyDescent="0.2">
      <c r="B261" s="1405"/>
      <c r="C261" s="1492" t="s">
        <v>158</v>
      </c>
      <c r="D261" s="487">
        <v>15</v>
      </c>
      <c r="E261" s="817">
        <v>3</v>
      </c>
      <c r="F261" s="818">
        <v>0</v>
      </c>
      <c r="G261" s="818">
        <v>0</v>
      </c>
      <c r="H261" s="818">
        <v>0</v>
      </c>
      <c r="I261" s="818">
        <v>1</v>
      </c>
      <c r="J261" s="234">
        <v>2</v>
      </c>
      <c r="K261" s="234">
        <v>0</v>
      </c>
      <c r="L261" s="836">
        <v>3</v>
      </c>
      <c r="M261" s="819">
        <v>10</v>
      </c>
      <c r="N261" s="819">
        <v>2</v>
      </c>
    </row>
    <row r="262" spans="2:14" ht="17.25" customHeight="1" x14ac:dyDescent="0.2">
      <c r="B262" s="1405"/>
      <c r="C262" s="1452"/>
      <c r="D262" s="495"/>
      <c r="E262" s="864">
        <v>0.2</v>
      </c>
      <c r="F262" s="822">
        <v>0</v>
      </c>
      <c r="G262" s="822">
        <v>0</v>
      </c>
      <c r="H262" s="822">
        <v>0</v>
      </c>
      <c r="I262" s="822">
        <v>6.6666666666666666E-2</v>
      </c>
      <c r="J262" s="823">
        <v>0.13333333333333333</v>
      </c>
      <c r="K262" s="823">
        <v>0</v>
      </c>
      <c r="L262" s="824">
        <v>0.2</v>
      </c>
      <c r="M262" s="825">
        <v>0.66666666666666663</v>
      </c>
      <c r="N262" s="825">
        <v>0.13333333333333333</v>
      </c>
    </row>
    <row r="263" spans="2:14" ht="17.25" customHeight="1" x14ac:dyDescent="0.2">
      <c r="B263" s="1405"/>
      <c r="C263" s="1453"/>
      <c r="D263" s="1090"/>
      <c r="E263" s="870"/>
      <c r="F263" s="792">
        <v>0</v>
      </c>
      <c r="G263" s="792">
        <v>0</v>
      </c>
      <c r="H263" s="792">
        <v>0</v>
      </c>
      <c r="I263" s="792">
        <v>0</v>
      </c>
      <c r="J263" s="792">
        <v>0</v>
      </c>
      <c r="K263" s="792">
        <v>0</v>
      </c>
      <c r="L263" s="872">
        <v>0</v>
      </c>
      <c r="M263" s="829"/>
      <c r="N263" s="829"/>
    </row>
    <row r="264" spans="2:14" ht="17.25" customHeight="1" x14ac:dyDescent="0.2">
      <c r="B264" s="1405"/>
      <c r="C264" s="1492" t="s">
        <v>23</v>
      </c>
      <c r="D264" s="487">
        <v>171</v>
      </c>
      <c r="E264" s="817">
        <v>4</v>
      </c>
      <c r="F264" s="818">
        <v>0</v>
      </c>
      <c r="G264" s="818">
        <v>0</v>
      </c>
      <c r="H264" s="818">
        <v>1</v>
      </c>
      <c r="I264" s="818">
        <v>1</v>
      </c>
      <c r="J264" s="234">
        <v>2</v>
      </c>
      <c r="K264" s="234">
        <v>0</v>
      </c>
      <c r="L264" s="836">
        <v>4</v>
      </c>
      <c r="M264" s="819">
        <v>128</v>
      </c>
      <c r="N264" s="819">
        <v>39</v>
      </c>
    </row>
    <row r="265" spans="2:14" ht="17.25" customHeight="1" x14ac:dyDescent="0.2">
      <c r="B265" s="1405"/>
      <c r="C265" s="1452"/>
      <c r="D265" s="495"/>
      <c r="E265" s="864">
        <v>2.3391812865497075E-2</v>
      </c>
      <c r="F265" s="822">
        <v>0</v>
      </c>
      <c r="G265" s="822">
        <v>0</v>
      </c>
      <c r="H265" s="822">
        <v>5.8479532163742687E-3</v>
      </c>
      <c r="I265" s="822">
        <v>5.8479532163742687E-3</v>
      </c>
      <c r="J265" s="823">
        <v>1.1695906432748537E-2</v>
      </c>
      <c r="K265" s="823">
        <v>0</v>
      </c>
      <c r="L265" s="824">
        <v>2.3391812865497075E-2</v>
      </c>
      <c r="M265" s="825">
        <v>0.74853801169590639</v>
      </c>
      <c r="N265" s="825">
        <v>0.22807017543859648</v>
      </c>
    </row>
    <row r="266" spans="2:14" ht="17.25" customHeight="1" thickBot="1" x14ac:dyDescent="0.25">
      <c r="B266" s="1406"/>
      <c r="C266" s="1453"/>
      <c r="D266" s="1091"/>
      <c r="E266" s="870"/>
      <c r="F266" s="866">
        <v>0</v>
      </c>
      <c r="G266" s="866">
        <v>0</v>
      </c>
      <c r="H266" s="866">
        <v>0.25</v>
      </c>
      <c r="I266" s="866">
        <v>0.25</v>
      </c>
      <c r="J266" s="867">
        <v>0.5</v>
      </c>
      <c r="K266" s="867">
        <v>0</v>
      </c>
      <c r="L266" s="873">
        <v>1</v>
      </c>
      <c r="M266" s="829"/>
      <c r="N266" s="829"/>
    </row>
    <row r="267" spans="2:14" ht="17.25" customHeight="1" thickTop="1" x14ac:dyDescent="0.2">
      <c r="B267" s="1404" t="s">
        <v>104</v>
      </c>
      <c r="C267" s="1535" t="s">
        <v>105</v>
      </c>
      <c r="D267" s="487">
        <v>100</v>
      </c>
      <c r="E267" s="830">
        <v>4</v>
      </c>
      <c r="F267" s="831">
        <v>0</v>
      </c>
      <c r="G267" s="831">
        <v>0</v>
      </c>
      <c r="H267" s="831"/>
      <c r="I267" s="831"/>
      <c r="J267" s="832">
        <v>4</v>
      </c>
      <c r="K267" s="832"/>
      <c r="L267" s="833">
        <v>4</v>
      </c>
      <c r="M267" s="834">
        <v>75</v>
      </c>
      <c r="N267" s="834">
        <v>21</v>
      </c>
    </row>
    <row r="268" spans="2:14" ht="17.25" customHeight="1" x14ac:dyDescent="0.2">
      <c r="B268" s="1405"/>
      <c r="C268" s="1452"/>
      <c r="D268" s="495"/>
      <c r="E268" s="864">
        <v>0.04</v>
      </c>
      <c r="F268" s="822">
        <v>0</v>
      </c>
      <c r="G268" s="822">
        <v>0</v>
      </c>
      <c r="H268" s="822">
        <v>0</v>
      </c>
      <c r="I268" s="822">
        <v>0</v>
      </c>
      <c r="J268" s="823">
        <v>0.04</v>
      </c>
      <c r="K268" s="823">
        <v>0</v>
      </c>
      <c r="L268" s="824">
        <v>0.04</v>
      </c>
      <c r="M268" s="825">
        <v>0.75</v>
      </c>
      <c r="N268" s="825">
        <v>0.21</v>
      </c>
    </row>
    <row r="269" spans="2:14" ht="17.25" customHeight="1" x14ac:dyDescent="0.2">
      <c r="B269" s="1405"/>
      <c r="C269" s="1453"/>
      <c r="D269" s="1090"/>
      <c r="E269" s="870"/>
      <c r="F269" s="792">
        <v>0</v>
      </c>
      <c r="G269" s="792">
        <v>0</v>
      </c>
      <c r="H269" s="792">
        <v>0</v>
      </c>
      <c r="I269" s="792">
        <v>0</v>
      </c>
      <c r="J269" s="792">
        <v>1</v>
      </c>
      <c r="K269" s="792">
        <v>0</v>
      </c>
      <c r="L269" s="872">
        <v>1</v>
      </c>
      <c r="M269" s="839"/>
      <c r="N269" s="839"/>
    </row>
    <row r="270" spans="2:14" ht="17.25" customHeight="1" x14ac:dyDescent="0.2">
      <c r="B270" s="1405"/>
      <c r="C270" s="1492" t="s">
        <v>106</v>
      </c>
      <c r="D270" s="487">
        <v>177</v>
      </c>
      <c r="E270" s="817">
        <v>5</v>
      </c>
      <c r="F270" s="818">
        <v>0</v>
      </c>
      <c r="G270" s="818">
        <v>0</v>
      </c>
      <c r="H270" s="818">
        <v>2</v>
      </c>
      <c r="I270" s="818"/>
      <c r="J270" s="234">
        <v>3</v>
      </c>
      <c r="K270" s="234"/>
      <c r="L270" s="836">
        <v>5</v>
      </c>
      <c r="M270" s="819">
        <v>128</v>
      </c>
      <c r="N270" s="819">
        <v>44</v>
      </c>
    </row>
    <row r="271" spans="2:14" ht="17.25" customHeight="1" x14ac:dyDescent="0.2">
      <c r="B271" s="1405"/>
      <c r="C271" s="1452"/>
      <c r="D271" s="495"/>
      <c r="E271" s="864">
        <v>2.8248587570621469E-2</v>
      </c>
      <c r="F271" s="822">
        <v>0</v>
      </c>
      <c r="G271" s="822">
        <v>0</v>
      </c>
      <c r="H271" s="822">
        <v>1.1299435028248588E-2</v>
      </c>
      <c r="I271" s="822">
        <v>0</v>
      </c>
      <c r="J271" s="823">
        <v>1.6949152542372881E-2</v>
      </c>
      <c r="K271" s="823">
        <v>0</v>
      </c>
      <c r="L271" s="824">
        <v>2.8248587570621469E-2</v>
      </c>
      <c r="M271" s="825">
        <v>0.7231638418079096</v>
      </c>
      <c r="N271" s="825">
        <v>0.24858757062146894</v>
      </c>
    </row>
    <row r="272" spans="2:14" ht="17.25" customHeight="1" x14ac:dyDescent="0.2">
      <c r="B272" s="1405"/>
      <c r="C272" s="1453"/>
      <c r="D272" s="1090"/>
      <c r="E272" s="870"/>
      <c r="F272" s="874">
        <v>0</v>
      </c>
      <c r="G272" s="874">
        <v>0</v>
      </c>
      <c r="H272" s="874">
        <v>0</v>
      </c>
      <c r="I272" s="874">
        <v>0</v>
      </c>
      <c r="J272" s="875">
        <v>0</v>
      </c>
      <c r="K272" s="875">
        <v>0</v>
      </c>
      <c r="L272" s="876">
        <v>0</v>
      </c>
      <c r="M272" s="839"/>
      <c r="N272" s="839"/>
    </row>
    <row r="273" spans="2:14" ht="17.25" customHeight="1" x14ac:dyDescent="0.2">
      <c r="B273" s="1405"/>
      <c r="C273" s="1492" t="s">
        <v>107</v>
      </c>
      <c r="D273" s="487">
        <v>54</v>
      </c>
      <c r="E273" s="817">
        <v>1</v>
      </c>
      <c r="F273" s="818">
        <v>0</v>
      </c>
      <c r="G273" s="818">
        <v>0</v>
      </c>
      <c r="H273" s="818"/>
      <c r="I273" s="818"/>
      <c r="J273" s="234">
        <v>1</v>
      </c>
      <c r="K273" s="234"/>
      <c r="L273" s="836">
        <v>1</v>
      </c>
      <c r="M273" s="819">
        <v>41</v>
      </c>
      <c r="N273" s="819">
        <v>12</v>
      </c>
    </row>
    <row r="274" spans="2:14" ht="17.25" customHeight="1" x14ac:dyDescent="0.2">
      <c r="B274" s="1405"/>
      <c r="C274" s="1452"/>
      <c r="D274" s="495"/>
      <c r="E274" s="864">
        <v>1.8518518518518517E-2</v>
      </c>
      <c r="F274" s="822">
        <v>0</v>
      </c>
      <c r="G274" s="822">
        <v>0</v>
      </c>
      <c r="H274" s="822">
        <v>0</v>
      </c>
      <c r="I274" s="822">
        <v>0</v>
      </c>
      <c r="J274" s="823">
        <v>1.8518518518518517E-2</v>
      </c>
      <c r="K274" s="823">
        <v>0</v>
      </c>
      <c r="L274" s="824">
        <v>1.8518518518518517E-2</v>
      </c>
      <c r="M274" s="825">
        <v>0.7592592592592593</v>
      </c>
      <c r="N274" s="825">
        <v>0.22222222222222221</v>
      </c>
    </row>
    <row r="275" spans="2:14" ht="17.25" customHeight="1" x14ac:dyDescent="0.2">
      <c r="B275" s="1405"/>
      <c r="C275" s="1453"/>
      <c r="D275" s="1090"/>
      <c r="E275" s="870"/>
      <c r="F275" s="792">
        <v>0</v>
      </c>
      <c r="G275" s="792">
        <v>0</v>
      </c>
      <c r="H275" s="792">
        <v>0</v>
      </c>
      <c r="I275" s="792">
        <v>0</v>
      </c>
      <c r="J275" s="871">
        <v>0</v>
      </c>
      <c r="K275" s="871">
        <v>0</v>
      </c>
      <c r="L275" s="872">
        <v>0</v>
      </c>
      <c r="M275" s="839"/>
      <c r="N275" s="839"/>
    </row>
    <row r="276" spans="2:14" ht="17.25" customHeight="1" x14ac:dyDescent="0.2">
      <c r="B276" s="1405"/>
      <c r="C276" s="1492" t="s">
        <v>108</v>
      </c>
      <c r="D276" s="487">
        <v>36</v>
      </c>
      <c r="E276" s="817">
        <v>0</v>
      </c>
      <c r="F276" s="818">
        <v>0</v>
      </c>
      <c r="G276" s="818">
        <v>0</v>
      </c>
      <c r="H276" s="818"/>
      <c r="I276" s="818"/>
      <c r="J276" s="234"/>
      <c r="K276" s="234"/>
      <c r="L276" s="836">
        <v>0</v>
      </c>
      <c r="M276" s="819">
        <v>29</v>
      </c>
      <c r="N276" s="819">
        <v>7</v>
      </c>
    </row>
    <row r="277" spans="2:14" ht="17.25" customHeight="1" x14ac:dyDescent="0.2">
      <c r="B277" s="1405"/>
      <c r="C277" s="1452"/>
      <c r="D277" s="495"/>
      <c r="E277" s="864">
        <v>0</v>
      </c>
      <c r="F277" s="822">
        <v>0</v>
      </c>
      <c r="G277" s="822">
        <v>0</v>
      </c>
      <c r="H277" s="822">
        <v>0</v>
      </c>
      <c r="I277" s="822">
        <v>0</v>
      </c>
      <c r="J277" s="823">
        <v>0</v>
      </c>
      <c r="K277" s="823">
        <v>0</v>
      </c>
      <c r="L277" s="824">
        <v>0</v>
      </c>
      <c r="M277" s="825">
        <v>0.80555555555555558</v>
      </c>
      <c r="N277" s="825">
        <v>0.19444444444444445</v>
      </c>
    </row>
    <row r="278" spans="2:14" ht="17.25" customHeight="1" x14ac:dyDescent="0.2">
      <c r="B278" s="1405"/>
      <c r="C278" s="1453"/>
      <c r="D278" s="1090"/>
      <c r="E278" s="870"/>
      <c r="F278" s="792">
        <v>0</v>
      </c>
      <c r="G278" s="792">
        <v>0</v>
      </c>
      <c r="H278" s="792">
        <v>0</v>
      </c>
      <c r="I278" s="792" t="e">
        <v>#DIV/0!</v>
      </c>
      <c r="J278" s="871">
        <v>0</v>
      </c>
      <c r="K278" s="871">
        <v>0</v>
      </c>
      <c r="L278" s="872" t="e">
        <v>#DIV/0!</v>
      </c>
      <c r="M278" s="839"/>
      <c r="N278" s="839"/>
    </row>
    <row r="279" spans="2:14" ht="17.25" customHeight="1" x14ac:dyDescent="0.2">
      <c r="B279" s="1405"/>
      <c r="C279" s="1492" t="s">
        <v>109</v>
      </c>
      <c r="D279" s="487">
        <v>28</v>
      </c>
      <c r="E279" s="817">
        <v>2</v>
      </c>
      <c r="F279" s="818">
        <v>0</v>
      </c>
      <c r="G279" s="818">
        <v>0</v>
      </c>
      <c r="H279" s="818"/>
      <c r="I279" s="818"/>
      <c r="J279" s="234">
        <v>2</v>
      </c>
      <c r="K279" s="234"/>
      <c r="L279" s="836">
        <v>2</v>
      </c>
      <c r="M279" s="819">
        <v>23</v>
      </c>
      <c r="N279" s="819">
        <v>3</v>
      </c>
    </row>
    <row r="280" spans="2:14" ht="17.25" customHeight="1" x14ac:dyDescent="0.2">
      <c r="B280" s="1405"/>
      <c r="C280" s="1452"/>
      <c r="D280" s="495"/>
      <c r="E280" s="864">
        <v>7.1428571428571425E-2</v>
      </c>
      <c r="F280" s="822">
        <v>0</v>
      </c>
      <c r="G280" s="822">
        <v>0</v>
      </c>
      <c r="H280" s="822">
        <v>0</v>
      </c>
      <c r="I280" s="822">
        <v>0</v>
      </c>
      <c r="J280" s="823">
        <v>7.1428571428571425E-2</v>
      </c>
      <c r="K280" s="823">
        <v>0</v>
      </c>
      <c r="L280" s="824">
        <v>7.1428571428571425E-2</v>
      </c>
      <c r="M280" s="825">
        <v>0.8214285714285714</v>
      </c>
      <c r="N280" s="825">
        <v>0.10714285714285714</v>
      </c>
    </row>
    <row r="281" spans="2:14" ht="17.25" customHeight="1" x14ac:dyDescent="0.2">
      <c r="B281" s="1405"/>
      <c r="C281" s="1453"/>
      <c r="D281" s="1090"/>
      <c r="E281" s="870"/>
      <c r="F281" s="792">
        <v>0</v>
      </c>
      <c r="G281" s="792">
        <v>0</v>
      </c>
      <c r="H281" s="792">
        <v>0</v>
      </c>
      <c r="I281" s="792">
        <v>0</v>
      </c>
      <c r="J281" s="871">
        <v>1</v>
      </c>
      <c r="K281" s="871">
        <v>0</v>
      </c>
      <c r="L281" s="872">
        <v>1</v>
      </c>
      <c r="M281" s="839"/>
      <c r="N281" s="839"/>
    </row>
    <row r="282" spans="2:14" ht="17.25" customHeight="1" x14ac:dyDescent="0.2">
      <c r="B282" s="1405"/>
      <c r="C282" s="1492" t="s">
        <v>110</v>
      </c>
      <c r="D282" s="487">
        <v>37</v>
      </c>
      <c r="E282" s="817">
        <v>8</v>
      </c>
      <c r="F282" s="818">
        <v>0</v>
      </c>
      <c r="G282" s="818">
        <v>0</v>
      </c>
      <c r="H282" s="818"/>
      <c r="I282" s="818">
        <v>2</v>
      </c>
      <c r="J282" s="234">
        <v>6</v>
      </c>
      <c r="K282" s="234"/>
      <c r="L282" s="836">
        <v>8</v>
      </c>
      <c r="M282" s="819">
        <v>25</v>
      </c>
      <c r="N282" s="819">
        <v>4</v>
      </c>
    </row>
    <row r="283" spans="2:14" ht="17.25" customHeight="1" x14ac:dyDescent="0.2">
      <c r="B283" s="1405"/>
      <c r="C283" s="1452"/>
      <c r="D283" s="495"/>
      <c r="E283" s="864">
        <v>0.21621621621621623</v>
      </c>
      <c r="F283" s="822">
        <v>0</v>
      </c>
      <c r="G283" s="822">
        <v>0</v>
      </c>
      <c r="H283" s="822">
        <v>0</v>
      </c>
      <c r="I283" s="822">
        <v>5.4054054054054057E-2</v>
      </c>
      <c r="J283" s="823">
        <v>0.16216216216216217</v>
      </c>
      <c r="K283" s="823">
        <v>0</v>
      </c>
      <c r="L283" s="824">
        <v>0.21621621621621623</v>
      </c>
      <c r="M283" s="825">
        <v>0.67567567567567566</v>
      </c>
      <c r="N283" s="825">
        <v>0.10810810810810811</v>
      </c>
    </row>
    <row r="284" spans="2:14" ht="17.25" customHeight="1" thickBot="1" x14ac:dyDescent="0.25">
      <c r="B284" s="1405"/>
      <c r="C284" s="1541"/>
      <c r="D284" s="1091"/>
      <c r="E284" s="877"/>
      <c r="F284" s="878">
        <v>0</v>
      </c>
      <c r="G284" s="878">
        <v>0</v>
      </c>
      <c r="H284" s="878">
        <v>0</v>
      </c>
      <c r="I284" s="878">
        <v>0.25</v>
      </c>
      <c r="J284" s="879">
        <v>0.75</v>
      </c>
      <c r="K284" s="879">
        <v>0</v>
      </c>
      <c r="L284" s="880">
        <v>1</v>
      </c>
      <c r="M284" s="841"/>
      <c r="N284" s="841"/>
    </row>
    <row r="285" spans="2:14" ht="17.25" customHeight="1" thickTop="1" x14ac:dyDescent="0.2">
      <c r="B285" s="1405"/>
      <c r="C285" s="44" t="s">
        <v>31</v>
      </c>
      <c r="D285" s="610">
        <v>295</v>
      </c>
      <c r="E285" s="817">
        <v>8</v>
      </c>
      <c r="F285" s="818">
        <v>0</v>
      </c>
      <c r="G285" s="818">
        <v>0</v>
      </c>
      <c r="H285" s="818">
        <v>2</v>
      </c>
      <c r="I285" s="818">
        <v>0</v>
      </c>
      <c r="J285" s="234">
        <v>6</v>
      </c>
      <c r="K285" s="846">
        <v>0</v>
      </c>
      <c r="L285" s="847">
        <v>8</v>
      </c>
      <c r="M285" s="819">
        <v>221</v>
      </c>
      <c r="N285" s="819">
        <v>66</v>
      </c>
    </row>
    <row r="286" spans="2:14" ht="17.25" customHeight="1" x14ac:dyDescent="0.2">
      <c r="B286" s="1405"/>
      <c r="C286" s="42" t="s">
        <v>32</v>
      </c>
      <c r="D286" s="235"/>
      <c r="E286" s="864">
        <v>2.7118644067796609E-2</v>
      </c>
      <c r="F286" s="822">
        <v>0</v>
      </c>
      <c r="G286" s="822">
        <v>0</v>
      </c>
      <c r="H286" s="822">
        <v>6.7796610169491523E-3</v>
      </c>
      <c r="I286" s="822">
        <v>0</v>
      </c>
      <c r="J286" s="823">
        <v>2.0338983050847456E-2</v>
      </c>
      <c r="K286" s="848">
        <v>0</v>
      </c>
      <c r="L286" s="849">
        <v>2.7118644067796609E-2</v>
      </c>
      <c r="M286" s="825">
        <v>0.74915254237288131</v>
      </c>
      <c r="N286" s="825">
        <v>0.22372881355932203</v>
      </c>
    </row>
    <row r="287" spans="2:14" ht="17.25" customHeight="1" x14ac:dyDescent="0.2">
      <c r="B287" s="1405"/>
      <c r="C287" s="6"/>
      <c r="D287" s="236"/>
      <c r="E287" s="870"/>
      <c r="F287" s="874">
        <v>0</v>
      </c>
      <c r="G287" s="874">
        <v>0</v>
      </c>
      <c r="H287" s="874">
        <v>0.25</v>
      </c>
      <c r="I287" s="874">
        <v>0</v>
      </c>
      <c r="J287" s="875">
        <v>0.75</v>
      </c>
      <c r="K287" s="881">
        <v>0</v>
      </c>
      <c r="L287" s="882">
        <v>1</v>
      </c>
      <c r="M287" s="839"/>
      <c r="N287" s="839"/>
    </row>
    <row r="288" spans="2:14" ht="17.25" customHeight="1" x14ac:dyDescent="0.2">
      <c r="B288" s="1405"/>
      <c r="C288" s="5" t="s">
        <v>31</v>
      </c>
      <c r="D288" s="611">
        <v>155</v>
      </c>
      <c r="E288" s="817">
        <v>11</v>
      </c>
      <c r="F288" s="818">
        <v>0</v>
      </c>
      <c r="G288" s="818">
        <v>0</v>
      </c>
      <c r="H288" s="818">
        <v>0</v>
      </c>
      <c r="I288" s="818">
        <v>2</v>
      </c>
      <c r="J288" s="234">
        <v>9</v>
      </c>
      <c r="K288" s="846">
        <v>0</v>
      </c>
      <c r="L288" s="847">
        <v>11</v>
      </c>
      <c r="M288" s="819">
        <v>118</v>
      </c>
      <c r="N288" s="819">
        <v>26</v>
      </c>
    </row>
    <row r="289" spans="1:14" ht="17.25" customHeight="1" x14ac:dyDescent="0.2">
      <c r="B289" s="1405"/>
      <c r="C289" s="42" t="s">
        <v>33</v>
      </c>
      <c r="D289" s="612"/>
      <c r="E289" s="864">
        <v>7.0967741935483872E-2</v>
      </c>
      <c r="F289" s="822">
        <v>0</v>
      </c>
      <c r="G289" s="822">
        <v>0</v>
      </c>
      <c r="H289" s="822">
        <v>0</v>
      </c>
      <c r="I289" s="822">
        <v>1.2903225806451613E-2</v>
      </c>
      <c r="J289" s="823">
        <v>5.8064516129032261E-2</v>
      </c>
      <c r="K289" s="848">
        <v>0</v>
      </c>
      <c r="L289" s="849">
        <v>7.0967741935483872E-2</v>
      </c>
      <c r="M289" s="825">
        <v>0.76129032258064511</v>
      </c>
      <c r="N289" s="825">
        <v>0.16774193548387098</v>
      </c>
    </row>
    <row r="290" spans="1:14" ht="17.25" customHeight="1" thickBot="1" x14ac:dyDescent="0.25">
      <c r="B290" s="1411"/>
      <c r="C290" s="6"/>
      <c r="D290" s="236"/>
      <c r="E290" s="883"/>
      <c r="F290" s="884">
        <v>0</v>
      </c>
      <c r="G290" s="884">
        <v>0</v>
      </c>
      <c r="H290" s="884">
        <v>0</v>
      </c>
      <c r="I290" s="884">
        <v>0.18181818181818182</v>
      </c>
      <c r="J290" s="885">
        <v>0.81818181818181823</v>
      </c>
      <c r="K290" s="886">
        <v>0</v>
      </c>
      <c r="L290" s="887">
        <v>1</v>
      </c>
      <c r="M290" s="845"/>
      <c r="N290" s="845"/>
    </row>
    <row r="291" spans="1:14" x14ac:dyDescent="0.2">
      <c r="B291" s="815"/>
      <c r="C291" s="27"/>
      <c r="D291" s="23"/>
      <c r="E291" s="800"/>
      <c r="F291" s="770"/>
      <c r="G291" s="770"/>
      <c r="H291" s="770"/>
      <c r="I291" s="816"/>
      <c r="J291" s="816"/>
      <c r="K291" s="816"/>
      <c r="L291" s="816"/>
      <c r="M291" s="816"/>
      <c r="N291" s="816"/>
    </row>
    <row r="292" spans="1:14" ht="14.4" x14ac:dyDescent="0.2">
      <c r="B292" s="761" t="s">
        <v>743</v>
      </c>
    </row>
    <row r="293" spans="1:14" ht="7.5" customHeight="1" x14ac:dyDescent="0.2">
      <c r="B293" s="760"/>
    </row>
    <row r="294" spans="1:14" x14ac:dyDescent="0.2">
      <c r="A294" s="771"/>
      <c r="B294" s="760"/>
      <c r="J294" s="762" t="s">
        <v>1</v>
      </c>
    </row>
    <row r="295" spans="1:14" x14ac:dyDescent="0.2">
      <c r="A295" s="771"/>
      <c r="B295" s="760"/>
      <c r="J295" s="762" t="s">
        <v>366</v>
      </c>
    </row>
    <row r="296" spans="1:14" x14ac:dyDescent="0.2">
      <c r="A296" s="771"/>
      <c r="B296" s="760"/>
      <c r="J296" s="762" t="s">
        <v>367</v>
      </c>
    </row>
    <row r="297" spans="1:14" ht="7.5" customHeight="1" x14ac:dyDescent="0.2">
      <c r="A297" s="771"/>
      <c r="B297" s="760"/>
      <c r="J297" s="810"/>
    </row>
    <row r="298" spans="1:14" ht="13.8" thickBot="1" x14ac:dyDescent="0.25">
      <c r="F298" s="811" t="s">
        <v>368</v>
      </c>
      <c r="G298" s="811" t="s">
        <v>369</v>
      </c>
      <c r="H298" s="811" t="s">
        <v>370</v>
      </c>
      <c r="I298" s="811" t="s">
        <v>371</v>
      </c>
      <c r="J298" s="811" t="s">
        <v>372</v>
      </c>
      <c r="K298" s="811"/>
      <c r="M298" s="23"/>
      <c r="N298" s="23" t="s">
        <v>373</v>
      </c>
    </row>
    <row r="299" spans="1:14" ht="13.5" customHeight="1" x14ac:dyDescent="0.2">
      <c r="B299" s="1803" t="s">
        <v>389</v>
      </c>
      <c r="C299" s="1804"/>
      <c r="D299" s="1523" t="s">
        <v>90</v>
      </c>
      <c r="E299" s="1801" t="s">
        <v>375</v>
      </c>
      <c r="F299" s="812"/>
      <c r="G299" s="812"/>
      <c r="H299" s="812"/>
      <c r="I299" s="812"/>
      <c r="J299" s="812"/>
      <c r="K299" s="812"/>
      <c r="L299" s="814"/>
      <c r="M299" s="1798" t="s">
        <v>376</v>
      </c>
      <c r="N299" s="1798" t="s">
        <v>145</v>
      </c>
    </row>
    <row r="300" spans="1:14" x14ac:dyDescent="0.2">
      <c r="B300" s="1805"/>
      <c r="C300" s="1806"/>
      <c r="D300" s="1494"/>
      <c r="E300" s="1731"/>
      <c r="F300" s="29" t="s">
        <v>377</v>
      </c>
      <c r="G300" s="30"/>
      <c r="H300" s="30"/>
      <c r="I300" s="31"/>
      <c r="J300" s="31"/>
      <c r="K300" s="31"/>
      <c r="L300" s="250"/>
      <c r="M300" s="1799"/>
      <c r="N300" s="1799"/>
    </row>
    <row r="301" spans="1:14" ht="13.5" customHeight="1" x14ac:dyDescent="0.2">
      <c r="B301" s="1805"/>
      <c r="C301" s="1806"/>
      <c r="D301" s="1494"/>
      <c r="E301" s="1731"/>
      <c r="F301" s="1489" t="s">
        <v>378</v>
      </c>
      <c r="G301" s="1489" t="s">
        <v>379</v>
      </c>
      <c r="H301" s="1489" t="s">
        <v>380</v>
      </c>
      <c r="I301" s="1489" t="s">
        <v>381</v>
      </c>
      <c r="J301" s="1523" t="s">
        <v>382</v>
      </c>
      <c r="K301" s="1523" t="s">
        <v>383</v>
      </c>
      <c r="L301" s="251" t="s">
        <v>384</v>
      </c>
      <c r="M301" s="1799"/>
      <c r="N301" s="1799"/>
    </row>
    <row r="302" spans="1:14" ht="13.5" customHeight="1" x14ac:dyDescent="0.2">
      <c r="B302" s="1805"/>
      <c r="C302" s="1806"/>
      <c r="D302" s="1494"/>
      <c r="E302" s="1731"/>
      <c r="F302" s="1495"/>
      <c r="G302" s="1495"/>
      <c r="H302" s="1495"/>
      <c r="I302" s="1495"/>
      <c r="J302" s="1494"/>
      <c r="K302" s="1494"/>
      <c r="L302" s="1809" t="s">
        <v>385</v>
      </c>
      <c r="M302" s="1799"/>
      <c r="N302" s="1799"/>
    </row>
    <row r="303" spans="1:14" ht="40.5" customHeight="1" x14ac:dyDescent="0.2">
      <c r="B303" s="1807"/>
      <c r="C303" s="1808"/>
      <c r="D303" s="1524"/>
      <c r="E303" s="1802"/>
      <c r="F303" s="1496"/>
      <c r="G303" s="1496"/>
      <c r="H303" s="1496"/>
      <c r="I303" s="1496"/>
      <c r="J303" s="1524"/>
      <c r="K303" s="1524"/>
      <c r="L303" s="1810"/>
      <c r="M303" s="1800"/>
      <c r="N303" s="1800"/>
    </row>
    <row r="304" spans="1:14" ht="13.5" customHeight="1" x14ac:dyDescent="0.2">
      <c r="B304" s="1505" t="s">
        <v>342</v>
      </c>
      <c r="C304" s="1530"/>
      <c r="D304" s="234">
        <v>432</v>
      </c>
      <c r="E304" s="817">
        <v>12</v>
      </c>
      <c r="F304" s="818">
        <v>0</v>
      </c>
      <c r="G304" s="818">
        <v>4</v>
      </c>
      <c r="H304" s="818">
        <v>7</v>
      </c>
      <c r="I304" s="818">
        <v>0</v>
      </c>
      <c r="J304" s="234">
        <v>1</v>
      </c>
      <c r="K304" s="846">
        <v>0</v>
      </c>
      <c r="L304" s="847">
        <v>8</v>
      </c>
      <c r="M304" s="819">
        <v>331</v>
      </c>
      <c r="N304" s="819">
        <v>89</v>
      </c>
    </row>
    <row r="305" spans="2:14" x14ac:dyDescent="0.2">
      <c r="B305" s="1507"/>
      <c r="C305" s="1531"/>
      <c r="D305" s="597"/>
      <c r="E305" s="864">
        <v>2.7777777777777776E-2</v>
      </c>
      <c r="F305" s="822">
        <v>0</v>
      </c>
      <c r="G305" s="822">
        <v>9.2592592592592587E-3</v>
      </c>
      <c r="H305" s="822">
        <v>1.6203703703703703E-2</v>
      </c>
      <c r="I305" s="822">
        <v>0</v>
      </c>
      <c r="J305" s="823">
        <v>2.3148148148148147E-3</v>
      </c>
      <c r="K305" s="848">
        <v>0</v>
      </c>
      <c r="L305" s="849">
        <v>1.8518518518518517E-2</v>
      </c>
      <c r="M305" s="825">
        <v>0.76620370370370372</v>
      </c>
      <c r="N305" s="825">
        <v>0.20601851851851852</v>
      </c>
    </row>
    <row r="306" spans="2:14" ht="13.8" thickBot="1" x14ac:dyDescent="0.25">
      <c r="B306" s="1509"/>
      <c r="C306" s="1561"/>
      <c r="D306" s="601"/>
      <c r="E306" s="865"/>
      <c r="F306" s="889">
        <v>0</v>
      </c>
      <c r="G306" s="889">
        <v>0.33333333333333331</v>
      </c>
      <c r="H306" s="889">
        <v>0.58333333333333337</v>
      </c>
      <c r="I306" s="889">
        <v>0</v>
      </c>
      <c r="J306" s="889">
        <v>8.3333333333333329E-2</v>
      </c>
      <c r="K306" s="868">
        <v>0</v>
      </c>
      <c r="L306" s="869">
        <v>0.66666666666666663</v>
      </c>
      <c r="M306" s="829"/>
      <c r="N306" s="829"/>
    </row>
    <row r="307" spans="2:14" ht="17.25" customHeight="1" thickTop="1" x14ac:dyDescent="0.2">
      <c r="B307" s="1404" t="s">
        <v>97</v>
      </c>
      <c r="C307" s="1535" t="s">
        <v>18</v>
      </c>
      <c r="D307" s="483">
        <v>48</v>
      </c>
      <c r="E307" s="830">
        <v>0</v>
      </c>
      <c r="F307" s="831">
        <v>0</v>
      </c>
      <c r="G307" s="831">
        <v>0</v>
      </c>
      <c r="H307" s="831">
        <v>0</v>
      </c>
      <c r="I307" s="831">
        <v>0</v>
      </c>
      <c r="J307" s="832">
        <v>0</v>
      </c>
      <c r="K307" s="832">
        <v>0</v>
      </c>
      <c r="L307" s="833">
        <v>0</v>
      </c>
      <c r="M307" s="834">
        <v>31</v>
      </c>
      <c r="N307" s="834">
        <v>17</v>
      </c>
    </row>
    <row r="308" spans="2:14" ht="17.25" customHeight="1" x14ac:dyDescent="0.2">
      <c r="B308" s="1405"/>
      <c r="C308" s="1452"/>
      <c r="D308" s="495"/>
      <c r="E308" s="864">
        <v>0</v>
      </c>
      <c r="F308" s="822">
        <v>0</v>
      </c>
      <c r="G308" s="822">
        <v>0</v>
      </c>
      <c r="H308" s="822">
        <v>0</v>
      </c>
      <c r="I308" s="822">
        <v>0</v>
      </c>
      <c r="J308" s="823">
        <v>0</v>
      </c>
      <c r="K308" s="823">
        <v>0</v>
      </c>
      <c r="L308" s="824">
        <v>0</v>
      </c>
      <c r="M308" s="825">
        <v>0.64583333333333337</v>
      </c>
      <c r="N308" s="825">
        <v>0.35416666666666669</v>
      </c>
    </row>
    <row r="309" spans="2:14" ht="17.25" customHeight="1" x14ac:dyDescent="0.2">
      <c r="B309" s="1405"/>
      <c r="C309" s="1453"/>
      <c r="D309" s="307"/>
      <c r="E309" s="870"/>
      <c r="F309" s="792">
        <v>0</v>
      </c>
      <c r="G309" s="792">
        <v>0</v>
      </c>
      <c r="H309" s="792">
        <v>0</v>
      </c>
      <c r="I309" s="792">
        <v>0</v>
      </c>
      <c r="J309" s="792">
        <v>0</v>
      </c>
      <c r="K309" s="792">
        <v>0</v>
      </c>
      <c r="L309" s="872">
        <v>0</v>
      </c>
      <c r="M309" s="829"/>
      <c r="N309" s="829"/>
    </row>
    <row r="310" spans="2:14" ht="17.25" customHeight="1" x14ac:dyDescent="0.2">
      <c r="B310" s="1405"/>
      <c r="C310" s="1492" t="s">
        <v>19</v>
      </c>
      <c r="D310" s="476">
        <v>72</v>
      </c>
      <c r="E310" s="817">
        <v>0</v>
      </c>
      <c r="F310" s="818">
        <v>0</v>
      </c>
      <c r="G310" s="818">
        <v>0</v>
      </c>
      <c r="H310" s="818">
        <v>0</v>
      </c>
      <c r="I310" s="818">
        <v>0</v>
      </c>
      <c r="J310" s="234">
        <v>0</v>
      </c>
      <c r="K310" s="234">
        <v>0</v>
      </c>
      <c r="L310" s="836">
        <v>0</v>
      </c>
      <c r="M310" s="819">
        <v>62</v>
      </c>
      <c r="N310" s="819">
        <v>10</v>
      </c>
    </row>
    <row r="311" spans="2:14" ht="17.25" customHeight="1" x14ac:dyDescent="0.2">
      <c r="B311" s="1405"/>
      <c r="C311" s="1452"/>
      <c r="D311" s="495"/>
      <c r="E311" s="864">
        <v>0</v>
      </c>
      <c r="F311" s="822">
        <v>0</v>
      </c>
      <c r="G311" s="822">
        <v>0</v>
      </c>
      <c r="H311" s="822">
        <v>0</v>
      </c>
      <c r="I311" s="822">
        <v>0</v>
      </c>
      <c r="J311" s="823">
        <v>0</v>
      </c>
      <c r="K311" s="823">
        <v>0</v>
      </c>
      <c r="L311" s="824">
        <v>0</v>
      </c>
      <c r="M311" s="825">
        <v>0.86111111111111116</v>
      </c>
      <c r="N311" s="825">
        <v>0.1388888888888889</v>
      </c>
    </row>
    <row r="312" spans="2:14" ht="17.25" customHeight="1" x14ac:dyDescent="0.2">
      <c r="B312" s="1405"/>
      <c r="C312" s="1453"/>
      <c r="D312" s="1090"/>
      <c r="E312" s="870"/>
      <c r="F312" s="792">
        <v>0</v>
      </c>
      <c r="G312" s="792">
        <v>0</v>
      </c>
      <c r="H312" s="792">
        <v>0</v>
      </c>
      <c r="I312" s="792">
        <v>0</v>
      </c>
      <c r="J312" s="871">
        <v>0</v>
      </c>
      <c r="K312" s="871">
        <v>0</v>
      </c>
      <c r="L312" s="872">
        <v>0</v>
      </c>
      <c r="M312" s="829"/>
      <c r="N312" s="829"/>
    </row>
    <row r="313" spans="2:14" ht="17.25" customHeight="1" x14ac:dyDescent="0.2">
      <c r="B313" s="1405"/>
      <c r="C313" s="1489" t="s">
        <v>100</v>
      </c>
      <c r="D313" s="487">
        <v>24</v>
      </c>
      <c r="E313" s="817">
        <v>0</v>
      </c>
      <c r="F313" s="818">
        <v>0</v>
      </c>
      <c r="G313" s="818">
        <v>0</v>
      </c>
      <c r="H313" s="818">
        <v>0</v>
      </c>
      <c r="I313" s="818">
        <v>0</v>
      </c>
      <c r="J313" s="234">
        <v>0</v>
      </c>
      <c r="K313" s="234">
        <v>0</v>
      </c>
      <c r="L313" s="836">
        <v>0</v>
      </c>
      <c r="M313" s="819">
        <v>17</v>
      </c>
      <c r="N313" s="819">
        <v>7</v>
      </c>
    </row>
    <row r="314" spans="2:14" ht="17.25" customHeight="1" x14ac:dyDescent="0.2">
      <c r="B314" s="1405"/>
      <c r="C314" s="1495"/>
      <c r="D314" s="495"/>
      <c r="E314" s="864">
        <v>0</v>
      </c>
      <c r="F314" s="822">
        <v>0</v>
      </c>
      <c r="G314" s="822">
        <v>0</v>
      </c>
      <c r="H314" s="822">
        <v>0</v>
      </c>
      <c r="I314" s="822">
        <v>0</v>
      </c>
      <c r="J314" s="823">
        <v>0</v>
      </c>
      <c r="K314" s="823">
        <v>0</v>
      </c>
      <c r="L314" s="824">
        <v>0</v>
      </c>
      <c r="M314" s="825">
        <v>0.70833333333333337</v>
      </c>
      <c r="N314" s="825">
        <v>0.29166666666666669</v>
      </c>
    </row>
    <row r="315" spans="2:14" ht="17.25" customHeight="1" x14ac:dyDescent="0.2">
      <c r="B315" s="1405"/>
      <c r="C315" s="1495"/>
      <c r="D315" s="1090"/>
      <c r="E315" s="870"/>
      <c r="F315" s="866">
        <v>0</v>
      </c>
      <c r="G315" s="866">
        <v>0</v>
      </c>
      <c r="H315" s="866">
        <v>0</v>
      </c>
      <c r="I315" s="866">
        <v>0</v>
      </c>
      <c r="J315" s="866">
        <v>0</v>
      </c>
      <c r="K315" s="867">
        <v>0</v>
      </c>
      <c r="L315" s="1329">
        <v>0</v>
      </c>
      <c r="M315" s="829"/>
      <c r="N315" s="829"/>
    </row>
    <row r="316" spans="2:14" ht="17.25" customHeight="1" x14ac:dyDescent="0.2">
      <c r="B316" s="1405"/>
      <c r="C316" s="1492" t="s">
        <v>343</v>
      </c>
      <c r="D316" s="487">
        <v>102</v>
      </c>
      <c r="E316" s="817">
        <v>1</v>
      </c>
      <c r="F316" s="818">
        <v>0</v>
      </c>
      <c r="G316" s="818">
        <v>0</v>
      </c>
      <c r="H316" s="818">
        <v>1</v>
      </c>
      <c r="I316" s="818">
        <v>0</v>
      </c>
      <c r="J316" s="234">
        <v>0</v>
      </c>
      <c r="K316" s="234">
        <v>0</v>
      </c>
      <c r="L316" s="836">
        <v>1</v>
      </c>
      <c r="M316" s="819">
        <v>86</v>
      </c>
      <c r="N316" s="819">
        <v>15</v>
      </c>
    </row>
    <row r="317" spans="2:14" ht="17.25" customHeight="1" x14ac:dyDescent="0.2">
      <c r="B317" s="1405"/>
      <c r="C317" s="1452"/>
      <c r="D317" s="495"/>
      <c r="E317" s="864">
        <v>9.8039215686274508E-3</v>
      </c>
      <c r="F317" s="822">
        <v>0</v>
      </c>
      <c r="G317" s="822">
        <v>0</v>
      </c>
      <c r="H317" s="822">
        <v>9.8039215686274508E-3</v>
      </c>
      <c r="I317" s="822">
        <v>0</v>
      </c>
      <c r="J317" s="823">
        <v>0</v>
      </c>
      <c r="K317" s="823">
        <v>0</v>
      </c>
      <c r="L317" s="824">
        <v>9.8039215686274508E-3</v>
      </c>
      <c r="M317" s="825">
        <v>0.84313725490196079</v>
      </c>
      <c r="N317" s="825">
        <v>0.14705882352941177</v>
      </c>
    </row>
    <row r="318" spans="2:14" ht="17.25" customHeight="1" x14ac:dyDescent="0.2">
      <c r="B318" s="1405"/>
      <c r="C318" s="1453"/>
      <c r="D318" s="1090"/>
      <c r="E318" s="870"/>
      <c r="F318" s="866">
        <v>0</v>
      </c>
      <c r="G318" s="866">
        <v>0</v>
      </c>
      <c r="H318" s="866">
        <v>1</v>
      </c>
      <c r="I318" s="866">
        <v>0</v>
      </c>
      <c r="J318" s="866">
        <v>0</v>
      </c>
      <c r="K318" s="866">
        <v>0</v>
      </c>
      <c r="L318" s="1329">
        <v>1</v>
      </c>
      <c r="M318" s="829"/>
      <c r="N318" s="829"/>
    </row>
    <row r="319" spans="2:14" ht="17.25" customHeight="1" x14ac:dyDescent="0.2">
      <c r="B319" s="1405"/>
      <c r="C319" s="1492" t="s">
        <v>158</v>
      </c>
      <c r="D319" s="487">
        <v>15</v>
      </c>
      <c r="E319" s="817">
        <v>0</v>
      </c>
      <c r="F319" s="818">
        <v>0</v>
      </c>
      <c r="G319" s="818">
        <v>0</v>
      </c>
      <c r="H319" s="818">
        <v>0</v>
      </c>
      <c r="I319" s="818">
        <v>0</v>
      </c>
      <c r="J319" s="234">
        <v>0</v>
      </c>
      <c r="K319" s="234">
        <v>0</v>
      </c>
      <c r="L319" s="836">
        <v>0</v>
      </c>
      <c r="M319" s="819">
        <v>13</v>
      </c>
      <c r="N319" s="819">
        <v>2</v>
      </c>
    </row>
    <row r="320" spans="2:14" ht="17.25" customHeight="1" x14ac:dyDescent="0.2">
      <c r="B320" s="1405"/>
      <c r="C320" s="1452"/>
      <c r="D320" s="495"/>
      <c r="E320" s="864">
        <v>0</v>
      </c>
      <c r="F320" s="822">
        <v>0</v>
      </c>
      <c r="G320" s="822">
        <v>0</v>
      </c>
      <c r="H320" s="822">
        <v>0</v>
      </c>
      <c r="I320" s="822">
        <v>0</v>
      </c>
      <c r="J320" s="823">
        <v>0</v>
      </c>
      <c r="K320" s="823">
        <v>0</v>
      </c>
      <c r="L320" s="824">
        <v>0</v>
      </c>
      <c r="M320" s="825">
        <v>0.8666666666666667</v>
      </c>
      <c r="N320" s="825">
        <v>0.13333333333333333</v>
      </c>
    </row>
    <row r="321" spans="2:14" ht="17.25" customHeight="1" x14ac:dyDescent="0.2">
      <c r="B321" s="1405"/>
      <c r="C321" s="1453"/>
      <c r="D321" s="1090"/>
      <c r="E321" s="870"/>
      <c r="F321" s="866">
        <v>0</v>
      </c>
      <c r="G321" s="866">
        <v>0</v>
      </c>
      <c r="H321" s="866">
        <v>0</v>
      </c>
      <c r="I321" s="866">
        <v>0</v>
      </c>
      <c r="J321" s="867">
        <v>0</v>
      </c>
      <c r="K321" s="867">
        <v>0</v>
      </c>
      <c r="L321" s="873">
        <v>0</v>
      </c>
      <c r="M321" s="829"/>
      <c r="N321" s="829"/>
    </row>
    <row r="322" spans="2:14" ht="17.25" customHeight="1" x14ac:dyDescent="0.2">
      <c r="B322" s="1405"/>
      <c r="C322" s="1492" t="s">
        <v>23</v>
      </c>
      <c r="D322" s="487">
        <v>171</v>
      </c>
      <c r="E322" s="817">
        <v>11</v>
      </c>
      <c r="F322" s="818">
        <v>0</v>
      </c>
      <c r="G322" s="818">
        <v>4</v>
      </c>
      <c r="H322" s="818">
        <v>6</v>
      </c>
      <c r="I322" s="818">
        <v>0</v>
      </c>
      <c r="J322" s="234">
        <v>1</v>
      </c>
      <c r="K322" s="234">
        <v>0</v>
      </c>
      <c r="L322" s="836">
        <v>7</v>
      </c>
      <c r="M322" s="819">
        <v>122</v>
      </c>
      <c r="N322" s="819">
        <v>38</v>
      </c>
    </row>
    <row r="323" spans="2:14" ht="17.25" customHeight="1" x14ac:dyDescent="0.2">
      <c r="B323" s="1405"/>
      <c r="C323" s="1452"/>
      <c r="D323" s="495"/>
      <c r="E323" s="864">
        <v>6.4327485380116955E-2</v>
      </c>
      <c r="F323" s="822">
        <v>0</v>
      </c>
      <c r="G323" s="822">
        <v>2.3391812865497075E-2</v>
      </c>
      <c r="H323" s="822">
        <v>3.5087719298245612E-2</v>
      </c>
      <c r="I323" s="822">
        <v>0</v>
      </c>
      <c r="J323" s="823">
        <v>5.8479532163742687E-3</v>
      </c>
      <c r="K323" s="823">
        <v>0</v>
      </c>
      <c r="L323" s="824">
        <v>4.0935672514619881E-2</v>
      </c>
      <c r="M323" s="825">
        <v>0.71345029239766078</v>
      </c>
      <c r="N323" s="825">
        <v>0.22222222222222221</v>
      </c>
    </row>
    <row r="324" spans="2:14" ht="17.25" customHeight="1" thickBot="1" x14ac:dyDescent="0.25">
      <c r="B324" s="1406"/>
      <c r="C324" s="1453"/>
      <c r="D324" s="1091"/>
      <c r="E324" s="870"/>
      <c r="F324" s="866">
        <v>0</v>
      </c>
      <c r="G324" s="866">
        <v>0.36363636363636365</v>
      </c>
      <c r="H324" s="866">
        <v>0.54545454545454541</v>
      </c>
      <c r="I324" s="866">
        <v>0</v>
      </c>
      <c r="J324" s="867">
        <v>9.0909090909090912E-2</v>
      </c>
      <c r="K324" s="867">
        <v>0</v>
      </c>
      <c r="L324" s="873">
        <v>0.63636363636363635</v>
      </c>
      <c r="M324" s="829"/>
      <c r="N324" s="829"/>
    </row>
    <row r="325" spans="2:14" ht="17.25" customHeight="1" thickTop="1" x14ac:dyDescent="0.2">
      <c r="B325" s="1404" t="s">
        <v>104</v>
      </c>
      <c r="C325" s="1535" t="s">
        <v>105</v>
      </c>
      <c r="D325" s="487">
        <v>100</v>
      </c>
      <c r="E325" s="830">
        <v>0</v>
      </c>
      <c r="F325" s="831">
        <v>0</v>
      </c>
      <c r="G325" s="831">
        <v>0</v>
      </c>
      <c r="H325" s="831">
        <v>0</v>
      </c>
      <c r="I325" s="831">
        <v>0</v>
      </c>
      <c r="J325" s="832">
        <v>0</v>
      </c>
      <c r="K325" s="832">
        <v>0</v>
      </c>
      <c r="L325" s="833">
        <v>0</v>
      </c>
      <c r="M325" s="834">
        <v>78</v>
      </c>
      <c r="N325" s="834">
        <v>22</v>
      </c>
    </row>
    <row r="326" spans="2:14" ht="17.25" customHeight="1" x14ac:dyDescent="0.2">
      <c r="B326" s="1405"/>
      <c r="C326" s="1452"/>
      <c r="D326" s="495"/>
      <c r="E326" s="864">
        <v>0</v>
      </c>
      <c r="F326" s="822">
        <v>0</v>
      </c>
      <c r="G326" s="822">
        <v>0</v>
      </c>
      <c r="H326" s="822">
        <v>0</v>
      </c>
      <c r="I326" s="822">
        <v>0</v>
      </c>
      <c r="J326" s="823">
        <v>0</v>
      </c>
      <c r="K326" s="823">
        <v>0</v>
      </c>
      <c r="L326" s="824">
        <v>0</v>
      </c>
      <c r="M326" s="825">
        <v>0.78</v>
      </c>
      <c r="N326" s="825">
        <v>0.22</v>
      </c>
    </row>
    <row r="327" spans="2:14" ht="17.25" customHeight="1" x14ac:dyDescent="0.2">
      <c r="B327" s="1405"/>
      <c r="C327" s="1453"/>
      <c r="D327" s="1090"/>
      <c r="E327" s="870"/>
      <c r="F327" s="874">
        <v>0</v>
      </c>
      <c r="G327" s="874">
        <v>0</v>
      </c>
      <c r="H327" s="874">
        <v>0</v>
      </c>
      <c r="I327" s="874">
        <v>0</v>
      </c>
      <c r="J327" s="875">
        <v>0</v>
      </c>
      <c r="K327" s="875">
        <v>0</v>
      </c>
      <c r="L327" s="876">
        <v>0</v>
      </c>
      <c r="M327" s="839"/>
      <c r="N327" s="839"/>
    </row>
    <row r="328" spans="2:14" ht="17.25" customHeight="1" x14ac:dyDescent="0.2">
      <c r="B328" s="1405"/>
      <c r="C328" s="1492" t="s">
        <v>106</v>
      </c>
      <c r="D328" s="487">
        <v>177</v>
      </c>
      <c r="E328" s="817">
        <v>3</v>
      </c>
      <c r="F328" s="818">
        <v>0</v>
      </c>
      <c r="G328" s="818">
        <v>0</v>
      </c>
      <c r="H328" s="818">
        <v>3</v>
      </c>
      <c r="I328" s="818">
        <v>0</v>
      </c>
      <c r="J328" s="234">
        <v>0</v>
      </c>
      <c r="K328" s="234">
        <v>0</v>
      </c>
      <c r="L328" s="836">
        <v>3</v>
      </c>
      <c r="M328" s="819">
        <v>130</v>
      </c>
      <c r="N328" s="819">
        <v>44</v>
      </c>
    </row>
    <row r="329" spans="2:14" ht="17.25" customHeight="1" x14ac:dyDescent="0.2">
      <c r="B329" s="1405"/>
      <c r="C329" s="1452"/>
      <c r="D329" s="495"/>
      <c r="E329" s="864">
        <v>1.6949152542372881E-2</v>
      </c>
      <c r="F329" s="822">
        <v>0</v>
      </c>
      <c r="G329" s="822">
        <v>0</v>
      </c>
      <c r="H329" s="822">
        <v>1.6949152542372881E-2</v>
      </c>
      <c r="I329" s="822">
        <v>0</v>
      </c>
      <c r="J329" s="823">
        <v>0</v>
      </c>
      <c r="K329" s="823">
        <v>0</v>
      </c>
      <c r="L329" s="824">
        <v>1.6949152542372881E-2</v>
      </c>
      <c r="M329" s="825">
        <v>0.7344632768361582</v>
      </c>
      <c r="N329" s="825">
        <v>0.24858757062146894</v>
      </c>
    </row>
    <row r="330" spans="2:14" ht="17.25" customHeight="1" x14ac:dyDescent="0.2">
      <c r="B330" s="1405"/>
      <c r="C330" s="1453"/>
      <c r="D330" s="1090"/>
      <c r="E330" s="870"/>
      <c r="F330" s="874">
        <v>0</v>
      </c>
      <c r="G330" s="874">
        <v>0</v>
      </c>
      <c r="H330" s="874">
        <v>1</v>
      </c>
      <c r="I330" s="874">
        <v>0</v>
      </c>
      <c r="J330" s="875">
        <v>0</v>
      </c>
      <c r="K330" s="875">
        <v>0</v>
      </c>
      <c r="L330" s="876">
        <v>1</v>
      </c>
      <c r="M330" s="839"/>
      <c r="N330" s="839"/>
    </row>
    <row r="331" spans="2:14" ht="17.25" customHeight="1" x14ac:dyDescent="0.2">
      <c r="B331" s="1405"/>
      <c r="C331" s="1492" t="s">
        <v>107</v>
      </c>
      <c r="D331" s="487">
        <v>54</v>
      </c>
      <c r="E331" s="817">
        <v>0</v>
      </c>
      <c r="F331" s="818">
        <v>0</v>
      </c>
      <c r="G331" s="818">
        <v>0</v>
      </c>
      <c r="H331" s="818">
        <v>0</v>
      </c>
      <c r="I331" s="818">
        <v>0</v>
      </c>
      <c r="J331" s="234">
        <v>0</v>
      </c>
      <c r="K331" s="234">
        <v>0</v>
      </c>
      <c r="L331" s="836">
        <v>0</v>
      </c>
      <c r="M331" s="819">
        <v>44</v>
      </c>
      <c r="N331" s="819">
        <v>10</v>
      </c>
    </row>
    <row r="332" spans="2:14" ht="17.25" customHeight="1" x14ac:dyDescent="0.2">
      <c r="B332" s="1405"/>
      <c r="C332" s="1452"/>
      <c r="D332" s="495"/>
      <c r="E332" s="864">
        <v>0</v>
      </c>
      <c r="F332" s="822">
        <v>0</v>
      </c>
      <c r="G332" s="822">
        <v>0</v>
      </c>
      <c r="H332" s="822">
        <v>0</v>
      </c>
      <c r="I332" s="822">
        <v>0</v>
      </c>
      <c r="J332" s="823">
        <v>0</v>
      </c>
      <c r="K332" s="823">
        <v>0</v>
      </c>
      <c r="L332" s="824">
        <v>0</v>
      </c>
      <c r="M332" s="825">
        <v>0.81481481481481477</v>
      </c>
      <c r="N332" s="825">
        <v>0.18518518518518517</v>
      </c>
    </row>
    <row r="333" spans="2:14" ht="17.25" customHeight="1" x14ac:dyDescent="0.2">
      <c r="B333" s="1405"/>
      <c r="C333" s="1453"/>
      <c r="D333" s="1090"/>
      <c r="E333" s="870"/>
      <c r="F333" s="874">
        <v>0</v>
      </c>
      <c r="G333" s="874">
        <v>0</v>
      </c>
      <c r="H333" s="874">
        <v>0</v>
      </c>
      <c r="I333" s="874">
        <v>0</v>
      </c>
      <c r="J333" s="875">
        <v>0</v>
      </c>
      <c r="K333" s="875">
        <v>0</v>
      </c>
      <c r="L333" s="876">
        <v>0</v>
      </c>
      <c r="M333" s="839"/>
      <c r="N333" s="839"/>
    </row>
    <row r="334" spans="2:14" ht="17.25" customHeight="1" x14ac:dyDescent="0.2">
      <c r="B334" s="1405"/>
      <c r="C334" s="1492" t="s">
        <v>108</v>
      </c>
      <c r="D334" s="487">
        <v>36</v>
      </c>
      <c r="E334" s="817">
        <v>1</v>
      </c>
      <c r="F334" s="818">
        <v>0</v>
      </c>
      <c r="G334" s="818">
        <v>1</v>
      </c>
      <c r="H334" s="818">
        <v>0</v>
      </c>
      <c r="I334" s="818">
        <v>0</v>
      </c>
      <c r="J334" s="234">
        <v>0</v>
      </c>
      <c r="K334" s="234">
        <v>0</v>
      </c>
      <c r="L334" s="836">
        <v>0</v>
      </c>
      <c r="M334" s="819">
        <v>28</v>
      </c>
      <c r="N334" s="819">
        <v>7</v>
      </c>
    </row>
    <row r="335" spans="2:14" ht="17.25" customHeight="1" x14ac:dyDescent="0.2">
      <c r="B335" s="1405"/>
      <c r="C335" s="1452"/>
      <c r="D335" s="495"/>
      <c r="E335" s="864">
        <v>2.7777777777777776E-2</v>
      </c>
      <c r="F335" s="822">
        <v>0</v>
      </c>
      <c r="G335" s="822">
        <v>2.7777777777777776E-2</v>
      </c>
      <c r="H335" s="822">
        <v>0</v>
      </c>
      <c r="I335" s="822">
        <v>0</v>
      </c>
      <c r="J335" s="823">
        <v>0</v>
      </c>
      <c r="K335" s="823">
        <v>0</v>
      </c>
      <c r="L335" s="824">
        <v>0</v>
      </c>
      <c r="M335" s="825">
        <v>0.77777777777777779</v>
      </c>
      <c r="N335" s="825">
        <v>0.19444444444444445</v>
      </c>
    </row>
    <row r="336" spans="2:14" ht="17.25" customHeight="1" x14ac:dyDescent="0.2">
      <c r="B336" s="1405"/>
      <c r="C336" s="1453"/>
      <c r="D336" s="1090"/>
      <c r="E336" s="870"/>
      <c r="F336" s="791">
        <v>0</v>
      </c>
      <c r="G336" s="791">
        <v>1</v>
      </c>
      <c r="H336" s="791">
        <v>0</v>
      </c>
      <c r="I336" s="791">
        <v>0</v>
      </c>
      <c r="J336" s="791">
        <v>0</v>
      </c>
      <c r="K336" s="791">
        <v>0</v>
      </c>
      <c r="L336" s="888">
        <v>0</v>
      </c>
      <c r="M336" s="839"/>
      <c r="N336" s="839"/>
    </row>
    <row r="337" spans="1:14" ht="17.25" customHeight="1" x14ac:dyDescent="0.2">
      <c r="B337" s="1405"/>
      <c r="C337" s="1492" t="s">
        <v>109</v>
      </c>
      <c r="D337" s="487">
        <v>28</v>
      </c>
      <c r="E337" s="817">
        <v>2</v>
      </c>
      <c r="F337" s="818">
        <v>0</v>
      </c>
      <c r="G337" s="818">
        <v>0</v>
      </c>
      <c r="H337" s="818">
        <v>2</v>
      </c>
      <c r="I337" s="818">
        <v>0</v>
      </c>
      <c r="J337" s="234">
        <v>0</v>
      </c>
      <c r="K337" s="234">
        <v>0</v>
      </c>
      <c r="L337" s="836">
        <v>2</v>
      </c>
      <c r="M337" s="819">
        <v>23</v>
      </c>
      <c r="N337" s="819">
        <v>3</v>
      </c>
    </row>
    <row r="338" spans="1:14" ht="17.25" customHeight="1" x14ac:dyDescent="0.2">
      <c r="B338" s="1405"/>
      <c r="C338" s="1452"/>
      <c r="D338" s="495"/>
      <c r="E338" s="864">
        <v>7.1428571428571425E-2</v>
      </c>
      <c r="F338" s="822">
        <v>0</v>
      </c>
      <c r="G338" s="822">
        <v>0</v>
      </c>
      <c r="H338" s="822">
        <v>7.1428571428571425E-2</v>
      </c>
      <c r="I338" s="822">
        <v>0</v>
      </c>
      <c r="J338" s="823">
        <v>0</v>
      </c>
      <c r="K338" s="823">
        <v>0</v>
      </c>
      <c r="L338" s="824">
        <v>7.1428571428571425E-2</v>
      </c>
      <c r="M338" s="825">
        <v>0.8214285714285714</v>
      </c>
      <c r="N338" s="825">
        <v>0.10714285714285714</v>
      </c>
    </row>
    <row r="339" spans="1:14" ht="17.25" customHeight="1" x14ac:dyDescent="0.2">
      <c r="B339" s="1405"/>
      <c r="C339" s="1453"/>
      <c r="D339" s="1090"/>
      <c r="E339" s="870"/>
      <c r="F339" s="874">
        <v>0</v>
      </c>
      <c r="G339" s="874">
        <v>0</v>
      </c>
      <c r="H339" s="874">
        <v>1</v>
      </c>
      <c r="I339" s="874">
        <v>0</v>
      </c>
      <c r="J339" s="875">
        <v>0</v>
      </c>
      <c r="K339" s="875">
        <v>0</v>
      </c>
      <c r="L339" s="876">
        <v>1</v>
      </c>
      <c r="M339" s="839"/>
      <c r="N339" s="839"/>
    </row>
    <row r="340" spans="1:14" ht="17.25" customHeight="1" x14ac:dyDescent="0.2">
      <c r="B340" s="1405"/>
      <c r="C340" s="1492" t="s">
        <v>110</v>
      </c>
      <c r="D340" s="487">
        <v>37</v>
      </c>
      <c r="E340" s="817">
        <v>6</v>
      </c>
      <c r="F340" s="818">
        <v>0</v>
      </c>
      <c r="G340" s="818">
        <v>3</v>
      </c>
      <c r="H340" s="818">
        <v>2</v>
      </c>
      <c r="I340" s="818">
        <v>0</v>
      </c>
      <c r="J340" s="234">
        <v>1</v>
      </c>
      <c r="K340" s="234">
        <v>0</v>
      </c>
      <c r="L340" s="836">
        <v>3</v>
      </c>
      <c r="M340" s="819">
        <v>28</v>
      </c>
      <c r="N340" s="819">
        <v>3</v>
      </c>
    </row>
    <row r="341" spans="1:14" ht="17.25" customHeight="1" x14ac:dyDescent="0.2">
      <c r="B341" s="1405"/>
      <c r="C341" s="1452"/>
      <c r="D341" s="495"/>
      <c r="E341" s="864">
        <v>0.16216216216216217</v>
      </c>
      <c r="F341" s="822">
        <v>0</v>
      </c>
      <c r="G341" s="822">
        <v>8.1081081081081086E-2</v>
      </c>
      <c r="H341" s="822">
        <v>5.4054054054054057E-2</v>
      </c>
      <c r="I341" s="822">
        <v>0</v>
      </c>
      <c r="J341" s="823">
        <v>2.7027027027027029E-2</v>
      </c>
      <c r="K341" s="823">
        <v>0</v>
      </c>
      <c r="L341" s="824">
        <v>8.1081081081081086E-2</v>
      </c>
      <c r="M341" s="825">
        <v>0.7567567567567568</v>
      </c>
      <c r="N341" s="825">
        <v>8.1081081081081086E-2</v>
      </c>
    </row>
    <row r="342" spans="1:14" ht="17.25" customHeight="1" thickBot="1" x14ac:dyDescent="0.25">
      <c r="B342" s="1405"/>
      <c r="C342" s="1541"/>
      <c r="D342" s="1091"/>
      <c r="E342" s="877"/>
      <c r="F342" s="878">
        <v>0</v>
      </c>
      <c r="G342" s="878">
        <v>0.5</v>
      </c>
      <c r="H342" s="878">
        <v>0.33333333333333331</v>
      </c>
      <c r="I342" s="878">
        <v>0</v>
      </c>
      <c r="J342" s="879">
        <v>0.16666666666666666</v>
      </c>
      <c r="K342" s="879">
        <v>0</v>
      </c>
      <c r="L342" s="880">
        <v>0.5</v>
      </c>
      <c r="M342" s="841"/>
      <c r="N342" s="841"/>
    </row>
    <row r="343" spans="1:14" ht="17.25" customHeight="1" thickTop="1" x14ac:dyDescent="0.2">
      <c r="B343" s="1405"/>
      <c r="C343" s="44" t="s">
        <v>31</v>
      </c>
      <c r="D343" s="610">
        <v>295</v>
      </c>
      <c r="E343" s="817">
        <v>6</v>
      </c>
      <c r="F343" s="818">
        <v>0</v>
      </c>
      <c r="G343" s="818">
        <v>1</v>
      </c>
      <c r="H343" s="818">
        <v>5</v>
      </c>
      <c r="I343" s="818">
        <v>0</v>
      </c>
      <c r="J343" s="234">
        <v>0</v>
      </c>
      <c r="K343" s="846">
        <v>0</v>
      </c>
      <c r="L343" s="847">
        <v>5</v>
      </c>
      <c r="M343" s="819">
        <v>225</v>
      </c>
      <c r="N343" s="819">
        <v>64</v>
      </c>
    </row>
    <row r="344" spans="1:14" ht="17.25" customHeight="1" x14ac:dyDescent="0.2">
      <c r="B344" s="1405"/>
      <c r="C344" s="42" t="s">
        <v>32</v>
      </c>
      <c r="D344" s="235"/>
      <c r="E344" s="864">
        <v>2.0338983050847456E-2</v>
      </c>
      <c r="F344" s="822">
        <v>0</v>
      </c>
      <c r="G344" s="822">
        <v>3.3898305084745762E-3</v>
      </c>
      <c r="H344" s="822">
        <v>1.6949152542372881E-2</v>
      </c>
      <c r="I344" s="822">
        <v>0</v>
      </c>
      <c r="J344" s="823">
        <v>0</v>
      </c>
      <c r="K344" s="848">
        <v>0</v>
      </c>
      <c r="L344" s="849">
        <v>1.6949152542372881E-2</v>
      </c>
      <c r="M344" s="825">
        <v>0.76271186440677963</v>
      </c>
      <c r="N344" s="825">
        <v>0.21694915254237288</v>
      </c>
    </row>
    <row r="345" spans="1:14" ht="17.25" customHeight="1" x14ac:dyDescent="0.2">
      <c r="B345" s="1405"/>
      <c r="C345" s="6"/>
      <c r="D345" s="236"/>
      <c r="E345" s="870"/>
      <c r="F345" s="874">
        <v>0</v>
      </c>
      <c r="G345" s="874">
        <v>0.16666666666666666</v>
      </c>
      <c r="H345" s="874">
        <v>0.83333333333333337</v>
      </c>
      <c r="I345" s="874">
        <v>0</v>
      </c>
      <c r="J345" s="875">
        <v>0</v>
      </c>
      <c r="K345" s="881">
        <v>0</v>
      </c>
      <c r="L345" s="882">
        <v>0.83333333333333337</v>
      </c>
      <c r="M345" s="839"/>
      <c r="N345" s="839"/>
    </row>
    <row r="346" spans="1:14" ht="17.25" customHeight="1" x14ac:dyDescent="0.2">
      <c r="B346" s="1405"/>
      <c r="C346" s="5" t="s">
        <v>31</v>
      </c>
      <c r="D346" s="611">
        <v>155</v>
      </c>
      <c r="E346" s="817">
        <v>9</v>
      </c>
      <c r="F346" s="818">
        <v>0</v>
      </c>
      <c r="G346" s="818">
        <v>4</v>
      </c>
      <c r="H346" s="818">
        <v>4</v>
      </c>
      <c r="I346" s="818">
        <v>0</v>
      </c>
      <c r="J346" s="234">
        <v>1</v>
      </c>
      <c r="K346" s="846">
        <v>0</v>
      </c>
      <c r="L346" s="847">
        <v>5</v>
      </c>
      <c r="M346" s="819">
        <v>123</v>
      </c>
      <c r="N346" s="819">
        <v>23</v>
      </c>
    </row>
    <row r="347" spans="1:14" ht="17.25" customHeight="1" x14ac:dyDescent="0.2">
      <c r="B347" s="1405"/>
      <c r="C347" s="42" t="s">
        <v>33</v>
      </c>
      <c r="D347" s="612"/>
      <c r="E347" s="864">
        <v>5.8064516129032261E-2</v>
      </c>
      <c r="F347" s="822">
        <v>0</v>
      </c>
      <c r="G347" s="822">
        <v>2.5806451612903226E-2</v>
      </c>
      <c r="H347" s="822">
        <v>2.5806451612903226E-2</v>
      </c>
      <c r="I347" s="822">
        <v>0</v>
      </c>
      <c r="J347" s="823">
        <v>6.4516129032258064E-3</v>
      </c>
      <c r="K347" s="848">
        <v>0</v>
      </c>
      <c r="L347" s="849">
        <v>3.2258064516129031E-2</v>
      </c>
      <c r="M347" s="825">
        <v>0.79354838709677422</v>
      </c>
      <c r="N347" s="825">
        <v>0.14838709677419354</v>
      </c>
    </row>
    <row r="348" spans="1:14" ht="17.25" customHeight="1" thickBot="1" x14ac:dyDescent="0.25">
      <c r="B348" s="1411"/>
      <c r="C348" s="6"/>
      <c r="D348" s="236"/>
      <c r="E348" s="883"/>
      <c r="F348" s="884">
        <v>0</v>
      </c>
      <c r="G348" s="884">
        <v>0.44444444444444442</v>
      </c>
      <c r="H348" s="884">
        <v>0.44444444444444442</v>
      </c>
      <c r="I348" s="884">
        <v>0</v>
      </c>
      <c r="J348" s="885">
        <v>0.1111111111111111</v>
      </c>
      <c r="K348" s="886">
        <v>0</v>
      </c>
      <c r="L348" s="887">
        <v>0.55555555555555558</v>
      </c>
      <c r="M348" s="845"/>
      <c r="N348" s="845"/>
    </row>
    <row r="349" spans="1:14" x14ac:dyDescent="0.2">
      <c r="B349" s="815"/>
      <c r="C349" s="27"/>
      <c r="D349" s="23"/>
      <c r="E349" s="800"/>
      <c r="F349" s="770"/>
      <c r="G349" s="770"/>
      <c r="H349" s="770"/>
      <c r="I349" s="816"/>
      <c r="J349" s="816"/>
      <c r="K349" s="816"/>
      <c r="L349" s="816"/>
      <c r="M349" s="816"/>
      <c r="N349" s="816"/>
    </row>
    <row r="350" spans="1:14" ht="14.4" x14ac:dyDescent="0.2">
      <c r="B350" s="761" t="s">
        <v>744</v>
      </c>
    </row>
    <row r="351" spans="1:14" ht="7.5" customHeight="1" x14ac:dyDescent="0.2">
      <c r="B351" s="760"/>
    </row>
    <row r="352" spans="1:14" x14ac:dyDescent="0.2">
      <c r="A352" s="771"/>
      <c r="B352" s="760"/>
      <c r="J352" s="762" t="s">
        <v>1</v>
      </c>
    </row>
    <row r="353" spans="1:14" x14ac:dyDescent="0.2">
      <c r="A353" s="771"/>
      <c r="B353" s="760"/>
      <c r="J353" s="762" t="s">
        <v>366</v>
      </c>
    </row>
    <row r="354" spans="1:14" x14ac:dyDescent="0.2">
      <c r="A354" s="771"/>
      <c r="B354" s="760"/>
      <c r="J354" s="762" t="s">
        <v>367</v>
      </c>
    </row>
    <row r="355" spans="1:14" ht="7.5" customHeight="1" x14ac:dyDescent="0.2">
      <c r="A355" s="771"/>
      <c r="B355" s="760"/>
      <c r="J355" s="810"/>
    </row>
    <row r="356" spans="1:14" ht="13.8" thickBot="1" x14ac:dyDescent="0.25">
      <c r="F356" s="811" t="s">
        <v>368</v>
      </c>
      <c r="G356" s="811" t="s">
        <v>369</v>
      </c>
      <c r="H356" s="811" t="s">
        <v>370</v>
      </c>
      <c r="I356" s="811" t="s">
        <v>371</v>
      </c>
      <c r="J356" s="811" t="s">
        <v>372</v>
      </c>
      <c r="K356" s="811"/>
      <c r="M356" s="23"/>
      <c r="N356" s="23" t="s">
        <v>373</v>
      </c>
    </row>
    <row r="357" spans="1:14" ht="13.5" customHeight="1" x14ac:dyDescent="0.2">
      <c r="B357" s="1803" t="s">
        <v>390</v>
      </c>
      <c r="C357" s="1804"/>
      <c r="D357" s="1523" t="s">
        <v>90</v>
      </c>
      <c r="E357" s="1801" t="s">
        <v>375</v>
      </c>
      <c r="F357" s="812"/>
      <c r="G357" s="812"/>
      <c r="H357" s="812"/>
      <c r="I357" s="812"/>
      <c r="J357" s="812"/>
      <c r="K357" s="812"/>
      <c r="L357" s="814"/>
      <c r="M357" s="1798" t="s">
        <v>376</v>
      </c>
      <c r="N357" s="1798" t="s">
        <v>145</v>
      </c>
    </row>
    <row r="358" spans="1:14" x14ac:dyDescent="0.2">
      <c r="B358" s="1805"/>
      <c r="C358" s="1806"/>
      <c r="D358" s="1494"/>
      <c r="E358" s="1731"/>
      <c r="F358" s="29" t="s">
        <v>377</v>
      </c>
      <c r="G358" s="30"/>
      <c r="H358" s="30"/>
      <c r="I358" s="31"/>
      <c r="J358" s="31"/>
      <c r="K358" s="31"/>
      <c r="L358" s="250"/>
      <c r="M358" s="1799"/>
      <c r="N358" s="1799"/>
    </row>
    <row r="359" spans="1:14" ht="13.5" customHeight="1" x14ac:dyDescent="0.2">
      <c r="B359" s="1805"/>
      <c r="C359" s="1806"/>
      <c r="D359" s="1494"/>
      <c r="E359" s="1731"/>
      <c r="F359" s="1489" t="s">
        <v>378</v>
      </c>
      <c r="G359" s="1489" t="s">
        <v>379</v>
      </c>
      <c r="H359" s="1489" t="s">
        <v>380</v>
      </c>
      <c r="I359" s="1489" t="s">
        <v>381</v>
      </c>
      <c r="J359" s="1523" t="s">
        <v>382</v>
      </c>
      <c r="K359" s="1523" t="s">
        <v>383</v>
      </c>
      <c r="L359" s="251" t="s">
        <v>384</v>
      </c>
      <c r="M359" s="1799"/>
      <c r="N359" s="1799"/>
    </row>
    <row r="360" spans="1:14" ht="13.5" customHeight="1" x14ac:dyDescent="0.2">
      <c r="B360" s="1805"/>
      <c r="C360" s="1806"/>
      <c r="D360" s="1494"/>
      <c r="E360" s="1731"/>
      <c r="F360" s="1495"/>
      <c r="G360" s="1495"/>
      <c r="H360" s="1495"/>
      <c r="I360" s="1495"/>
      <c r="J360" s="1494"/>
      <c r="K360" s="1494"/>
      <c r="L360" s="1809" t="s">
        <v>385</v>
      </c>
      <c r="M360" s="1799"/>
      <c r="N360" s="1799"/>
    </row>
    <row r="361" spans="1:14" ht="40.5" customHeight="1" x14ac:dyDescent="0.2">
      <c r="B361" s="1807"/>
      <c r="C361" s="1808"/>
      <c r="D361" s="1524"/>
      <c r="E361" s="1802"/>
      <c r="F361" s="1496"/>
      <c r="G361" s="1496"/>
      <c r="H361" s="1496"/>
      <c r="I361" s="1496"/>
      <c r="J361" s="1524"/>
      <c r="K361" s="1524"/>
      <c r="L361" s="1810"/>
      <c r="M361" s="1800"/>
      <c r="N361" s="1800"/>
    </row>
    <row r="362" spans="1:14" ht="17.25" customHeight="1" x14ac:dyDescent="0.2">
      <c r="B362" s="1505" t="s">
        <v>342</v>
      </c>
      <c r="C362" s="1530"/>
      <c r="D362" s="234">
        <v>432</v>
      </c>
      <c r="E362" s="817">
        <v>12</v>
      </c>
      <c r="F362" s="818">
        <v>0</v>
      </c>
      <c r="G362" s="818">
        <v>1</v>
      </c>
      <c r="H362" s="818">
        <v>4</v>
      </c>
      <c r="I362" s="818">
        <v>3</v>
      </c>
      <c r="J362" s="234">
        <v>4</v>
      </c>
      <c r="K362" s="846">
        <v>0</v>
      </c>
      <c r="L362" s="847">
        <v>11</v>
      </c>
      <c r="M362" s="819">
        <v>332</v>
      </c>
      <c r="N362" s="819">
        <v>88</v>
      </c>
    </row>
    <row r="363" spans="1:14" ht="17.25" customHeight="1" x14ac:dyDescent="0.2">
      <c r="B363" s="1507"/>
      <c r="C363" s="1531"/>
      <c r="D363" s="597"/>
      <c r="E363" s="864">
        <v>2.7777777777777776E-2</v>
      </c>
      <c r="F363" s="822">
        <v>0</v>
      </c>
      <c r="G363" s="822">
        <v>2.3148148148148147E-3</v>
      </c>
      <c r="H363" s="822">
        <v>9.2592592592592587E-3</v>
      </c>
      <c r="I363" s="822">
        <v>6.9444444444444441E-3</v>
      </c>
      <c r="J363" s="823">
        <v>9.2592592592592587E-3</v>
      </c>
      <c r="K363" s="848">
        <v>0</v>
      </c>
      <c r="L363" s="849">
        <v>2.5462962962962962E-2</v>
      </c>
      <c r="M363" s="825">
        <v>0.76851851851851849</v>
      </c>
      <c r="N363" s="825">
        <v>0.20370370370370369</v>
      </c>
    </row>
    <row r="364" spans="1:14" ht="17.25" customHeight="1" thickBot="1" x14ac:dyDescent="0.25">
      <c r="B364" s="1509"/>
      <c r="C364" s="1561"/>
      <c r="D364" s="601"/>
      <c r="E364" s="865"/>
      <c r="F364" s="866">
        <v>0</v>
      </c>
      <c r="G364" s="866">
        <v>8.3333333333333329E-2</v>
      </c>
      <c r="H364" s="866">
        <v>0.33333333333333331</v>
      </c>
      <c r="I364" s="866">
        <v>0.25</v>
      </c>
      <c r="J364" s="867">
        <v>0.33333333333333331</v>
      </c>
      <c r="K364" s="868">
        <v>0</v>
      </c>
      <c r="L364" s="869">
        <v>0.91666666666666663</v>
      </c>
      <c r="M364" s="829"/>
      <c r="N364" s="829"/>
    </row>
    <row r="365" spans="1:14" ht="17.25" customHeight="1" thickTop="1" x14ac:dyDescent="0.2">
      <c r="B365" s="1404" t="s">
        <v>97</v>
      </c>
      <c r="C365" s="1535" t="s">
        <v>18</v>
      </c>
      <c r="D365" s="483">
        <v>48</v>
      </c>
      <c r="E365" s="830">
        <v>1</v>
      </c>
      <c r="F365" s="831">
        <v>0</v>
      </c>
      <c r="G365" s="831">
        <v>0</v>
      </c>
      <c r="H365" s="831">
        <v>0</v>
      </c>
      <c r="I365" s="831">
        <v>0</v>
      </c>
      <c r="J365" s="832">
        <v>1</v>
      </c>
      <c r="K365" s="832">
        <v>0</v>
      </c>
      <c r="L365" s="833">
        <v>1</v>
      </c>
      <c r="M365" s="834">
        <v>30</v>
      </c>
      <c r="N365" s="834">
        <v>17</v>
      </c>
    </row>
    <row r="366" spans="1:14" ht="17.25" customHeight="1" x14ac:dyDescent="0.2">
      <c r="B366" s="1405"/>
      <c r="C366" s="1452"/>
      <c r="D366" s="495"/>
      <c r="E366" s="864">
        <v>2.0833333333333332E-2</v>
      </c>
      <c r="F366" s="822">
        <v>0</v>
      </c>
      <c r="G366" s="822">
        <v>0</v>
      </c>
      <c r="H366" s="822">
        <v>0</v>
      </c>
      <c r="I366" s="822">
        <v>0</v>
      </c>
      <c r="J366" s="823">
        <v>2.0833333333333332E-2</v>
      </c>
      <c r="K366" s="823">
        <v>0</v>
      </c>
      <c r="L366" s="824">
        <v>2.0833333333333332E-2</v>
      </c>
      <c r="M366" s="825">
        <v>0.625</v>
      </c>
      <c r="N366" s="825">
        <v>0.35416666666666669</v>
      </c>
    </row>
    <row r="367" spans="1:14" ht="17.25" customHeight="1" x14ac:dyDescent="0.2">
      <c r="B367" s="1405"/>
      <c r="C367" s="1453"/>
      <c r="D367" s="307"/>
      <c r="E367" s="870"/>
      <c r="F367" s="792">
        <v>0</v>
      </c>
      <c r="G367" s="792">
        <v>0</v>
      </c>
      <c r="H367" s="792">
        <v>0</v>
      </c>
      <c r="I367" s="866">
        <v>0</v>
      </c>
      <c r="J367" s="867">
        <v>1</v>
      </c>
      <c r="K367" s="867">
        <v>0</v>
      </c>
      <c r="L367" s="872">
        <v>1</v>
      </c>
      <c r="M367" s="829"/>
      <c r="N367" s="829"/>
    </row>
    <row r="368" spans="1:14" ht="17.25" customHeight="1" x14ac:dyDescent="0.2">
      <c r="B368" s="1405"/>
      <c r="C368" s="1492" t="s">
        <v>19</v>
      </c>
      <c r="D368" s="476">
        <v>72</v>
      </c>
      <c r="E368" s="817">
        <v>2</v>
      </c>
      <c r="F368" s="818">
        <v>0</v>
      </c>
      <c r="G368" s="818">
        <v>0</v>
      </c>
      <c r="H368" s="818">
        <v>1</v>
      </c>
      <c r="I368" s="818">
        <v>0</v>
      </c>
      <c r="J368" s="234">
        <v>1</v>
      </c>
      <c r="K368" s="234">
        <v>0</v>
      </c>
      <c r="L368" s="836">
        <v>2</v>
      </c>
      <c r="M368" s="819">
        <v>61</v>
      </c>
      <c r="N368" s="819">
        <v>9</v>
      </c>
    </row>
    <row r="369" spans="2:14" ht="17.25" customHeight="1" x14ac:dyDescent="0.2">
      <c r="B369" s="1405"/>
      <c r="C369" s="1452"/>
      <c r="D369" s="495"/>
      <c r="E369" s="864">
        <v>2.7777777777777776E-2</v>
      </c>
      <c r="F369" s="822">
        <v>0</v>
      </c>
      <c r="G369" s="822">
        <v>0</v>
      </c>
      <c r="H369" s="822">
        <v>1.3888888888888888E-2</v>
      </c>
      <c r="I369" s="822">
        <v>0</v>
      </c>
      <c r="J369" s="823">
        <v>1.3888888888888888E-2</v>
      </c>
      <c r="K369" s="823">
        <v>0</v>
      </c>
      <c r="L369" s="824">
        <v>2.7777777777777776E-2</v>
      </c>
      <c r="M369" s="825">
        <v>0.84722222222222221</v>
      </c>
      <c r="N369" s="825">
        <v>0.125</v>
      </c>
    </row>
    <row r="370" spans="2:14" ht="17.25" customHeight="1" x14ac:dyDescent="0.2">
      <c r="B370" s="1405"/>
      <c r="C370" s="1453"/>
      <c r="D370" s="1090"/>
      <c r="E370" s="870"/>
      <c r="F370" s="866">
        <v>0</v>
      </c>
      <c r="G370" s="866">
        <v>0</v>
      </c>
      <c r="H370" s="866">
        <v>0.5</v>
      </c>
      <c r="I370" s="866">
        <v>0</v>
      </c>
      <c r="J370" s="867">
        <v>0.5</v>
      </c>
      <c r="K370" s="867">
        <v>0</v>
      </c>
      <c r="L370" s="873">
        <v>1</v>
      </c>
      <c r="M370" s="829"/>
      <c r="N370" s="829"/>
    </row>
    <row r="371" spans="2:14" ht="17.25" customHeight="1" x14ac:dyDescent="0.2">
      <c r="B371" s="1405"/>
      <c r="C371" s="1489" t="s">
        <v>100</v>
      </c>
      <c r="D371" s="487">
        <v>24</v>
      </c>
      <c r="E371" s="817">
        <v>1</v>
      </c>
      <c r="F371" s="818">
        <v>0</v>
      </c>
      <c r="G371" s="818">
        <v>0</v>
      </c>
      <c r="H371" s="818">
        <v>0</v>
      </c>
      <c r="I371" s="818">
        <v>1</v>
      </c>
      <c r="J371" s="234">
        <v>0</v>
      </c>
      <c r="K371" s="234">
        <v>0</v>
      </c>
      <c r="L371" s="836">
        <v>1</v>
      </c>
      <c r="M371" s="819">
        <v>16</v>
      </c>
      <c r="N371" s="819">
        <v>7</v>
      </c>
    </row>
    <row r="372" spans="2:14" ht="17.25" customHeight="1" x14ac:dyDescent="0.2">
      <c r="B372" s="1405"/>
      <c r="C372" s="1495"/>
      <c r="D372" s="495"/>
      <c r="E372" s="864">
        <v>4.1666666666666664E-2</v>
      </c>
      <c r="F372" s="822">
        <v>0</v>
      </c>
      <c r="G372" s="822">
        <v>0</v>
      </c>
      <c r="H372" s="822">
        <v>0</v>
      </c>
      <c r="I372" s="822">
        <v>4.1666666666666664E-2</v>
      </c>
      <c r="J372" s="823">
        <v>0</v>
      </c>
      <c r="K372" s="823">
        <v>0</v>
      </c>
      <c r="L372" s="824">
        <v>4.1666666666666664E-2</v>
      </c>
      <c r="M372" s="825">
        <v>0.66666666666666663</v>
      </c>
      <c r="N372" s="825">
        <v>0.29166666666666669</v>
      </c>
    </row>
    <row r="373" spans="2:14" ht="17.25" customHeight="1" x14ac:dyDescent="0.2">
      <c r="B373" s="1405"/>
      <c r="C373" s="1495"/>
      <c r="D373" s="1090"/>
      <c r="E373" s="870"/>
      <c r="F373" s="866">
        <v>0</v>
      </c>
      <c r="G373" s="866">
        <v>0</v>
      </c>
      <c r="H373" s="866">
        <v>0</v>
      </c>
      <c r="I373" s="866">
        <v>1</v>
      </c>
      <c r="J373" s="867">
        <v>0</v>
      </c>
      <c r="K373" s="867">
        <v>0</v>
      </c>
      <c r="L373" s="873">
        <v>1</v>
      </c>
      <c r="M373" s="829"/>
      <c r="N373" s="829"/>
    </row>
    <row r="374" spans="2:14" ht="17.25" customHeight="1" x14ac:dyDescent="0.2">
      <c r="B374" s="1405"/>
      <c r="C374" s="1492" t="s">
        <v>343</v>
      </c>
      <c r="D374" s="487">
        <v>102</v>
      </c>
      <c r="E374" s="817">
        <v>2</v>
      </c>
      <c r="F374" s="818">
        <v>0</v>
      </c>
      <c r="G374" s="818">
        <v>0</v>
      </c>
      <c r="H374" s="818">
        <v>2</v>
      </c>
      <c r="I374" s="818">
        <v>0</v>
      </c>
      <c r="J374" s="234">
        <v>0</v>
      </c>
      <c r="K374" s="234">
        <v>0</v>
      </c>
      <c r="L374" s="836">
        <v>2</v>
      </c>
      <c r="M374" s="819">
        <v>85</v>
      </c>
      <c r="N374" s="819">
        <v>15</v>
      </c>
    </row>
    <row r="375" spans="2:14" ht="17.25" customHeight="1" x14ac:dyDescent="0.2">
      <c r="B375" s="1405"/>
      <c r="C375" s="1452"/>
      <c r="D375" s="495"/>
      <c r="E375" s="864">
        <v>1.9607843137254902E-2</v>
      </c>
      <c r="F375" s="822">
        <v>0</v>
      </c>
      <c r="G375" s="822">
        <v>0</v>
      </c>
      <c r="H375" s="822">
        <v>1.9607843137254902E-2</v>
      </c>
      <c r="I375" s="822">
        <v>0</v>
      </c>
      <c r="J375" s="823">
        <v>0</v>
      </c>
      <c r="K375" s="823">
        <v>0</v>
      </c>
      <c r="L375" s="824">
        <v>1.9607843137254902E-2</v>
      </c>
      <c r="M375" s="825">
        <v>0.83333333333333337</v>
      </c>
      <c r="N375" s="825">
        <v>0.14705882352941177</v>
      </c>
    </row>
    <row r="376" spans="2:14" ht="17.25" customHeight="1" x14ac:dyDescent="0.2">
      <c r="B376" s="1405"/>
      <c r="C376" s="1453"/>
      <c r="D376" s="1090"/>
      <c r="E376" s="870"/>
      <c r="F376" s="866">
        <v>0</v>
      </c>
      <c r="G376" s="866">
        <v>0</v>
      </c>
      <c r="H376" s="866">
        <v>1</v>
      </c>
      <c r="I376" s="866">
        <v>0</v>
      </c>
      <c r="J376" s="867">
        <v>0</v>
      </c>
      <c r="K376" s="867">
        <v>0</v>
      </c>
      <c r="L376" s="873">
        <v>1</v>
      </c>
      <c r="M376" s="829"/>
      <c r="N376" s="829"/>
    </row>
    <row r="377" spans="2:14" ht="17.25" customHeight="1" x14ac:dyDescent="0.2">
      <c r="B377" s="1405"/>
      <c r="C377" s="1492" t="s">
        <v>158</v>
      </c>
      <c r="D377" s="487">
        <v>15</v>
      </c>
      <c r="E377" s="817">
        <v>2</v>
      </c>
      <c r="F377" s="818">
        <v>0</v>
      </c>
      <c r="G377" s="818">
        <v>0</v>
      </c>
      <c r="H377" s="818">
        <v>0</v>
      </c>
      <c r="I377" s="818">
        <v>1</v>
      </c>
      <c r="J377" s="234">
        <v>1</v>
      </c>
      <c r="K377" s="234">
        <v>0</v>
      </c>
      <c r="L377" s="836">
        <v>2</v>
      </c>
      <c r="M377" s="819">
        <v>11</v>
      </c>
      <c r="N377" s="819">
        <v>2</v>
      </c>
    </row>
    <row r="378" spans="2:14" ht="17.25" customHeight="1" x14ac:dyDescent="0.2">
      <c r="B378" s="1405"/>
      <c r="C378" s="1452"/>
      <c r="D378" s="495"/>
      <c r="E378" s="864">
        <v>0.13333333333333333</v>
      </c>
      <c r="F378" s="822">
        <v>0</v>
      </c>
      <c r="G378" s="822">
        <v>0</v>
      </c>
      <c r="H378" s="822">
        <v>0</v>
      </c>
      <c r="I378" s="822">
        <v>6.6666666666666666E-2</v>
      </c>
      <c r="J378" s="823">
        <v>6.6666666666666666E-2</v>
      </c>
      <c r="K378" s="823">
        <v>0</v>
      </c>
      <c r="L378" s="824">
        <v>0.13333333333333333</v>
      </c>
      <c r="M378" s="825">
        <v>0.73333333333333328</v>
      </c>
      <c r="N378" s="825">
        <v>0.13333333333333333</v>
      </c>
    </row>
    <row r="379" spans="2:14" ht="17.25" customHeight="1" x14ac:dyDescent="0.2">
      <c r="B379" s="1405"/>
      <c r="C379" s="1453"/>
      <c r="D379" s="1090"/>
      <c r="E379" s="870"/>
      <c r="F379" s="866">
        <v>0</v>
      </c>
      <c r="G379" s="866">
        <v>0</v>
      </c>
      <c r="H379" s="866">
        <v>0</v>
      </c>
      <c r="I379" s="866">
        <v>0.5</v>
      </c>
      <c r="J379" s="867">
        <v>0.5</v>
      </c>
      <c r="K379" s="867">
        <v>0</v>
      </c>
      <c r="L379" s="873">
        <v>1</v>
      </c>
      <c r="M379" s="829"/>
      <c r="N379" s="829"/>
    </row>
    <row r="380" spans="2:14" ht="17.25" customHeight="1" x14ac:dyDescent="0.2">
      <c r="B380" s="1405"/>
      <c r="C380" s="1492" t="s">
        <v>23</v>
      </c>
      <c r="D380" s="487">
        <v>171</v>
      </c>
      <c r="E380" s="817">
        <v>4</v>
      </c>
      <c r="F380" s="818">
        <v>0</v>
      </c>
      <c r="G380" s="818">
        <v>1</v>
      </c>
      <c r="H380" s="818">
        <v>1</v>
      </c>
      <c r="I380" s="818">
        <v>1</v>
      </c>
      <c r="J380" s="234">
        <v>1</v>
      </c>
      <c r="K380" s="234">
        <v>0</v>
      </c>
      <c r="L380" s="836">
        <v>3</v>
      </c>
      <c r="M380" s="819">
        <v>129</v>
      </c>
      <c r="N380" s="819">
        <v>38</v>
      </c>
    </row>
    <row r="381" spans="2:14" ht="17.25" customHeight="1" x14ac:dyDescent="0.2">
      <c r="B381" s="1405"/>
      <c r="C381" s="1452"/>
      <c r="D381" s="495"/>
      <c r="E381" s="864">
        <v>2.3391812865497075E-2</v>
      </c>
      <c r="F381" s="822">
        <v>0</v>
      </c>
      <c r="G381" s="822">
        <v>5.8479532163742687E-3</v>
      </c>
      <c r="H381" s="822">
        <v>5.8479532163742687E-3</v>
      </c>
      <c r="I381" s="822">
        <v>5.8479532163742687E-3</v>
      </c>
      <c r="J381" s="823">
        <v>5.8479532163742687E-3</v>
      </c>
      <c r="K381" s="823">
        <v>0</v>
      </c>
      <c r="L381" s="824">
        <v>1.7543859649122806E-2</v>
      </c>
      <c r="M381" s="825">
        <v>0.75438596491228072</v>
      </c>
      <c r="N381" s="825">
        <v>0.22222222222222221</v>
      </c>
    </row>
    <row r="382" spans="2:14" ht="17.25" customHeight="1" thickBot="1" x14ac:dyDescent="0.25">
      <c r="B382" s="1406"/>
      <c r="C382" s="1453"/>
      <c r="D382" s="1091"/>
      <c r="E382" s="870"/>
      <c r="F382" s="866">
        <v>0</v>
      </c>
      <c r="G382" s="866">
        <v>0.25</v>
      </c>
      <c r="H382" s="866">
        <v>0.25</v>
      </c>
      <c r="I382" s="866">
        <v>0.25</v>
      </c>
      <c r="J382" s="867">
        <v>0.25</v>
      </c>
      <c r="K382" s="867">
        <v>0</v>
      </c>
      <c r="L382" s="873">
        <v>0.75</v>
      </c>
      <c r="M382" s="829"/>
      <c r="N382" s="829"/>
    </row>
    <row r="383" spans="2:14" ht="17.25" customHeight="1" thickTop="1" x14ac:dyDescent="0.2">
      <c r="B383" s="1404" t="s">
        <v>104</v>
      </c>
      <c r="C383" s="1535" t="s">
        <v>105</v>
      </c>
      <c r="D383" s="487">
        <v>100</v>
      </c>
      <c r="E383" s="830">
        <v>2</v>
      </c>
      <c r="F383" s="831">
        <v>0</v>
      </c>
      <c r="G383" s="831">
        <v>0</v>
      </c>
      <c r="H383" s="831">
        <v>0</v>
      </c>
      <c r="I383" s="831">
        <v>0</v>
      </c>
      <c r="J383" s="832">
        <v>2</v>
      </c>
      <c r="K383" s="832">
        <v>0</v>
      </c>
      <c r="L383" s="833">
        <v>2</v>
      </c>
      <c r="M383" s="834">
        <v>76</v>
      </c>
      <c r="N383" s="834">
        <v>22</v>
      </c>
    </row>
    <row r="384" spans="2:14" ht="17.25" customHeight="1" x14ac:dyDescent="0.2">
      <c r="B384" s="1405"/>
      <c r="C384" s="1452"/>
      <c r="D384" s="495"/>
      <c r="E384" s="864">
        <v>0.02</v>
      </c>
      <c r="F384" s="822">
        <v>0</v>
      </c>
      <c r="G384" s="822">
        <v>0</v>
      </c>
      <c r="H384" s="822">
        <v>0</v>
      </c>
      <c r="I384" s="822">
        <v>0</v>
      </c>
      <c r="J384" s="823">
        <v>0.02</v>
      </c>
      <c r="K384" s="823">
        <v>0</v>
      </c>
      <c r="L384" s="824">
        <v>0.02</v>
      </c>
      <c r="M384" s="825">
        <v>0.76</v>
      </c>
      <c r="N384" s="825">
        <v>0.22</v>
      </c>
    </row>
    <row r="385" spans="2:14" ht="17.25" customHeight="1" x14ac:dyDescent="0.2">
      <c r="B385" s="1405"/>
      <c r="C385" s="1453"/>
      <c r="D385" s="1090"/>
      <c r="E385" s="870"/>
      <c r="F385" s="866">
        <v>0</v>
      </c>
      <c r="G385" s="866">
        <v>0</v>
      </c>
      <c r="H385" s="866">
        <v>0</v>
      </c>
      <c r="I385" s="866">
        <v>0</v>
      </c>
      <c r="J385" s="867">
        <v>1</v>
      </c>
      <c r="K385" s="867">
        <v>0</v>
      </c>
      <c r="L385" s="873">
        <v>1</v>
      </c>
      <c r="M385" s="839"/>
      <c r="N385" s="839"/>
    </row>
    <row r="386" spans="2:14" ht="17.25" customHeight="1" x14ac:dyDescent="0.2">
      <c r="B386" s="1405"/>
      <c r="C386" s="1492" t="s">
        <v>106</v>
      </c>
      <c r="D386" s="487">
        <v>177</v>
      </c>
      <c r="E386" s="817">
        <v>2</v>
      </c>
      <c r="F386" s="818">
        <v>0</v>
      </c>
      <c r="G386" s="818">
        <v>0</v>
      </c>
      <c r="H386" s="818">
        <v>1</v>
      </c>
      <c r="I386" s="818">
        <v>0</v>
      </c>
      <c r="J386" s="234">
        <v>1</v>
      </c>
      <c r="K386" s="234">
        <v>0</v>
      </c>
      <c r="L386" s="836">
        <v>2</v>
      </c>
      <c r="M386" s="819">
        <v>131</v>
      </c>
      <c r="N386" s="819">
        <v>44</v>
      </c>
    </row>
    <row r="387" spans="2:14" ht="17.25" customHeight="1" x14ac:dyDescent="0.2">
      <c r="B387" s="1405"/>
      <c r="C387" s="1452"/>
      <c r="D387" s="495"/>
      <c r="E387" s="864">
        <v>1.1299435028248588E-2</v>
      </c>
      <c r="F387" s="822">
        <v>0</v>
      </c>
      <c r="G387" s="822">
        <v>0</v>
      </c>
      <c r="H387" s="822">
        <v>5.6497175141242938E-3</v>
      </c>
      <c r="I387" s="822">
        <v>0</v>
      </c>
      <c r="J387" s="823">
        <v>5.6497175141242938E-3</v>
      </c>
      <c r="K387" s="823">
        <v>0</v>
      </c>
      <c r="L387" s="824">
        <v>1.1299435028248588E-2</v>
      </c>
      <c r="M387" s="825">
        <v>0.74011299435028244</v>
      </c>
      <c r="N387" s="825">
        <v>0.24858757062146894</v>
      </c>
    </row>
    <row r="388" spans="2:14" ht="17.25" customHeight="1" x14ac:dyDescent="0.2">
      <c r="B388" s="1405"/>
      <c r="C388" s="1453"/>
      <c r="D388" s="1090"/>
      <c r="E388" s="870"/>
      <c r="F388" s="866">
        <v>0</v>
      </c>
      <c r="G388" s="866">
        <v>0</v>
      </c>
      <c r="H388" s="866">
        <v>0.5</v>
      </c>
      <c r="I388" s="866">
        <v>0</v>
      </c>
      <c r="J388" s="867">
        <v>0.5</v>
      </c>
      <c r="K388" s="867">
        <v>0</v>
      </c>
      <c r="L388" s="873">
        <v>1</v>
      </c>
      <c r="M388" s="839"/>
      <c r="N388" s="839"/>
    </row>
    <row r="389" spans="2:14" ht="17.25" customHeight="1" x14ac:dyDescent="0.2">
      <c r="B389" s="1405"/>
      <c r="C389" s="1492" t="s">
        <v>107</v>
      </c>
      <c r="D389" s="487">
        <v>54</v>
      </c>
      <c r="E389" s="817">
        <v>1</v>
      </c>
      <c r="F389" s="818">
        <v>0</v>
      </c>
      <c r="G389" s="818">
        <v>0</v>
      </c>
      <c r="H389" s="818">
        <v>1</v>
      </c>
      <c r="I389" s="818">
        <v>0</v>
      </c>
      <c r="J389" s="234">
        <v>0</v>
      </c>
      <c r="K389" s="234">
        <v>0</v>
      </c>
      <c r="L389" s="836">
        <v>1</v>
      </c>
      <c r="M389" s="819">
        <v>43</v>
      </c>
      <c r="N389" s="819">
        <v>10</v>
      </c>
    </row>
    <row r="390" spans="2:14" ht="17.25" customHeight="1" x14ac:dyDescent="0.2">
      <c r="B390" s="1405"/>
      <c r="C390" s="1452"/>
      <c r="D390" s="495"/>
      <c r="E390" s="864">
        <v>1.8518518518518517E-2</v>
      </c>
      <c r="F390" s="822">
        <v>0</v>
      </c>
      <c r="G390" s="822">
        <v>0</v>
      </c>
      <c r="H390" s="822">
        <v>1.8518518518518517E-2</v>
      </c>
      <c r="I390" s="822">
        <v>0</v>
      </c>
      <c r="J390" s="823">
        <v>0</v>
      </c>
      <c r="K390" s="823">
        <v>0</v>
      </c>
      <c r="L390" s="824">
        <v>1.8518518518518517E-2</v>
      </c>
      <c r="M390" s="825">
        <v>0.79629629629629628</v>
      </c>
      <c r="N390" s="825">
        <v>0.18518518518518517</v>
      </c>
    </row>
    <row r="391" spans="2:14" ht="17.25" customHeight="1" x14ac:dyDescent="0.2">
      <c r="B391" s="1405"/>
      <c r="C391" s="1453"/>
      <c r="D391" s="1090"/>
      <c r="E391" s="870"/>
      <c r="F391" s="792">
        <v>0</v>
      </c>
      <c r="G391" s="792">
        <v>0</v>
      </c>
      <c r="H391" s="792">
        <v>1</v>
      </c>
      <c r="I391" s="792">
        <v>0</v>
      </c>
      <c r="J391" s="871">
        <v>0</v>
      </c>
      <c r="K391" s="871">
        <v>0</v>
      </c>
      <c r="L391" s="872">
        <v>1</v>
      </c>
      <c r="M391" s="839"/>
      <c r="N391" s="839"/>
    </row>
    <row r="392" spans="2:14" ht="17.25" customHeight="1" x14ac:dyDescent="0.2">
      <c r="B392" s="1405"/>
      <c r="C392" s="1492" t="s">
        <v>108</v>
      </c>
      <c r="D392" s="487">
        <v>36</v>
      </c>
      <c r="E392" s="817">
        <v>1</v>
      </c>
      <c r="F392" s="818">
        <v>0</v>
      </c>
      <c r="G392" s="818">
        <v>0</v>
      </c>
      <c r="H392" s="818">
        <v>1</v>
      </c>
      <c r="I392" s="818">
        <v>0</v>
      </c>
      <c r="J392" s="234">
        <v>0</v>
      </c>
      <c r="K392" s="234">
        <v>0</v>
      </c>
      <c r="L392" s="836">
        <v>1</v>
      </c>
      <c r="M392" s="819">
        <v>28</v>
      </c>
      <c r="N392" s="819">
        <v>7</v>
      </c>
    </row>
    <row r="393" spans="2:14" ht="17.25" customHeight="1" x14ac:dyDescent="0.2">
      <c r="B393" s="1405"/>
      <c r="C393" s="1452"/>
      <c r="D393" s="495"/>
      <c r="E393" s="864">
        <v>2.7777777777777776E-2</v>
      </c>
      <c r="F393" s="822">
        <v>0</v>
      </c>
      <c r="G393" s="822">
        <v>0</v>
      </c>
      <c r="H393" s="822">
        <v>2.7777777777777776E-2</v>
      </c>
      <c r="I393" s="822">
        <v>0</v>
      </c>
      <c r="J393" s="823">
        <v>0</v>
      </c>
      <c r="K393" s="823">
        <v>0</v>
      </c>
      <c r="L393" s="824">
        <v>2.7777777777777776E-2</v>
      </c>
      <c r="M393" s="825">
        <v>0.77777777777777779</v>
      </c>
      <c r="N393" s="825">
        <v>0.19444444444444445</v>
      </c>
    </row>
    <row r="394" spans="2:14" ht="17.25" customHeight="1" x14ac:dyDescent="0.2">
      <c r="B394" s="1405"/>
      <c r="C394" s="1453"/>
      <c r="D394" s="1090"/>
      <c r="E394" s="870"/>
      <c r="F394" s="792">
        <v>0</v>
      </c>
      <c r="G394" s="792">
        <v>0</v>
      </c>
      <c r="H394" s="792">
        <v>1</v>
      </c>
      <c r="I394" s="792">
        <v>0</v>
      </c>
      <c r="J394" s="871">
        <v>0</v>
      </c>
      <c r="K394" s="871">
        <v>0</v>
      </c>
      <c r="L394" s="872">
        <v>1</v>
      </c>
      <c r="M394" s="839"/>
      <c r="N394" s="839"/>
    </row>
    <row r="395" spans="2:14" ht="17.25" customHeight="1" x14ac:dyDescent="0.2">
      <c r="B395" s="1405"/>
      <c r="C395" s="1492" t="s">
        <v>109</v>
      </c>
      <c r="D395" s="487">
        <v>28</v>
      </c>
      <c r="E395" s="817">
        <v>1</v>
      </c>
      <c r="F395" s="818">
        <v>0</v>
      </c>
      <c r="G395" s="818">
        <v>0</v>
      </c>
      <c r="H395" s="818">
        <v>0</v>
      </c>
      <c r="I395" s="818">
        <v>1</v>
      </c>
      <c r="J395" s="234">
        <v>0</v>
      </c>
      <c r="K395" s="234">
        <v>0</v>
      </c>
      <c r="L395" s="836">
        <v>1</v>
      </c>
      <c r="M395" s="819">
        <v>24</v>
      </c>
      <c r="N395" s="819">
        <v>3</v>
      </c>
    </row>
    <row r="396" spans="2:14" ht="17.25" customHeight="1" x14ac:dyDescent="0.2">
      <c r="B396" s="1405"/>
      <c r="C396" s="1452"/>
      <c r="D396" s="495"/>
      <c r="E396" s="864">
        <v>3.5714285714285712E-2</v>
      </c>
      <c r="F396" s="822">
        <v>0</v>
      </c>
      <c r="G396" s="822">
        <v>0</v>
      </c>
      <c r="H396" s="822">
        <v>0</v>
      </c>
      <c r="I396" s="822">
        <v>3.5714285714285712E-2</v>
      </c>
      <c r="J396" s="823">
        <v>0</v>
      </c>
      <c r="K396" s="823">
        <v>0</v>
      </c>
      <c r="L396" s="824">
        <v>3.5714285714285712E-2</v>
      </c>
      <c r="M396" s="825">
        <v>0.8571428571428571</v>
      </c>
      <c r="N396" s="825">
        <v>0.10714285714285714</v>
      </c>
    </row>
    <row r="397" spans="2:14" ht="17.25" customHeight="1" x14ac:dyDescent="0.2">
      <c r="B397" s="1405"/>
      <c r="C397" s="1453"/>
      <c r="D397" s="1090"/>
      <c r="E397" s="870"/>
      <c r="F397" s="874">
        <v>0</v>
      </c>
      <c r="G397" s="874">
        <v>0</v>
      </c>
      <c r="H397" s="874">
        <v>0</v>
      </c>
      <c r="I397" s="874">
        <v>1</v>
      </c>
      <c r="J397" s="875">
        <v>0</v>
      </c>
      <c r="K397" s="875">
        <v>0</v>
      </c>
      <c r="L397" s="876">
        <v>1</v>
      </c>
      <c r="M397" s="839"/>
      <c r="N397" s="839"/>
    </row>
    <row r="398" spans="2:14" ht="17.25" customHeight="1" x14ac:dyDescent="0.2">
      <c r="B398" s="1405"/>
      <c r="C398" s="1492" t="s">
        <v>110</v>
      </c>
      <c r="D398" s="487">
        <v>37</v>
      </c>
      <c r="E398" s="817">
        <v>5</v>
      </c>
      <c r="F398" s="818">
        <v>0</v>
      </c>
      <c r="G398" s="818">
        <v>1</v>
      </c>
      <c r="H398" s="818">
        <v>1</v>
      </c>
      <c r="I398" s="818">
        <v>2</v>
      </c>
      <c r="J398" s="234">
        <v>1</v>
      </c>
      <c r="K398" s="234"/>
      <c r="L398" s="836">
        <v>4</v>
      </c>
      <c r="M398" s="819">
        <v>30</v>
      </c>
      <c r="N398" s="819">
        <v>2</v>
      </c>
    </row>
    <row r="399" spans="2:14" ht="17.25" customHeight="1" x14ac:dyDescent="0.2">
      <c r="B399" s="1405"/>
      <c r="C399" s="1452"/>
      <c r="D399" s="495"/>
      <c r="E399" s="864">
        <v>0.13513513513513514</v>
      </c>
      <c r="F399" s="822">
        <v>0</v>
      </c>
      <c r="G399" s="822">
        <v>2.7027027027027029E-2</v>
      </c>
      <c r="H399" s="822">
        <v>2.7027027027027029E-2</v>
      </c>
      <c r="I399" s="822">
        <v>5.4054054054054057E-2</v>
      </c>
      <c r="J399" s="823">
        <v>2.7027027027027029E-2</v>
      </c>
      <c r="K399" s="823">
        <v>0</v>
      </c>
      <c r="L399" s="824">
        <v>0.10810810810810811</v>
      </c>
      <c r="M399" s="825">
        <v>0.81081081081081086</v>
      </c>
      <c r="N399" s="825">
        <v>5.4054054054054057E-2</v>
      </c>
    </row>
    <row r="400" spans="2:14" ht="17.25" customHeight="1" thickBot="1" x14ac:dyDescent="0.25">
      <c r="B400" s="1405"/>
      <c r="C400" s="1541"/>
      <c r="D400" s="1091"/>
      <c r="E400" s="877"/>
      <c r="F400" s="878">
        <v>0</v>
      </c>
      <c r="G400" s="878">
        <v>0.2</v>
      </c>
      <c r="H400" s="878">
        <v>0.2</v>
      </c>
      <c r="I400" s="878">
        <v>0.4</v>
      </c>
      <c r="J400" s="879">
        <v>0.2</v>
      </c>
      <c r="K400" s="879">
        <v>0</v>
      </c>
      <c r="L400" s="880">
        <v>0.8</v>
      </c>
      <c r="M400" s="841"/>
      <c r="N400" s="841"/>
    </row>
    <row r="401" spans="1:14" ht="17.25" customHeight="1" thickTop="1" x14ac:dyDescent="0.2">
      <c r="B401" s="1405"/>
      <c r="C401" s="44" t="s">
        <v>31</v>
      </c>
      <c r="D401" s="610">
        <v>295</v>
      </c>
      <c r="E401" s="817">
        <v>5</v>
      </c>
      <c r="F401" s="818">
        <v>0</v>
      </c>
      <c r="G401" s="818">
        <v>0</v>
      </c>
      <c r="H401" s="818">
        <v>3</v>
      </c>
      <c r="I401" s="818">
        <v>1</v>
      </c>
      <c r="J401" s="234">
        <v>1</v>
      </c>
      <c r="K401" s="846">
        <v>0</v>
      </c>
      <c r="L401" s="847">
        <v>5</v>
      </c>
      <c r="M401" s="819">
        <v>226</v>
      </c>
      <c r="N401" s="819">
        <v>64</v>
      </c>
    </row>
    <row r="402" spans="1:14" ht="17.25" customHeight="1" x14ac:dyDescent="0.2">
      <c r="B402" s="1405"/>
      <c r="C402" s="42" t="s">
        <v>32</v>
      </c>
      <c r="D402" s="235"/>
      <c r="E402" s="864">
        <v>1.6949152542372881E-2</v>
      </c>
      <c r="F402" s="822">
        <v>0</v>
      </c>
      <c r="G402" s="822">
        <v>0</v>
      </c>
      <c r="H402" s="822">
        <v>1.0169491525423728E-2</v>
      </c>
      <c r="I402" s="822">
        <v>3.3898305084745762E-3</v>
      </c>
      <c r="J402" s="823">
        <v>3.3898305084745762E-3</v>
      </c>
      <c r="K402" s="848">
        <v>0</v>
      </c>
      <c r="L402" s="849">
        <v>1.6949152542372881E-2</v>
      </c>
      <c r="M402" s="825">
        <v>0.76610169491525426</v>
      </c>
      <c r="N402" s="825">
        <v>0.21694915254237288</v>
      </c>
    </row>
    <row r="403" spans="1:14" ht="17.25" customHeight="1" x14ac:dyDescent="0.2">
      <c r="B403" s="1405"/>
      <c r="C403" s="6"/>
      <c r="D403" s="236"/>
      <c r="E403" s="870"/>
      <c r="F403" s="874">
        <v>0</v>
      </c>
      <c r="G403" s="874">
        <v>0</v>
      </c>
      <c r="H403" s="874">
        <v>0.6</v>
      </c>
      <c r="I403" s="874">
        <v>0.2</v>
      </c>
      <c r="J403" s="875">
        <v>0.2</v>
      </c>
      <c r="K403" s="881">
        <v>0</v>
      </c>
      <c r="L403" s="882">
        <v>1</v>
      </c>
      <c r="M403" s="839"/>
      <c r="N403" s="839"/>
    </row>
    <row r="404" spans="1:14" ht="17.25" customHeight="1" x14ac:dyDescent="0.2">
      <c r="B404" s="1405"/>
      <c r="C404" s="5" t="s">
        <v>31</v>
      </c>
      <c r="D404" s="611">
        <v>155</v>
      </c>
      <c r="E404" s="817">
        <v>8</v>
      </c>
      <c r="F404" s="818">
        <v>0</v>
      </c>
      <c r="G404" s="818">
        <v>1</v>
      </c>
      <c r="H404" s="818">
        <v>3</v>
      </c>
      <c r="I404" s="818">
        <v>3</v>
      </c>
      <c r="J404" s="234">
        <v>1</v>
      </c>
      <c r="K404" s="846">
        <v>0</v>
      </c>
      <c r="L404" s="847">
        <v>7</v>
      </c>
      <c r="M404" s="819">
        <v>125</v>
      </c>
      <c r="N404" s="819">
        <v>22</v>
      </c>
    </row>
    <row r="405" spans="1:14" ht="17.25" customHeight="1" x14ac:dyDescent="0.2">
      <c r="B405" s="1405"/>
      <c r="C405" s="42" t="s">
        <v>33</v>
      </c>
      <c r="D405" s="612"/>
      <c r="E405" s="864">
        <v>5.1612903225806452E-2</v>
      </c>
      <c r="F405" s="822">
        <v>0</v>
      </c>
      <c r="G405" s="822">
        <v>6.4516129032258064E-3</v>
      </c>
      <c r="H405" s="822">
        <v>1.935483870967742E-2</v>
      </c>
      <c r="I405" s="822">
        <v>1.935483870967742E-2</v>
      </c>
      <c r="J405" s="823">
        <v>6.4516129032258064E-3</v>
      </c>
      <c r="K405" s="848">
        <v>0</v>
      </c>
      <c r="L405" s="849">
        <v>4.5161290322580643E-2</v>
      </c>
      <c r="M405" s="825">
        <v>0.80645161290322576</v>
      </c>
      <c r="N405" s="825">
        <v>0.14193548387096774</v>
      </c>
    </row>
    <row r="406" spans="1:14" ht="17.25" customHeight="1" thickBot="1" x14ac:dyDescent="0.25">
      <c r="B406" s="1411"/>
      <c r="C406" s="6"/>
      <c r="D406" s="236"/>
      <c r="E406" s="883"/>
      <c r="F406" s="884">
        <v>0</v>
      </c>
      <c r="G406" s="884">
        <v>0.125</v>
      </c>
      <c r="H406" s="884">
        <v>0.375</v>
      </c>
      <c r="I406" s="884">
        <v>0.375</v>
      </c>
      <c r="J406" s="885">
        <v>0.125</v>
      </c>
      <c r="K406" s="886">
        <v>0</v>
      </c>
      <c r="L406" s="887">
        <v>0.875</v>
      </c>
      <c r="M406" s="845"/>
      <c r="N406" s="845"/>
    </row>
    <row r="407" spans="1:14" x14ac:dyDescent="0.2">
      <c r="B407" s="815"/>
      <c r="C407" s="27"/>
      <c r="D407" s="23"/>
      <c r="E407" s="800"/>
      <c r="F407" s="770"/>
      <c r="G407" s="770"/>
      <c r="H407" s="770"/>
      <c r="I407" s="816"/>
      <c r="J407" s="816"/>
      <c r="K407" s="816"/>
      <c r="L407" s="816"/>
      <c r="M407" s="816"/>
      <c r="N407" s="816"/>
    </row>
    <row r="408" spans="1:14" ht="14.4" x14ac:dyDescent="0.2">
      <c r="B408" s="761" t="s">
        <v>745</v>
      </c>
    </row>
    <row r="409" spans="1:14" ht="7.5" customHeight="1" x14ac:dyDescent="0.2">
      <c r="B409" s="760"/>
    </row>
    <row r="410" spans="1:14" x14ac:dyDescent="0.2">
      <c r="A410" s="771"/>
      <c r="B410" s="760"/>
      <c r="J410" s="762" t="s">
        <v>1</v>
      </c>
    </row>
    <row r="411" spans="1:14" x14ac:dyDescent="0.2">
      <c r="A411" s="771"/>
      <c r="B411" s="760"/>
      <c r="J411" s="762" t="s">
        <v>366</v>
      </c>
    </row>
    <row r="412" spans="1:14" x14ac:dyDescent="0.2">
      <c r="A412" s="771"/>
      <c r="B412" s="760"/>
      <c r="J412" s="762" t="s">
        <v>367</v>
      </c>
    </row>
    <row r="413" spans="1:14" ht="7.5" customHeight="1" x14ac:dyDescent="0.2">
      <c r="A413" s="771"/>
      <c r="B413" s="760"/>
      <c r="J413" s="810"/>
    </row>
    <row r="414" spans="1:14" ht="13.8" thickBot="1" x14ac:dyDescent="0.25">
      <c r="F414" s="811" t="s">
        <v>368</v>
      </c>
      <c r="G414" s="811" t="s">
        <v>369</v>
      </c>
      <c r="H414" s="811" t="s">
        <v>370</v>
      </c>
      <c r="I414" s="811" t="s">
        <v>371</v>
      </c>
      <c r="J414" s="811" t="s">
        <v>372</v>
      </c>
      <c r="K414" s="811"/>
      <c r="M414" s="23"/>
      <c r="N414" s="23" t="s">
        <v>373</v>
      </c>
    </row>
    <row r="415" spans="1:14" ht="13.5" customHeight="1" x14ac:dyDescent="0.2">
      <c r="B415" s="1803" t="s">
        <v>391</v>
      </c>
      <c r="C415" s="1804"/>
      <c r="D415" s="1523" t="s">
        <v>90</v>
      </c>
      <c r="E415" s="1801" t="s">
        <v>375</v>
      </c>
      <c r="F415" s="812"/>
      <c r="G415" s="812"/>
      <c r="H415" s="812"/>
      <c r="I415" s="812"/>
      <c r="J415" s="812"/>
      <c r="K415" s="812"/>
      <c r="L415" s="814"/>
      <c r="M415" s="1798" t="s">
        <v>376</v>
      </c>
      <c r="N415" s="1798" t="s">
        <v>145</v>
      </c>
    </row>
    <row r="416" spans="1:14" x14ac:dyDescent="0.2">
      <c r="B416" s="1805"/>
      <c r="C416" s="1806"/>
      <c r="D416" s="1494"/>
      <c r="E416" s="1731"/>
      <c r="F416" s="29" t="s">
        <v>377</v>
      </c>
      <c r="G416" s="30"/>
      <c r="H416" s="30"/>
      <c r="I416" s="31"/>
      <c r="J416" s="31"/>
      <c r="K416" s="31"/>
      <c r="L416" s="250"/>
      <c r="M416" s="1799"/>
      <c r="N416" s="1799"/>
    </row>
    <row r="417" spans="2:14" ht="13.5" customHeight="1" x14ac:dyDescent="0.2">
      <c r="B417" s="1805"/>
      <c r="C417" s="1806"/>
      <c r="D417" s="1494"/>
      <c r="E417" s="1731"/>
      <c r="F417" s="1489" t="s">
        <v>378</v>
      </c>
      <c r="G417" s="1489" t="s">
        <v>379</v>
      </c>
      <c r="H417" s="1489" t="s">
        <v>380</v>
      </c>
      <c r="I417" s="1489" t="s">
        <v>381</v>
      </c>
      <c r="J417" s="1523" t="s">
        <v>382</v>
      </c>
      <c r="K417" s="1523" t="s">
        <v>383</v>
      </c>
      <c r="L417" s="251" t="s">
        <v>384</v>
      </c>
      <c r="M417" s="1799"/>
      <c r="N417" s="1799"/>
    </row>
    <row r="418" spans="2:14" ht="13.5" customHeight="1" x14ac:dyDescent="0.2">
      <c r="B418" s="1805"/>
      <c r="C418" s="1806"/>
      <c r="D418" s="1494"/>
      <c r="E418" s="1731"/>
      <c r="F418" s="1495"/>
      <c r="G418" s="1495"/>
      <c r="H418" s="1495"/>
      <c r="I418" s="1495"/>
      <c r="J418" s="1494"/>
      <c r="K418" s="1494"/>
      <c r="L418" s="1809" t="s">
        <v>392</v>
      </c>
      <c r="M418" s="1799"/>
      <c r="N418" s="1799"/>
    </row>
    <row r="419" spans="2:14" ht="40.5" customHeight="1" x14ac:dyDescent="0.2">
      <c r="B419" s="1807"/>
      <c r="C419" s="1808"/>
      <c r="D419" s="1524"/>
      <c r="E419" s="1802"/>
      <c r="F419" s="1496"/>
      <c r="G419" s="1496"/>
      <c r="H419" s="1496"/>
      <c r="I419" s="1496"/>
      <c r="J419" s="1524"/>
      <c r="K419" s="1524"/>
      <c r="L419" s="1810"/>
      <c r="M419" s="1800"/>
      <c r="N419" s="1800"/>
    </row>
    <row r="420" spans="2:14" ht="17.25" customHeight="1" x14ac:dyDescent="0.2">
      <c r="B420" s="1505" t="s">
        <v>342</v>
      </c>
      <c r="C420" s="1530"/>
      <c r="D420" s="234">
        <v>432</v>
      </c>
      <c r="E420" s="817">
        <v>52</v>
      </c>
      <c r="F420" s="818">
        <v>0</v>
      </c>
      <c r="G420" s="818">
        <v>46</v>
      </c>
      <c r="H420" s="818">
        <v>4</v>
      </c>
      <c r="I420" s="818">
        <v>0</v>
      </c>
      <c r="J420" s="234">
        <v>2</v>
      </c>
      <c r="K420" s="846">
        <v>0</v>
      </c>
      <c r="L420" s="847">
        <v>52</v>
      </c>
      <c r="M420" s="819">
        <v>177</v>
      </c>
      <c r="N420" s="819">
        <v>203</v>
      </c>
    </row>
    <row r="421" spans="2:14" ht="17.25" customHeight="1" x14ac:dyDescent="0.2">
      <c r="B421" s="1507"/>
      <c r="C421" s="1531"/>
      <c r="D421" s="597"/>
      <c r="E421" s="820">
        <v>0.12037037037037036</v>
      </c>
      <c r="F421" s="821">
        <v>0</v>
      </c>
      <c r="G421" s="821">
        <v>0.10648148148148148</v>
      </c>
      <c r="H421" s="821">
        <v>9.2592592592592587E-3</v>
      </c>
      <c r="I421" s="822">
        <v>0</v>
      </c>
      <c r="J421" s="823">
        <v>4.6296296296296294E-3</v>
      </c>
      <c r="K421" s="848">
        <v>0</v>
      </c>
      <c r="L421" s="849">
        <v>0.12037037037037036</v>
      </c>
      <c r="M421" s="825">
        <v>0.40972222222222221</v>
      </c>
      <c r="N421" s="825">
        <v>0.46990740740740738</v>
      </c>
    </row>
    <row r="422" spans="2:14" ht="17.25" customHeight="1" thickBot="1" x14ac:dyDescent="0.25">
      <c r="B422" s="1509"/>
      <c r="C422" s="1561"/>
      <c r="D422" s="601"/>
      <c r="E422" s="826"/>
      <c r="F422" s="827">
        <v>0</v>
      </c>
      <c r="G422" s="827">
        <v>0.88461538461538458</v>
      </c>
      <c r="H422" s="827">
        <v>7.6923076923076927E-2</v>
      </c>
      <c r="I422" s="827">
        <v>0</v>
      </c>
      <c r="J422" s="828">
        <v>3.8461538461538464E-2</v>
      </c>
      <c r="K422" s="850">
        <v>0</v>
      </c>
      <c r="L422" s="851">
        <v>1</v>
      </c>
      <c r="M422" s="829"/>
      <c r="N422" s="829"/>
    </row>
    <row r="423" spans="2:14" ht="17.25" customHeight="1" thickTop="1" x14ac:dyDescent="0.2">
      <c r="B423" s="1404" t="s">
        <v>97</v>
      </c>
      <c r="C423" s="1535" t="s">
        <v>18</v>
      </c>
      <c r="D423" s="483">
        <v>48</v>
      </c>
      <c r="E423" s="830">
        <v>2</v>
      </c>
      <c r="F423" s="1075">
        <v>0</v>
      </c>
      <c r="G423" s="831">
        <v>2</v>
      </c>
      <c r="H423" s="831">
        <v>0</v>
      </c>
      <c r="I423" s="831">
        <v>0</v>
      </c>
      <c r="J423" s="832">
        <v>0</v>
      </c>
      <c r="K423" s="832">
        <v>0</v>
      </c>
      <c r="L423" s="833">
        <v>2</v>
      </c>
      <c r="M423" s="834">
        <v>15</v>
      </c>
      <c r="N423" s="834">
        <v>31</v>
      </c>
    </row>
    <row r="424" spans="2:14" ht="17.25" customHeight="1" x14ac:dyDescent="0.2">
      <c r="B424" s="1405"/>
      <c r="C424" s="1452"/>
      <c r="D424" s="495"/>
      <c r="E424" s="820">
        <v>4.1666666666666664E-2</v>
      </c>
      <c r="F424" s="822">
        <v>0</v>
      </c>
      <c r="G424" s="822">
        <v>4.1666666666666664E-2</v>
      </c>
      <c r="H424" s="822">
        <v>0</v>
      </c>
      <c r="I424" s="822">
        <v>0</v>
      </c>
      <c r="J424" s="823">
        <v>0</v>
      </c>
      <c r="K424" s="823">
        <v>0</v>
      </c>
      <c r="L424" s="824">
        <v>4.1666666666666664E-2</v>
      </c>
      <c r="M424" s="825">
        <v>0.3125</v>
      </c>
      <c r="N424" s="825">
        <v>0.64583333333333337</v>
      </c>
    </row>
    <row r="425" spans="2:14" ht="17.25" customHeight="1" x14ac:dyDescent="0.2">
      <c r="B425" s="1405"/>
      <c r="C425" s="1453"/>
      <c r="D425" s="307"/>
      <c r="E425" s="835"/>
      <c r="F425" s="866">
        <v>0</v>
      </c>
      <c r="G425" s="866">
        <v>1</v>
      </c>
      <c r="H425" s="866">
        <v>0</v>
      </c>
      <c r="I425" s="866">
        <v>0</v>
      </c>
      <c r="J425" s="867">
        <v>0</v>
      </c>
      <c r="K425" s="867">
        <v>0</v>
      </c>
      <c r="L425" s="873">
        <v>1</v>
      </c>
      <c r="M425" s="829"/>
      <c r="N425" s="829"/>
    </row>
    <row r="426" spans="2:14" ht="17.25" customHeight="1" x14ac:dyDescent="0.2">
      <c r="B426" s="1405"/>
      <c r="C426" s="1492" t="s">
        <v>19</v>
      </c>
      <c r="D426" s="476">
        <v>72</v>
      </c>
      <c r="E426" s="817">
        <v>14</v>
      </c>
      <c r="F426" s="1073">
        <v>0</v>
      </c>
      <c r="G426" s="818">
        <v>14</v>
      </c>
      <c r="H426" s="818">
        <v>0</v>
      </c>
      <c r="I426" s="818">
        <v>0</v>
      </c>
      <c r="J426" s="234">
        <v>0</v>
      </c>
      <c r="K426" s="234">
        <v>0</v>
      </c>
      <c r="L426" s="836">
        <v>14</v>
      </c>
      <c r="M426" s="819">
        <v>25</v>
      </c>
      <c r="N426" s="819">
        <v>33</v>
      </c>
    </row>
    <row r="427" spans="2:14" ht="17.25" customHeight="1" x14ac:dyDescent="0.2">
      <c r="B427" s="1405"/>
      <c r="C427" s="1452"/>
      <c r="D427" s="495"/>
      <c r="E427" s="820">
        <v>0.19444444444444445</v>
      </c>
      <c r="F427" s="822">
        <v>0</v>
      </c>
      <c r="G427" s="822">
        <v>0.19444444444444445</v>
      </c>
      <c r="H427" s="822">
        <v>0</v>
      </c>
      <c r="I427" s="822">
        <v>0</v>
      </c>
      <c r="J427" s="823">
        <v>0</v>
      </c>
      <c r="K427" s="823">
        <v>0</v>
      </c>
      <c r="L427" s="824">
        <v>0.19444444444444445</v>
      </c>
      <c r="M427" s="825">
        <v>0.34722222222222221</v>
      </c>
      <c r="N427" s="825">
        <v>0.45833333333333331</v>
      </c>
    </row>
    <row r="428" spans="2:14" ht="17.25" customHeight="1" x14ac:dyDescent="0.2">
      <c r="B428" s="1405"/>
      <c r="C428" s="1453"/>
      <c r="D428" s="1090"/>
      <c r="E428" s="835"/>
      <c r="F428" s="866">
        <v>0</v>
      </c>
      <c r="G428" s="866">
        <v>1</v>
      </c>
      <c r="H428" s="866">
        <v>0</v>
      </c>
      <c r="I428" s="866">
        <v>0</v>
      </c>
      <c r="J428" s="867">
        <v>0</v>
      </c>
      <c r="K428" s="867">
        <v>0</v>
      </c>
      <c r="L428" s="873">
        <v>1</v>
      </c>
      <c r="M428" s="829"/>
      <c r="N428" s="829"/>
    </row>
    <row r="429" spans="2:14" ht="17.25" customHeight="1" x14ac:dyDescent="0.2">
      <c r="B429" s="1405"/>
      <c r="C429" s="1489" t="s">
        <v>100</v>
      </c>
      <c r="D429" s="487">
        <v>24</v>
      </c>
      <c r="E429" s="817">
        <v>6</v>
      </c>
      <c r="F429" s="1073">
        <v>0</v>
      </c>
      <c r="G429" s="818">
        <v>3</v>
      </c>
      <c r="H429" s="818">
        <v>2</v>
      </c>
      <c r="I429" s="818">
        <v>0</v>
      </c>
      <c r="J429" s="234">
        <v>1</v>
      </c>
      <c r="K429" s="234">
        <v>0</v>
      </c>
      <c r="L429" s="836">
        <v>6</v>
      </c>
      <c r="M429" s="819">
        <v>5</v>
      </c>
      <c r="N429" s="819">
        <v>13</v>
      </c>
    </row>
    <row r="430" spans="2:14" ht="17.25" customHeight="1" x14ac:dyDescent="0.2">
      <c r="B430" s="1405"/>
      <c r="C430" s="1495"/>
      <c r="D430" s="495"/>
      <c r="E430" s="820">
        <v>0.25</v>
      </c>
      <c r="F430" s="822">
        <v>0</v>
      </c>
      <c r="G430" s="822">
        <v>0.125</v>
      </c>
      <c r="H430" s="822">
        <v>8.3333333333333329E-2</v>
      </c>
      <c r="I430" s="822">
        <v>0</v>
      </c>
      <c r="J430" s="823">
        <v>4.1666666666666664E-2</v>
      </c>
      <c r="K430" s="823">
        <v>0</v>
      </c>
      <c r="L430" s="824">
        <v>0.25</v>
      </c>
      <c r="M430" s="825">
        <v>0.20833333333333334</v>
      </c>
      <c r="N430" s="825">
        <v>0.54166666666666663</v>
      </c>
    </row>
    <row r="431" spans="2:14" ht="17.25" customHeight="1" x14ac:dyDescent="0.2">
      <c r="B431" s="1405"/>
      <c r="C431" s="1495"/>
      <c r="D431" s="1090"/>
      <c r="E431" s="835"/>
      <c r="F431" s="866">
        <v>0</v>
      </c>
      <c r="G431" s="866">
        <v>0.5</v>
      </c>
      <c r="H431" s="866">
        <v>0.33333333333333331</v>
      </c>
      <c r="I431" s="866">
        <v>0</v>
      </c>
      <c r="J431" s="867">
        <v>0.16666666666666666</v>
      </c>
      <c r="K431" s="867">
        <v>0</v>
      </c>
      <c r="L431" s="873">
        <v>1</v>
      </c>
      <c r="M431" s="829"/>
      <c r="N431" s="829"/>
    </row>
    <row r="432" spans="2:14" ht="17.25" customHeight="1" x14ac:dyDescent="0.2">
      <c r="B432" s="1405"/>
      <c r="C432" s="1492" t="s">
        <v>343</v>
      </c>
      <c r="D432" s="487">
        <v>102</v>
      </c>
      <c r="E432" s="817">
        <v>9</v>
      </c>
      <c r="F432" s="1073">
        <v>0</v>
      </c>
      <c r="G432" s="818">
        <v>7</v>
      </c>
      <c r="H432" s="818">
        <v>2</v>
      </c>
      <c r="I432" s="818">
        <v>0</v>
      </c>
      <c r="J432" s="234">
        <v>0</v>
      </c>
      <c r="K432" s="234">
        <v>0</v>
      </c>
      <c r="L432" s="836">
        <v>9</v>
      </c>
      <c r="M432" s="819">
        <v>37</v>
      </c>
      <c r="N432" s="819">
        <v>56</v>
      </c>
    </row>
    <row r="433" spans="2:14" ht="17.25" customHeight="1" x14ac:dyDescent="0.2">
      <c r="B433" s="1405"/>
      <c r="C433" s="1452"/>
      <c r="D433" s="495"/>
      <c r="E433" s="820">
        <v>8.8235294117647065E-2</v>
      </c>
      <c r="F433" s="822">
        <v>0</v>
      </c>
      <c r="G433" s="822">
        <v>6.8627450980392163E-2</v>
      </c>
      <c r="H433" s="822">
        <v>1.9607843137254902E-2</v>
      </c>
      <c r="I433" s="822">
        <v>0</v>
      </c>
      <c r="J433" s="823">
        <v>0</v>
      </c>
      <c r="K433" s="823">
        <v>0</v>
      </c>
      <c r="L433" s="824">
        <v>8.8235294117647065E-2</v>
      </c>
      <c r="M433" s="825">
        <v>0.36274509803921567</v>
      </c>
      <c r="N433" s="825">
        <v>0.5490196078431373</v>
      </c>
    </row>
    <row r="434" spans="2:14" ht="17.25" customHeight="1" x14ac:dyDescent="0.2">
      <c r="B434" s="1405"/>
      <c r="C434" s="1453"/>
      <c r="D434" s="1090"/>
      <c r="E434" s="835"/>
      <c r="F434" s="866">
        <v>0</v>
      </c>
      <c r="G434" s="866">
        <v>0.77777777777777779</v>
      </c>
      <c r="H434" s="866">
        <v>0.22222222222222221</v>
      </c>
      <c r="I434" s="866">
        <v>0</v>
      </c>
      <c r="J434" s="867">
        <v>0</v>
      </c>
      <c r="K434" s="867">
        <v>0</v>
      </c>
      <c r="L434" s="873">
        <v>1</v>
      </c>
      <c r="M434" s="829"/>
      <c r="N434" s="829"/>
    </row>
    <row r="435" spans="2:14" ht="17.25" customHeight="1" x14ac:dyDescent="0.2">
      <c r="B435" s="1405"/>
      <c r="C435" s="1492" t="s">
        <v>158</v>
      </c>
      <c r="D435" s="487">
        <v>15</v>
      </c>
      <c r="E435" s="817">
        <v>3</v>
      </c>
      <c r="F435" s="1073">
        <v>0</v>
      </c>
      <c r="G435" s="818">
        <v>3</v>
      </c>
      <c r="H435" s="818">
        <v>0</v>
      </c>
      <c r="I435" s="818">
        <v>0</v>
      </c>
      <c r="J435" s="234">
        <v>0</v>
      </c>
      <c r="K435" s="234">
        <v>0</v>
      </c>
      <c r="L435" s="836">
        <v>3</v>
      </c>
      <c r="M435" s="819">
        <v>5</v>
      </c>
      <c r="N435" s="819">
        <v>7</v>
      </c>
    </row>
    <row r="436" spans="2:14" ht="17.25" customHeight="1" x14ac:dyDescent="0.2">
      <c r="B436" s="1405"/>
      <c r="C436" s="1452"/>
      <c r="D436" s="495"/>
      <c r="E436" s="820">
        <v>0.2</v>
      </c>
      <c r="F436" s="822">
        <v>0</v>
      </c>
      <c r="G436" s="822">
        <v>0.2</v>
      </c>
      <c r="H436" s="822">
        <v>0</v>
      </c>
      <c r="I436" s="822">
        <v>0</v>
      </c>
      <c r="J436" s="823">
        <v>0</v>
      </c>
      <c r="K436" s="823">
        <v>0</v>
      </c>
      <c r="L436" s="824">
        <v>0.2</v>
      </c>
      <c r="M436" s="825">
        <v>0.33333333333333331</v>
      </c>
      <c r="N436" s="825">
        <v>0.46666666666666667</v>
      </c>
    </row>
    <row r="437" spans="2:14" ht="17.25" customHeight="1" x14ac:dyDescent="0.2">
      <c r="B437" s="1405"/>
      <c r="C437" s="1453"/>
      <c r="D437" s="1090"/>
      <c r="E437" s="835"/>
      <c r="F437" s="866">
        <v>0</v>
      </c>
      <c r="G437" s="866">
        <v>1</v>
      </c>
      <c r="H437" s="866">
        <v>0</v>
      </c>
      <c r="I437" s="866">
        <v>0</v>
      </c>
      <c r="J437" s="867">
        <v>0</v>
      </c>
      <c r="K437" s="867">
        <v>0</v>
      </c>
      <c r="L437" s="873">
        <v>1</v>
      </c>
      <c r="M437" s="829"/>
      <c r="N437" s="829"/>
    </row>
    <row r="438" spans="2:14" ht="17.25" customHeight="1" x14ac:dyDescent="0.2">
      <c r="B438" s="1405"/>
      <c r="C438" s="1492" t="s">
        <v>23</v>
      </c>
      <c r="D438" s="487">
        <v>171</v>
      </c>
      <c r="E438" s="817">
        <v>18</v>
      </c>
      <c r="F438" s="1073">
        <v>0</v>
      </c>
      <c r="G438" s="818">
        <v>17</v>
      </c>
      <c r="H438" s="818">
        <v>0</v>
      </c>
      <c r="I438" s="818">
        <v>0</v>
      </c>
      <c r="J438" s="234">
        <v>1</v>
      </c>
      <c r="K438" s="234">
        <v>0</v>
      </c>
      <c r="L438" s="836">
        <v>18</v>
      </c>
      <c r="M438" s="819">
        <v>90</v>
      </c>
      <c r="N438" s="819">
        <v>63</v>
      </c>
    </row>
    <row r="439" spans="2:14" ht="17.25" customHeight="1" x14ac:dyDescent="0.2">
      <c r="B439" s="1405"/>
      <c r="C439" s="1452"/>
      <c r="D439" s="495"/>
      <c r="E439" s="820">
        <v>0.10526315789473684</v>
      </c>
      <c r="F439" s="822">
        <v>0</v>
      </c>
      <c r="G439" s="822">
        <v>9.9415204678362568E-2</v>
      </c>
      <c r="H439" s="822">
        <v>0</v>
      </c>
      <c r="I439" s="822">
        <v>0</v>
      </c>
      <c r="J439" s="823">
        <v>5.8479532163742687E-3</v>
      </c>
      <c r="K439" s="823">
        <v>0</v>
      </c>
      <c r="L439" s="824">
        <v>0.10526315789473684</v>
      </c>
      <c r="M439" s="825">
        <v>0.52631578947368418</v>
      </c>
      <c r="N439" s="825">
        <v>0.36842105263157893</v>
      </c>
    </row>
    <row r="440" spans="2:14" ht="17.25" customHeight="1" thickBot="1" x14ac:dyDescent="0.25">
      <c r="B440" s="1406"/>
      <c r="C440" s="1453"/>
      <c r="D440" s="1091"/>
      <c r="E440" s="835"/>
      <c r="F440" s="866">
        <v>0</v>
      </c>
      <c r="G440" s="866">
        <v>0.94444444444444442</v>
      </c>
      <c r="H440" s="866">
        <v>0</v>
      </c>
      <c r="I440" s="866">
        <v>0</v>
      </c>
      <c r="J440" s="867">
        <v>5.5555555555555552E-2</v>
      </c>
      <c r="K440" s="867">
        <v>0</v>
      </c>
      <c r="L440" s="873">
        <v>1</v>
      </c>
      <c r="M440" s="829"/>
      <c r="N440" s="829"/>
    </row>
    <row r="441" spans="2:14" ht="17.25" customHeight="1" thickTop="1" x14ac:dyDescent="0.2">
      <c r="B441" s="1404" t="s">
        <v>104</v>
      </c>
      <c r="C441" s="1535" t="s">
        <v>105</v>
      </c>
      <c r="D441" s="487">
        <v>100</v>
      </c>
      <c r="E441" s="830">
        <v>5</v>
      </c>
      <c r="F441" s="1075">
        <v>0</v>
      </c>
      <c r="G441" s="831">
        <v>3</v>
      </c>
      <c r="H441" s="831">
        <v>1</v>
      </c>
      <c r="I441" s="831">
        <v>0</v>
      </c>
      <c r="J441" s="832">
        <v>1</v>
      </c>
      <c r="K441" s="832">
        <v>0</v>
      </c>
      <c r="L441" s="833">
        <v>5</v>
      </c>
      <c r="M441" s="834">
        <v>45</v>
      </c>
      <c r="N441" s="834">
        <v>50</v>
      </c>
    </row>
    <row r="442" spans="2:14" ht="17.25" customHeight="1" x14ac:dyDescent="0.2">
      <c r="B442" s="1405"/>
      <c r="C442" s="1452"/>
      <c r="D442" s="495"/>
      <c r="E442" s="820">
        <v>0.05</v>
      </c>
      <c r="F442" s="1074">
        <v>0</v>
      </c>
      <c r="G442" s="822">
        <v>0.03</v>
      </c>
      <c r="H442" s="822">
        <v>0.01</v>
      </c>
      <c r="I442" s="822">
        <v>0</v>
      </c>
      <c r="J442" s="823">
        <v>0.01</v>
      </c>
      <c r="K442" s="823">
        <v>0</v>
      </c>
      <c r="L442" s="824">
        <v>0.05</v>
      </c>
      <c r="M442" s="825">
        <v>0.45</v>
      </c>
      <c r="N442" s="825">
        <v>0.5</v>
      </c>
    </row>
    <row r="443" spans="2:14" ht="17.25" customHeight="1" x14ac:dyDescent="0.2">
      <c r="B443" s="1405"/>
      <c r="C443" s="1453"/>
      <c r="D443" s="1090"/>
      <c r="E443" s="835"/>
      <c r="F443" s="1076">
        <v>0</v>
      </c>
      <c r="G443" s="874">
        <v>0.6</v>
      </c>
      <c r="H443" s="874">
        <v>0.2</v>
      </c>
      <c r="I443" s="874">
        <v>0</v>
      </c>
      <c r="J443" s="875">
        <v>0.2</v>
      </c>
      <c r="K443" s="875">
        <v>0</v>
      </c>
      <c r="L443" s="876">
        <v>1</v>
      </c>
      <c r="M443" s="839"/>
      <c r="N443" s="839"/>
    </row>
    <row r="444" spans="2:14" ht="17.25" customHeight="1" x14ac:dyDescent="0.2">
      <c r="B444" s="1405"/>
      <c r="C444" s="1492" t="s">
        <v>106</v>
      </c>
      <c r="D444" s="487">
        <v>177</v>
      </c>
      <c r="E444" s="817">
        <v>16</v>
      </c>
      <c r="F444" s="1073">
        <v>0</v>
      </c>
      <c r="G444" s="818">
        <v>14</v>
      </c>
      <c r="H444" s="818">
        <v>2</v>
      </c>
      <c r="I444" s="818">
        <v>0</v>
      </c>
      <c r="J444" s="234">
        <v>0</v>
      </c>
      <c r="K444" s="234">
        <v>0</v>
      </c>
      <c r="L444" s="836">
        <v>16</v>
      </c>
      <c r="M444" s="819">
        <v>72</v>
      </c>
      <c r="N444" s="819">
        <v>89</v>
      </c>
    </row>
    <row r="445" spans="2:14" ht="17.25" customHeight="1" x14ac:dyDescent="0.2">
      <c r="B445" s="1405"/>
      <c r="C445" s="1452"/>
      <c r="D445" s="495"/>
      <c r="E445" s="820">
        <v>9.03954802259887E-2</v>
      </c>
      <c r="F445" s="822">
        <v>0</v>
      </c>
      <c r="G445" s="822">
        <v>7.909604519774012E-2</v>
      </c>
      <c r="H445" s="822">
        <v>1.1299435028248588E-2</v>
      </c>
      <c r="I445" s="822">
        <v>0</v>
      </c>
      <c r="J445" s="823">
        <v>0</v>
      </c>
      <c r="K445" s="823">
        <v>0</v>
      </c>
      <c r="L445" s="824">
        <v>9.03954802259887E-2</v>
      </c>
      <c r="M445" s="825">
        <v>0.40677966101694918</v>
      </c>
      <c r="N445" s="825">
        <v>0.50282485875706218</v>
      </c>
    </row>
    <row r="446" spans="2:14" ht="17.25" customHeight="1" x14ac:dyDescent="0.2">
      <c r="B446" s="1405"/>
      <c r="C446" s="1453"/>
      <c r="D446" s="1090"/>
      <c r="E446" s="835"/>
      <c r="F446" s="874">
        <v>0</v>
      </c>
      <c r="G446" s="874">
        <v>0.875</v>
      </c>
      <c r="H446" s="874">
        <v>0.125</v>
      </c>
      <c r="I446" s="874">
        <v>0</v>
      </c>
      <c r="J446" s="875">
        <v>0</v>
      </c>
      <c r="K446" s="875">
        <v>0</v>
      </c>
      <c r="L446" s="876">
        <v>1</v>
      </c>
      <c r="M446" s="839"/>
      <c r="N446" s="839"/>
    </row>
    <row r="447" spans="2:14" ht="17.25" customHeight="1" x14ac:dyDescent="0.2">
      <c r="B447" s="1405"/>
      <c r="C447" s="1492" t="s">
        <v>107</v>
      </c>
      <c r="D447" s="487">
        <v>54</v>
      </c>
      <c r="E447" s="817">
        <v>10</v>
      </c>
      <c r="F447" s="1073">
        <v>0</v>
      </c>
      <c r="G447" s="818">
        <v>9</v>
      </c>
      <c r="H447" s="818">
        <v>0</v>
      </c>
      <c r="I447" s="818">
        <v>0</v>
      </c>
      <c r="J447" s="234">
        <v>1</v>
      </c>
      <c r="K447" s="234">
        <v>0</v>
      </c>
      <c r="L447" s="836">
        <v>10</v>
      </c>
      <c r="M447" s="819">
        <v>19</v>
      </c>
      <c r="N447" s="819">
        <v>25</v>
      </c>
    </row>
    <row r="448" spans="2:14" ht="17.25" customHeight="1" x14ac:dyDescent="0.2">
      <c r="B448" s="1405"/>
      <c r="C448" s="1452"/>
      <c r="D448" s="495"/>
      <c r="E448" s="820">
        <v>0.18518518518518517</v>
      </c>
      <c r="F448" s="1074">
        <v>0</v>
      </c>
      <c r="G448" s="822">
        <v>0.16666666666666666</v>
      </c>
      <c r="H448" s="822">
        <v>0</v>
      </c>
      <c r="I448" s="822">
        <v>0</v>
      </c>
      <c r="J448" s="823">
        <v>1.8518518518518517E-2</v>
      </c>
      <c r="K448" s="823">
        <v>0</v>
      </c>
      <c r="L448" s="824">
        <v>0.18518518518518517</v>
      </c>
      <c r="M448" s="825">
        <v>0.35185185185185186</v>
      </c>
      <c r="N448" s="825">
        <v>0.46296296296296297</v>
      </c>
    </row>
    <row r="449" spans="2:14" ht="17.25" customHeight="1" x14ac:dyDescent="0.2">
      <c r="B449" s="1405"/>
      <c r="C449" s="1453"/>
      <c r="D449" s="1090"/>
      <c r="E449" s="835"/>
      <c r="F449" s="1076">
        <v>0</v>
      </c>
      <c r="G449" s="874">
        <v>0.9</v>
      </c>
      <c r="H449" s="874">
        <v>0</v>
      </c>
      <c r="I449" s="874">
        <v>0</v>
      </c>
      <c r="J449" s="875">
        <v>0.1</v>
      </c>
      <c r="K449" s="875">
        <v>0</v>
      </c>
      <c r="L449" s="876">
        <v>1</v>
      </c>
      <c r="M449" s="839"/>
      <c r="N449" s="839"/>
    </row>
    <row r="450" spans="2:14" ht="17.25" customHeight="1" x14ac:dyDescent="0.2">
      <c r="B450" s="1405"/>
      <c r="C450" s="1492" t="s">
        <v>108</v>
      </c>
      <c r="D450" s="487">
        <v>36</v>
      </c>
      <c r="E450" s="817">
        <v>4</v>
      </c>
      <c r="F450" s="1073">
        <v>0</v>
      </c>
      <c r="G450" s="818">
        <v>4</v>
      </c>
      <c r="H450" s="818">
        <v>0</v>
      </c>
      <c r="I450" s="818">
        <v>0</v>
      </c>
      <c r="J450" s="234">
        <v>0</v>
      </c>
      <c r="K450" s="234">
        <v>0</v>
      </c>
      <c r="L450" s="836">
        <v>4</v>
      </c>
      <c r="M450" s="819">
        <v>16</v>
      </c>
      <c r="N450" s="819">
        <v>16</v>
      </c>
    </row>
    <row r="451" spans="2:14" ht="17.25" customHeight="1" x14ac:dyDescent="0.2">
      <c r="B451" s="1405"/>
      <c r="C451" s="1452"/>
      <c r="D451" s="495"/>
      <c r="E451" s="820">
        <v>0.1111111111111111</v>
      </c>
      <c r="F451" s="1074">
        <v>0</v>
      </c>
      <c r="G451" s="822">
        <v>0.1111111111111111</v>
      </c>
      <c r="H451" s="822">
        <v>0</v>
      </c>
      <c r="I451" s="822">
        <v>0</v>
      </c>
      <c r="J451" s="823">
        <v>0</v>
      </c>
      <c r="K451" s="823">
        <v>0</v>
      </c>
      <c r="L451" s="824">
        <v>0.1111111111111111</v>
      </c>
      <c r="M451" s="825">
        <v>0.44444444444444442</v>
      </c>
      <c r="N451" s="825">
        <v>0.44444444444444442</v>
      </c>
    </row>
    <row r="452" spans="2:14" ht="17.25" customHeight="1" x14ac:dyDescent="0.2">
      <c r="B452" s="1405"/>
      <c r="C452" s="1453"/>
      <c r="D452" s="1090"/>
      <c r="E452" s="835"/>
      <c r="F452" s="1076">
        <v>0</v>
      </c>
      <c r="G452" s="874">
        <v>1</v>
      </c>
      <c r="H452" s="874">
        <v>0</v>
      </c>
      <c r="I452" s="874">
        <v>0</v>
      </c>
      <c r="J452" s="875">
        <v>0</v>
      </c>
      <c r="K452" s="875">
        <v>0</v>
      </c>
      <c r="L452" s="876">
        <v>1</v>
      </c>
      <c r="M452" s="839"/>
      <c r="N452" s="839"/>
    </row>
    <row r="453" spans="2:14" ht="17.25" customHeight="1" x14ac:dyDescent="0.2">
      <c r="B453" s="1405"/>
      <c r="C453" s="1492" t="s">
        <v>109</v>
      </c>
      <c r="D453" s="487">
        <v>28</v>
      </c>
      <c r="E453" s="817">
        <v>2</v>
      </c>
      <c r="F453" s="1073">
        <v>0</v>
      </c>
      <c r="G453" s="818">
        <v>2</v>
      </c>
      <c r="H453" s="818">
        <v>0</v>
      </c>
      <c r="I453" s="818">
        <v>0</v>
      </c>
      <c r="J453" s="234">
        <v>0</v>
      </c>
      <c r="K453" s="234">
        <v>0</v>
      </c>
      <c r="L453" s="836">
        <v>2</v>
      </c>
      <c r="M453" s="819">
        <v>13</v>
      </c>
      <c r="N453" s="819">
        <v>13</v>
      </c>
    </row>
    <row r="454" spans="2:14" ht="17.25" customHeight="1" x14ac:dyDescent="0.2">
      <c r="B454" s="1405"/>
      <c r="C454" s="1452"/>
      <c r="D454" s="495"/>
      <c r="E454" s="820">
        <v>7.1428571428571425E-2</v>
      </c>
      <c r="F454" s="1074">
        <v>0</v>
      </c>
      <c r="G454" s="822">
        <v>7.1428571428571425E-2</v>
      </c>
      <c r="H454" s="822">
        <v>0</v>
      </c>
      <c r="I454" s="822">
        <v>0</v>
      </c>
      <c r="J454" s="823">
        <v>0</v>
      </c>
      <c r="K454" s="823">
        <v>0</v>
      </c>
      <c r="L454" s="824">
        <v>7.1428571428571425E-2</v>
      </c>
      <c r="M454" s="825">
        <v>0.4642857142857143</v>
      </c>
      <c r="N454" s="825">
        <v>0.4642857142857143</v>
      </c>
    </row>
    <row r="455" spans="2:14" ht="17.25" customHeight="1" x14ac:dyDescent="0.2">
      <c r="B455" s="1405"/>
      <c r="C455" s="1453"/>
      <c r="D455" s="1090"/>
      <c r="E455" s="835"/>
      <c r="F455" s="1076">
        <v>0</v>
      </c>
      <c r="G455" s="874">
        <v>1</v>
      </c>
      <c r="H455" s="874">
        <v>0</v>
      </c>
      <c r="I455" s="874">
        <v>0</v>
      </c>
      <c r="J455" s="875">
        <v>0</v>
      </c>
      <c r="K455" s="875">
        <v>0</v>
      </c>
      <c r="L455" s="876">
        <v>1</v>
      </c>
      <c r="M455" s="839"/>
      <c r="N455" s="839"/>
    </row>
    <row r="456" spans="2:14" ht="17.25" customHeight="1" x14ac:dyDescent="0.2">
      <c r="B456" s="1405"/>
      <c r="C456" s="1492" t="s">
        <v>110</v>
      </c>
      <c r="D456" s="487">
        <v>37</v>
      </c>
      <c r="E456" s="817">
        <v>15</v>
      </c>
      <c r="F456" s="1073">
        <v>0</v>
      </c>
      <c r="G456" s="818">
        <v>14</v>
      </c>
      <c r="H456" s="818">
        <v>1</v>
      </c>
      <c r="I456" s="818">
        <v>0</v>
      </c>
      <c r="J456" s="234">
        <v>0</v>
      </c>
      <c r="K456" s="234">
        <v>0</v>
      </c>
      <c r="L456" s="836">
        <v>15</v>
      </c>
      <c r="M456" s="819">
        <v>12</v>
      </c>
      <c r="N456" s="819">
        <v>10</v>
      </c>
    </row>
    <row r="457" spans="2:14" ht="17.25" customHeight="1" x14ac:dyDescent="0.2">
      <c r="B457" s="1405"/>
      <c r="C457" s="1452"/>
      <c r="D457" s="495"/>
      <c r="E457" s="820">
        <v>0.40540540540540543</v>
      </c>
      <c r="F457" s="1074">
        <v>0</v>
      </c>
      <c r="G457" s="822">
        <v>0.3783783783783784</v>
      </c>
      <c r="H457" s="822">
        <v>2.7027027027027029E-2</v>
      </c>
      <c r="I457" s="822">
        <v>0</v>
      </c>
      <c r="J457" s="823">
        <v>0</v>
      </c>
      <c r="K457" s="823">
        <v>0</v>
      </c>
      <c r="L457" s="824">
        <v>0.40540540540540543</v>
      </c>
      <c r="M457" s="825">
        <v>0.32432432432432434</v>
      </c>
      <c r="N457" s="825">
        <v>0.27027027027027029</v>
      </c>
    </row>
    <row r="458" spans="2:14" ht="17.25" customHeight="1" thickBot="1" x14ac:dyDescent="0.25">
      <c r="B458" s="1405"/>
      <c r="C458" s="1541"/>
      <c r="D458" s="1091"/>
      <c r="E458" s="840"/>
      <c r="F458" s="1077">
        <v>0</v>
      </c>
      <c r="G458" s="878">
        <v>0.93333333333333335</v>
      </c>
      <c r="H458" s="878">
        <v>6.6666666666666666E-2</v>
      </c>
      <c r="I458" s="878">
        <v>0</v>
      </c>
      <c r="J458" s="879">
        <v>0</v>
      </c>
      <c r="K458" s="879">
        <v>0</v>
      </c>
      <c r="L458" s="880">
        <v>1</v>
      </c>
      <c r="M458" s="841"/>
      <c r="N458" s="841"/>
    </row>
    <row r="459" spans="2:14" ht="17.25" customHeight="1" thickTop="1" x14ac:dyDescent="0.2">
      <c r="B459" s="1405"/>
      <c r="C459" s="44" t="s">
        <v>31</v>
      </c>
      <c r="D459" s="610">
        <v>295</v>
      </c>
      <c r="E459" s="817">
        <v>32</v>
      </c>
      <c r="F459" s="818">
        <v>0</v>
      </c>
      <c r="G459" s="818">
        <v>29</v>
      </c>
      <c r="H459" s="818">
        <v>2</v>
      </c>
      <c r="I459" s="818">
        <v>0</v>
      </c>
      <c r="J459" s="234">
        <v>1</v>
      </c>
      <c r="K459" s="846">
        <v>0</v>
      </c>
      <c r="L459" s="847">
        <v>32</v>
      </c>
      <c r="M459" s="819">
        <v>120</v>
      </c>
      <c r="N459" s="819">
        <v>143</v>
      </c>
    </row>
    <row r="460" spans="2:14" ht="17.25" customHeight="1" x14ac:dyDescent="0.2">
      <c r="B460" s="1405"/>
      <c r="C460" s="42" t="s">
        <v>32</v>
      </c>
      <c r="D460" s="235"/>
      <c r="E460" s="820">
        <v>0.10847457627118644</v>
      </c>
      <c r="F460" s="821">
        <v>0</v>
      </c>
      <c r="G460" s="821">
        <v>9.8305084745762716E-2</v>
      </c>
      <c r="H460" s="821">
        <v>6.7796610169491523E-3</v>
      </c>
      <c r="I460" s="822">
        <v>0</v>
      </c>
      <c r="J460" s="823">
        <v>3.3898305084745762E-3</v>
      </c>
      <c r="K460" s="848">
        <v>0</v>
      </c>
      <c r="L460" s="849">
        <v>0.10847457627118644</v>
      </c>
      <c r="M460" s="825">
        <v>0.40677966101694918</v>
      </c>
      <c r="N460" s="825">
        <v>0.48474576271186443</v>
      </c>
    </row>
    <row r="461" spans="2:14" ht="17.25" customHeight="1" x14ac:dyDescent="0.2">
      <c r="B461" s="1405"/>
      <c r="C461" s="6"/>
      <c r="D461" s="236"/>
      <c r="E461" s="835"/>
      <c r="F461" s="837">
        <v>0</v>
      </c>
      <c r="G461" s="837">
        <v>0.90625</v>
      </c>
      <c r="H461" s="837">
        <v>6.25E-2</v>
      </c>
      <c r="I461" s="837">
        <v>0</v>
      </c>
      <c r="J461" s="838">
        <v>3.125E-2</v>
      </c>
      <c r="K461" s="852">
        <v>0</v>
      </c>
      <c r="L461" s="853">
        <v>1</v>
      </c>
      <c r="M461" s="839"/>
      <c r="N461" s="839"/>
    </row>
    <row r="462" spans="2:14" ht="17.25" customHeight="1" x14ac:dyDescent="0.2">
      <c r="B462" s="1405"/>
      <c r="C462" s="5" t="s">
        <v>31</v>
      </c>
      <c r="D462" s="611">
        <v>155</v>
      </c>
      <c r="E462" s="817">
        <v>31</v>
      </c>
      <c r="F462" s="818">
        <v>0</v>
      </c>
      <c r="G462" s="818">
        <v>29</v>
      </c>
      <c r="H462" s="818">
        <v>1</v>
      </c>
      <c r="I462" s="818">
        <v>0</v>
      </c>
      <c r="J462" s="234">
        <v>1</v>
      </c>
      <c r="K462" s="846">
        <v>0</v>
      </c>
      <c r="L462" s="847">
        <v>31</v>
      </c>
      <c r="M462" s="819">
        <v>60</v>
      </c>
      <c r="N462" s="819">
        <v>64</v>
      </c>
    </row>
    <row r="463" spans="2:14" ht="17.25" customHeight="1" x14ac:dyDescent="0.2">
      <c r="B463" s="1405"/>
      <c r="C463" s="42" t="s">
        <v>33</v>
      </c>
      <c r="D463" s="612"/>
      <c r="E463" s="820">
        <v>0.2</v>
      </c>
      <c r="F463" s="821">
        <v>0</v>
      </c>
      <c r="G463" s="821">
        <v>0.18709677419354839</v>
      </c>
      <c r="H463" s="821">
        <v>6.4516129032258064E-3</v>
      </c>
      <c r="I463" s="822">
        <v>0</v>
      </c>
      <c r="J463" s="823">
        <v>6.4516129032258064E-3</v>
      </c>
      <c r="K463" s="848">
        <v>0</v>
      </c>
      <c r="L463" s="849">
        <v>0.2</v>
      </c>
      <c r="M463" s="825">
        <v>0.38709677419354838</v>
      </c>
      <c r="N463" s="825">
        <v>0.41290322580645161</v>
      </c>
    </row>
    <row r="464" spans="2:14" ht="17.25" customHeight="1" thickBot="1" x14ac:dyDescent="0.25">
      <c r="B464" s="1411"/>
      <c r="C464" s="6"/>
      <c r="D464" s="236"/>
      <c r="E464" s="842"/>
      <c r="F464" s="843">
        <v>0</v>
      </c>
      <c r="G464" s="843">
        <v>0.93548387096774188</v>
      </c>
      <c r="H464" s="843">
        <v>3.2258064516129031E-2</v>
      </c>
      <c r="I464" s="843">
        <v>0</v>
      </c>
      <c r="J464" s="844">
        <v>3.2258064516129031E-2</v>
      </c>
      <c r="K464" s="854">
        <v>0</v>
      </c>
      <c r="L464" s="855">
        <v>1</v>
      </c>
      <c r="M464" s="845"/>
      <c r="N464" s="845"/>
    </row>
    <row r="465" spans="1:14" x14ac:dyDescent="0.2">
      <c r="B465" s="815"/>
      <c r="C465" s="27"/>
      <c r="D465" s="23"/>
      <c r="E465" s="800"/>
      <c r="F465" s="856"/>
      <c r="G465" s="856"/>
      <c r="H465" s="856"/>
      <c r="I465" s="857"/>
      <c r="J465" s="857"/>
      <c r="K465" s="857"/>
      <c r="L465" s="857"/>
      <c r="M465" s="857"/>
      <c r="N465" s="857"/>
    </row>
    <row r="466" spans="1:14" x14ac:dyDescent="0.2">
      <c r="B466" s="760"/>
    </row>
    <row r="467" spans="1:14" x14ac:dyDescent="0.2">
      <c r="A467" s="771"/>
      <c r="B467" s="760"/>
      <c r="I467" s="810"/>
    </row>
    <row r="468" spans="1:14" x14ac:dyDescent="0.2">
      <c r="A468" s="771"/>
      <c r="B468" s="760"/>
      <c r="I468" s="810"/>
    </row>
    <row r="469" spans="1:14" x14ac:dyDescent="0.2">
      <c r="A469" s="771"/>
      <c r="B469" s="760"/>
      <c r="I469" s="858"/>
    </row>
    <row r="470" spans="1:14" x14ac:dyDescent="0.2">
      <c r="A470" s="771"/>
      <c r="B470" s="760"/>
      <c r="I470" s="810"/>
    </row>
    <row r="471" spans="1:14" x14ac:dyDescent="0.2">
      <c r="F471" s="811"/>
      <c r="G471" s="811"/>
      <c r="H471" s="811"/>
      <c r="I471" s="811"/>
      <c r="J471" s="811"/>
      <c r="K471" s="811"/>
      <c r="M471" s="23"/>
      <c r="N471" s="23"/>
    </row>
  </sheetData>
  <mergeCells count="216">
    <mergeCell ref="N9:N13"/>
    <mergeCell ref="N67:N71"/>
    <mergeCell ref="I127:I129"/>
    <mergeCell ref="K127:K129"/>
    <mergeCell ref="I11:I13"/>
    <mergeCell ref="F11:F13"/>
    <mergeCell ref="G11:G13"/>
    <mergeCell ref="I185:I187"/>
    <mergeCell ref="L70:L71"/>
    <mergeCell ref="K69:K71"/>
    <mergeCell ref="M67:M71"/>
    <mergeCell ref="I69:I71"/>
    <mergeCell ref="J69:J71"/>
    <mergeCell ref="G185:G187"/>
    <mergeCell ref="H185:H187"/>
    <mergeCell ref="G69:G71"/>
    <mergeCell ref="N415:N419"/>
    <mergeCell ref="N125:N129"/>
    <mergeCell ref="N183:N187"/>
    <mergeCell ref="N299:N303"/>
    <mergeCell ref="N357:N361"/>
    <mergeCell ref="M415:M419"/>
    <mergeCell ref="M299:M303"/>
    <mergeCell ref="M183:M187"/>
    <mergeCell ref="I417:I419"/>
    <mergeCell ref="J185:J187"/>
    <mergeCell ref="L186:L187"/>
    <mergeCell ref="K185:K187"/>
    <mergeCell ref="J127:J129"/>
    <mergeCell ref="L128:L129"/>
    <mergeCell ref="M125:M129"/>
    <mergeCell ref="J417:J419"/>
    <mergeCell ref="L418:L419"/>
    <mergeCell ref="K417:K419"/>
    <mergeCell ref="K243:K245"/>
    <mergeCell ref="L244:L245"/>
    <mergeCell ref="M241:M245"/>
    <mergeCell ref="N241:N245"/>
    <mergeCell ref="M357:M361"/>
    <mergeCell ref="D415:D419"/>
    <mergeCell ref="E415:E419"/>
    <mergeCell ref="B415:C419"/>
    <mergeCell ref="C435:C437"/>
    <mergeCell ref="C453:C455"/>
    <mergeCell ref="C441:C443"/>
    <mergeCell ref="C444:C446"/>
    <mergeCell ref="E9:E13"/>
    <mergeCell ref="M9:M13"/>
    <mergeCell ref="E67:E71"/>
    <mergeCell ref="L12:L13"/>
    <mergeCell ref="K11:K13"/>
    <mergeCell ref="J11:J13"/>
    <mergeCell ref="H11:H13"/>
    <mergeCell ref="H69:H71"/>
    <mergeCell ref="G127:G129"/>
    <mergeCell ref="H127:H129"/>
    <mergeCell ref="F417:F419"/>
    <mergeCell ref="G417:G419"/>
    <mergeCell ref="H417:H419"/>
    <mergeCell ref="F243:F245"/>
    <mergeCell ref="G243:G245"/>
    <mergeCell ref="B357:C361"/>
    <mergeCell ref="B325:B348"/>
    <mergeCell ref="D357:D361"/>
    <mergeCell ref="C340:C342"/>
    <mergeCell ref="L302:L303"/>
    <mergeCell ref="K301:K303"/>
    <mergeCell ref="B304:C306"/>
    <mergeCell ref="C398:C400"/>
    <mergeCell ref="C395:C397"/>
    <mergeCell ref="E357:E361"/>
    <mergeCell ref="F359:F361"/>
    <mergeCell ref="G359:G361"/>
    <mergeCell ref="H359:H361"/>
    <mergeCell ref="I359:I361"/>
    <mergeCell ref="J359:J361"/>
    <mergeCell ref="L360:L361"/>
    <mergeCell ref="K359:K361"/>
    <mergeCell ref="C371:C373"/>
    <mergeCell ref="C380:C382"/>
    <mergeCell ref="C337:C339"/>
    <mergeCell ref="C328:C330"/>
    <mergeCell ref="C331:C333"/>
    <mergeCell ref="C334:C336"/>
    <mergeCell ref="C325:C327"/>
    <mergeCell ref="B362:C364"/>
    <mergeCell ref="B365:B382"/>
    <mergeCell ref="C197:C199"/>
    <mergeCell ref="B191:B208"/>
    <mergeCell ref="C206:C208"/>
    <mergeCell ref="C160:C162"/>
    <mergeCell ref="C151:C153"/>
    <mergeCell ref="C157:C159"/>
    <mergeCell ref="C154:C156"/>
    <mergeCell ref="C166:C168"/>
    <mergeCell ref="C203:C205"/>
    <mergeCell ref="B183:C187"/>
    <mergeCell ref="B188:C190"/>
    <mergeCell ref="C191:C193"/>
    <mergeCell ref="C194:C196"/>
    <mergeCell ref="C200:C202"/>
    <mergeCell ref="D183:D187"/>
    <mergeCell ref="E125:E129"/>
    <mergeCell ref="F127:F129"/>
    <mergeCell ref="D67:D71"/>
    <mergeCell ref="E183:E187"/>
    <mergeCell ref="D125:D129"/>
    <mergeCell ref="F185:F187"/>
    <mergeCell ref="F69:F71"/>
    <mergeCell ref="C139:C141"/>
    <mergeCell ref="C105:C107"/>
    <mergeCell ref="C93:C95"/>
    <mergeCell ref="C96:C98"/>
    <mergeCell ref="B130:C132"/>
    <mergeCell ref="B151:B174"/>
    <mergeCell ref="C142:C144"/>
    <mergeCell ref="C145:C147"/>
    <mergeCell ref="C148:C150"/>
    <mergeCell ref="C163:C165"/>
    <mergeCell ref="C108:C110"/>
    <mergeCell ref="B133:B150"/>
    <mergeCell ref="C133:C135"/>
    <mergeCell ref="C136:C138"/>
    <mergeCell ref="B125:C129"/>
    <mergeCell ref="B93:B116"/>
    <mergeCell ref="B14:C16"/>
    <mergeCell ref="C17:C19"/>
    <mergeCell ref="D9:D13"/>
    <mergeCell ref="C32:C34"/>
    <mergeCell ref="C29:C31"/>
    <mergeCell ref="C20:C22"/>
    <mergeCell ref="C23:C25"/>
    <mergeCell ref="B9:C13"/>
    <mergeCell ref="B17:B34"/>
    <mergeCell ref="C26:C28"/>
    <mergeCell ref="B35:B58"/>
    <mergeCell ref="C41:C43"/>
    <mergeCell ref="C35:C37"/>
    <mergeCell ref="C38:C40"/>
    <mergeCell ref="C50:C52"/>
    <mergeCell ref="C44:C46"/>
    <mergeCell ref="C99:C101"/>
    <mergeCell ref="C102:C104"/>
    <mergeCell ref="C47:C49"/>
    <mergeCell ref="C90:C92"/>
    <mergeCell ref="C81:C83"/>
    <mergeCell ref="B72:C74"/>
    <mergeCell ref="C84:C86"/>
    <mergeCell ref="B67:C71"/>
    <mergeCell ref="C75:C77"/>
    <mergeCell ref="C78:C80"/>
    <mergeCell ref="B75:B92"/>
    <mergeCell ref="C87:C89"/>
    <mergeCell ref="B441:B464"/>
    <mergeCell ref="B420:C422"/>
    <mergeCell ref="C429:C431"/>
    <mergeCell ref="C450:C452"/>
    <mergeCell ref="C456:C458"/>
    <mergeCell ref="C438:C440"/>
    <mergeCell ref="C447:C449"/>
    <mergeCell ref="C423:C425"/>
    <mergeCell ref="C426:C428"/>
    <mergeCell ref="C432:C434"/>
    <mergeCell ref="B423:B440"/>
    <mergeCell ref="B383:B406"/>
    <mergeCell ref="C389:C391"/>
    <mergeCell ref="C392:C394"/>
    <mergeCell ref="C383:C385"/>
    <mergeCell ref="C386:C388"/>
    <mergeCell ref="C365:C367"/>
    <mergeCell ref="C368:C370"/>
    <mergeCell ref="C374:C376"/>
    <mergeCell ref="C377:C379"/>
    <mergeCell ref="H243:H245"/>
    <mergeCell ref="I243:I245"/>
    <mergeCell ref="J243:J245"/>
    <mergeCell ref="C310:C312"/>
    <mergeCell ref="C316:C318"/>
    <mergeCell ref="E299:E303"/>
    <mergeCell ref="H301:H303"/>
    <mergeCell ref="I301:I303"/>
    <mergeCell ref="J301:J303"/>
    <mergeCell ref="C313:C315"/>
    <mergeCell ref="D299:D303"/>
    <mergeCell ref="F301:F303"/>
    <mergeCell ref="G301:G303"/>
    <mergeCell ref="B299:C303"/>
    <mergeCell ref="C267:C269"/>
    <mergeCell ref="C270:C272"/>
    <mergeCell ref="C273:C275"/>
    <mergeCell ref="C276:C278"/>
    <mergeCell ref="C261:C263"/>
    <mergeCell ref="C264:C266"/>
    <mergeCell ref="B241:C245"/>
    <mergeCell ref="D241:D245"/>
    <mergeCell ref="E241:E245"/>
    <mergeCell ref="B307:B324"/>
    <mergeCell ref="C215:C217"/>
    <mergeCell ref="C209:C211"/>
    <mergeCell ref="C307:C309"/>
    <mergeCell ref="C319:C321"/>
    <mergeCell ref="C322:C324"/>
    <mergeCell ref="B267:B290"/>
    <mergeCell ref="C221:C223"/>
    <mergeCell ref="C224:C226"/>
    <mergeCell ref="C212:C214"/>
    <mergeCell ref="C218:C220"/>
    <mergeCell ref="B209:B232"/>
    <mergeCell ref="C279:C281"/>
    <mergeCell ref="C282:C284"/>
    <mergeCell ref="B246:C248"/>
    <mergeCell ref="B249:B266"/>
    <mergeCell ref="C249:C251"/>
    <mergeCell ref="C252:C254"/>
    <mergeCell ref="C255:C257"/>
    <mergeCell ref="C258:C260"/>
  </mergeCells>
  <phoneticPr fontId="2"/>
  <pageMargins left="0.84" right="0.52" top="0.61" bottom="0.67" header="0.43" footer="0.2"/>
  <pageSetup paperSize="9" scale="79" firstPageNumber="46" orientation="portrait" r:id="rId1"/>
  <headerFooter alignWithMargins="0"/>
  <rowBreaks count="7" manualBreakCount="7">
    <brk id="59" max="16383" man="1"/>
    <brk id="117" max="16383" man="1"/>
    <brk id="175" max="16383" man="1"/>
    <brk id="233" max="16383" man="1"/>
    <brk id="291" max="16383" man="1"/>
    <brk id="349" max="16383" man="1"/>
    <brk id="407"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pageSetUpPr fitToPage="1"/>
  </sheetPr>
  <dimension ref="B2:X38"/>
  <sheetViews>
    <sheetView view="pageBreakPreview" zoomScaleNormal="100" zoomScaleSheetLayoutView="100" workbookViewId="0"/>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9" customWidth="1"/>
    <col min="12" max="16" width="8.6640625" style="1" customWidth="1"/>
    <col min="17" max="22" width="8.6640625" style="19" customWidth="1"/>
    <col min="23" max="23" width="8.6640625" style="1" customWidth="1"/>
    <col min="24" max="24" width="8" style="19" customWidth="1"/>
    <col min="25" max="34" width="8.6640625" style="1" customWidth="1"/>
    <col min="35" max="54" width="4.6640625" style="1" customWidth="1"/>
    <col min="55" max="16384" width="9" style="1"/>
  </cols>
  <sheetData>
    <row r="2" spans="2:24" ht="14.4" x14ac:dyDescent="0.2">
      <c r="B2" s="26" t="s">
        <v>754</v>
      </c>
    </row>
    <row r="4" spans="2:24" ht="13.8" thickBot="1" x14ac:dyDescent="0.25">
      <c r="W4" s="2" t="s">
        <v>334</v>
      </c>
    </row>
    <row r="5" spans="2:24" ht="21.6" customHeight="1" x14ac:dyDescent="0.2">
      <c r="B5" s="1477"/>
      <c r="C5" s="1478"/>
      <c r="D5" s="1492" t="s">
        <v>215</v>
      </c>
      <c r="E5" s="1408" t="s">
        <v>216</v>
      </c>
      <c r="F5" s="1823" t="s">
        <v>335</v>
      </c>
      <c r="G5" s="1824"/>
      <c r="H5" s="1824"/>
      <c r="I5" s="1824"/>
      <c r="J5" s="1824"/>
      <c r="K5" s="1825"/>
      <c r="L5" s="1823" t="s">
        <v>336</v>
      </c>
      <c r="M5" s="1824"/>
      <c r="N5" s="1824"/>
      <c r="O5" s="1824"/>
      <c r="P5" s="1824"/>
      <c r="Q5" s="1825"/>
      <c r="R5" s="1823" t="s">
        <v>337</v>
      </c>
      <c r="S5" s="1824"/>
      <c r="T5" s="1824"/>
      <c r="U5" s="1824"/>
      <c r="V5" s="1824"/>
      <c r="W5" s="1825"/>
    </row>
    <row r="6" spans="2:24" s="154" customFormat="1" ht="21.6" customHeight="1" x14ac:dyDescent="0.2">
      <c r="B6" s="1479"/>
      <c r="C6" s="1480"/>
      <c r="D6" s="1452"/>
      <c r="E6" s="1409"/>
      <c r="F6" s="1779" t="s">
        <v>338</v>
      </c>
      <c r="G6" s="1780"/>
      <c r="H6" s="1781"/>
      <c r="I6" s="1782" t="s">
        <v>393</v>
      </c>
      <c r="J6" s="1782"/>
      <c r="K6" s="1783"/>
      <c r="L6" s="1779" t="s">
        <v>338</v>
      </c>
      <c r="M6" s="1780"/>
      <c r="N6" s="1781"/>
      <c r="O6" s="1782" t="s">
        <v>393</v>
      </c>
      <c r="P6" s="1782"/>
      <c r="Q6" s="1783"/>
      <c r="R6" s="1605" t="s">
        <v>338</v>
      </c>
      <c r="S6" s="1786"/>
      <c r="T6" s="1787"/>
      <c r="U6" s="1782" t="s">
        <v>393</v>
      </c>
      <c r="V6" s="1782"/>
      <c r="W6" s="1783"/>
    </row>
    <row r="7" spans="2:24" ht="21.6" customHeight="1" x14ac:dyDescent="0.2">
      <c r="B7" s="1481"/>
      <c r="C7" s="1826"/>
      <c r="D7" s="1453"/>
      <c r="E7" s="1512"/>
      <c r="F7" s="269" t="s">
        <v>223</v>
      </c>
      <c r="G7" s="32" t="s">
        <v>224</v>
      </c>
      <c r="H7" s="21" t="s">
        <v>96</v>
      </c>
      <c r="I7" s="20" t="s">
        <v>340</v>
      </c>
      <c r="J7" s="20" t="s">
        <v>341</v>
      </c>
      <c r="K7" s="264" t="s">
        <v>247</v>
      </c>
      <c r="L7" s="263" t="s">
        <v>223</v>
      </c>
      <c r="M7" s="32" t="s">
        <v>224</v>
      </c>
      <c r="N7" s="21" t="s">
        <v>96</v>
      </c>
      <c r="O7" s="20" t="s">
        <v>340</v>
      </c>
      <c r="P7" s="20" t="s">
        <v>341</v>
      </c>
      <c r="Q7" s="264" t="s">
        <v>247</v>
      </c>
      <c r="R7" s="263" t="s">
        <v>223</v>
      </c>
      <c r="S7" s="32" t="s">
        <v>224</v>
      </c>
      <c r="T7" s="21" t="s">
        <v>96</v>
      </c>
      <c r="U7" s="20" t="s">
        <v>340</v>
      </c>
      <c r="V7" s="20" t="s">
        <v>341</v>
      </c>
      <c r="W7" s="264" t="s">
        <v>247</v>
      </c>
      <c r="X7" s="1"/>
    </row>
    <row r="8" spans="2:24" ht="21.6" customHeight="1" x14ac:dyDescent="0.2">
      <c r="B8" s="1505" t="s">
        <v>342</v>
      </c>
      <c r="C8" s="1530"/>
      <c r="D8" s="1819">
        <v>408</v>
      </c>
      <c r="E8" s="1821">
        <v>304</v>
      </c>
      <c r="F8" s="1748">
        <v>27514</v>
      </c>
      <c r="G8" s="1752">
        <v>8726</v>
      </c>
      <c r="H8" s="1752">
        <v>36240</v>
      </c>
      <c r="I8" s="71">
        <v>542</v>
      </c>
      <c r="J8" s="71">
        <v>22</v>
      </c>
      <c r="K8" s="265">
        <v>564</v>
      </c>
      <c r="L8" s="1827">
        <v>16460</v>
      </c>
      <c r="M8" s="1829">
        <v>2790</v>
      </c>
      <c r="N8" s="1752">
        <v>19250</v>
      </c>
      <c r="O8" s="71">
        <v>4</v>
      </c>
      <c r="P8" s="71">
        <v>2</v>
      </c>
      <c r="Q8" s="265">
        <v>6</v>
      </c>
      <c r="R8" s="1827">
        <v>11054</v>
      </c>
      <c r="S8" s="1829">
        <v>5936</v>
      </c>
      <c r="T8" s="1752">
        <v>16990</v>
      </c>
      <c r="U8" s="71">
        <v>538</v>
      </c>
      <c r="V8" s="71">
        <v>20</v>
      </c>
      <c r="W8" s="265">
        <v>558</v>
      </c>
      <c r="X8" s="1"/>
    </row>
    <row r="9" spans="2:24" ht="21.6" customHeight="1" thickBot="1" x14ac:dyDescent="0.25">
      <c r="B9" s="1509"/>
      <c r="C9" s="1561"/>
      <c r="D9" s="1820"/>
      <c r="E9" s="1822"/>
      <c r="F9" s="1760"/>
      <c r="G9" s="1761"/>
      <c r="H9" s="1761"/>
      <c r="I9" s="69">
        <v>1.9699062295558626E-2</v>
      </c>
      <c r="J9" s="69">
        <v>2.5212010084804033E-3</v>
      </c>
      <c r="K9" s="266">
        <v>1.5562913907284768E-2</v>
      </c>
      <c r="L9" s="1828"/>
      <c r="M9" s="1830"/>
      <c r="N9" s="1761"/>
      <c r="O9" s="773">
        <v>2.4301336573511544E-4</v>
      </c>
      <c r="P9" s="773">
        <v>7.1684587813620072E-4</v>
      </c>
      <c r="Q9" s="774">
        <v>3.1168831168831168E-4</v>
      </c>
      <c r="R9" s="1828"/>
      <c r="S9" s="1830"/>
      <c r="T9" s="1761"/>
      <c r="U9" s="773">
        <v>4.8670164646281891E-2</v>
      </c>
      <c r="V9" s="773">
        <v>3.3692722371967657E-3</v>
      </c>
      <c r="W9" s="266">
        <v>3.2842848734549734E-2</v>
      </c>
      <c r="X9" s="1"/>
    </row>
    <row r="10" spans="2:24" ht="21.6" customHeight="1" thickTop="1" x14ac:dyDescent="0.2">
      <c r="B10" s="1404" t="s">
        <v>97</v>
      </c>
      <c r="C10" s="1452" t="s">
        <v>18</v>
      </c>
      <c r="D10" s="1815">
        <v>48</v>
      </c>
      <c r="E10" s="1813">
        <v>14</v>
      </c>
      <c r="F10" s="1762">
        <v>968</v>
      </c>
      <c r="G10" s="1750">
        <v>24</v>
      </c>
      <c r="H10" s="1750">
        <v>992</v>
      </c>
      <c r="I10" s="72">
        <v>1</v>
      </c>
      <c r="J10" s="72">
        <v>0</v>
      </c>
      <c r="K10" s="267">
        <v>1</v>
      </c>
      <c r="L10" s="1785">
        <v>831</v>
      </c>
      <c r="M10" s="1774">
        <v>9</v>
      </c>
      <c r="N10" s="1784">
        <v>840</v>
      </c>
      <c r="O10" s="1151">
        <v>0</v>
      </c>
      <c r="P10" s="1151">
        <v>0</v>
      </c>
      <c r="Q10" s="267">
        <v>0</v>
      </c>
      <c r="R10" s="1785">
        <v>137</v>
      </c>
      <c r="S10" s="1774">
        <v>15</v>
      </c>
      <c r="T10" s="1784">
        <v>152</v>
      </c>
      <c r="U10" s="1151">
        <v>1</v>
      </c>
      <c r="V10" s="1151">
        <v>0</v>
      </c>
      <c r="W10" s="267">
        <v>1</v>
      </c>
      <c r="X10" s="1"/>
    </row>
    <row r="11" spans="2:24" ht="21.6" customHeight="1" x14ac:dyDescent="0.2">
      <c r="B11" s="1405"/>
      <c r="C11" s="1452"/>
      <c r="D11" s="1696"/>
      <c r="E11" s="1812"/>
      <c r="F11" s="1749"/>
      <c r="G11" s="1751"/>
      <c r="H11" s="1751"/>
      <c r="I11" s="70">
        <v>1.0330578512396695E-3</v>
      </c>
      <c r="J11" s="70">
        <v>0</v>
      </c>
      <c r="K11" s="268">
        <v>1.0080645161290322E-3</v>
      </c>
      <c r="L11" s="1757"/>
      <c r="M11" s="1769"/>
      <c r="N11" s="1777"/>
      <c r="O11" s="775">
        <v>0</v>
      </c>
      <c r="P11" s="775">
        <v>0</v>
      </c>
      <c r="Q11" s="776">
        <v>0</v>
      </c>
      <c r="R11" s="1757"/>
      <c r="S11" s="1769"/>
      <c r="T11" s="1777"/>
      <c r="U11" s="775">
        <v>7.2992700729927005E-3</v>
      </c>
      <c r="V11" s="775">
        <v>0</v>
      </c>
      <c r="W11" s="268">
        <v>6.5789473684210523E-3</v>
      </c>
      <c r="X11" s="1"/>
    </row>
    <row r="12" spans="2:24" ht="21.6" customHeight="1" x14ac:dyDescent="0.2">
      <c r="B12" s="1405"/>
      <c r="C12" s="1492" t="s">
        <v>19</v>
      </c>
      <c r="D12" s="1817">
        <v>70</v>
      </c>
      <c r="E12" s="1811">
        <v>53</v>
      </c>
      <c r="F12" s="1748">
        <v>8300</v>
      </c>
      <c r="G12" s="1752">
        <v>1801</v>
      </c>
      <c r="H12" s="1752">
        <v>10101</v>
      </c>
      <c r="I12" s="71">
        <v>77</v>
      </c>
      <c r="J12" s="71">
        <v>5</v>
      </c>
      <c r="K12" s="265">
        <v>82</v>
      </c>
      <c r="L12" s="1756">
        <v>6597</v>
      </c>
      <c r="M12" s="1768">
        <v>941</v>
      </c>
      <c r="N12" s="1777">
        <v>7538</v>
      </c>
      <c r="O12" s="1150">
        <v>3</v>
      </c>
      <c r="P12" s="1150">
        <v>2</v>
      </c>
      <c r="Q12" s="265">
        <v>5</v>
      </c>
      <c r="R12" s="1756">
        <v>1703</v>
      </c>
      <c r="S12" s="1768">
        <v>860</v>
      </c>
      <c r="T12" s="1777">
        <v>2563</v>
      </c>
      <c r="U12" s="1150">
        <v>74</v>
      </c>
      <c r="V12" s="1150">
        <v>3</v>
      </c>
      <c r="W12" s="265">
        <v>77</v>
      </c>
      <c r="X12" s="1"/>
    </row>
    <row r="13" spans="2:24" ht="21.6" customHeight="1" x14ac:dyDescent="0.2">
      <c r="B13" s="1405"/>
      <c r="C13" s="1452"/>
      <c r="D13" s="1696"/>
      <c r="E13" s="1812"/>
      <c r="F13" s="1749"/>
      <c r="G13" s="1751"/>
      <c r="H13" s="1751"/>
      <c r="I13" s="70">
        <v>9.2771084337349395E-3</v>
      </c>
      <c r="J13" s="70">
        <v>2.7762354247640201E-3</v>
      </c>
      <c r="K13" s="268">
        <v>8.1180081180081184E-3</v>
      </c>
      <c r="L13" s="1757"/>
      <c r="M13" s="1769"/>
      <c r="N13" s="1777"/>
      <c r="O13" s="775">
        <v>4.5475216007276033E-4</v>
      </c>
      <c r="P13" s="775">
        <v>2.1253985122210413E-3</v>
      </c>
      <c r="Q13" s="776">
        <v>6.6330591668877685E-4</v>
      </c>
      <c r="R13" s="1757"/>
      <c r="S13" s="1769"/>
      <c r="T13" s="1777"/>
      <c r="U13" s="775">
        <v>4.3452730475631238E-2</v>
      </c>
      <c r="V13" s="775">
        <v>3.4883720930232558E-3</v>
      </c>
      <c r="W13" s="268">
        <v>3.0042918454935622E-2</v>
      </c>
      <c r="X13" s="1"/>
    </row>
    <row r="14" spans="2:24" ht="21.6" customHeight="1" x14ac:dyDescent="0.2">
      <c r="B14" s="1405"/>
      <c r="C14" s="1492" t="s">
        <v>100</v>
      </c>
      <c r="D14" s="1817">
        <v>24</v>
      </c>
      <c r="E14" s="1811">
        <v>14</v>
      </c>
      <c r="F14" s="1748">
        <v>2392</v>
      </c>
      <c r="G14" s="1752">
        <v>105</v>
      </c>
      <c r="H14" s="1752">
        <v>2497</v>
      </c>
      <c r="I14" s="71">
        <v>12</v>
      </c>
      <c r="J14" s="71">
        <v>0</v>
      </c>
      <c r="K14" s="265">
        <v>12</v>
      </c>
      <c r="L14" s="1756">
        <v>2270</v>
      </c>
      <c r="M14" s="1768">
        <v>36</v>
      </c>
      <c r="N14" s="1777">
        <v>2306</v>
      </c>
      <c r="O14" s="1150">
        <v>1</v>
      </c>
      <c r="P14" s="1150">
        <v>0</v>
      </c>
      <c r="Q14" s="265">
        <v>1</v>
      </c>
      <c r="R14" s="1756">
        <v>122</v>
      </c>
      <c r="S14" s="1768">
        <v>69</v>
      </c>
      <c r="T14" s="1777">
        <v>191</v>
      </c>
      <c r="U14" s="1150">
        <v>11</v>
      </c>
      <c r="V14" s="1150">
        <v>0</v>
      </c>
      <c r="W14" s="265">
        <v>11</v>
      </c>
      <c r="X14" s="1"/>
    </row>
    <row r="15" spans="2:24" ht="21.6" customHeight="1" x14ac:dyDescent="0.2">
      <c r="B15" s="1405"/>
      <c r="C15" s="1453"/>
      <c r="D15" s="1696"/>
      <c r="E15" s="1812"/>
      <c r="F15" s="1749"/>
      <c r="G15" s="1751"/>
      <c r="H15" s="1751"/>
      <c r="I15" s="70">
        <v>5.016722408026756E-3</v>
      </c>
      <c r="J15" s="70">
        <v>0</v>
      </c>
      <c r="K15" s="268">
        <v>4.8057669203043652E-3</v>
      </c>
      <c r="L15" s="1757"/>
      <c r="M15" s="1769"/>
      <c r="N15" s="1777"/>
      <c r="O15" s="775">
        <v>4.405286343612335E-4</v>
      </c>
      <c r="P15" s="775">
        <v>0</v>
      </c>
      <c r="Q15" s="776">
        <v>4.3365134431916737E-4</v>
      </c>
      <c r="R15" s="1757"/>
      <c r="S15" s="1769"/>
      <c r="T15" s="1777"/>
      <c r="U15" s="775">
        <v>9.0163934426229511E-2</v>
      </c>
      <c r="V15" s="775">
        <v>0</v>
      </c>
      <c r="W15" s="268">
        <v>5.7591623036649213E-2</v>
      </c>
      <c r="X15" s="1"/>
    </row>
    <row r="16" spans="2:24" ht="21.6" customHeight="1" x14ac:dyDescent="0.2">
      <c r="B16" s="1405"/>
      <c r="C16" s="1492" t="s">
        <v>343</v>
      </c>
      <c r="D16" s="1817">
        <v>96</v>
      </c>
      <c r="E16" s="1811">
        <v>79</v>
      </c>
      <c r="F16" s="1748">
        <v>1692</v>
      </c>
      <c r="G16" s="1752">
        <v>1206</v>
      </c>
      <c r="H16" s="1752">
        <v>2898</v>
      </c>
      <c r="I16" s="71">
        <v>32</v>
      </c>
      <c r="J16" s="71">
        <v>6</v>
      </c>
      <c r="K16" s="265">
        <v>38</v>
      </c>
      <c r="L16" s="1756">
        <v>1056</v>
      </c>
      <c r="M16" s="1768">
        <v>402</v>
      </c>
      <c r="N16" s="1777">
        <v>1458</v>
      </c>
      <c r="O16" s="1150">
        <v>0</v>
      </c>
      <c r="P16" s="1150">
        <v>0</v>
      </c>
      <c r="Q16" s="265">
        <v>0</v>
      </c>
      <c r="R16" s="1756">
        <v>636</v>
      </c>
      <c r="S16" s="1768">
        <v>804</v>
      </c>
      <c r="T16" s="1777">
        <v>1440</v>
      </c>
      <c r="U16" s="1150">
        <v>32</v>
      </c>
      <c r="V16" s="1150">
        <v>6</v>
      </c>
      <c r="W16" s="265">
        <v>38</v>
      </c>
      <c r="X16" s="1"/>
    </row>
    <row r="17" spans="2:24" ht="21.6" customHeight="1" x14ac:dyDescent="0.2">
      <c r="B17" s="1405"/>
      <c r="C17" s="1452"/>
      <c r="D17" s="1696"/>
      <c r="E17" s="1812"/>
      <c r="F17" s="1749"/>
      <c r="G17" s="1751"/>
      <c r="H17" s="1751"/>
      <c r="I17" s="70">
        <v>1.8912529550827423E-2</v>
      </c>
      <c r="J17" s="70">
        <v>4.9751243781094526E-3</v>
      </c>
      <c r="K17" s="268">
        <v>1.3112491373360938E-2</v>
      </c>
      <c r="L17" s="1757"/>
      <c r="M17" s="1769"/>
      <c r="N17" s="1777"/>
      <c r="O17" s="775">
        <v>0</v>
      </c>
      <c r="P17" s="775">
        <v>0</v>
      </c>
      <c r="Q17" s="776">
        <v>0</v>
      </c>
      <c r="R17" s="1757"/>
      <c r="S17" s="1769"/>
      <c r="T17" s="1777"/>
      <c r="U17" s="775">
        <v>5.0314465408805034E-2</v>
      </c>
      <c r="V17" s="775">
        <v>7.462686567164179E-3</v>
      </c>
      <c r="W17" s="268">
        <v>2.6388888888888889E-2</v>
      </c>
      <c r="X17" s="1"/>
    </row>
    <row r="18" spans="2:24" ht="21.6" customHeight="1" x14ac:dyDescent="0.2">
      <c r="B18" s="1405"/>
      <c r="C18" s="1492" t="s">
        <v>158</v>
      </c>
      <c r="D18" s="1817">
        <v>15</v>
      </c>
      <c r="E18" s="1811">
        <v>9</v>
      </c>
      <c r="F18" s="1748">
        <v>2052</v>
      </c>
      <c r="G18" s="1752">
        <v>371</v>
      </c>
      <c r="H18" s="1752">
        <v>2423</v>
      </c>
      <c r="I18" s="71">
        <v>122</v>
      </c>
      <c r="J18" s="71">
        <v>6</v>
      </c>
      <c r="K18" s="265">
        <v>128</v>
      </c>
      <c r="L18" s="1756">
        <v>905</v>
      </c>
      <c r="M18" s="1768">
        <v>13</v>
      </c>
      <c r="N18" s="1777">
        <v>918</v>
      </c>
      <c r="O18" s="1150">
        <v>0</v>
      </c>
      <c r="P18" s="1150">
        <v>0</v>
      </c>
      <c r="Q18" s="265">
        <v>0</v>
      </c>
      <c r="R18" s="1756">
        <v>1147</v>
      </c>
      <c r="S18" s="1768">
        <v>358</v>
      </c>
      <c r="T18" s="1777">
        <v>1505</v>
      </c>
      <c r="U18" s="1150">
        <v>122</v>
      </c>
      <c r="V18" s="1150">
        <v>6</v>
      </c>
      <c r="W18" s="265">
        <v>128</v>
      </c>
      <c r="X18" s="1"/>
    </row>
    <row r="19" spans="2:24" ht="21.6" customHeight="1" x14ac:dyDescent="0.2">
      <c r="B19" s="1405"/>
      <c r="C19" s="1452"/>
      <c r="D19" s="1696"/>
      <c r="E19" s="1812"/>
      <c r="F19" s="1749"/>
      <c r="G19" s="1751"/>
      <c r="H19" s="1751"/>
      <c r="I19" s="70">
        <v>5.9454191033138398E-2</v>
      </c>
      <c r="J19" s="70">
        <v>1.6172506738544475E-2</v>
      </c>
      <c r="K19" s="268">
        <v>5.2827073875361126E-2</v>
      </c>
      <c r="L19" s="1757"/>
      <c r="M19" s="1769"/>
      <c r="N19" s="1777"/>
      <c r="O19" s="775">
        <v>0</v>
      </c>
      <c r="P19" s="775">
        <v>0</v>
      </c>
      <c r="Q19" s="776">
        <v>0</v>
      </c>
      <c r="R19" s="1757"/>
      <c r="S19" s="1769"/>
      <c r="T19" s="1777"/>
      <c r="U19" s="775">
        <v>0.10636442894507411</v>
      </c>
      <c r="V19" s="775">
        <v>1.6759776536312849E-2</v>
      </c>
      <c r="W19" s="268">
        <v>8.5049833887043194E-2</v>
      </c>
      <c r="X19" s="1"/>
    </row>
    <row r="20" spans="2:24" ht="21.6" customHeight="1" x14ac:dyDescent="0.2">
      <c r="B20" s="1405"/>
      <c r="C20" s="1492" t="s">
        <v>23</v>
      </c>
      <c r="D20" s="1817">
        <v>155</v>
      </c>
      <c r="E20" s="1811">
        <v>135</v>
      </c>
      <c r="F20" s="1748">
        <v>12110</v>
      </c>
      <c r="G20" s="1752">
        <v>5219</v>
      </c>
      <c r="H20" s="1752">
        <v>17329</v>
      </c>
      <c r="I20" s="71">
        <v>298</v>
      </c>
      <c r="J20" s="71">
        <v>5</v>
      </c>
      <c r="K20" s="265">
        <v>303</v>
      </c>
      <c r="L20" s="1756">
        <v>4801</v>
      </c>
      <c r="M20" s="1768">
        <v>1389</v>
      </c>
      <c r="N20" s="1777">
        <v>6190</v>
      </c>
      <c r="O20" s="1150">
        <v>0</v>
      </c>
      <c r="P20" s="1150">
        <v>0</v>
      </c>
      <c r="Q20" s="265">
        <v>0</v>
      </c>
      <c r="R20" s="1756">
        <v>7309</v>
      </c>
      <c r="S20" s="1768">
        <v>3830</v>
      </c>
      <c r="T20" s="1777">
        <v>11139</v>
      </c>
      <c r="U20" s="1150">
        <v>298</v>
      </c>
      <c r="V20" s="1150">
        <v>5</v>
      </c>
      <c r="W20" s="265">
        <v>303</v>
      </c>
      <c r="X20" s="1"/>
    </row>
    <row r="21" spans="2:24" ht="21.6" customHeight="1" thickBot="1" x14ac:dyDescent="0.25">
      <c r="B21" s="1406"/>
      <c r="C21" s="1541"/>
      <c r="D21" s="1818"/>
      <c r="E21" s="1814"/>
      <c r="F21" s="1749"/>
      <c r="G21" s="1751"/>
      <c r="H21" s="1751"/>
      <c r="I21" s="775">
        <v>2.4607762180016514E-2</v>
      </c>
      <c r="J21" s="775">
        <v>9.5803793830235673E-4</v>
      </c>
      <c r="K21" s="776">
        <v>1.7485140515898206E-2</v>
      </c>
      <c r="L21" s="1757"/>
      <c r="M21" s="1769"/>
      <c r="N21" s="1777"/>
      <c r="O21" s="775">
        <v>0</v>
      </c>
      <c r="P21" s="775">
        <v>0</v>
      </c>
      <c r="Q21" s="776">
        <v>0</v>
      </c>
      <c r="R21" s="1757"/>
      <c r="S21" s="1769"/>
      <c r="T21" s="1777"/>
      <c r="U21" s="775">
        <v>4.0771651388698864E-2</v>
      </c>
      <c r="V21" s="775">
        <v>1.3054830287206266E-3</v>
      </c>
      <c r="W21" s="776">
        <v>2.7201723673579314E-2</v>
      </c>
      <c r="X21" s="1"/>
    </row>
    <row r="22" spans="2:24" ht="21.6" customHeight="1" thickTop="1" x14ac:dyDescent="0.2">
      <c r="B22" s="1404" t="s">
        <v>132</v>
      </c>
      <c r="C22" s="1452" t="s">
        <v>105</v>
      </c>
      <c r="D22" s="1815">
        <v>90</v>
      </c>
      <c r="E22" s="1813">
        <v>58</v>
      </c>
      <c r="F22" s="1762">
        <v>454</v>
      </c>
      <c r="G22" s="1750">
        <v>186</v>
      </c>
      <c r="H22" s="1750">
        <v>640</v>
      </c>
      <c r="I22" s="777">
        <v>5</v>
      </c>
      <c r="J22" s="777">
        <v>0</v>
      </c>
      <c r="K22" s="778">
        <v>5</v>
      </c>
      <c r="L22" s="1785">
        <v>266</v>
      </c>
      <c r="M22" s="1774">
        <v>60</v>
      </c>
      <c r="N22" s="1750">
        <v>326</v>
      </c>
      <c r="O22" s="1152">
        <v>0</v>
      </c>
      <c r="P22" s="1152">
        <v>0</v>
      </c>
      <c r="Q22" s="778">
        <v>0</v>
      </c>
      <c r="R22" s="1785">
        <v>188</v>
      </c>
      <c r="S22" s="1774">
        <v>126</v>
      </c>
      <c r="T22" s="1750">
        <v>314</v>
      </c>
      <c r="U22" s="1152">
        <v>5</v>
      </c>
      <c r="V22" s="1152">
        <v>0</v>
      </c>
      <c r="W22" s="778">
        <v>5</v>
      </c>
      <c r="X22" s="1"/>
    </row>
    <row r="23" spans="2:24" ht="21.6" customHeight="1" x14ac:dyDescent="0.2">
      <c r="B23" s="1405"/>
      <c r="C23" s="1452"/>
      <c r="D23" s="1696"/>
      <c r="E23" s="1812"/>
      <c r="F23" s="1749"/>
      <c r="G23" s="1751"/>
      <c r="H23" s="1751"/>
      <c r="I23" s="775">
        <v>1.1013215859030838E-2</v>
      </c>
      <c r="J23" s="775">
        <v>0</v>
      </c>
      <c r="K23" s="776">
        <v>7.8125E-3</v>
      </c>
      <c r="L23" s="1757"/>
      <c r="M23" s="1769"/>
      <c r="N23" s="1751"/>
      <c r="O23" s="775">
        <v>0</v>
      </c>
      <c r="P23" s="775">
        <v>0</v>
      </c>
      <c r="Q23" s="776">
        <v>0</v>
      </c>
      <c r="R23" s="1757"/>
      <c r="S23" s="1769"/>
      <c r="T23" s="1751"/>
      <c r="U23" s="775">
        <v>2.6595744680851064E-2</v>
      </c>
      <c r="V23" s="775">
        <v>0</v>
      </c>
      <c r="W23" s="776">
        <v>1.5923566878980892E-2</v>
      </c>
      <c r="X23" s="1"/>
    </row>
    <row r="24" spans="2:24" ht="21.6" customHeight="1" x14ac:dyDescent="0.2">
      <c r="B24" s="1405"/>
      <c r="C24" s="1492" t="s">
        <v>106</v>
      </c>
      <c r="D24" s="1817">
        <v>166</v>
      </c>
      <c r="E24" s="1811">
        <v>116</v>
      </c>
      <c r="F24" s="1748">
        <v>2001</v>
      </c>
      <c r="G24" s="1752">
        <v>651</v>
      </c>
      <c r="H24" s="1752">
        <v>2652</v>
      </c>
      <c r="I24" s="71">
        <v>18</v>
      </c>
      <c r="J24" s="71">
        <v>1</v>
      </c>
      <c r="K24" s="265">
        <v>19</v>
      </c>
      <c r="L24" s="1756">
        <v>1258</v>
      </c>
      <c r="M24" s="1768">
        <v>188</v>
      </c>
      <c r="N24" s="1752">
        <v>1446</v>
      </c>
      <c r="O24" s="1150">
        <v>1</v>
      </c>
      <c r="P24" s="1150">
        <v>0</v>
      </c>
      <c r="Q24" s="265">
        <v>1</v>
      </c>
      <c r="R24" s="1756">
        <v>743</v>
      </c>
      <c r="S24" s="1768">
        <v>463</v>
      </c>
      <c r="T24" s="1752">
        <v>1206</v>
      </c>
      <c r="U24" s="1150">
        <v>17</v>
      </c>
      <c r="V24" s="1150">
        <v>1</v>
      </c>
      <c r="W24" s="265">
        <v>18</v>
      </c>
      <c r="X24" s="1"/>
    </row>
    <row r="25" spans="2:24" ht="21.6" customHeight="1" x14ac:dyDescent="0.2">
      <c r="B25" s="1405"/>
      <c r="C25" s="1452"/>
      <c r="D25" s="1696"/>
      <c r="E25" s="1812"/>
      <c r="F25" s="1749"/>
      <c r="G25" s="1751"/>
      <c r="H25" s="1751"/>
      <c r="I25" s="775">
        <v>8.9955022488755615E-3</v>
      </c>
      <c r="J25" s="775">
        <v>1.5360983102918587E-3</v>
      </c>
      <c r="K25" s="776">
        <v>7.1644042232277523E-3</v>
      </c>
      <c r="L25" s="1757"/>
      <c r="M25" s="1769"/>
      <c r="N25" s="1751"/>
      <c r="O25" s="775">
        <v>7.9491255961844202E-4</v>
      </c>
      <c r="P25" s="775">
        <v>0</v>
      </c>
      <c r="Q25" s="776">
        <v>6.9156293222683268E-4</v>
      </c>
      <c r="R25" s="1757"/>
      <c r="S25" s="1769"/>
      <c r="T25" s="1751"/>
      <c r="U25" s="775">
        <v>2.2880215343203229E-2</v>
      </c>
      <c r="V25" s="775">
        <v>2.1598272138228943E-3</v>
      </c>
      <c r="W25" s="776">
        <v>1.4925373134328358E-2</v>
      </c>
      <c r="X25" s="1"/>
    </row>
    <row r="26" spans="2:24" ht="21.6" customHeight="1" x14ac:dyDescent="0.2">
      <c r="B26" s="1405"/>
      <c r="C26" s="1492" t="s">
        <v>107</v>
      </c>
      <c r="D26" s="1817">
        <v>51</v>
      </c>
      <c r="E26" s="1811">
        <v>44</v>
      </c>
      <c r="F26" s="1748">
        <v>1172</v>
      </c>
      <c r="G26" s="1752">
        <v>524</v>
      </c>
      <c r="H26" s="1752">
        <v>1696</v>
      </c>
      <c r="I26" s="71">
        <v>22</v>
      </c>
      <c r="J26" s="71">
        <v>9</v>
      </c>
      <c r="K26" s="265">
        <v>31</v>
      </c>
      <c r="L26" s="1756">
        <v>634</v>
      </c>
      <c r="M26" s="1768">
        <v>134</v>
      </c>
      <c r="N26" s="1752">
        <v>768</v>
      </c>
      <c r="O26" s="1150">
        <v>0</v>
      </c>
      <c r="P26" s="1150">
        <v>2</v>
      </c>
      <c r="Q26" s="265">
        <v>2</v>
      </c>
      <c r="R26" s="1756">
        <v>538</v>
      </c>
      <c r="S26" s="1768">
        <v>390</v>
      </c>
      <c r="T26" s="1752">
        <v>928</v>
      </c>
      <c r="U26" s="1150">
        <v>22</v>
      </c>
      <c r="V26" s="1150">
        <v>7</v>
      </c>
      <c r="W26" s="265">
        <v>29</v>
      </c>
      <c r="X26" s="1"/>
    </row>
    <row r="27" spans="2:24" ht="21.6" customHeight="1" x14ac:dyDescent="0.2">
      <c r="B27" s="1405"/>
      <c r="C27" s="1452"/>
      <c r="D27" s="1696"/>
      <c r="E27" s="1812"/>
      <c r="F27" s="1749"/>
      <c r="G27" s="1751"/>
      <c r="H27" s="1751"/>
      <c r="I27" s="775">
        <v>1.877133105802048E-2</v>
      </c>
      <c r="J27" s="775">
        <v>1.717557251908397E-2</v>
      </c>
      <c r="K27" s="776">
        <v>1.8278301886792452E-2</v>
      </c>
      <c r="L27" s="1757"/>
      <c r="M27" s="1769"/>
      <c r="N27" s="1751"/>
      <c r="O27" s="775">
        <v>0</v>
      </c>
      <c r="P27" s="775">
        <v>1.4925373134328358E-2</v>
      </c>
      <c r="Q27" s="776">
        <v>2.6041666666666665E-3</v>
      </c>
      <c r="R27" s="1757"/>
      <c r="S27" s="1769"/>
      <c r="T27" s="1751"/>
      <c r="U27" s="775">
        <v>4.0892193308550186E-2</v>
      </c>
      <c r="V27" s="775">
        <v>1.7948717948717947E-2</v>
      </c>
      <c r="W27" s="776">
        <v>3.125E-2</v>
      </c>
      <c r="X27" s="1"/>
    </row>
    <row r="28" spans="2:24" ht="21.6" customHeight="1" x14ac:dyDescent="0.2">
      <c r="B28" s="1405"/>
      <c r="C28" s="1492" t="s">
        <v>108</v>
      </c>
      <c r="D28" s="1817">
        <v>36</v>
      </c>
      <c r="E28" s="1811">
        <v>29</v>
      </c>
      <c r="F28" s="1748">
        <v>1466</v>
      </c>
      <c r="G28" s="1752">
        <v>573</v>
      </c>
      <c r="H28" s="1752">
        <v>2039</v>
      </c>
      <c r="I28" s="71">
        <v>30</v>
      </c>
      <c r="J28" s="71">
        <v>4</v>
      </c>
      <c r="K28" s="265">
        <v>34</v>
      </c>
      <c r="L28" s="1756">
        <v>740</v>
      </c>
      <c r="M28" s="1768">
        <v>112</v>
      </c>
      <c r="N28" s="1752">
        <v>852</v>
      </c>
      <c r="O28" s="1150">
        <v>0</v>
      </c>
      <c r="P28" s="1150">
        <v>0</v>
      </c>
      <c r="Q28" s="265">
        <v>0</v>
      </c>
      <c r="R28" s="1756">
        <v>726</v>
      </c>
      <c r="S28" s="1768">
        <v>461</v>
      </c>
      <c r="T28" s="1752">
        <v>1187</v>
      </c>
      <c r="U28" s="1150">
        <v>30</v>
      </c>
      <c r="V28" s="1150">
        <v>4</v>
      </c>
      <c r="W28" s="265">
        <v>34</v>
      </c>
      <c r="X28" s="1"/>
    </row>
    <row r="29" spans="2:24" ht="21.6" customHeight="1" x14ac:dyDescent="0.2">
      <c r="B29" s="1405"/>
      <c r="C29" s="1452"/>
      <c r="D29" s="1696"/>
      <c r="E29" s="1812"/>
      <c r="F29" s="1749"/>
      <c r="G29" s="1751"/>
      <c r="H29" s="1751"/>
      <c r="I29" s="775">
        <v>2.0463847203274217E-2</v>
      </c>
      <c r="J29" s="775">
        <v>6.9808027923211171E-3</v>
      </c>
      <c r="K29" s="776">
        <v>1.6674840608141245E-2</v>
      </c>
      <c r="L29" s="1757"/>
      <c r="M29" s="1769"/>
      <c r="N29" s="1751"/>
      <c r="O29" s="775">
        <v>0</v>
      </c>
      <c r="P29" s="775">
        <v>0</v>
      </c>
      <c r="Q29" s="776">
        <v>0</v>
      </c>
      <c r="R29" s="1757"/>
      <c r="S29" s="1769"/>
      <c r="T29" s="1751"/>
      <c r="U29" s="775">
        <v>4.1322314049586778E-2</v>
      </c>
      <c r="V29" s="775">
        <v>8.6767895878524948E-3</v>
      </c>
      <c r="W29" s="776">
        <v>2.8643639427127211E-2</v>
      </c>
      <c r="X29" s="1"/>
    </row>
    <row r="30" spans="2:24" ht="21.6" customHeight="1" x14ac:dyDescent="0.2">
      <c r="B30" s="1405"/>
      <c r="C30" s="1492" t="s">
        <v>109</v>
      </c>
      <c r="D30" s="1817">
        <v>28</v>
      </c>
      <c r="E30" s="1811">
        <v>26</v>
      </c>
      <c r="F30" s="1748">
        <v>2886</v>
      </c>
      <c r="G30" s="1752">
        <v>1328</v>
      </c>
      <c r="H30" s="1752">
        <v>4214</v>
      </c>
      <c r="I30" s="71">
        <v>35</v>
      </c>
      <c r="J30" s="71">
        <v>0</v>
      </c>
      <c r="K30" s="265">
        <v>35</v>
      </c>
      <c r="L30" s="1756">
        <v>1516</v>
      </c>
      <c r="M30" s="1768">
        <v>407</v>
      </c>
      <c r="N30" s="1752">
        <v>1923</v>
      </c>
      <c r="O30" s="1150">
        <v>1</v>
      </c>
      <c r="P30" s="1150">
        <v>0</v>
      </c>
      <c r="Q30" s="265">
        <v>1</v>
      </c>
      <c r="R30" s="1756">
        <v>1370</v>
      </c>
      <c r="S30" s="1768">
        <v>921</v>
      </c>
      <c r="T30" s="1752">
        <v>2291</v>
      </c>
      <c r="U30" s="1150">
        <v>34</v>
      </c>
      <c r="V30" s="1150">
        <v>0</v>
      </c>
      <c r="W30" s="265">
        <v>34</v>
      </c>
      <c r="X30" s="1"/>
    </row>
    <row r="31" spans="2:24" ht="21.6" customHeight="1" x14ac:dyDescent="0.2">
      <c r="B31" s="1405"/>
      <c r="C31" s="1453"/>
      <c r="D31" s="1696"/>
      <c r="E31" s="1812"/>
      <c r="F31" s="1749"/>
      <c r="G31" s="1751"/>
      <c r="H31" s="1751"/>
      <c r="I31" s="775">
        <v>1.2127512127512128E-2</v>
      </c>
      <c r="J31" s="775">
        <v>0</v>
      </c>
      <c r="K31" s="776">
        <v>8.3056478405315621E-3</v>
      </c>
      <c r="L31" s="1757"/>
      <c r="M31" s="1769"/>
      <c r="N31" s="1751"/>
      <c r="O31" s="775">
        <v>6.5963060686015829E-4</v>
      </c>
      <c r="P31" s="775">
        <v>0</v>
      </c>
      <c r="Q31" s="776">
        <v>5.2002080083203334E-4</v>
      </c>
      <c r="R31" s="1757"/>
      <c r="S31" s="1769"/>
      <c r="T31" s="1751"/>
      <c r="U31" s="775">
        <v>2.4817518248175182E-2</v>
      </c>
      <c r="V31" s="775">
        <v>0</v>
      </c>
      <c r="W31" s="776">
        <v>1.4840680925360105E-2</v>
      </c>
      <c r="X31" s="1"/>
    </row>
    <row r="32" spans="2:24" ht="21.6" customHeight="1" x14ac:dyDescent="0.2">
      <c r="B32" s="1405"/>
      <c r="C32" s="1452" t="s">
        <v>110</v>
      </c>
      <c r="D32" s="1817">
        <v>37</v>
      </c>
      <c r="E32" s="1811">
        <v>31</v>
      </c>
      <c r="F32" s="1748">
        <v>19535</v>
      </c>
      <c r="G32" s="1752">
        <v>5464</v>
      </c>
      <c r="H32" s="1752">
        <v>24999</v>
      </c>
      <c r="I32" s="71">
        <v>432</v>
      </c>
      <c r="J32" s="71">
        <v>8</v>
      </c>
      <c r="K32" s="265">
        <v>440</v>
      </c>
      <c r="L32" s="1756">
        <v>12046</v>
      </c>
      <c r="M32" s="1768">
        <v>1889</v>
      </c>
      <c r="N32" s="1752">
        <v>13935</v>
      </c>
      <c r="O32" s="1150">
        <v>2</v>
      </c>
      <c r="P32" s="1150">
        <v>0</v>
      </c>
      <c r="Q32" s="265">
        <v>2</v>
      </c>
      <c r="R32" s="1756">
        <v>7489</v>
      </c>
      <c r="S32" s="1768">
        <v>3575</v>
      </c>
      <c r="T32" s="1752">
        <v>11064</v>
      </c>
      <c r="U32" s="1150">
        <v>430</v>
      </c>
      <c r="V32" s="1150">
        <v>8</v>
      </c>
      <c r="W32" s="265">
        <v>438</v>
      </c>
      <c r="X32" s="1"/>
    </row>
    <row r="33" spans="2:24" ht="21.6" customHeight="1" thickBot="1" x14ac:dyDescent="0.25">
      <c r="B33" s="1405"/>
      <c r="C33" s="1541"/>
      <c r="D33" s="1818"/>
      <c r="E33" s="1814"/>
      <c r="F33" s="1760"/>
      <c r="G33" s="1761"/>
      <c r="H33" s="1761"/>
      <c r="I33" s="773">
        <v>2.2114154082416175E-2</v>
      </c>
      <c r="J33" s="773">
        <v>1.4641288433382138E-3</v>
      </c>
      <c r="K33" s="774">
        <v>1.7600704028161128E-2</v>
      </c>
      <c r="L33" s="1772"/>
      <c r="M33" s="1763"/>
      <c r="N33" s="1761"/>
      <c r="O33" s="773">
        <v>1.6603021749958492E-4</v>
      </c>
      <c r="P33" s="773">
        <v>0</v>
      </c>
      <c r="Q33" s="774">
        <v>1.4352350197344816E-4</v>
      </c>
      <c r="R33" s="1772"/>
      <c r="S33" s="1763"/>
      <c r="T33" s="1761"/>
      <c r="U33" s="773">
        <v>5.7417545733742824E-2</v>
      </c>
      <c r="V33" s="773">
        <v>2.2377622377622378E-3</v>
      </c>
      <c r="W33" s="774">
        <v>3.9587852494577004E-2</v>
      </c>
      <c r="X33" s="1"/>
    </row>
    <row r="34" spans="2:24" ht="21.6" customHeight="1" thickTop="1" x14ac:dyDescent="0.2">
      <c r="B34" s="1405"/>
      <c r="C34" s="38" t="s">
        <v>111</v>
      </c>
      <c r="D34" s="1701">
        <v>281</v>
      </c>
      <c r="E34" s="1816">
        <v>215</v>
      </c>
      <c r="F34" s="1756">
        <v>7525</v>
      </c>
      <c r="G34" s="1768">
        <v>3076</v>
      </c>
      <c r="H34" s="1768">
        <v>10601</v>
      </c>
      <c r="I34" s="71">
        <v>105</v>
      </c>
      <c r="J34" s="71">
        <v>14</v>
      </c>
      <c r="K34" s="265">
        <v>119</v>
      </c>
      <c r="L34" s="1756">
        <v>4148</v>
      </c>
      <c r="M34" s="1768">
        <v>841</v>
      </c>
      <c r="N34" s="1768">
        <v>4989</v>
      </c>
      <c r="O34" s="71">
        <v>2</v>
      </c>
      <c r="P34" s="71">
        <v>2</v>
      </c>
      <c r="Q34" s="265">
        <v>4</v>
      </c>
      <c r="R34" s="1756">
        <v>3377</v>
      </c>
      <c r="S34" s="1768">
        <v>2235</v>
      </c>
      <c r="T34" s="1768">
        <v>5612</v>
      </c>
      <c r="U34" s="71">
        <v>103</v>
      </c>
      <c r="V34" s="71">
        <v>12</v>
      </c>
      <c r="W34" s="265">
        <v>115</v>
      </c>
    </row>
    <row r="35" spans="2:24" ht="21.6" customHeight="1" x14ac:dyDescent="0.2">
      <c r="B35" s="1405"/>
      <c r="C35" s="39" t="s">
        <v>112</v>
      </c>
      <c r="D35" s="1696"/>
      <c r="E35" s="1812"/>
      <c r="F35" s="1757"/>
      <c r="G35" s="1769"/>
      <c r="H35" s="1769"/>
      <c r="I35" s="775">
        <v>1.3953488372093023E-2</v>
      </c>
      <c r="J35" s="775">
        <v>4.5513654096228867E-3</v>
      </c>
      <c r="K35" s="776">
        <v>1.1225356098481276E-2</v>
      </c>
      <c r="L35" s="1757"/>
      <c r="M35" s="1769"/>
      <c r="N35" s="1769"/>
      <c r="O35" s="775">
        <v>4.8216007714561236E-4</v>
      </c>
      <c r="P35" s="775">
        <v>2.3781212841854932E-3</v>
      </c>
      <c r="Q35" s="776">
        <v>8.0176388053718184E-4</v>
      </c>
      <c r="R35" s="1757"/>
      <c r="S35" s="1769"/>
      <c r="T35" s="1769"/>
      <c r="U35" s="775">
        <v>3.0500444181225939E-2</v>
      </c>
      <c r="V35" s="775">
        <v>5.3691275167785232E-3</v>
      </c>
      <c r="W35" s="776">
        <v>2.0491803278688523E-2</v>
      </c>
    </row>
    <row r="36" spans="2:24" ht="21.6" customHeight="1" x14ac:dyDescent="0.2">
      <c r="B36" s="1405"/>
      <c r="C36" s="38" t="s">
        <v>111</v>
      </c>
      <c r="D36" s="1695">
        <v>152</v>
      </c>
      <c r="E36" s="1811">
        <v>130</v>
      </c>
      <c r="F36" s="1771">
        <v>25059</v>
      </c>
      <c r="G36" s="1758">
        <v>7889</v>
      </c>
      <c r="H36" s="1758">
        <v>32948</v>
      </c>
      <c r="I36" s="72">
        <v>519</v>
      </c>
      <c r="J36" s="72">
        <v>21</v>
      </c>
      <c r="K36" s="267">
        <v>540</v>
      </c>
      <c r="L36" s="1771">
        <v>14936</v>
      </c>
      <c r="M36" s="1758">
        <v>2542</v>
      </c>
      <c r="N36" s="1758">
        <v>17478</v>
      </c>
      <c r="O36" s="72">
        <v>3</v>
      </c>
      <c r="P36" s="72">
        <v>2</v>
      </c>
      <c r="Q36" s="267">
        <v>5</v>
      </c>
      <c r="R36" s="1771">
        <v>10123</v>
      </c>
      <c r="S36" s="1758">
        <v>5347</v>
      </c>
      <c r="T36" s="1758">
        <v>15470</v>
      </c>
      <c r="U36" s="72">
        <v>516</v>
      </c>
      <c r="V36" s="72">
        <v>19</v>
      </c>
      <c r="W36" s="267">
        <v>535</v>
      </c>
    </row>
    <row r="37" spans="2:24" ht="21.6" customHeight="1" thickBot="1" x14ac:dyDescent="0.25">
      <c r="B37" s="1411"/>
      <c r="C37" s="39" t="s">
        <v>113</v>
      </c>
      <c r="D37" s="1696"/>
      <c r="E37" s="1812"/>
      <c r="F37" s="1795"/>
      <c r="G37" s="1759"/>
      <c r="H37" s="1759"/>
      <c r="I37" s="779">
        <v>2.0711121752663715E-2</v>
      </c>
      <c r="J37" s="779">
        <v>2.6619343389529724E-3</v>
      </c>
      <c r="K37" s="780">
        <v>1.6389462182833554E-2</v>
      </c>
      <c r="L37" s="1795"/>
      <c r="M37" s="1759"/>
      <c r="N37" s="1759"/>
      <c r="O37" s="779">
        <v>2.0085698982324584E-4</v>
      </c>
      <c r="P37" s="779">
        <v>7.8678206136900079E-4</v>
      </c>
      <c r="Q37" s="780">
        <v>2.8607392150131592E-4</v>
      </c>
      <c r="R37" s="1795"/>
      <c r="S37" s="1759"/>
      <c r="T37" s="1759"/>
      <c r="U37" s="779">
        <v>5.0973031709967399E-2</v>
      </c>
      <c r="V37" s="779">
        <v>3.5533944267813729E-3</v>
      </c>
      <c r="W37" s="780">
        <v>3.4583063994828703E-2</v>
      </c>
    </row>
    <row r="38" spans="2:24" x14ac:dyDescent="0.2">
      <c r="K38" s="1"/>
      <c r="Q38" s="1"/>
      <c r="R38" s="1"/>
      <c r="S38" s="1"/>
      <c r="T38" s="1"/>
      <c r="U38" s="1"/>
      <c r="V38" s="1"/>
    </row>
  </sheetData>
  <mergeCells count="192">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R14:R15"/>
    <mergeCell ref="S14:S15"/>
    <mergeCell ref="S20:S21"/>
    <mergeCell ref="R22:R23"/>
    <mergeCell ref="S22:S23"/>
    <mergeCell ref="T14:T15"/>
    <mergeCell ref="R16:R17"/>
    <mergeCell ref="S16:S17"/>
    <mergeCell ref="T16:T17"/>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G28:G29"/>
    <mergeCell ref="F32:F33"/>
    <mergeCell ref="F26:F27"/>
    <mergeCell ref="H30:H31"/>
    <mergeCell ref="G32:G33"/>
    <mergeCell ref="H32:H33"/>
    <mergeCell ref="H28:H29"/>
    <mergeCell ref="T26:T27"/>
    <mergeCell ref="T28:T29"/>
    <mergeCell ref="M30:M31"/>
    <mergeCell ref="N30:N31"/>
    <mergeCell ref="G26:G27"/>
    <mergeCell ref="F34:F35"/>
    <mergeCell ref="G34:G35"/>
    <mergeCell ref="H34:H35"/>
    <mergeCell ref="M34:M35"/>
    <mergeCell ref="N34:N35"/>
    <mergeCell ref="R34:R35"/>
    <mergeCell ref="S34:S35"/>
    <mergeCell ref="T34:T35"/>
    <mergeCell ref="N32:N33"/>
    <mergeCell ref="M32:M33"/>
  </mergeCells>
  <phoneticPr fontId="2"/>
  <pageMargins left="0.82677165354330717" right="0.51181102362204722" top="0.9055118110236221" bottom="0.98425196850393704" header="0.51181102362204722" footer="0.51181102362204722"/>
  <pageSetup paperSize="9" scale="6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pageSetUpPr fitToPage="1"/>
  </sheetPr>
  <dimension ref="B2:X38"/>
  <sheetViews>
    <sheetView view="pageBreakPreview" zoomScaleNormal="100" zoomScaleSheetLayoutView="100" workbookViewId="0"/>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9" customWidth="1"/>
    <col min="12" max="16" width="8.6640625" style="1" customWidth="1"/>
    <col min="17" max="22" width="8.6640625" style="19" customWidth="1"/>
    <col min="23" max="23" width="8.6640625" style="1" customWidth="1"/>
    <col min="24" max="24" width="8" style="19" customWidth="1"/>
    <col min="25" max="27" width="8.6640625" style="1" customWidth="1"/>
    <col min="28" max="47" width="4.6640625" style="1" customWidth="1"/>
    <col min="48" max="16384" width="9" style="1"/>
  </cols>
  <sheetData>
    <row r="2" spans="2:24" ht="14.4" x14ac:dyDescent="0.2">
      <c r="B2" s="26" t="s">
        <v>755</v>
      </c>
    </row>
    <row r="4" spans="2:24" ht="13.8" thickBot="1" x14ac:dyDescent="0.25">
      <c r="W4" s="2" t="s">
        <v>334</v>
      </c>
    </row>
    <row r="5" spans="2:24" ht="21.6" customHeight="1" x14ac:dyDescent="0.2">
      <c r="B5" s="1477"/>
      <c r="C5" s="1478"/>
      <c r="D5" s="1492" t="s">
        <v>215</v>
      </c>
      <c r="E5" s="1408" t="s">
        <v>216</v>
      </c>
      <c r="F5" s="1823" t="s">
        <v>335</v>
      </c>
      <c r="G5" s="1824"/>
      <c r="H5" s="1824"/>
      <c r="I5" s="1824"/>
      <c r="J5" s="1824"/>
      <c r="K5" s="1825"/>
      <c r="L5" s="1823" t="s">
        <v>336</v>
      </c>
      <c r="M5" s="1824"/>
      <c r="N5" s="1824"/>
      <c r="O5" s="1824"/>
      <c r="P5" s="1824"/>
      <c r="Q5" s="1825"/>
      <c r="R5" s="1823" t="s">
        <v>337</v>
      </c>
      <c r="S5" s="1824"/>
      <c r="T5" s="1824"/>
      <c r="U5" s="1824"/>
      <c r="V5" s="1824"/>
      <c r="W5" s="1825"/>
    </row>
    <row r="6" spans="2:24" s="154" customFormat="1" ht="36.75" customHeight="1" x14ac:dyDescent="0.2">
      <c r="B6" s="1479"/>
      <c r="C6" s="1480"/>
      <c r="D6" s="1452"/>
      <c r="E6" s="1409"/>
      <c r="F6" s="1779" t="s">
        <v>338</v>
      </c>
      <c r="G6" s="1780"/>
      <c r="H6" s="1781"/>
      <c r="I6" s="1832" t="s">
        <v>394</v>
      </c>
      <c r="J6" s="1833"/>
      <c r="K6" s="1834"/>
      <c r="L6" s="1779" t="s">
        <v>338</v>
      </c>
      <c r="M6" s="1780"/>
      <c r="N6" s="1781"/>
      <c r="O6" s="1832" t="s">
        <v>394</v>
      </c>
      <c r="P6" s="1833"/>
      <c r="Q6" s="1834"/>
      <c r="R6" s="1605" t="s">
        <v>338</v>
      </c>
      <c r="S6" s="1786"/>
      <c r="T6" s="1787"/>
      <c r="U6" s="1832" t="s">
        <v>394</v>
      </c>
      <c r="V6" s="1833"/>
      <c r="W6" s="1834"/>
    </row>
    <row r="7" spans="2:24" ht="21.6" customHeight="1" x14ac:dyDescent="0.2">
      <c r="B7" s="1481"/>
      <c r="C7" s="1826"/>
      <c r="D7" s="1453"/>
      <c r="E7" s="1512"/>
      <c r="F7" s="269" t="s">
        <v>223</v>
      </c>
      <c r="G7" s="32" t="s">
        <v>224</v>
      </c>
      <c r="H7" s="21" t="s">
        <v>96</v>
      </c>
      <c r="I7" s="20" t="s">
        <v>340</v>
      </c>
      <c r="J7" s="20" t="s">
        <v>341</v>
      </c>
      <c r="K7" s="264" t="s">
        <v>247</v>
      </c>
      <c r="L7" s="263" t="s">
        <v>223</v>
      </c>
      <c r="M7" s="32" t="s">
        <v>224</v>
      </c>
      <c r="N7" s="21" t="s">
        <v>96</v>
      </c>
      <c r="O7" s="20" t="s">
        <v>340</v>
      </c>
      <c r="P7" s="20" t="s">
        <v>341</v>
      </c>
      <c r="Q7" s="264" t="s">
        <v>247</v>
      </c>
      <c r="R7" s="263" t="s">
        <v>223</v>
      </c>
      <c r="S7" s="32" t="s">
        <v>224</v>
      </c>
      <c r="T7" s="21" t="s">
        <v>96</v>
      </c>
      <c r="U7" s="20" t="s">
        <v>340</v>
      </c>
      <c r="V7" s="20" t="s">
        <v>341</v>
      </c>
      <c r="W7" s="264" t="s">
        <v>247</v>
      </c>
      <c r="X7" s="1"/>
    </row>
    <row r="8" spans="2:24" ht="21.6" customHeight="1" x14ac:dyDescent="0.2">
      <c r="B8" s="1505" t="s">
        <v>342</v>
      </c>
      <c r="C8" s="1530"/>
      <c r="D8" s="1819">
        <v>408</v>
      </c>
      <c r="E8" s="1821">
        <v>304</v>
      </c>
      <c r="F8" s="1748">
        <v>27514</v>
      </c>
      <c r="G8" s="1752">
        <v>8726</v>
      </c>
      <c r="H8" s="1752">
        <v>36240</v>
      </c>
      <c r="I8" s="71">
        <v>11</v>
      </c>
      <c r="J8" s="71">
        <v>0</v>
      </c>
      <c r="K8" s="265">
        <v>11</v>
      </c>
      <c r="L8" s="1827">
        <v>16460</v>
      </c>
      <c r="M8" s="1829">
        <v>2790</v>
      </c>
      <c r="N8" s="1752">
        <v>19250</v>
      </c>
      <c r="O8" s="71">
        <v>5</v>
      </c>
      <c r="P8" s="71">
        <v>0</v>
      </c>
      <c r="Q8" s="265">
        <v>5</v>
      </c>
      <c r="R8" s="1827">
        <v>11054</v>
      </c>
      <c r="S8" s="1829">
        <v>5936</v>
      </c>
      <c r="T8" s="1752">
        <v>16990</v>
      </c>
      <c r="U8" s="71">
        <v>6</v>
      </c>
      <c r="V8" s="71">
        <v>0</v>
      </c>
      <c r="W8" s="265">
        <v>6</v>
      </c>
      <c r="X8" s="1"/>
    </row>
    <row r="9" spans="2:24" ht="21.6" customHeight="1" thickBot="1" x14ac:dyDescent="0.25">
      <c r="B9" s="1509"/>
      <c r="C9" s="1561"/>
      <c r="D9" s="1820"/>
      <c r="E9" s="1822"/>
      <c r="F9" s="1760"/>
      <c r="G9" s="1761"/>
      <c r="H9" s="1761"/>
      <c r="I9" s="773">
        <v>3.9979646725303483E-4</v>
      </c>
      <c r="J9" s="773">
        <v>0</v>
      </c>
      <c r="K9" s="774">
        <v>3.0353200883002207E-4</v>
      </c>
      <c r="L9" s="1828"/>
      <c r="M9" s="1830"/>
      <c r="N9" s="1761"/>
      <c r="O9" s="773">
        <v>3.0376670716889426E-4</v>
      </c>
      <c r="P9" s="773">
        <v>0</v>
      </c>
      <c r="Q9" s="774">
        <v>2.5974025974025974E-4</v>
      </c>
      <c r="R9" s="1828"/>
      <c r="S9" s="1830"/>
      <c r="T9" s="1761"/>
      <c r="U9" s="773">
        <v>5.4278994029310652E-4</v>
      </c>
      <c r="V9" s="773">
        <v>0</v>
      </c>
      <c r="W9" s="774">
        <v>3.531489111241907E-4</v>
      </c>
      <c r="X9" s="1"/>
    </row>
    <row r="10" spans="2:24" ht="21.6" customHeight="1" thickTop="1" x14ac:dyDescent="0.2">
      <c r="B10" s="1404" t="s">
        <v>97</v>
      </c>
      <c r="C10" s="1452" t="s">
        <v>18</v>
      </c>
      <c r="D10" s="1701">
        <v>48</v>
      </c>
      <c r="E10" s="1816">
        <v>14</v>
      </c>
      <c r="F10" s="1762">
        <v>968</v>
      </c>
      <c r="G10" s="1750">
        <v>24</v>
      </c>
      <c r="H10" s="1750">
        <v>992</v>
      </c>
      <c r="I10" s="72">
        <v>0</v>
      </c>
      <c r="J10" s="72">
        <v>0</v>
      </c>
      <c r="K10" s="267">
        <v>0</v>
      </c>
      <c r="L10" s="1785">
        <v>831</v>
      </c>
      <c r="M10" s="1774">
        <v>9</v>
      </c>
      <c r="N10" s="1784">
        <v>840</v>
      </c>
      <c r="O10" s="1151">
        <v>0</v>
      </c>
      <c r="P10" s="1151">
        <v>0</v>
      </c>
      <c r="Q10" s="1153">
        <v>0</v>
      </c>
      <c r="R10" s="1785">
        <v>137</v>
      </c>
      <c r="S10" s="1774">
        <v>15</v>
      </c>
      <c r="T10" s="1784">
        <v>152</v>
      </c>
      <c r="U10" s="1151">
        <v>0</v>
      </c>
      <c r="V10" s="1151">
        <v>0</v>
      </c>
      <c r="W10" s="267">
        <v>0</v>
      </c>
      <c r="X10" s="1"/>
    </row>
    <row r="11" spans="2:24" ht="21.6" customHeight="1" x14ac:dyDescent="0.2">
      <c r="B11" s="1405"/>
      <c r="C11" s="1452"/>
      <c r="D11" s="1696"/>
      <c r="E11" s="1812"/>
      <c r="F11" s="1749"/>
      <c r="G11" s="1751"/>
      <c r="H11" s="1751"/>
      <c r="I11" s="775">
        <v>0</v>
      </c>
      <c r="J11" s="775">
        <v>0</v>
      </c>
      <c r="K11" s="776">
        <v>0</v>
      </c>
      <c r="L11" s="1757"/>
      <c r="M11" s="1769"/>
      <c r="N11" s="1777"/>
      <c r="O11" s="775">
        <v>0</v>
      </c>
      <c r="P11" s="775">
        <v>0</v>
      </c>
      <c r="Q11" s="776">
        <v>0</v>
      </c>
      <c r="R11" s="1757"/>
      <c r="S11" s="1769"/>
      <c r="T11" s="1777"/>
      <c r="U11" s="775">
        <v>0</v>
      </c>
      <c r="V11" s="775">
        <v>0</v>
      </c>
      <c r="W11" s="776">
        <v>0</v>
      </c>
      <c r="X11" s="1"/>
    </row>
    <row r="12" spans="2:24" ht="21.6" customHeight="1" x14ac:dyDescent="0.2">
      <c r="B12" s="1405"/>
      <c r="C12" s="1492" t="s">
        <v>19</v>
      </c>
      <c r="D12" s="1695">
        <v>70</v>
      </c>
      <c r="E12" s="1831">
        <v>53</v>
      </c>
      <c r="F12" s="1748">
        <v>8300</v>
      </c>
      <c r="G12" s="1752">
        <v>1801</v>
      </c>
      <c r="H12" s="1752">
        <v>10101</v>
      </c>
      <c r="I12" s="71">
        <v>2</v>
      </c>
      <c r="J12" s="71">
        <v>0</v>
      </c>
      <c r="K12" s="265">
        <v>2</v>
      </c>
      <c r="L12" s="1756">
        <v>6597</v>
      </c>
      <c r="M12" s="1768">
        <v>941</v>
      </c>
      <c r="N12" s="1777">
        <v>7538</v>
      </c>
      <c r="O12" s="1150">
        <v>1</v>
      </c>
      <c r="P12" s="1150">
        <v>0</v>
      </c>
      <c r="Q12" s="1154">
        <v>1</v>
      </c>
      <c r="R12" s="1756">
        <v>1703</v>
      </c>
      <c r="S12" s="1768">
        <v>860</v>
      </c>
      <c r="T12" s="1777">
        <v>2563</v>
      </c>
      <c r="U12" s="1150">
        <v>1</v>
      </c>
      <c r="V12" s="1150">
        <v>0</v>
      </c>
      <c r="W12" s="265">
        <v>1</v>
      </c>
      <c r="X12" s="1"/>
    </row>
    <row r="13" spans="2:24" ht="21.6" customHeight="1" x14ac:dyDescent="0.2">
      <c r="B13" s="1405"/>
      <c r="C13" s="1452"/>
      <c r="D13" s="1696"/>
      <c r="E13" s="1812"/>
      <c r="F13" s="1749"/>
      <c r="G13" s="1751"/>
      <c r="H13" s="1751"/>
      <c r="I13" s="775">
        <v>2.4096385542168674E-4</v>
      </c>
      <c r="J13" s="775">
        <v>0</v>
      </c>
      <c r="K13" s="776">
        <v>1.9800019800019801E-4</v>
      </c>
      <c r="L13" s="1757"/>
      <c r="M13" s="1769"/>
      <c r="N13" s="1777"/>
      <c r="O13" s="775">
        <v>1.5158405335758679E-4</v>
      </c>
      <c r="P13" s="775">
        <v>0</v>
      </c>
      <c r="Q13" s="776">
        <v>1.3266118333775536E-4</v>
      </c>
      <c r="R13" s="1757"/>
      <c r="S13" s="1769"/>
      <c r="T13" s="1777"/>
      <c r="U13" s="775">
        <v>5.8719906048150322E-4</v>
      </c>
      <c r="V13" s="775">
        <v>0</v>
      </c>
      <c r="W13" s="776">
        <v>3.9016777214202108E-4</v>
      </c>
      <c r="X13" s="1"/>
    </row>
    <row r="14" spans="2:24" ht="21.6" customHeight="1" x14ac:dyDescent="0.2">
      <c r="B14" s="1405"/>
      <c r="C14" s="1492" t="s">
        <v>100</v>
      </c>
      <c r="D14" s="1695">
        <v>24</v>
      </c>
      <c r="E14" s="1831">
        <v>14</v>
      </c>
      <c r="F14" s="1748">
        <v>2392</v>
      </c>
      <c r="G14" s="1752">
        <v>105</v>
      </c>
      <c r="H14" s="1752">
        <v>2497</v>
      </c>
      <c r="I14" s="71">
        <v>3</v>
      </c>
      <c r="J14" s="71">
        <v>0</v>
      </c>
      <c r="K14" s="265">
        <v>3</v>
      </c>
      <c r="L14" s="1756">
        <v>2270</v>
      </c>
      <c r="M14" s="1768">
        <v>36</v>
      </c>
      <c r="N14" s="1777">
        <v>2306</v>
      </c>
      <c r="O14" s="1150">
        <v>3</v>
      </c>
      <c r="P14" s="1150">
        <v>0</v>
      </c>
      <c r="Q14" s="1154">
        <v>3</v>
      </c>
      <c r="R14" s="1756">
        <v>122</v>
      </c>
      <c r="S14" s="1768">
        <v>69</v>
      </c>
      <c r="T14" s="1777">
        <v>191</v>
      </c>
      <c r="U14" s="1150">
        <v>0</v>
      </c>
      <c r="V14" s="1150">
        <v>0</v>
      </c>
      <c r="W14" s="265">
        <v>0</v>
      </c>
      <c r="X14" s="1"/>
    </row>
    <row r="15" spans="2:24" ht="21.6" customHeight="1" x14ac:dyDescent="0.2">
      <c r="B15" s="1405"/>
      <c r="C15" s="1453"/>
      <c r="D15" s="1696"/>
      <c r="E15" s="1812"/>
      <c r="F15" s="1749"/>
      <c r="G15" s="1751"/>
      <c r="H15" s="1751"/>
      <c r="I15" s="775">
        <v>1.254180602006689E-3</v>
      </c>
      <c r="J15" s="775">
        <v>0</v>
      </c>
      <c r="K15" s="776">
        <v>1.2014417300760913E-3</v>
      </c>
      <c r="L15" s="1757"/>
      <c r="M15" s="1769"/>
      <c r="N15" s="1777"/>
      <c r="O15" s="775">
        <v>1.3215859030837004E-3</v>
      </c>
      <c r="P15" s="775">
        <v>0</v>
      </c>
      <c r="Q15" s="776">
        <v>1.3009540329575022E-3</v>
      </c>
      <c r="R15" s="1757"/>
      <c r="S15" s="1769"/>
      <c r="T15" s="1777"/>
      <c r="U15" s="775">
        <v>0</v>
      </c>
      <c r="V15" s="775">
        <v>0</v>
      </c>
      <c r="W15" s="776">
        <v>0</v>
      </c>
      <c r="X15" s="1"/>
    </row>
    <row r="16" spans="2:24" ht="21.6" customHeight="1" x14ac:dyDescent="0.2">
      <c r="B16" s="1405"/>
      <c r="C16" s="1492" t="s">
        <v>343</v>
      </c>
      <c r="D16" s="1695">
        <v>96</v>
      </c>
      <c r="E16" s="1831">
        <v>79</v>
      </c>
      <c r="F16" s="1748">
        <v>1692</v>
      </c>
      <c r="G16" s="1752">
        <v>1206</v>
      </c>
      <c r="H16" s="1752">
        <v>2898</v>
      </c>
      <c r="I16" s="71">
        <v>2</v>
      </c>
      <c r="J16" s="71">
        <v>0</v>
      </c>
      <c r="K16" s="265">
        <v>2</v>
      </c>
      <c r="L16" s="1756">
        <v>1056</v>
      </c>
      <c r="M16" s="1768">
        <v>402</v>
      </c>
      <c r="N16" s="1777">
        <v>1458</v>
      </c>
      <c r="O16" s="1150">
        <v>0</v>
      </c>
      <c r="P16" s="1150">
        <v>0</v>
      </c>
      <c r="Q16" s="1154">
        <v>0</v>
      </c>
      <c r="R16" s="1756">
        <v>636</v>
      </c>
      <c r="S16" s="1768">
        <v>804</v>
      </c>
      <c r="T16" s="1777">
        <v>1440</v>
      </c>
      <c r="U16" s="1150">
        <v>2</v>
      </c>
      <c r="V16" s="1150">
        <v>0</v>
      </c>
      <c r="W16" s="265">
        <v>2</v>
      </c>
      <c r="X16" s="1"/>
    </row>
    <row r="17" spans="2:24" ht="21.6" customHeight="1" x14ac:dyDescent="0.2">
      <c r="B17" s="1405"/>
      <c r="C17" s="1452"/>
      <c r="D17" s="1696"/>
      <c r="E17" s="1812"/>
      <c r="F17" s="1749"/>
      <c r="G17" s="1751"/>
      <c r="H17" s="1751"/>
      <c r="I17" s="775">
        <v>1.1820330969267139E-3</v>
      </c>
      <c r="J17" s="775">
        <v>0</v>
      </c>
      <c r="K17" s="776">
        <v>6.9013112491373362E-4</v>
      </c>
      <c r="L17" s="1757"/>
      <c r="M17" s="1769"/>
      <c r="N17" s="1777"/>
      <c r="O17" s="775">
        <v>0</v>
      </c>
      <c r="P17" s="775">
        <v>0</v>
      </c>
      <c r="Q17" s="776">
        <v>0</v>
      </c>
      <c r="R17" s="1757"/>
      <c r="S17" s="1769"/>
      <c r="T17" s="1777"/>
      <c r="U17" s="775">
        <v>3.1446540880503146E-3</v>
      </c>
      <c r="V17" s="775">
        <v>0</v>
      </c>
      <c r="W17" s="776">
        <v>1.3888888888888889E-3</v>
      </c>
      <c r="X17" s="1"/>
    </row>
    <row r="18" spans="2:24" ht="21.6" customHeight="1" x14ac:dyDescent="0.2">
      <c r="B18" s="1405"/>
      <c r="C18" s="1492" t="s">
        <v>158</v>
      </c>
      <c r="D18" s="1695">
        <v>15</v>
      </c>
      <c r="E18" s="1831">
        <v>9</v>
      </c>
      <c r="F18" s="1748">
        <v>2052</v>
      </c>
      <c r="G18" s="1752">
        <v>371</v>
      </c>
      <c r="H18" s="1752">
        <v>2423</v>
      </c>
      <c r="I18" s="71">
        <v>0</v>
      </c>
      <c r="J18" s="71">
        <v>0</v>
      </c>
      <c r="K18" s="265">
        <v>0</v>
      </c>
      <c r="L18" s="1756">
        <v>905</v>
      </c>
      <c r="M18" s="1768">
        <v>13</v>
      </c>
      <c r="N18" s="1777">
        <v>918</v>
      </c>
      <c r="O18" s="1150">
        <v>0</v>
      </c>
      <c r="P18" s="1150">
        <v>0</v>
      </c>
      <c r="Q18" s="1154">
        <v>0</v>
      </c>
      <c r="R18" s="1756">
        <v>1147</v>
      </c>
      <c r="S18" s="1768">
        <v>358</v>
      </c>
      <c r="T18" s="1777">
        <v>1505</v>
      </c>
      <c r="U18" s="1150">
        <v>0</v>
      </c>
      <c r="V18" s="1150">
        <v>0</v>
      </c>
      <c r="W18" s="265">
        <v>0</v>
      </c>
      <c r="X18" s="1"/>
    </row>
    <row r="19" spans="2:24" ht="21.6" customHeight="1" x14ac:dyDescent="0.2">
      <c r="B19" s="1405"/>
      <c r="C19" s="1452"/>
      <c r="D19" s="1696"/>
      <c r="E19" s="1812"/>
      <c r="F19" s="1749"/>
      <c r="G19" s="1751"/>
      <c r="H19" s="1751"/>
      <c r="I19" s="775">
        <v>0</v>
      </c>
      <c r="J19" s="775">
        <v>0</v>
      </c>
      <c r="K19" s="776">
        <v>0</v>
      </c>
      <c r="L19" s="1757"/>
      <c r="M19" s="1769"/>
      <c r="N19" s="1777"/>
      <c r="O19" s="775">
        <v>0</v>
      </c>
      <c r="P19" s="775">
        <v>0</v>
      </c>
      <c r="Q19" s="776">
        <v>0</v>
      </c>
      <c r="R19" s="1757"/>
      <c r="S19" s="1769"/>
      <c r="T19" s="1777"/>
      <c r="U19" s="775">
        <v>0</v>
      </c>
      <c r="V19" s="775">
        <v>0</v>
      </c>
      <c r="W19" s="776">
        <v>0</v>
      </c>
      <c r="X19" s="1"/>
    </row>
    <row r="20" spans="2:24" ht="21.6" customHeight="1" x14ac:dyDescent="0.2">
      <c r="B20" s="1405"/>
      <c r="C20" s="1492" t="s">
        <v>23</v>
      </c>
      <c r="D20" s="1695">
        <v>155</v>
      </c>
      <c r="E20" s="1831">
        <v>135</v>
      </c>
      <c r="F20" s="1748">
        <v>12110</v>
      </c>
      <c r="G20" s="1752">
        <v>5219</v>
      </c>
      <c r="H20" s="1752">
        <v>17329</v>
      </c>
      <c r="I20" s="71">
        <v>4</v>
      </c>
      <c r="J20" s="71">
        <v>0</v>
      </c>
      <c r="K20" s="265">
        <v>4</v>
      </c>
      <c r="L20" s="1756">
        <v>4801</v>
      </c>
      <c r="M20" s="1768">
        <v>1389</v>
      </c>
      <c r="N20" s="1777">
        <v>6190</v>
      </c>
      <c r="O20" s="1150">
        <v>1</v>
      </c>
      <c r="P20" s="1150">
        <v>0</v>
      </c>
      <c r="Q20" s="1154">
        <v>1</v>
      </c>
      <c r="R20" s="1756">
        <v>7309</v>
      </c>
      <c r="S20" s="1768">
        <v>3830</v>
      </c>
      <c r="T20" s="1777">
        <v>11139</v>
      </c>
      <c r="U20" s="1150">
        <v>3</v>
      </c>
      <c r="V20" s="1150">
        <v>0</v>
      </c>
      <c r="W20" s="265">
        <v>3</v>
      </c>
      <c r="X20" s="1"/>
    </row>
    <row r="21" spans="2:24" ht="21.6" customHeight="1" thickBot="1" x14ac:dyDescent="0.25">
      <c r="B21" s="1406"/>
      <c r="C21" s="1541"/>
      <c r="D21" s="1818"/>
      <c r="E21" s="1814"/>
      <c r="F21" s="1749"/>
      <c r="G21" s="1751"/>
      <c r="H21" s="1751"/>
      <c r="I21" s="775">
        <v>3.3030553261767135E-4</v>
      </c>
      <c r="J21" s="775">
        <v>0</v>
      </c>
      <c r="K21" s="776">
        <v>2.3082693750360668E-4</v>
      </c>
      <c r="L21" s="1757"/>
      <c r="M21" s="1769"/>
      <c r="N21" s="1777"/>
      <c r="O21" s="775">
        <v>2.0828993959591752E-4</v>
      </c>
      <c r="P21" s="775">
        <v>0</v>
      </c>
      <c r="Q21" s="776">
        <v>1.6155088852988692E-4</v>
      </c>
      <c r="R21" s="1757"/>
      <c r="S21" s="1769"/>
      <c r="T21" s="1777"/>
      <c r="U21" s="775">
        <v>4.104528663291832E-4</v>
      </c>
      <c r="V21" s="775">
        <v>0</v>
      </c>
      <c r="W21" s="776">
        <v>2.6932399676811203E-4</v>
      </c>
      <c r="X21" s="1"/>
    </row>
    <row r="22" spans="2:24" ht="21.6" customHeight="1" thickTop="1" x14ac:dyDescent="0.2">
      <c r="B22" s="1404" t="s">
        <v>132</v>
      </c>
      <c r="C22" s="1452" t="s">
        <v>105</v>
      </c>
      <c r="D22" s="1701">
        <v>90</v>
      </c>
      <c r="E22" s="1816">
        <v>58</v>
      </c>
      <c r="F22" s="1762">
        <v>454</v>
      </c>
      <c r="G22" s="1750">
        <v>186</v>
      </c>
      <c r="H22" s="1750">
        <v>640</v>
      </c>
      <c r="I22" s="777">
        <v>3</v>
      </c>
      <c r="J22" s="777">
        <v>0</v>
      </c>
      <c r="K22" s="778">
        <v>3</v>
      </c>
      <c r="L22" s="1785">
        <v>266</v>
      </c>
      <c r="M22" s="1774">
        <v>60</v>
      </c>
      <c r="N22" s="1750">
        <v>326</v>
      </c>
      <c r="O22" s="1152">
        <v>3</v>
      </c>
      <c r="P22" s="1152">
        <v>0</v>
      </c>
      <c r="Q22" s="1155">
        <v>3</v>
      </c>
      <c r="R22" s="1785">
        <v>188</v>
      </c>
      <c r="S22" s="1774">
        <v>126</v>
      </c>
      <c r="T22" s="1750">
        <v>314</v>
      </c>
      <c r="U22" s="1152">
        <v>0</v>
      </c>
      <c r="V22" s="1152">
        <v>0</v>
      </c>
      <c r="W22" s="778">
        <v>0</v>
      </c>
      <c r="X22" s="1"/>
    </row>
    <row r="23" spans="2:24" ht="21.6" customHeight="1" x14ac:dyDescent="0.2">
      <c r="B23" s="1405"/>
      <c r="C23" s="1452"/>
      <c r="D23" s="1696"/>
      <c r="E23" s="1812"/>
      <c r="F23" s="1749"/>
      <c r="G23" s="1751"/>
      <c r="H23" s="1751"/>
      <c r="I23" s="775">
        <v>6.6079295154185024E-3</v>
      </c>
      <c r="J23" s="775">
        <v>0</v>
      </c>
      <c r="K23" s="776">
        <v>4.6874999999999998E-3</v>
      </c>
      <c r="L23" s="1757"/>
      <c r="M23" s="1769"/>
      <c r="N23" s="1751"/>
      <c r="O23" s="775">
        <v>1.1278195488721804E-2</v>
      </c>
      <c r="P23" s="775">
        <v>0</v>
      </c>
      <c r="Q23" s="776">
        <v>9.202453987730062E-3</v>
      </c>
      <c r="R23" s="1757"/>
      <c r="S23" s="1769"/>
      <c r="T23" s="1751"/>
      <c r="U23" s="775">
        <v>0</v>
      </c>
      <c r="V23" s="775">
        <v>0</v>
      </c>
      <c r="W23" s="776">
        <v>0</v>
      </c>
      <c r="X23" s="1"/>
    </row>
    <row r="24" spans="2:24" ht="21.6" customHeight="1" x14ac:dyDescent="0.2">
      <c r="B24" s="1405"/>
      <c r="C24" s="1492" t="s">
        <v>106</v>
      </c>
      <c r="D24" s="1695">
        <v>166</v>
      </c>
      <c r="E24" s="1831">
        <v>116</v>
      </c>
      <c r="F24" s="1748">
        <v>2001</v>
      </c>
      <c r="G24" s="1752">
        <v>651</v>
      </c>
      <c r="H24" s="1752">
        <v>2652</v>
      </c>
      <c r="I24" s="71">
        <v>4</v>
      </c>
      <c r="J24" s="71">
        <v>0</v>
      </c>
      <c r="K24" s="265">
        <v>4</v>
      </c>
      <c r="L24" s="1756">
        <v>1258</v>
      </c>
      <c r="M24" s="1768">
        <v>188</v>
      </c>
      <c r="N24" s="1752">
        <v>1446</v>
      </c>
      <c r="O24" s="1150">
        <v>1</v>
      </c>
      <c r="P24" s="1150">
        <v>0</v>
      </c>
      <c r="Q24" s="1154">
        <v>1</v>
      </c>
      <c r="R24" s="1756">
        <v>743</v>
      </c>
      <c r="S24" s="1768">
        <v>463</v>
      </c>
      <c r="T24" s="1752">
        <v>1206</v>
      </c>
      <c r="U24" s="1150">
        <v>3</v>
      </c>
      <c r="V24" s="1150">
        <v>0</v>
      </c>
      <c r="W24" s="265">
        <v>3</v>
      </c>
      <c r="X24" s="1"/>
    </row>
    <row r="25" spans="2:24" ht="21.6" customHeight="1" x14ac:dyDescent="0.2">
      <c r="B25" s="1405"/>
      <c r="C25" s="1452"/>
      <c r="D25" s="1696"/>
      <c r="E25" s="1812"/>
      <c r="F25" s="1749"/>
      <c r="G25" s="1751"/>
      <c r="H25" s="1751"/>
      <c r="I25" s="775">
        <v>1.9990004997501249E-3</v>
      </c>
      <c r="J25" s="775">
        <v>0</v>
      </c>
      <c r="K25" s="776">
        <v>1.5082956259426848E-3</v>
      </c>
      <c r="L25" s="1757"/>
      <c r="M25" s="1769"/>
      <c r="N25" s="1751"/>
      <c r="O25" s="775">
        <v>7.9491255961844202E-4</v>
      </c>
      <c r="P25" s="775">
        <v>0</v>
      </c>
      <c r="Q25" s="776">
        <v>6.9156293222683268E-4</v>
      </c>
      <c r="R25" s="1757"/>
      <c r="S25" s="1769"/>
      <c r="T25" s="1751"/>
      <c r="U25" s="775">
        <v>4.0376850605652759E-3</v>
      </c>
      <c r="V25" s="775">
        <v>0</v>
      </c>
      <c r="W25" s="776">
        <v>2.4875621890547263E-3</v>
      </c>
      <c r="X25" s="1"/>
    </row>
    <row r="26" spans="2:24" ht="21.6" customHeight="1" x14ac:dyDescent="0.2">
      <c r="B26" s="1405"/>
      <c r="C26" s="1492" t="s">
        <v>107</v>
      </c>
      <c r="D26" s="1695">
        <v>51</v>
      </c>
      <c r="E26" s="1831">
        <v>44</v>
      </c>
      <c r="F26" s="1748">
        <v>1172</v>
      </c>
      <c r="G26" s="1752">
        <v>524</v>
      </c>
      <c r="H26" s="1752">
        <v>1696</v>
      </c>
      <c r="I26" s="71">
        <v>0</v>
      </c>
      <c r="J26" s="71">
        <v>0</v>
      </c>
      <c r="K26" s="265">
        <v>0</v>
      </c>
      <c r="L26" s="1756">
        <v>634</v>
      </c>
      <c r="M26" s="1768">
        <v>134</v>
      </c>
      <c r="N26" s="1752">
        <v>768</v>
      </c>
      <c r="O26" s="1150">
        <v>0</v>
      </c>
      <c r="P26" s="1150">
        <v>0</v>
      </c>
      <c r="Q26" s="1154">
        <v>0</v>
      </c>
      <c r="R26" s="1756">
        <v>538</v>
      </c>
      <c r="S26" s="1768">
        <v>390</v>
      </c>
      <c r="T26" s="1752">
        <v>928</v>
      </c>
      <c r="U26" s="1150">
        <v>0</v>
      </c>
      <c r="V26" s="1150">
        <v>0</v>
      </c>
      <c r="W26" s="265">
        <v>0</v>
      </c>
      <c r="X26" s="1"/>
    </row>
    <row r="27" spans="2:24" ht="21.6" customHeight="1" x14ac:dyDescent="0.2">
      <c r="B27" s="1405"/>
      <c r="C27" s="1452"/>
      <c r="D27" s="1696"/>
      <c r="E27" s="1812"/>
      <c r="F27" s="1749"/>
      <c r="G27" s="1751"/>
      <c r="H27" s="1751"/>
      <c r="I27" s="775">
        <v>0</v>
      </c>
      <c r="J27" s="775">
        <v>0</v>
      </c>
      <c r="K27" s="776">
        <v>0</v>
      </c>
      <c r="L27" s="1757"/>
      <c r="M27" s="1769"/>
      <c r="N27" s="1751"/>
      <c r="O27" s="775">
        <v>0</v>
      </c>
      <c r="P27" s="775">
        <v>0</v>
      </c>
      <c r="Q27" s="776">
        <v>0</v>
      </c>
      <c r="R27" s="1757"/>
      <c r="S27" s="1769"/>
      <c r="T27" s="1751"/>
      <c r="U27" s="775">
        <v>0</v>
      </c>
      <c r="V27" s="775">
        <v>0</v>
      </c>
      <c r="W27" s="776">
        <v>0</v>
      </c>
      <c r="X27" s="1"/>
    </row>
    <row r="28" spans="2:24" ht="21.6" customHeight="1" x14ac:dyDescent="0.2">
      <c r="B28" s="1405"/>
      <c r="C28" s="1492" t="s">
        <v>108</v>
      </c>
      <c r="D28" s="1695">
        <v>36</v>
      </c>
      <c r="E28" s="1831">
        <v>29</v>
      </c>
      <c r="F28" s="1748">
        <v>1466</v>
      </c>
      <c r="G28" s="1752">
        <v>573</v>
      </c>
      <c r="H28" s="1752">
        <v>2039</v>
      </c>
      <c r="I28" s="71">
        <v>0</v>
      </c>
      <c r="J28" s="71">
        <v>0</v>
      </c>
      <c r="K28" s="265">
        <v>0</v>
      </c>
      <c r="L28" s="1756">
        <v>740</v>
      </c>
      <c r="M28" s="1768">
        <v>112</v>
      </c>
      <c r="N28" s="1752">
        <v>852</v>
      </c>
      <c r="O28" s="1150">
        <v>0</v>
      </c>
      <c r="P28" s="1150">
        <v>0</v>
      </c>
      <c r="Q28" s="1154">
        <v>0</v>
      </c>
      <c r="R28" s="1756">
        <v>726</v>
      </c>
      <c r="S28" s="1768">
        <v>461</v>
      </c>
      <c r="T28" s="1752">
        <v>1187</v>
      </c>
      <c r="U28" s="1150">
        <v>0</v>
      </c>
      <c r="V28" s="1150">
        <v>0</v>
      </c>
      <c r="W28" s="265">
        <v>0</v>
      </c>
      <c r="X28" s="1"/>
    </row>
    <row r="29" spans="2:24" ht="21.6" customHeight="1" x14ac:dyDescent="0.2">
      <c r="B29" s="1405"/>
      <c r="C29" s="1452"/>
      <c r="D29" s="1696"/>
      <c r="E29" s="1812"/>
      <c r="F29" s="1749"/>
      <c r="G29" s="1751"/>
      <c r="H29" s="1751"/>
      <c r="I29" s="775">
        <v>0</v>
      </c>
      <c r="J29" s="775">
        <v>0</v>
      </c>
      <c r="K29" s="776">
        <v>0</v>
      </c>
      <c r="L29" s="1757"/>
      <c r="M29" s="1769"/>
      <c r="N29" s="1751"/>
      <c r="O29" s="775">
        <v>0</v>
      </c>
      <c r="P29" s="775">
        <v>0</v>
      </c>
      <c r="Q29" s="776">
        <v>0</v>
      </c>
      <c r="R29" s="1757"/>
      <c r="S29" s="1769"/>
      <c r="T29" s="1751"/>
      <c r="U29" s="775">
        <v>0</v>
      </c>
      <c r="V29" s="775">
        <v>0</v>
      </c>
      <c r="W29" s="776">
        <v>0</v>
      </c>
      <c r="X29" s="1"/>
    </row>
    <row r="30" spans="2:24" ht="21.6" customHeight="1" x14ac:dyDescent="0.2">
      <c r="B30" s="1405"/>
      <c r="C30" s="1492" t="s">
        <v>109</v>
      </c>
      <c r="D30" s="1695">
        <v>28</v>
      </c>
      <c r="E30" s="1831">
        <v>26</v>
      </c>
      <c r="F30" s="1748">
        <v>2886</v>
      </c>
      <c r="G30" s="1752">
        <v>1328</v>
      </c>
      <c r="H30" s="1752">
        <v>4214</v>
      </c>
      <c r="I30" s="71">
        <v>2</v>
      </c>
      <c r="J30" s="71">
        <v>0</v>
      </c>
      <c r="K30" s="265">
        <v>2</v>
      </c>
      <c r="L30" s="1756">
        <v>1516</v>
      </c>
      <c r="M30" s="1768">
        <v>407</v>
      </c>
      <c r="N30" s="1752">
        <v>1923</v>
      </c>
      <c r="O30" s="1150">
        <v>0</v>
      </c>
      <c r="P30" s="1150">
        <v>0</v>
      </c>
      <c r="Q30" s="1154">
        <v>0</v>
      </c>
      <c r="R30" s="1756">
        <v>1370</v>
      </c>
      <c r="S30" s="1768">
        <v>921</v>
      </c>
      <c r="T30" s="1752">
        <v>2291</v>
      </c>
      <c r="U30" s="1150">
        <v>2</v>
      </c>
      <c r="V30" s="1150">
        <v>0</v>
      </c>
      <c r="W30" s="265">
        <v>2</v>
      </c>
      <c r="X30" s="1"/>
    </row>
    <row r="31" spans="2:24" ht="21.6" customHeight="1" x14ac:dyDescent="0.2">
      <c r="B31" s="1405"/>
      <c r="C31" s="1453"/>
      <c r="D31" s="1696"/>
      <c r="E31" s="1812"/>
      <c r="F31" s="1749"/>
      <c r="G31" s="1751"/>
      <c r="H31" s="1751"/>
      <c r="I31" s="775">
        <v>6.93000693000693E-4</v>
      </c>
      <c r="J31" s="775">
        <v>0</v>
      </c>
      <c r="K31" s="776">
        <v>4.7460844803037496E-4</v>
      </c>
      <c r="L31" s="1757"/>
      <c r="M31" s="1769"/>
      <c r="N31" s="1751"/>
      <c r="O31" s="775">
        <v>0</v>
      </c>
      <c r="P31" s="775">
        <v>0</v>
      </c>
      <c r="Q31" s="776">
        <v>0</v>
      </c>
      <c r="R31" s="1757"/>
      <c r="S31" s="1769"/>
      <c r="T31" s="1751"/>
      <c r="U31" s="775">
        <v>1.4598540145985401E-3</v>
      </c>
      <c r="V31" s="775">
        <v>0</v>
      </c>
      <c r="W31" s="776">
        <v>8.7298123090353555E-4</v>
      </c>
      <c r="X31" s="1"/>
    </row>
    <row r="32" spans="2:24" ht="21.6" customHeight="1" x14ac:dyDescent="0.2">
      <c r="B32" s="1405"/>
      <c r="C32" s="1452" t="s">
        <v>110</v>
      </c>
      <c r="D32" s="1695">
        <v>37</v>
      </c>
      <c r="E32" s="1831">
        <v>31</v>
      </c>
      <c r="F32" s="1748">
        <v>19535</v>
      </c>
      <c r="G32" s="1752">
        <v>5464</v>
      </c>
      <c r="H32" s="1752">
        <v>24999</v>
      </c>
      <c r="I32" s="71">
        <v>2</v>
      </c>
      <c r="J32" s="71">
        <v>0</v>
      </c>
      <c r="K32" s="265">
        <v>2</v>
      </c>
      <c r="L32" s="1756">
        <v>12046</v>
      </c>
      <c r="M32" s="1768">
        <v>1889</v>
      </c>
      <c r="N32" s="1752">
        <v>13935</v>
      </c>
      <c r="O32" s="1150">
        <v>1</v>
      </c>
      <c r="P32" s="1150">
        <v>0</v>
      </c>
      <c r="Q32" s="1154">
        <v>1</v>
      </c>
      <c r="R32" s="1756">
        <v>7489</v>
      </c>
      <c r="S32" s="1768">
        <v>3575</v>
      </c>
      <c r="T32" s="1752">
        <v>11064</v>
      </c>
      <c r="U32" s="1150">
        <v>1</v>
      </c>
      <c r="V32" s="1150">
        <v>0</v>
      </c>
      <c r="W32" s="265">
        <v>1</v>
      </c>
      <c r="X32" s="1"/>
    </row>
    <row r="33" spans="2:24" ht="21.6" customHeight="1" thickBot="1" x14ac:dyDescent="0.25">
      <c r="B33" s="1405"/>
      <c r="C33" s="1541"/>
      <c r="D33" s="1818"/>
      <c r="E33" s="1814"/>
      <c r="F33" s="1760"/>
      <c r="G33" s="1761"/>
      <c r="H33" s="1761"/>
      <c r="I33" s="773">
        <v>1.0238034297414896E-4</v>
      </c>
      <c r="J33" s="773">
        <v>0</v>
      </c>
      <c r="K33" s="774">
        <v>8.0003200128005123E-5</v>
      </c>
      <c r="L33" s="1772"/>
      <c r="M33" s="1763"/>
      <c r="N33" s="1761"/>
      <c r="O33" s="773">
        <v>8.301510874979246E-5</v>
      </c>
      <c r="P33" s="773">
        <v>0</v>
      </c>
      <c r="Q33" s="774">
        <v>7.176175098672408E-5</v>
      </c>
      <c r="R33" s="1772"/>
      <c r="S33" s="1763"/>
      <c r="T33" s="1761"/>
      <c r="U33" s="773">
        <v>1.3352917612498332E-4</v>
      </c>
      <c r="V33" s="773">
        <v>0</v>
      </c>
      <c r="W33" s="774">
        <v>9.0383224873463483E-5</v>
      </c>
      <c r="X33" s="1"/>
    </row>
    <row r="34" spans="2:24" ht="21.6" customHeight="1" thickTop="1" x14ac:dyDescent="0.2">
      <c r="B34" s="1405"/>
      <c r="C34" s="38" t="s">
        <v>111</v>
      </c>
      <c r="D34" s="1701">
        <v>281</v>
      </c>
      <c r="E34" s="1816">
        <v>215</v>
      </c>
      <c r="F34" s="1756">
        <v>7525</v>
      </c>
      <c r="G34" s="1768">
        <v>3076</v>
      </c>
      <c r="H34" s="1768">
        <v>10601</v>
      </c>
      <c r="I34" s="71">
        <v>6</v>
      </c>
      <c r="J34" s="71">
        <v>0</v>
      </c>
      <c r="K34" s="265">
        <v>6</v>
      </c>
      <c r="L34" s="1756">
        <v>4148</v>
      </c>
      <c r="M34" s="1768">
        <v>841</v>
      </c>
      <c r="N34" s="1768">
        <v>4989</v>
      </c>
      <c r="O34" s="71">
        <v>1</v>
      </c>
      <c r="P34" s="71">
        <v>0</v>
      </c>
      <c r="Q34" s="265">
        <v>1</v>
      </c>
      <c r="R34" s="1756">
        <v>3377</v>
      </c>
      <c r="S34" s="1768">
        <v>2235</v>
      </c>
      <c r="T34" s="1768">
        <v>5612</v>
      </c>
      <c r="U34" s="71">
        <v>5</v>
      </c>
      <c r="V34" s="71">
        <v>0</v>
      </c>
      <c r="W34" s="265">
        <v>5</v>
      </c>
    </row>
    <row r="35" spans="2:24" ht="21.6" customHeight="1" x14ac:dyDescent="0.2">
      <c r="B35" s="1405"/>
      <c r="C35" s="39" t="s">
        <v>112</v>
      </c>
      <c r="D35" s="1696"/>
      <c r="E35" s="1812"/>
      <c r="F35" s="1757"/>
      <c r="G35" s="1769"/>
      <c r="H35" s="1769"/>
      <c r="I35" s="775">
        <v>7.9734219269102995E-4</v>
      </c>
      <c r="J35" s="775">
        <v>0</v>
      </c>
      <c r="K35" s="776">
        <v>5.6598434109989622E-4</v>
      </c>
      <c r="L35" s="1757"/>
      <c r="M35" s="1769"/>
      <c r="N35" s="1769"/>
      <c r="O35" s="775">
        <v>2.4108003857280618E-4</v>
      </c>
      <c r="P35" s="775">
        <v>0</v>
      </c>
      <c r="Q35" s="776">
        <v>2.0044097013429546E-4</v>
      </c>
      <c r="R35" s="1757"/>
      <c r="S35" s="1769"/>
      <c r="T35" s="1769"/>
      <c r="U35" s="775">
        <v>1.4806040864672786E-3</v>
      </c>
      <c r="V35" s="775">
        <v>0</v>
      </c>
      <c r="W35" s="776">
        <v>8.9094796863863155E-4</v>
      </c>
    </row>
    <row r="36" spans="2:24" ht="21.6" customHeight="1" x14ac:dyDescent="0.2">
      <c r="B36" s="1405"/>
      <c r="C36" s="38" t="s">
        <v>111</v>
      </c>
      <c r="D36" s="1695">
        <v>152</v>
      </c>
      <c r="E36" s="1831">
        <v>130</v>
      </c>
      <c r="F36" s="1771">
        <v>25059</v>
      </c>
      <c r="G36" s="1758">
        <v>7889</v>
      </c>
      <c r="H36" s="1758">
        <v>32948</v>
      </c>
      <c r="I36" s="72">
        <v>4</v>
      </c>
      <c r="J36" s="72">
        <v>0</v>
      </c>
      <c r="K36" s="267">
        <v>4</v>
      </c>
      <c r="L36" s="1771">
        <v>14936</v>
      </c>
      <c r="M36" s="1758">
        <v>2542</v>
      </c>
      <c r="N36" s="1758">
        <v>17478</v>
      </c>
      <c r="O36" s="72">
        <v>1</v>
      </c>
      <c r="P36" s="72">
        <v>0</v>
      </c>
      <c r="Q36" s="267">
        <v>1</v>
      </c>
      <c r="R36" s="1771">
        <v>10123</v>
      </c>
      <c r="S36" s="1758">
        <v>5347</v>
      </c>
      <c r="T36" s="1758">
        <v>15470</v>
      </c>
      <c r="U36" s="72">
        <v>3</v>
      </c>
      <c r="V36" s="72">
        <v>0</v>
      </c>
      <c r="W36" s="267">
        <v>3</v>
      </c>
    </row>
    <row r="37" spans="2:24" ht="21.6" customHeight="1" thickBot="1" x14ac:dyDescent="0.25">
      <c r="B37" s="1411"/>
      <c r="C37" s="39" t="s">
        <v>113</v>
      </c>
      <c r="D37" s="1696"/>
      <c r="E37" s="1812"/>
      <c r="F37" s="1795"/>
      <c r="G37" s="1759"/>
      <c r="H37" s="1759"/>
      <c r="I37" s="779">
        <v>1.5962328903787064E-4</v>
      </c>
      <c r="J37" s="779">
        <v>0</v>
      </c>
      <c r="K37" s="780">
        <v>1.2140342357654485E-4</v>
      </c>
      <c r="L37" s="1795"/>
      <c r="M37" s="1759"/>
      <c r="N37" s="1759"/>
      <c r="O37" s="779">
        <v>6.6952329941081948E-5</v>
      </c>
      <c r="P37" s="779">
        <v>0</v>
      </c>
      <c r="Q37" s="780">
        <v>5.7214784300263188E-5</v>
      </c>
      <c r="R37" s="1795"/>
      <c r="S37" s="1759"/>
      <c r="T37" s="1759"/>
      <c r="U37" s="779">
        <v>2.9635483552306629E-4</v>
      </c>
      <c r="V37" s="779">
        <v>0</v>
      </c>
      <c r="W37" s="780">
        <v>1.9392372333548803E-4</v>
      </c>
    </row>
    <row r="38" spans="2:24" x14ac:dyDescent="0.2">
      <c r="K38" s="1"/>
      <c r="Q38" s="1"/>
      <c r="R38" s="1"/>
      <c r="S38" s="1"/>
      <c r="T38" s="1"/>
      <c r="U38" s="1"/>
      <c r="V38" s="1"/>
    </row>
  </sheetData>
  <mergeCells count="192">
    <mergeCell ref="R34:R35"/>
    <mergeCell ref="S34:S35"/>
    <mergeCell ref="T34:T35"/>
    <mergeCell ref="D36:D37"/>
    <mergeCell ref="E36:E37"/>
    <mergeCell ref="D34:D35"/>
    <mergeCell ref="E34:E35"/>
    <mergeCell ref="N12:N13"/>
    <mergeCell ref="N14:N15"/>
    <mergeCell ref="N16:N17"/>
    <mergeCell ref="D32:D33"/>
    <mergeCell ref="E32:E33"/>
    <mergeCell ref="F34:F35"/>
    <mergeCell ref="G34:G35"/>
    <mergeCell ref="H34:H35"/>
    <mergeCell ref="M34:M35"/>
    <mergeCell ref="N34:N35"/>
    <mergeCell ref="L36:L37"/>
    <mergeCell ref="T36:T37"/>
    <mergeCell ref="M36:M37"/>
    <mergeCell ref="N36:N37"/>
    <mergeCell ref="R36:R37"/>
    <mergeCell ref="S36:S37"/>
    <mergeCell ref="D12:D13"/>
    <mergeCell ref="E12:E13"/>
    <mergeCell ref="F36:F37"/>
    <mergeCell ref="G36:G37"/>
    <mergeCell ref="F20:F21"/>
    <mergeCell ref="G20:G21"/>
    <mergeCell ref="G16:G17"/>
    <mergeCell ref="E28:E29"/>
    <mergeCell ref="D30:D31"/>
    <mergeCell ref="E30:E31"/>
    <mergeCell ref="E18:E19"/>
    <mergeCell ref="D20:D21"/>
    <mergeCell ref="E20:E21"/>
    <mergeCell ref="D22:D23"/>
    <mergeCell ref="D14:D15"/>
    <mergeCell ref="E14:E15"/>
    <mergeCell ref="D16:D17"/>
    <mergeCell ref="E16:E17"/>
    <mergeCell ref="F12:F13"/>
    <mergeCell ref="G12:G13"/>
    <mergeCell ref="F18:F19"/>
    <mergeCell ref="G18:G19"/>
    <mergeCell ref="B8:C9"/>
    <mergeCell ref="C12:C13"/>
    <mergeCell ref="C16:C17"/>
    <mergeCell ref="C18:C19"/>
    <mergeCell ref="C10:C11"/>
    <mergeCell ref="B10:B21"/>
    <mergeCell ref="B5:C7"/>
    <mergeCell ref="C20:C21"/>
    <mergeCell ref="M12:M13"/>
    <mergeCell ref="L14:L15"/>
    <mergeCell ref="M14:M15"/>
    <mergeCell ref="L16:L17"/>
    <mergeCell ref="D5:D7"/>
    <mergeCell ref="E5:E7"/>
    <mergeCell ref="D8:D9"/>
    <mergeCell ref="E8:E9"/>
    <mergeCell ref="F10:F11"/>
    <mergeCell ref="D18:D19"/>
    <mergeCell ref="H10:H11"/>
    <mergeCell ref="H12:H13"/>
    <mergeCell ref="H14:H15"/>
    <mergeCell ref="L12:L13"/>
    <mergeCell ref="L5:Q5"/>
    <mergeCell ref="N8:N9"/>
    <mergeCell ref="L10:L11"/>
    <mergeCell ref="M10:M11"/>
    <mergeCell ref="L6:N6"/>
    <mergeCell ref="L8:L9"/>
    <mergeCell ref="M8:M9"/>
    <mergeCell ref="N10:N11"/>
    <mergeCell ref="O6:Q6"/>
    <mergeCell ref="M22:M23"/>
    <mergeCell ref="M24:M25"/>
    <mergeCell ref="M20:M21"/>
    <mergeCell ref="N18:N19"/>
    <mergeCell ref="N20:N21"/>
    <mergeCell ref="N22:N23"/>
    <mergeCell ref="N24:N25"/>
    <mergeCell ref="R14:R15"/>
    <mergeCell ref="S14:S15"/>
    <mergeCell ref="T14:T15"/>
    <mergeCell ref="L18:L19"/>
    <mergeCell ref="M18:M19"/>
    <mergeCell ref="L22:L23"/>
    <mergeCell ref="L24:L25"/>
    <mergeCell ref="R16:R17"/>
    <mergeCell ref="S16:S17"/>
    <mergeCell ref="S24:S25"/>
    <mergeCell ref="R18:R19"/>
    <mergeCell ref="S18:S19"/>
    <mergeCell ref="T18:T19"/>
    <mergeCell ref="T20:T21"/>
    <mergeCell ref="T24:T25"/>
    <mergeCell ref="R20:R21"/>
    <mergeCell ref="T22:T23"/>
    <mergeCell ref="S20:S21"/>
    <mergeCell ref="R22:R23"/>
    <mergeCell ref="S22:S23"/>
    <mergeCell ref="T26:T27"/>
    <mergeCell ref="T28:T29"/>
    <mergeCell ref="S28:S29"/>
    <mergeCell ref="R24:R25"/>
    <mergeCell ref="T32:T33"/>
    <mergeCell ref="R32:R33"/>
    <mergeCell ref="S32:S33"/>
    <mergeCell ref="R28:R29"/>
    <mergeCell ref="S30:S31"/>
    <mergeCell ref="T30:T31"/>
    <mergeCell ref="R30:R31"/>
    <mergeCell ref="R26:R27"/>
    <mergeCell ref="S26:S27"/>
    <mergeCell ref="F5:K5"/>
    <mergeCell ref="F6:H6"/>
    <mergeCell ref="I6:K6"/>
    <mergeCell ref="F8:F9"/>
    <mergeCell ref="G8:G9"/>
    <mergeCell ref="H8:H9"/>
    <mergeCell ref="H16:H17"/>
    <mergeCell ref="H18:H19"/>
    <mergeCell ref="R5:W5"/>
    <mergeCell ref="R10:R11"/>
    <mergeCell ref="S10:S11"/>
    <mergeCell ref="R6:T6"/>
    <mergeCell ref="R8:R9"/>
    <mergeCell ref="S8:S9"/>
    <mergeCell ref="T8:T9"/>
    <mergeCell ref="U6:W6"/>
    <mergeCell ref="T10:T11"/>
    <mergeCell ref="T16:T17"/>
    <mergeCell ref="M16:M17"/>
    <mergeCell ref="R12:R13"/>
    <mergeCell ref="S12:S13"/>
    <mergeCell ref="T12:T13"/>
    <mergeCell ref="F14:F15"/>
    <mergeCell ref="G10:G11"/>
    <mergeCell ref="N32:N33"/>
    <mergeCell ref="M32:M33"/>
    <mergeCell ref="L32:L33"/>
    <mergeCell ref="L30:L31"/>
    <mergeCell ref="M30:M31"/>
    <mergeCell ref="L20:L21"/>
    <mergeCell ref="N30:N31"/>
    <mergeCell ref="L28:L29"/>
    <mergeCell ref="M26:M27"/>
    <mergeCell ref="L26:L27"/>
    <mergeCell ref="M28:M29"/>
    <mergeCell ref="N28:N29"/>
    <mergeCell ref="N26:N27"/>
    <mergeCell ref="H24:H25"/>
    <mergeCell ref="F26:F27"/>
    <mergeCell ref="H20:H21"/>
    <mergeCell ref="H26:H27"/>
    <mergeCell ref="C32:C33"/>
    <mergeCell ref="D24:D25"/>
    <mergeCell ref="E24:E25"/>
    <mergeCell ref="D26:D27"/>
    <mergeCell ref="E26:E27"/>
    <mergeCell ref="H28:H29"/>
    <mergeCell ref="G26:G27"/>
    <mergeCell ref="D28:D29"/>
    <mergeCell ref="H32:H33"/>
    <mergeCell ref="C28:C29"/>
    <mergeCell ref="C30:C31"/>
    <mergeCell ref="D10:D11"/>
    <mergeCell ref="E10:E11"/>
    <mergeCell ref="G14:G15"/>
    <mergeCell ref="E22:E23"/>
    <mergeCell ref="B22:B37"/>
    <mergeCell ref="C14:C15"/>
    <mergeCell ref="L34:L35"/>
    <mergeCell ref="H36:H37"/>
    <mergeCell ref="C22:C23"/>
    <mergeCell ref="C24:C25"/>
    <mergeCell ref="C26:C27"/>
    <mergeCell ref="H30:H31"/>
    <mergeCell ref="F32:F33"/>
    <mergeCell ref="G32:G33"/>
    <mergeCell ref="F16:F17"/>
    <mergeCell ref="F30:F31"/>
    <mergeCell ref="G30:G31"/>
    <mergeCell ref="F28:F29"/>
    <mergeCell ref="G28:G29"/>
    <mergeCell ref="F22:F23"/>
    <mergeCell ref="G22:G23"/>
    <mergeCell ref="H22:H23"/>
    <mergeCell ref="F24:F25"/>
    <mergeCell ref="G24:G25"/>
  </mergeCells>
  <phoneticPr fontId="2"/>
  <pageMargins left="0.82677165354330717" right="0.51181102362204722" top="0.9055118110236221" bottom="0.98425196850393704" header="0.51181102362204722" footer="0.51181102362204722"/>
  <pageSetup paperSize="9" scale="64"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pageSetUpPr fitToPage="1"/>
  </sheetPr>
  <dimension ref="B2:W47"/>
  <sheetViews>
    <sheetView view="pageBreakPreview" zoomScaleNormal="100" zoomScaleSheetLayoutView="100" workbookViewId="0">
      <selection activeCell="B2" sqref="B2:W37"/>
    </sheetView>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9" customWidth="1"/>
    <col min="12" max="16" width="8.6640625" style="1" customWidth="1"/>
    <col min="17" max="22" width="8.6640625" style="19" customWidth="1"/>
    <col min="23" max="23" width="8.6640625" style="1" customWidth="1"/>
    <col min="24" max="43" width="4.6640625" style="1" customWidth="1"/>
    <col min="44" max="16384" width="9" style="1"/>
  </cols>
  <sheetData>
    <row r="2" spans="2:23" ht="14.4" x14ac:dyDescent="0.2">
      <c r="B2" s="26" t="s">
        <v>756</v>
      </c>
    </row>
    <row r="4" spans="2:23" ht="13.8" thickBot="1" x14ac:dyDescent="0.25">
      <c r="W4" s="2" t="s">
        <v>334</v>
      </c>
    </row>
    <row r="5" spans="2:23" ht="21.6" customHeight="1" x14ac:dyDescent="0.2">
      <c r="B5" s="1477"/>
      <c r="C5" s="1478"/>
      <c r="D5" s="1492" t="s">
        <v>215</v>
      </c>
      <c r="E5" s="1408" t="s">
        <v>216</v>
      </c>
      <c r="F5" s="1823" t="s">
        <v>335</v>
      </c>
      <c r="G5" s="1824"/>
      <c r="H5" s="1824"/>
      <c r="I5" s="1824"/>
      <c r="J5" s="1824"/>
      <c r="K5" s="1825"/>
      <c r="L5" s="1823" t="s">
        <v>336</v>
      </c>
      <c r="M5" s="1824"/>
      <c r="N5" s="1824"/>
      <c r="O5" s="1824"/>
      <c r="P5" s="1824"/>
      <c r="Q5" s="1825"/>
      <c r="R5" s="1823" t="s">
        <v>337</v>
      </c>
      <c r="S5" s="1824"/>
      <c r="T5" s="1824"/>
      <c r="U5" s="1824"/>
      <c r="V5" s="1824"/>
      <c r="W5" s="1825"/>
    </row>
    <row r="6" spans="2:23" s="154" customFormat="1" ht="36.75" customHeight="1" x14ac:dyDescent="0.2">
      <c r="B6" s="1479"/>
      <c r="C6" s="1480"/>
      <c r="D6" s="1452"/>
      <c r="E6" s="1409"/>
      <c r="F6" s="1779" t="s">
        <v>338</v>
      </c>
      <c r="G6" s="1780"/>
      <c r="H6" s="1781"/>
      <c r="I6" s="1832" t="s">
        <v>395</v>
      </c>
      <c r="J6" s="1833"/>
      <c r="K6" s="1834"/>
      <c r="L6" s="1779" t="s">
        <v>338</v>
      </c>
      <c r="M6" s="1780"/>
      <c r="N6" s="1781"/>
      <c r="O6" s="1832" t="s">
        <v>395</v>
      </c>
      <c r="P6" s="1833"/>
      <c r="Q6" s="1834"/>
      <c r="R6" s="1605" t="s">
        <v>338</v>
      </c>
      <c r="S6" s="1786"/>
      <c r="T6" s="1787"/>
      <c r="U6" s="1832" t="s">
        <v>395</v>
      </c>
      <c r="V6" s="1833"/>
      <c r="W6" s="1834"/>
    </row>
    <row r="7" spans="2:23" ht="21.6" customHeight="1" x14ac:dyDescent="0.2">
      <c r="B7" s="1481"/>
      <c r="C7" s="1826"/>
      <c r="D7" s="1453"/>
      <c r="E7" s="1512"/>
      <c r="F7" s="269" t="s">
        <v>223</v>
      </c>
      <c r="G7" s="32" t="s">
        <v>224</v>
      </c>
      <c r="H7" s="21" t="s">
        <v>96</v>
      </c>
      <c r="I7" s="20" t="s">
        <v>340</v>
      </c>
      <c r="J7" s="20" t="s">
        <v>341</v>
      </c>
      <c r="K7" s="264" t="s">
        <v>247</v>
      </c>
      <c r="L7" s="263" t="s">
        <v>223</v>
      </c>
      <c r="M7" s="32" t="s">
        <v>224</v>
      </c>
      <c r="N7" s="21" t="s">
        <v>96</v>
      </c>
      <c r="O7" s="20" t="s">
        <v>340</v>
      </c>
      <c r="P7" s="20" t="s">
        <v>341</v>
      </c>
      <c r="Q7" s="264" t="s">
        <v>247</v>
      </c>
      <c r="R7" s="263" t="s">
        <v>223</v>
      </c>
      <c r="S7" s="32" t="s">
        <v>224</v>
      </c>
      <c r="T7" s="21" t="s">
        <v>96</v>
      </c>
      <c r="U7" s="20" t="s">
        <v>340</v>
      </c>
      <c r="V7" s="20" t="s">
        <v>341</v>
      </c>
      <c r="W7" s="264" t="s">
        <v>247</v>
      </c>
    </row>
    <row r="8" spans="2:23" ht="21.6" customHeight="1" x14ac:dyDescent="0.2">
      <c r="B8" s="1505" t="s">
        <v>342</v>
      </c>
      <c r="C8" s="1530"/>
      <c r="D8" s="1819">
        <v>408</v>
      </c>
      <c r="E8" s="1821">
        <v>304</v>
      </c>
      <c r="F8" s="1748">
        <v>27514</v>
      </c>
      <c r="G8" s="1752">
        <v>8726</v>
      </c>
      <c r="H8" s="1752">
        <v>36240</v>
      </c>
      <c r="I8" s="71">
        <v>52</v>
      </c>
      <c r="J8" s="71">
        <v>6</v>
      </c>
      <c r="K8" s="265">
        <v>58</v>
      </c>
      <c r="L8" s="1827">
        <v>16460</v>
      </c>
      <c r="M8" s="1829">
        <v>2790</v>
      </c>
      <c r="N8" s="1752">
        <v>19250</v>
      </c>
      <c r="O8" s="71">
        <v>8</v>
      </c>
      <c r="P8" s="71">
        <v>2</v>
      </c>
      <c r="Q8" s="265">
        <v>10</v>
      </c>
      <c r="R8" s="1827">
        <v>11054</v>
      </c>
      <c r="S8" s="1829">
        <v>5936</v>
      </c>
      <c r="T8" s="1752">
        <v>16990</v>
      </c>
      <c r="U8" s="71">
        <v>44</v>
      </c>
      <c r="V8" s="71">
        <v>4</v>
      </c>
      <c r="W8" s="265">
        <v>48</v>
      </c>
    </row>
    <row r="9" spans="2:23" ht="21.6" customHeight="1" thickBot="1" x14ac:dyDescent="0.25">
      <c r="B9" s="1509"/>
      <c r="C9" s="1561"/>
      <c r="D9" s="1820"/>
      <c r="E9" s="1822"/>
      <c r="F9" s="1760"/>
      <c r="G9" s="1761"/>
      <c r="H9" s="1761"/>
      <c r="I9" s="773">
        <v>1.8899469361052556E-3</v>
      </c>
      <c r="J9" s="773">
        <v>6.8760027504011006E-4</v>
      </c>
      <c r="K9" s="774">
        <v>1.6004415011037529E-3</v>
      </c>
      <c r="L9" s="1828"/>
      <c r="M9" s="1830"/>
      <c r="N9" s="1761"/>
      <c r="O9" s="773">
        <v>4.8602673147023087E-4</v>
      </c>
      <c r="P9" s="773">
        <v>7.1684587813620072E-4</v>
      </c>
      <c r="Q9" s="774">
        <v>5.1948051948051948E-4</v>
      </c>
      <c r="R9" s="1828"/>
      <c r="S9" s="1830"/>
      <c r="T9" s="1761"/>
      <c r="U9" s="773">
        <v>3.9804595621494481E-3</v>
      </c>
      <c r="V9" s="773">
        <v>6.7385444743935314E-4</v>
      </c>
      <c r="W9" s="774">
        <v>2.8251912889935256E-3</v>
      </c>
    </row>
    <row r="10" spans="2:23" ht="21.6" customHeight="1" thickTop="1" x14ac:dyDescent="0.2">
      <c r="B10" s="1404" t="s">
        <v>97</v>
      </c>
      <c r="C10" s="1452" t="s">
        <v>18</v>
      </c>
      <c r="D10" s="1701">
        <v>48</v>
      </c>
      <c r="E10" s="1816">
        <v>14</v>
      </c>
      <c r="F10" s="1762">
        <v>968</v>
      </c>
      <c r="G10" s="1750">
        <v>24</v>
      </c>
      <c r="H10" s="1750">
        <v>992</v>
      </c>
      <c r="I10" s="72">
        <v>1</v>
      </c>
      <c r="J10" s="72">
        <v>2</v>
      </c>
      <c r="K10" s="267">
        <v>3</v>
      </c>
      <c r="L10" s="1785">
        <v>831</v>
      </c>
      <c r="M10" s="1774">
        <v>9</v>
      </c>
      <c r="N10" s="1784">
        <v>840</v>
      </c>
      <c r="O10" s="1151">
        <v>0</v>
      </c>
      <c r="P10" s="1151">
        <v>0</v>
      </c>
      <c r="Q10" s="1153">
        <v>0</v>
      </c>
      <c r="R10" s="1785">
        <v>137</v>
      </c>
      <c r="S10" s="1774">
        <v>15</v>
      </c>
      <c r="T10" s="1784">
        <v>152</v>
      </c>
      <c r="U10" s="1151">
        <v>1</v>
      </c>
      <c r="V10" s="1151">
        <v>2</v>
      </c>
      <c r="W10" s="267">
        <v>3</v>
      </c>
    </row>
    <row r="11" spans="2:23" ht="21.6" customHeight="1" x14ac:dyDescent="0.2">
      <c r="B11" s="1405"/>
      <c r="C11" s="1452"/>
      <c r="D11" s="1696"/>
      <c r="E11" s="1812"/>
      <c r="F11" s="1749"/>
      <c r="G11" s="1751"/>
      <c r="H11" s="1751"/>
      <c r="I11" s="775">
        <v>1.0330578512396695E-3</v>
      </c>
      <c r="J11" s="775">
        <v>8.3333333333333329E-2</v>
      </c>
      <c r="K11" s="776">
        <v>3.0241935483870967E-3</v>
      </c>
      <c r="L11" s="1757"/>
      <c r="M11" s="1769"/>
      <c r="N11" s="1777"/>
      <c r="O11" s="775">
        <v>0</v>
      </c>
      <c r="P11" s="775">
        <v>0</v>
      </c>
      <c r="Q11" s="776">
        <v>0</v>
      </c>
      <c r="R11" s="1757"/>
      <c r="S11" s="1769"/>
      <c r="T11" s="1777"/>
      <c r="U11" s="775">
        <v>7.2992700729927005E-3</v>
      </c>
      <c r="V11" s="775">
        <v>0.13333333333333333</v>
      </c>
      <c r="W11" s="776">
        <v>1.9736842105263157E-2</v>
      </c>
    </row>
    <row r="12" spans="2:23" ht="21.6" customHeight="1" x14ac:dyDescent="0.2">
      <c r="B12" s="1405"/>
      <c r="C12" s="1492" t="s">
        <v>19</v>
      </c>
      <c r="D12" s="1695">
        <v>70</v>
      </c>
      <c r="E12" s="1831">
        <v>53</v>
      </c>
      <c r="F12" s="1748">
        <v>8300</v>
      </c>
      <c r="G12" s="1752">
        <v>1801</v>
      </c>
      <c r="H12" s="1752">
        <v>10101</v>
      </c>
      <c r="I12" s="71">
        <v>6</v>
      </c>
      <c r="J12" s="71">
        <v>4</v>
      </c>
      <c r="K12" s="265">
        <v>10</v>
      </c>
      <c r="L12" s="1756">
        <v>6597</v>
      </c>
      <c r="M12" s="1768">
        <v>941</v>
      </c>
      <c r="N12" s="1777">
        <v>7538</v>
      </c>
      <c r="O12" s="1150">
        <v>1</v>
      </c>
      <c r="P12" s="1150">
        <v>2</v>
      </c>
      <c r="Q12" s="1154">
        <v>3</v>
      </c>
      <c r="R12" s="1756">
        <v>1703</v>
      </c>
      <c r="S12" s="1768">
        <v>860</v>
      </c>
      <c r="T12" s="1752">
        <v>2563</v>
      </c>
      <c r="U12" s="1150">
        <v>5</v>
      </c>
      <c r="V12" s="1150">
        <v>2</v>
      </c>
      <c r="W12" s="265">
        <v>7</v>
      </c>
    </row>
    <row r="13" spans="2:23" ht="21.6" customHeight="1" x14ac:dyDescent="0.2">
      <c r="B13" s="1405"/>
      <c r="C13" s="1452"/>
      <c r="D13" s="1696"/>
      <c r="E13" s="1812"/>
      <c r="F13" s="1749"/>
      <c r="G13" s="1751"/>
      <c r="H13" s="1751"/>
      <c r="I13" s="775">
        <v>7.2289156626506026E-4</v>
      </c>
      <c r="J13" s="775">
        <v>2.2209883398112162E-3</v>
      </c>
      <c r="K13" s="776">
        <v>9.9000099000099004E-4</v>
      </c>
      <c r="L13" s="1757"/>
      <c r="M13" s="1769"/>
      <c r="N13" s="1777"/>
      <c r="O13" s="775">
        <v>1.5158405335758679E-4</v>
      </c>
      <c r="P13" s="775">
        <v>2.1253985122210413E-3</v>
      </c>
      <c r="Q13" s="776">
        <v>3.9798355001326613E-4</v>
      </c>
      <c r="R13" s="1757"/>
      <c r="S13" s="1769"/>
      <c r="T13" s="1751"/>
      <c r="U13" s="775">
        <v>2.935995302407516E-3</v>
      </c>
      <c r="V13" s="775">
        <v>2.3255813953488372E-3</v>
      </c>
      <c r="W13" s="776">
        <v>2.7311744049941474E-3</v>
      </c>
    </row>
    <row r="14" spans="2:23" ht="21.6" customHeight="1" x14ac:dyDescent="0.2">
      <c r="B14" s="1405"/>
      <c r="C14" s="1492" t="s">
        <v>100</v>
      </c>
      <c r="D14" s="1695">
        <v>24</v>
      </c>
      <c r="E14" s="1831">
        <v>14</v>
      </c>
      <c r="F14" s="1748">
        <v>2392</v>
      </c>
      <c r="G14" s="1752">
        <v>105</v>
      </c>
      <c r="H14" s="1752">
        <v>2497</v>
      </c>
      <c r="I14" s="71">
        <v>6</v>
      </c>
      <c r="J14" s="71">
        <v>0</v>
      </c>
      <c r="K14" s="265">
        <v>6</v>
      </c>
      <c r="L14" s="1756">
        <v>2270</v>
      </c>
      <c r="M14" s="1768">
        <v>36</v>
      </c>
      <c r="N14" s="1777">
        <v>2306</v>
      </c>
      <c r="O14" s="1150">
        <v>4</v>
      </c>
      <c r="P14" s="1150">
        <v>0</v>
      </c>
      <c r="Q14" s="1154">
        <v>4</v>
      </c>
      <c r="R14" s="1756">
        <v>122</v>
      </c>
      <c r="S14" s="1768">
        <v>69</v>
      </c>
      <c r="T14" s="1752">
        <v>191</v>
      </c>
      <c r="U14" s="1150">
        <v>2</v>
      </c>
      <c r="V14" s="1150">
        <v>0</v>
      </c>
      <c r="W14" s="265">
        <v>2</v>
      </c>
    </row>
    <row r="15" spans="2:23" ht="21.6" customHeight="1" x14ac:dyDescent="0.2">
      <c r="B15" s="1405"/>
      <c r="C15" s="1453"/>
      <c r="D15" s="1696"/>
      <c r="E15" s="1812"/>
      <c r="F15" s="1749"/>
      <c r="G15" s="1751"/>
      <c r="H15" s="1751"/>
      <c r="I15" s="775">
        <v>2.508361204013378E-3</v>
      </c>
      <c r="J15" s="775">
        <v>0</v>
      </c>
      <c r="K15" s="776">
        <v>2.4028834601521826E-3</v>
      </c>
      <c r="L15" s="1757"/>
      <c r="M15" s="1769"/>
      <c r="N15" s="1777"/>
      <c r="O15" s="775">
        <v>1.762114537444934E-3</v>
      </c>
      <c r="P15" s="775">
        <v>0</v>
      </c>
      <c r="Q15" s="776">
        <v>1.7346053772766695E-3</v>
      </c>
      <c r="R15" s="1757"/>
      <c r="S15" s="1769"/>
      <c r="T15" s="1751"/>
      <c r="U15" s="775">
        <v>1.6393442622950821E-2</v>
      </c>
      <c r="V15" s="775">
        <v>0</v>
      </c>
      <c r="W15" s="776">
        <v>1.0471204188481676E-2</v>
      </c>
    </row>
    <row r="16" spans="2:23" ht="21.6" customHeight="1" x14ac:dyDescent="0.2">
      <c r="B16" s="1405"/>
      <c r="C16" s="1492" t="s">
        <v>343</v>
      </c>
      <c r="D16" s="1695">
        <v>96</v>
      </c>
      <c r="E16" s="1831">
        <v>79</v>
      </c>
      <c r="F16" s="1748">
        <v>1692</v>
      </c>
      <c r="G16" s="1752">
        <v>1206</v>
      </c>
      <c r="H16" s="1752">
        <v>2898</v>
      </c>
      <c r="I16" s="71">
        <v>7</v>
      </c>
      <c r="J16" s="71">
        <v>0</v>
      </c>
      <c r="K16" s="265">
        <v>7</v>
      </c>
      <c r="L16" s="1756">
        <v>1056</v>
      </c>
      <c r="M16" s="1768">
        <v>402</v>
      </c>
      <c r="N16" s="1777">
        <v>1458</v>
      </c>
      <c r="O16" s="1150">
        <v>0</v>
      </c>
      <c r="P16" s="1150">
        <v>0</v>
      </c>
      <c r="Q16" s="1154">
        <v>0</v>
      </c>
      <c r="R16" s="1756">
        <v>636</v>
      </c>
      <c r="S16" s="1768">
        <v>804</v>
      </c>
      <c r="T16" s="1752">
        <v>1440</v>
      </c>
      <c r="U16" s="1150">
        <v>7</v>
      </c>
      <c r="V16" s="1150">
        <v>0</v>
      </c>
      <c r="W16" s="265">
        <v>7</v>
      </c>
    </row>
    <row r="17" spans="2:23" ht="21.6" customHeight="1" x14ac:dyDescent="0.2">
      <c r="B17" s="1405"/>
      <c r="C17" s="1452"/>
      <c r="D17" s="1696"/>
      <c r="E17" s="1812"/>
      <c r="F17" s="1749"/>
      <c r="G17" s="1751"/>
      <c r="H17" s="1751"/>
      <c r="I17" s="775">
        <v>4.1371158392434987E-3</v>
      </c>
      <c r="J17" s="775">
        <v>0</v>
      </c>
      <c r="K17" s="776">
        <v>2.4154589371980675E-3</v>
      </c>
      <c r="L17" s="1757"/>
      <c r="M17" s="1769"/>
      <c r="N17" s="1777"/>
      <c r="O17" s="775">
        <v>0</v>
      </c>
      <c r="P17" s="775">
        <v>0</v>
      </c>
      <c r="Q17" s="776">
        <v>0</v>
      </c>
      <c r="R17" s="1757"/>
      <c r="S17" s="1769"/>
      <c r="T17" s="1751"/>
      <c r="U17" s="775">
        <v>1.10062893081761E-2</v>
      </c>
      <c r="V17" s="775">
        <v>0</v>
      </c>
      <c r="W17" s="776">
        <v>4.8611111111111112E-3</v>
      </c>
    </row>
    <row r="18" spans="2:23" ht="21.6" customHeight="1" x14ac:dyDescent="0.2">
      <c r="B18" s="1405"/>
      <c r="C18" s="1492" t="s">
        <v>158</v>
      </c>
      <c r="D18" s="1695">
        <v>15</v>
      </c>
      <c r="E18" s="1831">
        <v>9</v>
      </c>
      <c r="F18" s="1748">
        <v>2052</v>
      </c>
      <c r="G18" s="1752">
        <v>371</v>
      </c>
      <c r="H18" s="1752">
        <v>2423</v>
      </c>
      <c r="I18" s="71">
        <v>2</v>
      </c>
      <c r="J18" s="71">
        <v>0</v>
      </c>
      <c r="K18" s="265">
        <v>2</v>
      </c>
      <c r="L18" s="1756">
        <v>905</v>
      </c>
      <c r="M18" s="1768">
        <v>13</v>
      </c>
      <c r="N18" s="1777">
        <v>918</v>
      </c>
      <c r="O18" s="1150">
        <v>0</v>
      </c>
      <c r="P18" s="1150">
        <v>0</v>
      </c>
      <c r="Q18" s="1154">
        <v>0</v>
      </c>
      <c r="R18" s="1756">
        <v>1147</v>
      </c>
      <c r="S18" s="1768">
        <v>358</v>
      </c>
      <c r="T18" s="1752">
        <v>1505</v>
      </c>
      <c r="U18" s="1150">
        <v>2</v>
      </c>
      <c r="V18" s="1150">
        <v>0</v>
      </c>
      <c r="W18" s="265">
        <v>2</v>
      </c>
    </row>
    <row r="19" spans="2:23" ht="21.6" customHeight="1" x14ac:dyDescent="0.2">
      <c r="B19" s="1405"/>
      <c r="C19" s="1452"/>
      <c r="D19" s="1696"/>
      <c r="E19" s="1812"/>
      <c r="F19" s="1749"/>
      <c r="G19" s="1751"/>
      <c r="H19" s="1751"/>
      <c r="I19" s="775">
        <v>9.7465886939571145E-4</v>
      </c>
      <c r="J19" s="775">
        <v>0</v>
      </c>
      <c r="K19" s="776">
        <v>8.2542302930251759E-4</v>
      </c>
      <c r="L19" s="1757"/>
      <c r="M19" s="1769"/>
      <c r="N19" s="1777"/>
      <c r="O19" s="775">
        <v>0</v>
      </c>
      <c r="P19" s="775">
        <v>0</v>
      </c>
      <c r="Q19" s="776">
        <v>0</v>
      </c>
      <c r="R19" s="1757"/>
      <c r="S19" s="1769"/>
      <c r="T19" s="1751"/>
      <c r="U19" s="775">
        <v>1.7436791630340018E-3</v>
      </c>
      <c r="V19" s="775">
        <v>0</v>
      </c>
      <c r="W19" s="776">
        <v>1.3289036544850499E-3</v>
      </c>
    </row>
    <row r="20" spans="2:23" ht="21.6" customHeight="1" x14ac:dyDescent="0.2">
      <c r="B20" s="1405"/>
      <c r="C20" s="1492" t="s">
        <v>23</v>
      </c>
      <c r="D20" s="1695">
        <v>155</v>
      </c>
      <c r="E20" s="1831">
        <v>135</v>
      </c>
      <c r="F20" s="1748">
        <v>12110</v>
      </c>
      <c r="G20" s="1752">
        <v>5219</v>
      </c>
      <c r="H20" s="1752">
        <v>17329</v>
      </c>
      <c r="I20" s="71">
        <v>30</v>
      </c>
      <c r="J20" s="71">
        <v>0</v>
      </c>
      <c r="K20" s="265">
        <v>30</v>
      </c>
      <c r="L20" s="1756">
        <v>4801</v>
      </c>
      <c r="M20" s="1768">
        <v>1389</v>
      </c>
      <c r="N20" s="1777">
        <v>6190</v>
      </c>
      <c r="O20" s="1150">
        <v>3</v>
      </c>
      <c r="P20" s="1150">
        <v>0</v>
      </c>
      <c r="Q20" s="1154">
        <v>3</v>
      </c>
      <c r="R20" s="1756">
        <v>7309</v>
      </c>
      <c r="S20" s="1768">
        <v>3830</v>
      </c>
      <c r="T20" s="1752">
        <v>11139</v>
      </c>
      <c r="U20" s="1150">
        <v>27</v>
      </c>
      <c r="V20" s="1150">
        <v>0</v>
      </c>
      <c r="W20" s="265">
        <v>27</v>
      </c>
    </row>
    <row r="21" spans="2:23" ht="21.6" customHeight="1" thickBot="1" x14ac:dyDescent="0.25">
      <c r="B21" s="1406"/>
      <c r="C21" s="1541"/>
      <c r="D21" s="1818"/>
      <c r="E21" s="1814"/>
      <c r="F21" s="1749"/>
      <c r="G21" s="1751"/>
      <c r="H21" s="1751"/>
      <c r="I21" s="775">
        <v>2.477291494632535E-3</v>
      </c>
      <c r="J21" s="775">
        <v>0</v>
      </c>
      <c r="K21" s="776">
        <v>1.73120203127705E-3</v>
      </c>
      <c r="L21" s="1757"/>
      <c r="M21" s="1769"/>
      <c r="N21" s="1777"/>
      <c r="O21" s="775">
        <v>6.2486981878775256E-4</v>
      </c>
      <c r="P21" s="775">
        <v>0</v>
      </c>
      <c r="Q21" s="776">
        <v>4.8465266558966072E-4</v>
      </c>
      <c r="R21" s="1757"/>
      <c r="S21" s="1769"/>
      <c r="T21" s="1761"/>
      <c r="U21" s="775">
        <v>3.6940757969626489E-3</v>
      </c>
      <c r="V21" s="775">
        <v>0</v>
      </c>
      <c r="W21" s="776">
        <v>2.4239159709130084E-3</v>
      </c>
    </row>
    <row r="22" spans="2:23" ht="21.6" customHeight="1" thickTop="1" x14ac:dyDescent="0.2">
      <c r="B22" s="1404" t="s">
        <v>132</v>
      </c>
      <c r="C22" s="1452" t="s">
        <v>105</v>
      </c>
      <c r="D22" s="1701">
        <v>90</v>
      </c>
      <c r="E22" s="1816">
        <v>58</v>
      </c>
      <c r="F22" s="1762">
        <v>454</v>
      </c>
      <c r="G22" s="1750">
        <v>186</v>
      </c>
      <c r="H22" s="1750">
        <v>640</v>
      </c>
      <c r="I22" s="777">
        <v>6</v>
      </c>
      <c r="J22" s="777">
        <v>2</v>
      </c>
      <c r="K22" s="778">
        <v>8</v>
      </c>
      <c r="L22" s="1785">
        <v>266</v>
      </c>
      <c r="M22" s="1774">
        <v>60</v>
      </c>
      <c r="N22" s="1750">
        <v>326</v>
      </c>
      <c r="O22" s="1152">
        <v>3</v>
      </c>
      <c r="P22" s="1152">
        <v>0</v>
      </c>
      <c r="Q22" s="1155">
        <v>3</v>
      </c>
      <c r="R22" s="1785">
        <v>188</v>
      </c>
      <c r="S22" s="1774">
        <v>126</v>
      </c>
      <c r="T22" s="1750">
        <v>314</v>
      </c>
      <c r="U22" s="1152">
        <v>3</v>
      </c>
      <c r="V22" s="1152">
        <v>2</v>
      </c>
      <c r="W22" s="778">
        <v>5</v>
      </c>
    </row>
    <row r="23" spans="2:23" ht="21.6" customHeight="1" x14ac:dyDescent="0.2">
      <c r="B23" s="1405"/>
      <c r="C23" s="1452"/>
      <c r="D23" s="1696"/>
      <c r="E23" s="1812"/>
      <c r="F23" s="1749"/>
      <c r="G23" s="1751"/>
      <c r="H23" s="1751"/>
      <c r="I23" s="775">
        <v>1.3215859030837005E-2</v>
      </c>
      <c r="J23" s="775">
        <v>1.0752688172043012E-2</v>
      </c>
      <c r="K23" s="776">
        <v>1.2500000000000001E-2</v>
      </c>
      <c r="L23" s="1757"/>
      <c r="M23" s="1769"/>
      <c r="N23" s="1751"/>
      <c r="O23" s="775">
        <v>1.1278195488721804E-2</v>
      </c>
      <c r="P23" s="775">
        <v>0</v>
      </c>
      <c r="Q23" s="776">
        <v>9.202453987730062E-3</v>
      </c>
      <c r="R23" s="1757"/>
      <c r="S23" s="1769"/>
      <c r="T23" s="1751"/>
      <c r="U23" s="775">
        <v>1.5957446808510637E-2</v>
      </c>
      <c r="V23" s="775">
        <v>1.5873015873015872E-2</v>
      </c>
      <c r="W23" s="776">
        <v>1.5923566878980892E-2</v>
      </c>
    </row>
    <row r="24" spans="2:23" ht="21.6" customHeight="1" x14ac:dyDescent="0.2">
      <c r="B24" s="1405"/>
      <c r="C24" s="1492" t="s">
        <v>106</v>
      </c>
      <c r="D24" s="1695">
        <v>166</v>
      </c>
      <c r="E24" s="1831">
        <v>116</v>
      </c>
      <c r="F24" s="1748">
        <v>2001</v>
      </c>
      <c r="G24" s="1752">
        <v>651</v>
      </c>
      <c r="H24" s="1752">
        <v>2652</v>
      </c>
      <c r="I24" s="71">
        <v>8</v>
      </c>
      <c r="J24" s="71">
        <v>1</v>
      </c>
      <c r="K24" s="265">
        <v>9</v>
      </c>
      <c r="L24" s="1756">
        <v>1258</v>
      </c>
      <c r="M24" s="1768">
        <v>188</v>
      </c>
      <c r="N24" s="1752">
        <v>1446</v>
      </c>
      <c r="O24" s="1150">
        <v>1</v>
      </c>
      <c r="P24" s="1150">
        <v>0</v>
      </c>
      <c r="Q24" s="1154">
        <v>1</v>
      </c>
      <c r="R24" s="1756">
        <v>743</v>
      </c>
      <c r="S24" s="1768">
        <v>463</v>
      </c>
      <c r="T24" s="1752">
        <v>1206</v>
      </c>
      <c r="U24" s="1150">
        <v>7</v>
      </c>
      <c r="V24" s="1150">
        <v>1</v>
      </c>
      <c r="W24" s="265">
        <v>8</v>
      </c>
    </row>
    <row r="25" spans="2:23" ht="21.6" customHeight="1" x14ac:dyDescent="0.2">
      <c r="B25" s="1405"/>
      <c r="C25" s="1452"/>
      <c r="D25" s="1696"/>
      <c r="E25" s="1812"/>
      <c r="F25" s="1749"/>
      <c r="G25" s="1751"/>
      <c r="H25" s="1751"/>
      <c r="I25" s="775">
        <v>3.9980009995002497E-3</v>
      </c>
      <c r="J25" s="775">
        <v>1.5360983102918587E-3</v>
      </c>
      <c r="K25" s="776">
        <v>3.3936651583710408E-3</v>
      </c>
      <c r="L25" s="1757"/>
      <c r="M25" s="1769"/>
      <c r="N25" s="1751"/>
      <c r="O25" s="775">
        <v>7.9491255961844202E-4</v>
      </c>
      <c r="P25" s="775">
        <v>0</v>
      </c>
      <c r="Q25" s="776">
        <v>6.9156293222683268E-4</v>
      </c>
      <c r="R25" s="1757"/>
      <c r="S25" s="1769"/>
      <c r="T25" s="1751"/>
      <c r="U25" s="775">
        <v>9.4212651413189772E-3</v>
      </c>
      <c r="V25" s="775">
        <v>2.1598272138228943E-3</v>
      </c>
      <c r="W25" s="776">
        <v>6.6334991708126038E-3</v>
      </c>
    </row>
    <row r="26" spans="2:23" ht="21.6" customHeight="1" x14ac:dyDescent="0.2">
      <c r="B26" s="1405"/>
      <c r="C26" s="1492" t="s">
        <v>107</v>
      </c>
      <c r="D26" s="1695">
        <v>51</v>
      </c>
      <c r="E26" s="1831">
        <v>44</v>
      </c>
      <c r="F26" s="1748">
        <v>1172</v>
      </c>
      <c r="G26" s="1752">
        <v>524</v>
      </c>
      <c r="H26" s="1752">
        <v>1696</v>
      </c>
      <c r="I26" s="71">
        <v>11</v>
      </c>
      <c r="J26" s="71">
        <v>3</v>
      </c>
      <c r="K26" s="265">
        <v>14</v>
      </c>
      <c r="L26" s="1756">
        <v>634</v>
      </c>
      <c r="M26" s="1768">
        <v>134</v>
      </c>
      <c r="N26" s="1752">
        <v>768</v>
      </c>
      <c r="O26" s="1150">
        <v>2</v>
      </c>
      <c r="P26" s="1150">
        <v>2</v>
      </c>
      <c r="Q26" s="1154">
        <v>4</v>
      </c>
      <c r="R26" s="1756">
        <v>538</v>
      </c>
      <c r="S26" s="1768">
        <v>390</v>
      </c>
      <c r="T26" s="1752">
        <v>928</v>
      </c>
      <c r="U26" s="1150">
        <v>9</v>
      </c>
      <c r="V26" s="1150">
        <v>1</v>
      </c>
      <c r="W26" s="265">
        <v>10</v>
      </c>
    </row>
    <row r="27" spans="2:23" ht="21.6" customHeight="1" x14ac:dyDescent="0.2">
      <c r="B27" s="1405"/>
      <c r="C27" s="1452"/>
      <c r="D27" s="1696"/>
      <c r="E27" s="1812"/>
      <c r="F27" s="1749"/>
      <c r="G27" s="1751"/>
      <c r="H27" s="1751"/>
      <c r="I27" s="775">
        <v>9.3856655290102398E-3</v>
      </c>
      <c r="J27" s="775">
        <v>5.7251908396946565E-3</v>
      </c>
      <c r="K27" s="776">
        <v>8.2547169811320754E-3</v>
      </c>
      <c r="L27" s="1757"/>
      <c r="M27" s="1769"/>
      <c r="N27" s="1751"/>
      <c r="O27" s="775">
        <v>3.1545741324921135E-3</v>
      </c>
      <c r="P27" s="775">
        <v>1.4925373134328358E-2</v>
      </c>
      <c r="Q27" s="776">
        <v>5.208333333333333E-3</v>
      </c>
      <c r="R27" s="1757"/>
      <c r="S27" s="1769"/>
      <c r="T27" s="1751"/>
      <c r="U27" s="775">
        <v>1.6728624535315983E-2</v>
      </c>
      <c r="V27" s="775">
        <v>2.5641025641025641E-3</v>
      </c>
      <c r="W27" s="776">
        <v>1.0775862068965518E-2</v>
      </c>
    </row>
    <row r="28" spans="2:23" ht="21.6" customHeight="1" x14ac:dyDescent="0.2">
      <c r="B28" s="1405"/>
      <c r="C28" s="1492" t="s">
        <v>108</v>
      </c>
      <c r="D28" s="1695">
        <v>36</v>
      </c>
      <c r="E28" s="1831">
        <v>29</v>
      </c>
      <c r="F28" s="1748">
        <v>1466</v>
      </c>
      <c r="G28" s="1752">
        <v>573</v>
      </c>
      <c r="H28" s="1752">
        <v>2039</v>
      </c>
      <c r="I28" s="71">
        <v>3</v>
      </c>
      <c r="J28" s="71">
        <v>0</v>
      </c>
      <c r="K28" s="265">
        <v>3</v>
      </c>
      <c r="L28" s="1756">
        <v>740</v>
      </c>
      <c r="M28" s="1768">
        <v>112</v>
      </c>
      <c r="N28" s="1752">
        <v>852</v>
      </c>
      <c r="O28" s="1150">
        <v>0</v>
      </c>
      <c r="P28" s="1150">
        <v>0</v>
      </c>
      <c r="Q28" s="1154">
        <v>0</v>
      </c>
      <c r="R28" s="1756">
        <v>726</v>
      </c>
      <c r="S28" s="1768">
        <v>461</v>
      </c>
      <c r="T28" s="1752">
        <v>1187</v>
      </c>
      <c r="U28" s="1150">
        <v>3</v>
      </c>
      <c r="V28" s="1150">
        <v>0</v>
      </c>
      <c r="W28" s="265">
        <v>3</v>
      </c>
    </row>
    <row r="29" spans="2:23" ht="21.6" customHeight="1" x14ac:dyDescent="0.2">
      <c r="B29" s="1405"/>
      <c r="C29" s="1452"/>
      <c r="D29" s="1696"/>
      <c r="E29" s="1812"/>
      <c r="F29" s="1749"/>
      <c r="G29" s="1751"/>
      <c r="H29" s="1751"/>
      <c r="I29" s="775">
        <v>2.0463847203274215E-3</v>
      </c>
      <c r="J29" s="775">
        <v>0</v>
      </c>
      <c r="K29" s="776">
        <v>1.4713094654242277E-3</v>
      </c>
      <c r="L29" s="1757"/>
      <c r="M29" s="1769"/>
      <c r="N29" s="1751"/>
      <c r="O29" s="775">
        <v>0</v>
      </c>
      <c r="P29" s="775">
        <v>0</v>
      </c>
      <c r="Q29" s="776">
        <v>0</v>
      </c>
      <c r="R29" s="1757"/>
      <c r="S29" s="1769"/>
      <c r="T29" s="1751"/>
      <c r="U29" s="775">
        <v>4.1322314049586778E-3</v>
      </c>
      <c r="V29" s="775">
        <v>0</v>
      </c>
      <c r="W29" s="776">
        <v>2.527379949452401E-3</v>
      </c>
    </row>
    <row r="30" spans="2:23" ht="21.6" customHeight="1" x14ac:dyDescent="0.2">
      <c r="B30" s="1405"/>
      <c r="C30" s="1492" t="s">
        <v>109</v>
      </c>
      <c r="D30" s="1695">
        <v>28</v>
      </c>
      <c r="E30" s="1831">
        <v>26</v>
      </c>
      <c r="F30" s="1748">
        <v>2886</v>
      </c>
      <c r="G30" s="1752">
        <v>1328</v>
      </c>
      <c r="H30" s="1752">
        <v>4214</v>
      </c>
      <c r="I30" s="71">
        <v>2</v>
      </c>
      <c r="J30" s="71">
        <v>0</v>
      </c>
      <c r="K30" s="265">
        <v>2</v>
      </c>
      <c r="L30" s="1756">
        <v>1516</v>
      </c>
      <c r="M30" s="1768">
        <v>407</v>
      </c>
      <c r="N30" s="1752">
        <v>1923</v>
      </c>
      <c r="O30" s="1150">
        <v>1</v>
      </c>
      <c r="P30" s="1150">
        <v>0</v>
      </c>
      <c r="Q30" s="1154">
        <v>1</v>
      </c>
      <c r="R30" s="1756">
        <v>1370</v>
      </c>
      <c r="S30" s="1768">
        <v>921</v>
      </c>
      <c r="T30" s="1752">
        <v>2291</v>
      </c>
      <c r="U30" s="1150">
        <v>1</v>
      </c>
      <c r="V30" s="1150">
        <v>0</v>
      </c>
      <c r="W30" s="265">
        <v>1</v>
      </c>
    </row>
    <row r="31" spans="2:23" ht="21.6" customHeight="1" x14ac:dyDescent="0.2">
      <c r="B31" s="1405"/>
      <c r="C31" s="1453"/>
      <c r="D31" s="1696"/>
      <c r="E31" s="1812"/>
      <c r="F31" s="1749"/>
      <c r="G31" s="1751"/>
      <c r="H31" s="1751"/>
      <c r="I31" s="775">
        <v>6.93000693000693E-4</v>
      </c>
      <c r="J31" s="775">
        <v>0</v>
      </c>
      <c r="K31" s="776">
        <v>4.7460844803037496E-4</v>
      </c>
      <c r="L31" s="1757"/>
      <c r="M31" s="1769"/>
      <c r="N31" s="1751"/>
      <c r="O31" s="775">
        <v>6.5963060686015829E-4</v>
      </c>
      <c r="P31" s="775">
        <v>0</v>
      </c>
      <c r="Q31" s="776">
        <v>5.2002080083203334E-4</v>
      </c>
      <c r="R31" s="1757"/>
      <c r="S31" s="1769"/>
      <c r="T31" s="1751"/>
      <c r="U31" s="775">
        <v>7.2992700729927003E-4</v>
      </c>
      <c r="V31" s="775">
        <v>0</v>
      </c>
      <c r="W31" s="776">
        <v>4.3649061545176777E-4</v>
      </c>
    </row>
    <row r="32" spans="2:23" ht="21.6" customHeight="1" x14ac:dyDescent="0.2">
      <c r="B32" s="1405"/>
      <c r="C32" s="1452" t="s">
        <v>110</v>
      </c>
      <c r="D32" s="1695">
        <v>37</v>
      </c>
      <c r="E32" s="1831">
        <v>31</v>
      </c>
      <c r="F32" s="1748">
        <v>19535</v>
      </c>
      <c r="G32" s="1752">
        <v>5464</v>
      </c>
      <c r="H32" s="1752">
        <v>24999</v>
      </c>
      <c r="I32" s="71">
        <v>22</v>
      </c>
      <c r="J32" s="71">
        <v>0</v>
      </c>
      <c r="K32" s="265">
        <v>22</v>
      </c>
      <c r="L32" s="1756">
        <v>12046</v>
      </c>
      <c r="M32" s="1768">
        <v>1889</v>
      </c>
      <c r="N32" s="1752">
        <v>13935</v>
      </c>
      <c r="O32" s="1150">
        <v>1</v>
      </c>
      <c r="P32" s="1150">
        <v>0</v>
      </c>
      <c r="Q32" s="1154">
        <v>1</v>
      </c>
      <c r="R32" s="1756">
        <v>7489</v>
      </c>
      <c r="S32" s="1768">
        <v>3575</v>
      </c>
      <c r="T32" s="1752">
        <v>11064</v>
      </c>
      <c r="U32" s="1150">
        <v>21</v>
      </c>
      <c r="V32" s="1150">
        <v>0</v>
      </c>
      <c r="W32" s="265">
        <v>21</v>
      </c>
    </row>
    <row r="33" spans="2:23" ht="21.6" customHeight="1" thickBot="1" x14ac:dyDescent="0.25">
      <c r="B33" s="1405"/>
      <c r="C33" s="1541"/>
      <c r="D33" s="1818"/>
      <c r="E33" s="1814"/>
      <c r="F33" s="1760"/>
      <c r="G33" s="1761"/>
      <c r="H33" s="1761"/>
      <c r="I33" s="773">
        <v>1.1261837727156387E-3</v>
      </c>
      <c r="J33" s="773">
        <v>0</v>
      </c>
      <c r="K33" s="774">
        <v>8.8003520140805629E-4</v>
      </c>
      <c r="L33" s="1772"/>
      <c r="M33" s="1763"/>
      <c r="N33" s="1761"/>
      <c r="O33" s="773">
        <v>8.301510874979246E-5</v>
      </c>
      <c r="P33" s="773">
        <v>0</v>
      </c>
      <c r="Q33" s="774">
        <v>7.176175098672408E-5</v>
      </c>
      <c r="R33" s="1772"/>
      <c r="S33" s="1763"/>
      <c r="T33" s="1761"/>
      <c r="U33" s="773">
        <v>2.8041126986246495E-3</v>
      </c>
      <c r="V33" s="773">
        <v>0</v>
      </c>
      <c r="W33" s="774">
        <v>1.8980477223427331E-3</v>
      </c>
    </row>
    <row r="34" spans="2:23" ht="21.6" customHeight="1" thickTop="1" x14ac:dyDescent="0.2">
      <c r="B34" s="1405"/>
      <c r="C34" s="38" t="s">
        <v>111</v>
      </c>
      <c r="D34" s="1701">
        <v>281</v>
      </c>
      <c r="E34" s="1816">
        <v>215</v>
      </c>
      <c r="F34" s="1756">
        <v>7525</v>
      </c>
      <c r="G34" s="1768">
        <v>3076</v>
      </c>
      <c r="H34" s="1768">
        <v>10601</v>
      </c>
      <c r="I34" s="71">
        <v>24</v>
      </c>
      <c r="J34" s="71">
        <v>4</v>
      </c>
      <c r="K34" s="265">
        <v>28</v>
      </c>
      <c r="L34" s="1756">
        <v>4148</v>
      </c>
      <c r="M34" s="1768">
        <v>841</v>
      </c>
      <c r="N34" s="1768">
        <v>4989</v>
      </c>
      <c r="O34" s="71">
        <v>4</v>
      </c>
      <c r="P34" s="71">
        <v>2</v>
      </c>
      <c r="Q34" s="265">
        <v>6</v>
      </c>
      <c r="R34" s="1756">
        <v>3377</v>
      </c>
      <c r="S34" s="1768">
        <v>2235</v>
      </c>
      <c r="T34" s="1774">
        <v>5612</v>
      </c>
      <c r="U34" s="71">
        <v>20</v>
      </c>
      <c r="V34" s="71">
        <v>2</v>
      </c>
      <c r="W34" s="265">
        <v>22</v>
      </c>
    </row>
    <row r="35" spans="2:23" ht="21.6" customHeight="1" x14ac:dyDescent="0.2">
      <c r="B35" s="1405"/>
      <c r="C35" s="39" t="s">
        <v>112</v>
      </c>
      <c r="D35" s="1696"/>
      <c r="E35" s="1812"/>
      <c r="F35" s="1757"/>
      <c r="G35" s="1769"/>
      <c r="H35" s="1769"/>
      <c r="I35" s="775">
        <v>3.1893687707641198E-3</v>
      </c>
      <c r="J35" s="775">
        <v>1.3003901170351106E-3</v>
      </c>
      <c r="K35" s="776">
        <v>2.6412602584661824E-3</v>
      </c>
      <c r="L35" s="1757"/>
      <c r="M35" s="1769"/>
      <c r="N35" s="1769"/>
      <c r="O35" s="775">
        <v>9.6432015429122472E-4</v>
      </c>
      <c r="P35" s="775">
        <v>2.3781212841854932E-3</v>
      </c>
      <c r="Q35" s="776">
        <v>1.2026458208057728E-3</v>
      </c>
      <c r="R35" s="1757"/>
      <c r="S35" s="1769"/>
      <c r="T35" s="1769"/>
      <c r="U35" s="775">
        <v>5.9224163458691144E-3</v>
      </c>
      <c r="V35" s="775">
        <v>8.9485458612975394E-4</v>
      </c>
      <c r="W35" s="776">
        <v>3.9201710620099788E-3</v>
      </c>
    </row>
    <row r="36" spans="2:23" ht="21.6" customHeight="1" x14ac:dyDescent="0.2">
      <c r="B36" s="1405"/>
      <c r="C36" s="38" t="s">
        <v>111</v>
      </c>
      <c r="D36" s="1695">
        <v>152</v>
      </c>
      <c r="E36" s="1831">
        <v>130</v>
      </c>
      <c r="F36" s="1771">
        <v>25059</v>
      </c>
      <c r="G36" s="1758">
        <v>7889</v>
      </c>
      <c r="H36" s="1758">
        <v>32948</v>
      </c>
      <c r="I36" s="72">
        <v>38</v>
      </c>
      <c r="J36" s="72">
        <v>3</v>
      </c>
      <c r="K36" s="267">
        <v>41</v>
      </c>
      <c r="L36" s="1771">
        <v>14936</v>
      </c>
      <c r="M36" s="1758">
        <v>2542</v>
      </c>
      <c r="N36" s="1758">
        <v>17478</v>
      </c>
      <c r="O36" s="72">
        <v>4</v>
      </c>
      <c r="P36" s="72">
        <v>2</v>
      </c>
      <c r="Q36" s="267">
        <v>6</v>
      </c>
      <c r="R36" s="1771">
        <v>10123</v>
      </c>
      <c r="S36" s="1758">
        <v>5347</v>
      </c>
      <c r="T36" s="1768">
        <v>15470</v>
      </c>
      <c r="U36" s="72">
        <v>34</v>
      </c>
      <c r="V36" s="72">
        <v>1</v>
      </c>
      <c r="W36" s="267">
        <v>35</v>
      </c>
    </row>
    <row r="37" spans="2:23" ht="21.6" customHeight="1" thickBot="1" x14ac:dyDescent="0.25">
      <c r="B37" s="1411"/>
      <c r="C37" s="39" t="s">
        <v>113</v>
      </c>
      <c r="D37" s="1696"/>
      <c r="E37" s="1812"/>
      <c r="F37" s="1795"/>
      <c r="G37" s="1759"/>
      <c r="H37" s="1759"/>
      <c r="I37" s="779">
        <v>1.5164212458597709E-3</v>
      </c>
      <c r="J37" s="779">
        <v>3.8027633413613893E-4</v>
      </c>
      <c r="K37" s="780">
        <v>1.2443850916595848E-3</v>
      </c>
      <c r="L37" s="1795"/>
      <c r="M37" s="1759"/>
      <c r="N37" s="1759"/>
      <c r="O37" s="779">
        <v>2.6780931976432779E-4</v>
      </c>
      <c r="P37" s="779">
        <v>7.8678206136900079E-4</v>
      </c>
      <c r="Q37" s="780">
        <v>3.4328870580157915E-4</v>
      </c>
      <c r="R37" s="1795"/>
      <c r="S37" s="1759"/>
      <c r="T37" s="1759"/>
      <c r="U37" s="779">
        <v>3.3586881359280846E-3</v>
      </c>
      <c r="V37" s="779">
        <v>1.8702075930428279E-4</v>
      </c>
      <c r="W37" s="780">
        <v>2.2624434389140274E-3</v>
      </c>
    </row>
    <row r="38" spans="2:23" x14ac:dyDescent="0.2">
      <c r="K38" s="1"/>
      <c r="Q38" s="1"/>
      <c r="R38" s="1"/>
      <c r="S38" s="1"/>
      <c r="T38" s="1"/>
      <c r="U38" s="1"/>
      <c r="V38" s="1"/>
    </row>
    <row r="47" spans="2:23" x14ac:dyDescent="0.2">
      <c r="C47" s="25"/>
      <c r="H47" s="25"/>
      <c r="N47" s="25"/>
      <c r="W47" s="19"/>
    </row>
  </sheetData>
  <mergeCells count="192">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R14:R15"/>
    <mergeCell ref="S14:S15"/>
    <mergeCell ref="S20:S21"/>
    <mergeCell ref="R22:R23"/>
    <mergeCell ref="S22:S23"/>
    <mergeCell ref="T14:T15"/>
    <mergeCell ref="R16:R17"/>
    <mergeCell ref="S16:S17"/>
    <mergeCell ref="T16:T17"/>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G28:G29"/>
    <mergeCell ref="F32:F33"/>
    <mergeCell ref="F26:F27"/>
    <mergeCell ref="H30:H31"/>
    <mergeCell ref="G32:G33"/>
    <mergeCell ref="H32:H33"/>
    <mergeCell ref="H28:H29"/>
    <mergeCell ref="T26:T27"/>
    <mergeCell ref="T28:T29"/>
    <mergeCell ref="M30:M31"/>
    <mergeCell ref="N30:N31"/>
    <mergeCell ref="G26:G27"/>
    <mergeCell ref="F34:F35"/>
    <mergeCell ref="G34:G35"/>
    <mergeCell ref="H34:H35"/>
    <mergeCell ref="M34:M35"/>
    <mergeCell ref="N34:N35"/>
    <mergeCell ref="R34:R35"/>
    <mergeCell ref="S34:S35"/>
    <mergeCell ref="T34:T35"/>
    <mergeCell ref="N32:N33"/>
    <mergeCell ref="M32:M33"/>
  </mergeCells>
  <phoneticPr fontId="2"/>
  <pageMargins left="0.82677165354330717" right="0.51181102362204722" top="0.9055118110236221" bottom="0.98425196850393704" header="0.51181102362204722" footer="0.51181102362204722"/>
  <pageSetup paperSize="9" scale="64"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pageSetUpPr fitToPage="1"/>
  </sheetPr>
  <dimension ref="B2:W38"/>
  <sheetViews>
    <sheetView view="pageBreakPreview" zoomScaleNormal="100" zoomScaleSheetLayoutView="100" workbookViewId="0"/>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9" customWidth="1"/>
    <col min="12" max="16" width="8.6640625" style="1" customWidth="1"/>
    <col min="17" max="22" width="8.6640625" style="19" customWidth="1"/>
    <col min="23" max="25" width="8.6640625" style="1" customWidth="1"/>
    <col min="26" max="45" width="4.6640625" style="1" customWidth="1"/>
    <col min="46" max="16384" width="9" style="1"/>
  </cols>
  <sheetData>
    <row r="2" spans="2:23" ht="14.4" x14ac:dyDescent="0.2">
      <c r="B2" s="26" t="s">
        <v>757</v>
      </c>
    </row>
    <row r="4" spans="2:23" ht="13.8" thickBot="1" x14ac:dyDescent="0.25">
      <c r="W4" s="2" t="s">
        <v>334</v>
      </c>
    </row>
    <row r="5" spans="2:23" ht="21.6" customHeight="1" x14ac:dyDescent="0.2">
      <c r="B5" s="1477"/>
      <c r="C5" s="1478"/>
      <c r="D5" s="1492" t="s">
        <v>215</v>
      </c>
      <c r="E5" s="1408" t="s">
        <v>216</v>
      </c>
      <c r="F5" s="1823" t="s">
        <v>335</v>
      </c>
      <c r="G5" s="1824"/>
      <c r="H5" s="1824"/>
      <c r="I5" s="1824"/>
      <c r="J5" s="1824"/>
      <c r="K5" s="1825"/>
      <c r="L5" s="1823" t="s">
        <v>336</v>
      </c>
      <c r="M5" s="1824"/>
      <c r="N5" s="1824"/>
      <c r="O5" s="1824"/>
      <c r="P5" s="1824"/>
      <c r="Q5" s="1825"/>
      <c r="R5" s="1823" t="s">
        <v>337</v>
      </c>
      <c r="S5" s="1824"/>
      <c r="T5" s="1824"/>
      <c r="U5" s="1824"/>
      <c r="V5" s="1824"/>
      <c r="W5" s="1825"/>
    </row>
    <row r="6" spans="2:23" s="154" customFormat="1" ht="36.75" customHeight="1" x14ac:dyDescent="0.2">
      <c r="B6" s="1479"/>
      <c r="C6" s="1480"/>
      <c r="D6" s="1452"/>
      <c r="E6" s="1409"/>
      <c r="F6" s="1779" t="s">
        <v>338</v>
      </c>
      <c r="G6" s="1780"/>
      <c r="H6" s="1781"/>
      <c r="I6" s="1832" t="s">
        <v>396</v>
      </c>
      <c r="J6" s="1833"/>
      <c r="K6" s="1834"/>
      <c r="L6" s="1779" t="s">
        <v>338</v>
      </c>
      <c r="M6" s="1780"/>
      <c r="N6" s="1781"/>
      <c r="O6" s="1832" t="s">
        <v>396</v>
      </c>
      <c r="P6" s="1833"/>
      <c r="Q6" s="1834"/>
      <c r="R6" s="1605" t="s">
        <v>338</v>
      </c>
      <c r="S6" s="1786"/>
      <c r="T6" s="1787"/>
      <c r="U6" s="1832" t="s">
        <v>396</v>
      </c>
      <c r="V6" s="1833"/>
      <c r="W6" s="1834"/>
    </row>
    <row r="7" spans="2:23" ht="21.6" customHeight="1" x14ac:dyDescent="0.2">
      <c r="B7" s="1481"/>
      <c r="C7" s="1826"/>
      <c r="D7" s="1453"/>
      <c r="E7" s="1512"/>
      <c r="F7" s="269" t="s">
        <v>223</v>
      </c>
      <c r="G7" s="32" t="s">
        <v>224</v>
      </c>
      <c r="H7" s="21" t="s">
        <v>96</v>
      </c>
      <c r="I7" s="20" t="s">
        <v>340</v>
      </c>
      <c r="J7" s="20" t="s">
        <v>341</v>
      </c>
      <c r="K7" s="264" t="s">
        <v>247</v>
      </c>
      <c r="L7" s="263" t="s">
        <v>223</v>
      </c>
      <c r="M7" s="32" t="s">
        <v>224</v>
      </c>
      <c r="N7" s="21" t="s">
        <v>96</v>
      </c>
      <c r="O7" s="20" t="s">
        <v>340</v>
      </c>
      <c r="P7" s="20" t="s">
        <v>341</v>
      </c>
      <c r="Q7" s="264" t="s">
        <v>247</v>
      </c>
      <c r="R7" s="263" t="s">
        <v>223</v>
      </c>
      <c r="S7" s="32" t="s">
        <v>224</v>
      </c>
      <c r="T7" s="21" t="s">
        <v>96</v>
      </c>
      <c r="U7" s="20" t="s">
        <v>340</v>
      </c>
      <c r="V7" s="20" t="s">
        <v>341</v>
      </c>
      <c r="W7" s="264" t="s">
        <v>247</v>
      </c>
    </row>
    <row r="8" spans="2:23" ht="21.6" customHeight="1" x14ac:dyDescent="0.2">
      <c r="B8" s="1505" t="s">
        <v>342</v>
      </c>
      <c r="C8" s="1530"/>
      <c r="D8" s="1819">
        <v>408</v>
      </c>
      <c r="E8" s="1821">
        <v>304</v>
      </c>
      <c r="F8" s="1748">
        <v>27514</v>
      </c>
      <c r="G8" s="1752">
        <v>8726</v>
      </c>
      <c r="H8" s="1752">
        <v>36240</v>
      </c>
      <c r="I8" s="71">
        <v>86</v>
      </c>
      <c r="J8" s="71">
        <v>7</v>
      </c>
      <c r="K8" s="265">
        <v>93</v>
      </c>
      <c r="L8" s="1827">
        <v>16460</v>
      </c>
      <c r="M8" s="1829">
        <v>2790</v>
      </c>
      <c r="N8" s="1752">
        <v>19250</v>
      </c>
      <c r="O8" s="71">
        <v>6</v>
      </c>
      <c r="P8" s="71">
        <v>0</v>
      </c>
      <c r="Q8" s="265">
        <v>6</v>
      </c>
      <c r="R8" s="1827">
        <v>11054</v>
      </c>
      <c r="S8" s="1829">
        <v>5936</v>
      </c>
      <c r="T8" s="1752">
        <v>16990</v>
      </c>
      <c r="U8" s="71">
        <v>80</v>
      </c>
      <c r="V8" s="71">
        <v>7</v>
      </c>
      <c r="W8" s="265">
        <v>87</v>
      </c>
    </row>
    <row r="9" spans="2:23" ht="21.6" customHeight="1" thickBot="1" x14ac:dyDescent="0.25">
      <c r="B9" s="1509"/>
      <c r="C9" s="1561"/>
      <c r="D9" s="1820"/>
      <c r="E9" s="1822"/>
      <c r="F9" s="1760"/>
      <c r="G9" s="1761"/>
      <c r="H9" s="1761"/>
      <c r="I9" s="773">
        <v>3.1256814712509995E-3</v>
      </c>
      <c r="J9" s="773">
        <v>8.0220032088012833E-4</v>
      </c>
      <c r="K9" s="774">
        <v>2.5662251655629137E-3</v>
      </c>
      <c r="L9" s="1828"/>
      <c r="M9" s="1830"/>
      <c r="N9" s="1761"/>
      <c r="O9" s="773">
        <v>3.6452004860267317E-4</v>
      </c>
      <c r="P9" s="773">
        <v>0</v>
      </c>
      <c r="Q9" s="774">
        <v>3.1168831168831168E-4</v>
      </c>
      <c r="R9" s="1828"/>
      <c r="S9" s="1830"/>
      <c r="T9" s="1761"/>
      <c r="U9" s="773">
        <v>7.2371992039080872E-3</v>
      </c>
      <c r="V9" s="773">
        <v>1.1792452830188679E-3</v>
      </c>
      <c r="W9" s="774">
        <v>5.1206592113007656E-3</v>
      </c>
    </row>
    <row r="10" spans="2:23" ht="21.6" customHeight="1" thickTop="1" x14ac:dyDescent="0.2">
      <c r="B10" s="1404" t="s">
        <v>97</v>
      </c>
      <c r="C10" s="1452" t="s">
        <v>18</v>
      </c>
      <c r="D10" s="1701">
        <v>48</v>
      </c>
      <c r="E10" s="1816">
        <v>14</v>
      </c>
      <c r="F10" s="1762">
        <v>968</v>
      </c>
      <c r="G10" s="1750">
        <v>24</v>
      </c>
      <c r="H10" s="1750">
        <v>992</v>
      </c>
      <c r="I10" s="72">
        <v>0</v>
      </c>
      <c r="J10" s="72">
        <v>0</v>
      </c>
      <c r="K10" s="267">
        <v>0</v>
      </c>
      <c r="L10" s="1785">
        <v>831</v>
      </c>
      <c r="M10" s="1774">
        <v>9</v>
      </c>
      <c r="N10" s="1784">
        <v>840</v>
      </c>
      <c r="O10" s="1151">
        <v>0</v>
      </c>
      <c r="P10" s="1151">
        <v>0</v>
      </c>
      <c r="Q10" s="1153">
        <v>0</v>
      </c>
      <c r="R10" s="1785">
        <v>137</v>
      </c>
      <c r="S10" s="1774">
        <v>15</v>
      </c>
      <c r="T10" s="1784">
        <v>152</v>
      </c>
      <c r="U10" s="1151">
        <v>0</v>
      </c>
      <c r="V10" s="1151">
        <v>0</v>
      </c>
      <c r="W10" s="267">
        <v>0</v>
      </c>
    </row>
    <row r="11" spans="2:23" ht="21.6" customHeight="1" x14ac:dyDescent="0.2">
      <c r="B11" s="1405"/>
      <c r="C11" s="1452"/>
      <c r="D11" s="1696"/>
      <c r="E11" s="1812"/>
      <c r="F11" s="1749"/>
      <c r="G11" s="1751"/>
      <c r="H11" s="1751"/>
      <c r="I11" s="775">
        <v>0</v>
      </c>
      <c r="J11" s="775">
        <v>0</v>
      </c>
      <c r="K11" s="776">
        <v>0</v>
      </c>
      <c r="L11" s="1757"/>
      <c r="M11" s="1769"/>
      <c r="N11" s="1777"/>
      <c r="O11" s="775">
        <v>0</v>
      </c>
      <c r="P11" s="775">
        <v>0</v>
      </c>
      <c r="Q11" s="776">
        <v>0</v>
      </c>
      <c r="R11" s="1757"/>
      <c r="S11" s="1769"/>
      <c r="T11" s="1777"/>
      <c r="U11" s="775">
        <v>0</v>
      </c>
      <c r="V11" s="775">
        <v>0</v>
      </c>
      <c r="W11" s="776">
        <v>0</v>
      </c>
    </row>
    <row r="12" spans="2:23" ht="21.6" customHeight="1" x14ac:dyDescent="0.2">
      <c r="B12" s="1405"/>
      <c r="C12" s="1492" t="s">
        <v>19</v>
      </c>
      <c r="D12" s="1695">
        <v>70</v>
      </c>
      <c r="E12" s="1831">
        <v>53</v>
      </c>
      <c r="F12" s="1748">
        <v>8300</v>
      </c>
      <c r="G12" s="1752">
        <v>1801</v>
      </c>
      <c r="H12" s="1752">
        <v>10101</v>
      </c>
      <c r="I12" s="71">
        <v>16</v>
      </c>
      <c r="J12" s="71">
        <v>1</v>
      </c>
      <c r="K12" s="265">
        <v>17</v>
      </c>
      <c r="L12" s="1756">
        <v>6597</v>
      </c>
      <c r="M12" s="1768">
        <v>941</v>
      </c>
      <c r="N12" s="1777">
        <v>7538</v>
      </c>
      <c r="O12" s="1150">
        <v>6</v>
      </c>
      <c r="P12" s="1150">
        <v>0</v>
      </c>
      <c r="Q12" s="1154">
        <v>6</v>
      </c>
      <c r="R12" s="1756">
        <v>1703</v>
      </c>
      <c r="S12" s="1768">
        <v>860</v>
      </c>
      <c r="T12" s="1777">
        <v>2563</v>
      </c>
      <c r="U12" s="1150">
        <v>10</v>
      </c>
      <c r="V12" s="1150">
        <v>1</v>
      </c>
      <c r="W12" s="265">
        <v>11</v>
      </c>
    </row>
    <row r="13" spans="2:23" ht="21.6" customHeight="1" x14ac:dyDescent="0.2">
      <c r="B13" s="1405"/>
      <c r="C13" s="1452"/>
      <c r="D13" s="1696"/>
      <c r="E13" s="1812"/>
      <c r="F13" s="1749"/>
      <c r="G13" s="1751"/>
      <c r="H13" s="1751"/>
      <c r="I13" s="775">
        <v>1.9277108433734939E-3</v>
      </c>
      <c r="J13" s="775">
        <v>5.5524708495280405E-4</v>
      </c>
      <c r="K13" s="776">
        <v>1.6830016830016829E-3</v>
      </c>
      <c r="L13" s="1757"/>
      <c r="M13" s="1769"/>
      <c r="N13" s="1777"/>
      <c r="O13" s="775">
        <v>9.0950432014552066E-4</v>
      </c>
      <c r="P13" s="775">
        <v>0</v>
      </c>
      <c r="Q13" s="776">
        <v>7.9596710002653227E-4</v>
      </c>
      <c r="R13" s="1757"/>
      <c r="S13" s="1769"/>
      <c r="T13" s="1777"/>
      <c r="U13" s="775">
        <v>5.8719906048150319E-3</v>
      </c>
      <c r="V13" s="775">
        <v>1.1627906976744186E-3</v>
      </c>
      <c r="W13" s="776">
        <v>4.2918454935622317E-3</v>
      </c>
    </row>
    <row r="14" spans="2:23" ht="21.6" customHeight="1" x14ac:dyDescent="0.2">
      <c r="B14" s="1405"/>
      <c r="C14" s="1492" t="s">
        <v>100</v>
      </c>
      <c r="D14" s="1695">
        <v>24</v>
      </c>
      <c r="E14" s="1831">
        <v>14</v>
      </c>
      <c r="F14" s="1748">
        <v>2392</v>
      </c>
      <c r="G14" s="1752">
        <v>105</v>
      </c>
      <c r="H14" s="1752">
        <v>2497</v>
      </c>
      <c r="I14" s="71">
        <v>0</v>
      </c>
      <c r="J14" s="71">
        <v>0</v>
      </c>
      <c r="K14" s="265">
        <v>0</v>
      </c>
      <c r="L14" s="1756">
        <v>2270</v>
      </c>
      <c r="M14" s="1768">
        <v>36</v>
      </c>
      <c r="N14" s="1777">
        <v>2306</v>
      </c>
      <c r="O14" s="1150">
        <v>0</v>
      </c>
      <c r="P14" s="1150">
        <v>0</v>
      </c>
      <c r="Q14" s="1154">
        <v>0</v>
      </c>
      <c r="R14" s="1756">
        <v>122</v>
      </c>
      <c r="S14" s="1768">
        <v>69</v>
      </c>
      <c r="T14" s="1777">
        <v>191</v>
      </c>
      <c r="U14" s="1150">
        <v>0</v>
      </c>
      <c r="V14" s="1150">
        <v>0</v>
      </c>
      <c r="W14" s="265">
        <v>0</v>
      </c>
    </row>
    <row r="15" spans="2:23" ht="21.6" customHeight="1" x14ac:dyDescent="0.2">
      <c r="B15" s="1405"/>
      <c r="C15" s="1453"/>
      <c r="D15" s="1696"/>
      <c r="E15" s="1812"/>
      <c r="F15" s="1749"/>
      <c r="G15" s="1751"/>
      <c r="H15" s="1751"/>
      <c r="I15" s="775">
        <v>0</v>
      </c>
      <c r="J15" s="775">
        <v>0</v>
      </c>
      <c r="K15" s="776">
        <v>0</v>
      </c>
      <c r="L15" s="1757"/>
      <c r="M15" s="1769"/>
      <c r="N15" s="1777"/>
      <c r="O15" s="775">
        <v>0</v>
      </c>
      <c r="P15" s="775">
        <v>0</v>
      </c>
      <c r="Q15" s="776">
        <v>0</v>
      </c>
      <c r="R15" s="1757"/>
      <c r="S15" s="1769"/>
      <c r="T15" s="1777"/>
      <c r="U15" s="775">
        <v>0</v>
      </c>
      <c r="V15" s="775">
        <v>0</v>
      </c>
      <c r="W15" s="776">
        <v>0</v>
      </c>
    </row>
    <row r="16" spans="2:23" ht="21.6" customHeight="1" x14ac:dyDescent="0.2">
      <c r="B16" s="1405"/>
      <c r="C16" s="1492" t="s">
        <v>343</v>
      </c>
      <c r="D16" s="1695">
        <v>96</v>
      </c>
      <c r="E16" s="1831">
        <v>79</v>
      </c>
      <c r="F16" s="1748">
        <v>1692</v>
      </c>
      <c r="G16" s="1752">
        <v>1206</v>
      </c>
      <c r="H16" s="1752">
        <v>2898</v>
      </c>
      <c r="I16" s="71">
        <v>5</v>
      </c>
      <c r="J16" s="71">
        <v>3</v>
      </c>
      <c r="K16" s="265">
        <v>8</v>
      </c>
      <c r="L16" s="1756">
        <v>1056</v>
      </c>
      <c r="M16" s="1768">
        <v>402</v>
      </c>
      <c r="N16" s="1777">
        <v>1458</v>
      </c>
      <c r="O16" s="1150">
        <v>0</v>
      </c>
      <c r="P16" s="1150">
        <v>0</v>
      </c>
      <c r="Q16" s="1154">
        <v>0</v>
      </c>
      <c r="R16" s="1756">
        <v>636</v>
      </c>
      <c r="S16" s="1768">
        <v>804</v>
      </c>
      <c r="T16" s="1777">
        <v>1440</v>
      </c>
      <c r="U16" s="1150">
        <v>5</v>
      </c>
      <c r="V16" s="1150">
        <v>3</v>
      </c>
      <c r="W16" s="265">
        <v>8</v>
      </c>
    </row>
    <row r="17" spans="2:23" ht="21.6" customHeight="1" x14ac:dyDescent="0.2">
      <c r="B17" s="1405"/>
      <c r="C17" s="1452"/>
      <c r="D17" s="1696"/>
      <c r="E17" s="1812"/>
      <c r="F17" s="1749"/>
      <c r="G17" s="1751"/>
      <c r="H17" s="1751"/>
      <c r="I17" s="775">
        <v>2.9550827423167848E-3</v>
      </c>
      <c r="J17" s="775">
        <v>2.4875621890547263E-3</v>
      </c>
      <c r="K17" s="776">
        <v>2.7605244996549345E-3</v>
      </c>
      <c r="L17" s="1757"/>
      <c r="M17" s="1769"/>
      <c r="N17" s="1777"/>
      <c r="O17" s="775">
        <v>0</v>
      </c>
      <c r="P17" s="775">
        <v>0</v>
      </c>
      <c r="Q17" s="776">
        <v>0</v>
      </c>
      <c r="R17" s="1757"/>
      <c r="S17" s="1769"/>
      <c r="T17" s="1777"/>
      <c r="U17" s="775">
        <v>7.8616352201257862E-3</v>
      </c>
      <c r="V17" s="775">
        <v>3.7313432835820895E-3</v>
      </c>
      <c r="W17" s="776">
        <v>5.5555555555555558E-3</v>
      </c>
    </row>
    <row r="18" spans="2:23" ht="21.6" customHeight="1" x14ac:dyDescent="0.2">
      <c r="B18" s="1405"/>
      <c r="C18" s="1492" t="s">
        <v>158</v>
      </c>
      <c r="D18" s="1695">
        <v>15</v>
      </c>
      <c r="E18" s="1831">
        <v>9</v>
      </c>
      <c r="F18" s="1748">
        <v>2052</v>
      </c>
      <c r="G18" s="1752">
        <v>371</v>
      </c>
      <c r="H18" s="1752">
        <v>2423</v>
      </c>
      <c r="I18" s="71">
        <v>39</v>
      </c>
      <c r="J18" s="71">
        <v>1</v>
      </c>
      <c r="K18" s="265">
        <v>40</v>
      </c>
      <c r="L18" s="1756">
        <v>905</v>
      </c>
      <c r="M18" s="1768">
        <v>13</v>
      </c>
      <c r="N18" s="1777">
        <v>918</v>
      </c>
      <c r="O18" s="1150">
        <v>0</v>
      </c>
      <c r="P18" s="1150">
        <v>0</v>
      </c>
      <c r="Q18" s="1154">
        <v>0</v>
      </c>
      <c r="R18" s="1756">
        <v>1147</v>
      </c>
      <c r="S18" s="1768">
        <v>358</v>
      </c>
      <c r="T18" s="1777">
        <v>1505</v>
      </c>
      <c r="U18" s="1150">
        <v>39</v>
      </c>
      <c r="V18" s="1150">
        <v>1</v>
      </c>
      <c r="W18" s="265">
        <v>40</v>
      </c>
    </row>
    <row r="19" spans="2:23" ht="21.6" customHeight="1" x14ac:dyDescent="0.2">
      <c r="B19" s="1405"/>
      <c r="C19" s="1452"/>
      <c r="D19" s="1696"/>
      <c r="E19" s="1812"/>
      <c r="F19" s="1749"/>
      <c r="G19" s="1751"/>
      <c r="H19" s="1751"/>
      <c r="I19" s="775">
        <v>1.9005847953216373E-2</v>
      </c>
      <c r="J19" s="775">
        <v>2.6954177897574125E-3</v>
      </c>
      <c r="K19" s="776">
        <v>1.650846058605035E-2</v>
      </c>
      <c r="L19" s="1757"/>
      <c r="M19" s="1769"/>
      <c r="N19" s="1777"/>
      <c r="O19" s="775">
        <v>0</v>
      </c>
      <c r="P19" s="775">
        <v>0</v>
      </c>
      <c r="Q19" s="776">
        <v>0</v>
      </c>
      <c r="R19" s="1757"/>
      <c r="S19" s="1769"/>
      <c r="T19" s="1777"/>
      <c r="U19" s="775">
        <v>3.4001743679163032E-2</v>
      </c>
      <c r="V19" s="775">
        <v>2.7932960893854749E-3</v>
      </c>
      <c r="W19" s="776">
        <v>2.6578073089700997E-2</v>
      </c>
    </row>
    <row r="20" spans="2:23" ht="21.6" customHeight="1" x14ac:dyDescent="0.2">
      <c r="B20" s="1405"/>
      <c r="C20" s="1492" t="s">
        <v>23</v>
      </c>
      <c r="D20" s="1695">
        <v>155</v>
      </c>
      <c r="E20" s="1831">
        <v>135</v>
      </c>
      <c r="F20" s="1748">
        <v>12110</v>
      </c>
      <c r="G20" s="1752">
        <v>5219</v>
      </c>
      <c r="H20" s="1752">
        <v>17329</v>
      </c>
      <c r="I20" s="71">
        <v>26</v>
      </c>
      <c r="J20" s="71">
        <v>2</v>
      </c>
      <c r="K20" s="265">
        <v>28</v>
      </c>
      <c r="L20" s="1756">
        <v>4801</v>
      </c>
      <c r="M20" s="1768">
        <v>1389</v>
      </c>
      <c r="N20" s="1777">
        <v>6190</v>
      </c>
      <c r="O20" s="1150">
        <v>0</v>
      </c>
      <c r="P20" s="1150">
        <v>0</v>
      </c>
      <c r="Q20" s="1154">
        <v>0</v>
      </c>
      <c r="R20" s="1756">
        <v>7309</v>
      </c>
      <c r="S20" s="1768">
        <v>3830</v>
      </c>
      <c r="T20" s="1777">
        <v>11139</v>
      </c>
      <c r="U20" s="1150">
        <v>26</v>
      </c>
      <c r="V20" s="1150">
        <v>2</v>
      </c>
      <c r="W20" s="265">
        <v>28</v>
      </c>
    </row>
    <row r="21" spans="2:23" ht="21.6" customHeight="1" thickBot="1" x14ac:dyDescent="0.25">
      <c r="B21" s="1406"/>
      <c r="C21" s="1541"/>
      <c r="D21" s="1818"/>
      <c r="E21" s="1814"/>
      <c r="F21" s="1749"/>
      <c r="G21" s="1751"/>
      <c r="H21" s="1751"/>
      <c r="I21" s="775">
        <v>2.1469859620148637E-3</v>
      </c>
      <c r="J21" s="775">
        <v>3.8321517532094272E-4</v>
      </c>
      <c r="K21" s="776">
        <v>1.6157885625252466E-3</v>
      </c>
      <c r="L21" s="1757"/>
      <c r="M21" s="1769"/>
      <c r="N21" s="1777"/>
      <c r="O21" s="775">
        <v>0</v>
      </c>
      <c r="P21" s="775">
        <v>0</v>
      </c>
      <c r="Q21" s="776">
        <v>0</v>
      </c>
      <c r="R21" s="1757"/>
      <c r="S21" s="1769"/>
      <c r="T21" s="1777"/>
      <c r="U21" s="775">
        <v>3.557258174852921E-3</v>
      </c>
      <c r="V21" s="775">
        <v>5.2219321148825064E-4</v>
      </c>
      <c r="W21" s="776">
        <v>2.5136906365023789E-3</v>
      </c>
    </row>
    <row r="22" spans="2:23" ht="21.6" customHeight="1" thickTop="1" x14ac:dyDescent="0.2">
      <c r="B22" s="1404" t="s">
        <v>132</v>
      </c>
      <c r="C22" s="1452" t="s">
        <v>105</v>
      </c>
      <c r="D22" s="1701">
        <v>90</v>
      </c>
      <c r="E22" s="1816">
        <v>58</v>
      </c>
      <c r="F22" s="1762">
        <v>454</v>
      </c>
      <c r="G22" s="1750">
        <v>186</v>
      </c>
      <c r="H22" s="1750">
        <v>640</v>
      </c>
      <c r="I22" s="777">
        <v>0</v>
      </c>
      <c r="J22" s="777">
        <v>0</v>
      </c>
      <c r="K22" s="778">
        <v>0</v>
      </c>
      <c r="L22" s="1785">
        <v>266</v>
      </c>
      <c r="M22" s="1774">
        <v>60</v>
      </c>
      <c r="N22" s="1750">
        <v>326</v>
      </c>
      <c r="O22" s="1152">
        <v>0</v>
      </c>
      <c r="P22" s="1152">
        <v>0</v>
      </c>
      <c r="Q22" s="1155">
        <v>0</v>
      </c>
      <c r="R22" s="1785">
        <v>188</v>
      </c>
      <c r="S22" s="1774">
        <v>126</v>
      </c>
      <c r="T22" s="1750">
        <v>314</v>
      </c>
      <c r="U22" s="1152">
        <v>0</v>
      </c>
      <c r="V22" s="1152">
        <v>0</v>
      </c>
      <c r="W22" s="778">
        <v>0</v>
      </c>
    </row>
    <row r="23" spans="2:23" ht="21.6" customHeight="1" x14ac:dyDescent="0.2">
      <c r="B23" s="1405"/>
      <c r="C23" s="1452"/>
      <c r="D23" s="1696"/>
      <c r="E23" s="1812"/>
      <c r="F23" s="1749"/>
      <c r="G23" s="1751"/>
      <c r="H23" s="1751"/>
      <c r="I23" s="775">
        <v>0</v>
      </c>
      <c r="J23" s="775">
        <v>0</v>
      </c>
      <c r="K23" s="776">
        <v>0</v>
      </c>
      <c r="L23" s="1757"/>
      <c r="M23" s="1769"/>
      <c r="N23" s="1751"/>
      <c r="O23" s="775">
        <v>0</v>
      </c>
      <c r="P23" s="775">
        <v>0</v>
      </c>
      <c r="Q23" s="776">
        <v>0</v>
      </c>
      <c r="R23" s="1757"/>
      <c r="S23" s="1769"/>
      <c r="T23" s="1751"/>
      <c r="U23" s="775">
        <v>0</v>
      </c>
      <c r="V23" s="775">
        <v>0</v>
      </c>
      <c r="W23" s="776">
        <v>0</v>
      </c>
    </row>
    <row r="24" spans="2:23" ht="21.6" customHeight="1" x14ac:dyDescent="0.2">
      <c r="B24" s="1405"/>
      <c r="C24" s="1492" t="s">
        <v>106</v>
      </c>
      <c r="D24" s="1695">
        <v>166</v>
      </c>
      <c r="E24" s="1831">
        <v>116</v>
      </c>
      <c r="F24" s="1748">
        <v>2001</v>
      </c>
      <c r="G24" s="1752">
        <v>651</v>
      </c>
      <c r="H24" s="1752">
        <v>2652</v>
      </c>
      <c r="I24" s="71">
        <v>4</v>
      </c>
      <c r="J24" s="71">
        <v>2</v>
      </c>
      <c r="K24" s="265">
        <v>6</v>
      </c>
      <c r="L24" s="1756">
        <v>1258</v>
      </c>
      <c r="M24" s="1768">
        <v>188</v>
      </c>
      <c r="N24" s="1752">
        <v>1446</v>
      </c>
      <c r="O24" s="1150">
        <v>0</v>
      </c>
      <c r="P24" s="1150">
        <v>0</v>
      </c>
      <c r="Q24" s="1154">
        <v>0</v>
      </c>
      <c r="R24" s="1756">
        <v>743</v>
      </c>
      <c r="S24" s="1768">
        <v>463</v>
      </c>
      <c r="T24" s="1752">
        <v>1206</v>
      </c>
      <c r="U24" s="1150">
        <v>4</v>
      </c>
      <c r="V24" s="1150">
        <v>2</v>
      </c>
      <c r="W24" s="265">
        <v>6</v>
      </c>
    </row>
    <row r="25" spans="2:23" ht="21.6" customHeight="1" x14ac:dyDescent="0.2">
      <c r="B25" s="1405"/>
      <c r="C25" s="1452"/>
      <c r="D25" s="1696"/>
      <c r="E25" s="1812"/>
      <c r="F25" s="1749"/>
      <c r="G25" s="1751"/>
      <c r="H25" s="1751"/>
      <c r="I25" s="775">
        <v>1.9990004997501249E-3</v>
      </c>
      <c r="J25" s="775">
        <v>3.0721966205837174E-3</v>
      </c>
      <c r="K25" s="776">
        <v>2.2624434389140274E-3</v>
      </c>
      <c r="L25" s="1757"/>
      <c r="M25" s="1769"/>
      <c r="N25" s="1751"/>
      <c r="O25" s="775">
        <v>0</v>
      </c>
      <c r="P25" s="775">
        <v>0</v>
      </c>
      <c r="Q25" s="776">
        <v>0</v>
      </c>
      <c r="R25" s="1757"/>
      <c r="S25" s="1769"/>
      <c r="T25" s="1751"/>
      <c r="U25" s="775">
        <v>5.3835800807537013E-3</v>
      </c>
      <c r="V25" s="775">
        <v>4.3196544276457886E-3</v>
      </c>
      <c r="W25" s="776">
        <v>4.9751243781094526E-3</v>
      </c>
    </row>
    <row r="26" spans="2:23" ht="21.6" customHeight="1" x14ac:dyDescent="0.2">
      <c r="B26" s="1405"/>
      <c r="C26" s="1492" t="s">
        <v>107</v>
      </c>
      <c r="D26" s="1695">
        <v>51</v>
      </c>
      <c r="E26" s="1831">
        <v>44</v>
      </c>
      <c r="F26" s="1748">
        <v>1172</v>
      </c>
      <c r="G26" s="1752">
        <v>524</v>
      </c>
      <c r="H26" s="1752">
        <v>1696</v>
      </c>
      <c r="I26" s="71">
        <v>7</v>
      </c>
      <c r="J26" s="71">
        <v>3</v>
      </c>
      <c r="K26" s="265">
        <v>10</v>
      </c>
      <c r="L26" s="1756">
        <v>634</v>
      </c>
      <c r="M26" s="1768">
        <v>134</v>
      </c>
      <c r="N26" s="1752">
        <v>768</v>
      </c>
      <c r="O26" s="1150">
        <v>2</v>
      </c>
      <c r="P26" s="1150">
        <v>0</v>
      </c>
      <c r="Q26" s="1154">
        <v>2</v>
      </c>
      <c r="R26" s="1756">
        <v>538</v>
      </c>
      <c r="S26" s="1768">
        <v>390</v>
      </c>
      <c r="T26" s="1752">
        <v>928</v>
      </c>
      <c r="U26" s="1150">
        <v>5</v>
      </c>
      <c r="V26" s="1150">
        <v>3</v>
      </c>
      <c r="W26" s="265">
        <v>8</v>
      </c>
    </row>
    <row r="27" spans="2:23" ht="21.6" customHeight="1" x14ac:dyDescent="0.2">
      <c r="B27" s="1405"/>
      <c r="C27" s="1452"/>
      <c r="D27" s="1696"/>
      <c r="E27" s="1812"/>
      <c r="F27" s="1749"/>
      <c r="G27" s="1751"/>
      <c r="H27" s="1751"/>
      <c r="I27" s="775">
        <v>5.9726962457337888E-3</v>
      </c>
      <c r="J27" s="775">
        <v>5.7251908396946565E-3</v>
      </c>
      <c r="K27" s="776">
        <v>5.89622641509434E-3</v>
      </c>
      <c r="L27" s="1757"/>
      <c r="M27" s="1769"/>
      <c r="N27" s="1751"/>
      <c r="O27" s="775">
        <v>3.1545741324921135E-3</v>
      </c>
      <c r="P27" s="775">
        <v>0</v>
      </c>
      <c r="Q27" s="776">
        <v>2.6041666666666665E-3</v>
      </c>
      <c r="R27" s="1757"/>
      <c r="S27" s="1769"/>
      <c r="T27" s="1751"/>
      <c r="U27" s="775">
        <v>9.2936802973977699E-3</v>
      </c>
      <c r="V27" s="775">
        <v>7.6923076923076927E-3</v>
      </c>
      <c r="W27" s="776">
        <v>8.6206896551724137E-3</v>
      </c>
    </row>
    <row r="28" spans="2:23" ht="21.6" customHeight="1" x14ac:dyDescent="0.2">
      <c r="B28" s="1405"/>
      <c r="C28" s="1492" t="s">
        <v>108</v>
      </c>
      <c r="D28" s="1695">
        <v>36</v>
      </c>
      <c r="E28" s="1831">
        <v>29</v>
      </c>
      <c r="F28" s="1748">
        <v>1466</v>
      </c>
      <c r="G28" s="1752">
        <v>573</v>
      </c>
      <c r="H28" s="1752">
        <v>2039</v>
      </c>
      <c r="I28" s="71">
        <v>1</v>
      </c>
      <c r="J28" s="71">
        <v>1</v>
      </c>
      <c r="K28" s="265">
        <v>2</v>
      </c>
      <c r="L28" s="1756">
        <v>740</v>
      </c>
      <c r="M28" s="1768">
        <v>112</v>
      </c>
      <c r="N28" s="1752">
        <v>852</v>
      </c>
      <c r="O28" s="1150">
        <v>0</v>
      </c>
      <c r="P28" s="1150">
        <v>0</v>
      </c>
      <c r="Q28" s="1154">
        <v>0</v>
      </c>
      <c r="R28" s="1756">
        <v>726</v>
      </c>
      <c r="S28" s="1768">
        <v>461</v>
      </c>
      <c r="T28" s="1752">
        <v>1187</v>
      </c>
      <c r="U28" s="1150">
        <v>1</v>
      </c>
      <c r="V28" s="1150">
        <v>1</v>
      </c>
      <c r="W28" s="265">
        <v>2</v>
      </c>
    </row>
    <row r="29" spans="2:23" ht="21.6" customHeight="1" x14ac:dyDescent="0.2">
      <c r="B29" s="1405"/>
      <c r="C29" s="1452"/>
      <c r="D29" s="1696"/>
      <c r="E29" s="1812"/>
      <c r="F29" s="1749"/>
      <c r="G29" s="1751"/>
      <c r="H29" s="1751"/>
      <c r="I29" s="775">
        <v>6.8212824010914052E-4</v>
      </c>
      <c r="J29" s="775">
        <v>1.7452006980802793E-3</v>
      </c>
      <c r="K29" s="776">
        <v>9.8087297694948511E-4</v>
      </c>
      <c r="L29" s="1757"/>
      <c r="M29" s="1769"/>
      <c r="N29" s="1751"/>
      <c r="O29" s="775">
        <v>0</v>
      </c>
      <c r="P29" s="775">
        <v>0</v>
      </c>
      <c r="Q29" s="776">
        <v>0</v>
      </c>
      <c r="R29" s="1757"/>
      <c r="S29" s="1769"/>
      <c r="T29" s="1751"/>
      <c r="U29" s="775">
        <v>1.3774104683195593E-3</v>
      </c>
      <c r="V29" s="775">
        <v>2.1691973969631237E-3</v>
      </c>
      <c r="W29" s="776">
        <v>1.6849199663016006E-3</v>
      </c>
    </row>
    <row r="30" spans="2:23" ht="21.6" customHeight="1" x14ac:dyDescent="0.2">
      <c r="B30" s="1405"/>
      <c r="C30" s="1492" t="s">
        <v>109</v>
      </c>
      <c r="D30" s="1695">
        <v>28</v>
      </c>
      <c r="E30" s="1831">
        <v>26</v>
      </c>
      <c r="F30" s="1748">
        <v>2886</v>
      </c>
      <c r="G30" s="1752">
        <v>1328</v>
      </c>
      <c r="H30" s="1752">
        <v>4214</v>
      </c>
      <c r="I30" s="71">
        <v>2</v>
      </c>
      <c r="J30" s="71">
        <v>0</v>
      </c>
      <c r="K30" s="265">
        <v>2</v>
      </c>
      <c r="L30" s="1756">
        <v>1516</v>
      </c>
      <c r="M30" s="1768">
        <v>407</v>
      </c>
      <c r="N30" s="1752">
        <v>1923</v>
      </c>
      <c r="O30" s="1150">
        <v>0</v>
      </c>
      <c r="P30" s="1150">
        <v>0</v>
      </c>
      <c r="Q30" s="1154">
        <v>0</v>
      </c>
      <c r="R30" s="1756">
        <v>1370</v>
      </c>
      <c r="S30" s="1768">
        <v>921</v>
      </c>
      <c r="T30" s="1752">
        <v>2291</v>
      </c>
      <c r="U30" s="1150">
        <v>2</v>
      </c>
      <c r="V30" s="1150">
        <v>0</v>
      </c>
      <c r="W30" s="265">
        <v>2</v>
      </c>
    </row>
    <row r="31" spans="2:23" ht="21.6" customHeight="1" x14ac:dyDescent="0.2">
      <c r="B31" s="1405"/>
      <c r="C31" s="1453"/>
      <c r="D31" s="1696"/>
      <c r="E31" s="1812"/>
      <c r="F31" s="1749"/>
      <c r="G31" s="1751"/>
      <c r="H31" s="1751"/>
      <c r="I31" s="775">
        <v>6.93000693000693E-4</v>
      </c>
      <c r="J31" s="775">
        <v>0</v>
      </c>
      <c r="K31" s="776">
        <v>4.7460844803037496E-4</v>
      </c>
      <c r="L31" s="1757"/>
      <c r="M31" s="1769"/>
      <c r="N31" s="1751"/>
      <c r="O31" s="775">
        <v>0</v>
      </c>
      <c r="P31" s="775">
        <v>0</v>
      </c>
      <c r="Q31" s="776">
        <v>0</v>
      </c>
      <c r="R31" s="1757"/>
      <c r="S31" s="1769"/>
      <c r="T31" s="1751"/>
      <c r="U31" s="775">
        <v>1.4598540145985401E-3</v>
      </c>
      <c r="V31" s="775">
        <v>0</v>
      </c>
      <c r="W31" s="776">
        <v>8.7298123090353555E-4</v>
      </c>
    </row>
    <row r="32" spans="2:23" ht="21.6" customHeight="1" x14ac:dyDescent="0.2">
      <c r="B32" s="1405"/>
      <c r="C32" s="1452" t="s">
        <v>110</v>
      </c>
      <c r="D32" s="1695">
        <v>37</v>
      </c>
      <c r="E32" s="1831">
        <v>31</v>
      </c>
      <c r="F32" s="1748">
        <v>19535</v>
      </c>
      <c r="G32" s="1752">
        <v>5464</v>
      </c>
      <c r="H32" s="1752">
        <v>24999</v>
      </c>
      <c r="I32" s="71">
        <v>72</v>
      </c>
      <c r="J32" s="71">
        <v>1</v>
      </c>
      <c r="K32" s="265">
        <v>73</v>
      </c>
      <c r="L32" s="1756">
        <v>12046</v>
      </c>
      <c r="M32" s="1768">
        <v>1889</v>
      </c>
      <c r="N32" s="1752">
        <v>13935</v>
      </c>
      <c r="O32" s="1150">
        <v>4</v>
      </c>
      <c r="P32" s="1150">
        <v>0</v>
      </c>
      <c r="Q32" s="1154">
        <v>4</v>
      </c>
      <c r="R32" s="1756">
        <v>7489</v>
      </c>
      <c r="S32" s="1768">
        <v>3575</v>
      </c>
      <c r="T32" s="1752">
        <v>11064</v>
      </c>
      <c r="U32" s="1150">
        <v>68</v>
      </c>
      <c r="V32" s="1150">
        <v>1</v>
      </c>
      <c r="W32" s="265">
        <v>69</v>
      </c>
    </row>
    <row r="33" spans="2:23" ht="21.6" customHeight="1" thickBot="1" x14ac:dyDescent="0.25">
      <c r="B33" s="1405"/>
      <c r="C33" s="1541"/>
      <c r="D33" s="1818"/>
      <c r="E33" s="1814"/>
      <c r="F33" s="1760"/>
      <c r="G33" s="1761"/>
      <c r="H33" s="1761"/>
      <c r="I33" s="773">
        <v>3.6856923470693628E-3</v>
      </c>
      <c r="J33" s="773">
        <v>1.8301610541727673E-4</v>
      </c>
      <c r="K33" s="774">
        <v>2.9201168046721869E-3</v>
      </c>
      <c r="L33" s="1772"/>
      <c r="M33" s="1763"/>
      <c r="N33" s="1761"/>
      <c r="O33" s="773">
        <v>3.3206043499916984E-4</v>
      </c>
      <c r="P33" s="773">
        <v>0</v>
      </c>
      <c r="Q33" s="774">
        <v>2.8704700394689632E-4</v>
      </c>
      <c r="R33" s="1772"/>
      <c r="S33" s="1763"/>
      <c r="T33" s="1761"/>
      <c r="U33" s="773">
        <v>9.0799839764988642E-3</v>
      </c>
      <c r="V33" s="773">
        <v>2.7972027972027972E-4</v>
      </c>
      <c r="W33" s="774">
        <v>6.2364425162689807E-3</v>
      </c>
    </row>
    <row r="34" spans="2:23" ht="21.6" customHeight="1" thickTop="1" x14ac:dyDescent="0.2">
      <c r="B34" s="1405"/>
      <c r="C34" s="38" t="s">
        <v>111</v>
      </c>
      <c r="D34" s="1701">
        <v>281</v>
      </c>
      <c r="E34" s="1816">
        <v>215</v>
      </c>
      <c r="F34" s="1756">
        <v>7525</v>
      </c>
      <c r="G34" s="1768">
        <v>3076</v>
      </c>
      <c r="H34" s="1768">
        <v>10601</v>
      </c>
      <c r="I34" s="71">
        <v>14</v>
      </c>
      <c r="J34" s="71">
        <v>6</v>
      </c>
      <c r="K34" s="265">
        <v>20</v>
      </c>
      <c r="L34" s="1756">
        <v>4148</v>
      </c>
      <c r="M34" s="1768">
        <v>841</v>
      </c>
      <c r="N34" s="1768">
        <v>4989</v>
      </c>
      <c r="O34" s="71">
        <v>2</v>
      </c>
      <c r="P34" s="71">
        <v>0</v>
      </c>
      <c r="Q34" s="265">
        <v>2</v>
      </c>
      <c r="R34" s="1756">
        <v>3377</v>
      </c>
      <c r="S34" s="1768">
        <v>2235</v>
      </c>
      <c r="T34" s="1768">
        <v>5612</v>
      </c>
      <c r="U34" s="71">
        <v>12</v>
      </c>
      <c r="V34" s="71">
        <v>6</v>
      </c>
      <c r="W34" s="265">
        <v>18</v>
      </c>
    </row>
    <row r="35" spans="2:23" ht="21.6" customHeight="1" x14ac:dyDescent="0.2">
      <c r="B35" s="1405"/>
      <c r="C35" s="39" t="s">
        <v>112</v>
      </c>
      <c r="D35" s="1696"/>
      <c r="E35" s="1812"/>
      <c r="F35" s="1757"/>
      <c r="G35" s="1769"/>
      <c r="H35" s="1769"/>
      <c r="I35" s="775">
        <v>1.8604651162790699E-3</v>
      </c>
      <c r="J35" s="775">
        <v>1.9505851755526658E-3</v>
      </c>
      <c r="K35" s="776">
        <v>1.8866144703329874E-3</v>
      </c>
      <c r="L35" s="1757"/>
      <c r="M35" s="1769"/>
      <c r="N35" s="1769"/>
      <c r="O35" s="775">
        <v>4.8216007714561236E-4</v>
      </c>
      <c r="P35" s="775">
        <v>0</v>
      </c>
      <c r="Q35" s="776">
        <v>4.0088194026859092E-4</v>
      </c>
      <c r="R35" s="1757"/>
      <c r="S35" s="1769"/>
      <c r="T35" s="1769"/>
      <c r="U35" s="775">
        <v>3.5534498075214687E-3</v>
      </c>
      <c r="V35" s="775">
        <v>2.6845637583892616E-3</v>
      </c>
      <c r="W35" s="776">
        <v>3.2074126870990736E-3</v>
      </c>
    </row>
    <row r="36" spans="2:23" ht="21.6" customHeight="1" x14ac:dyDescent="0.2">
      <c r="B36" s="1405"/>
      <c r="C36" s="38" t="s">
        <v>111</v>
      </c>
      <c r="D36" s="1695">
        <v>152</v>
      </c>
      <c r="E36" s="1831">
        <v>130</v>
      </c>
      <c r="F36" s="1771">
        <v>25059</v>
      </c>
      <c r="G36" s="1758">
        <v>7889</v>
      </c>
      <c r="H36" s="1758">
        <v>32948</v>
      </c>
      <c r="I36" s="72">
        <v>82</v>
      </c>
      <c r="J36" s="72">
        <v>5</v>
      </c>
      <c r="K36" s="267">
        <v>87</v>
      </c>
      <c r="L36" s="1771">
        <v>14936</v>
      </c>
      <c r="M36" s="1758">
        <v>2542</v>
      </c>
      <c r="N36" s="1758">
        <v>17478</v>
      </c>
      <c r="O36" s="72">
        <v>6</v>
      </c>
      <c r="P36" s="72">
        <v>0</v>
      </c>
      <c r="Q36" s="267">
        <v>6</v>
      </c>
      <c r="R36" s="1771">
        <v>10123</v>
      </c>
      <c r="S36" s="1758">
        <v>5347</v>
      </c>
      <c r="T36" s="1758">
        <v>15470</v>
      </c>
      <c r="U36" s="72">
        <v>76</v>
      </c>
      <c r="V36" s="72">
        <v>5</v>
      </c>
      <c r="W36" s="267">
        <v>81</v>
      </c>
    </row>
    <row r="37" spans="2:23" ht="21.6" customHeight="1" thickBot="1" x14ac:dyDescent="0.25">
      <c r="B37" s="1411"/>
      <c r="C37" s="39" t="s">
        <v>113</v>
      </c>
      <c r="D37" s="1696"/>
      <c r="E37" s="1812"/>
      <c r="F37" s="1795"/>
      <c r="G37" s="1759"/>
      <c r="H37" s="1759"/>
      <c r="I37" s="779">
        <v>3.2722774252763476E-3</v>
      </c>
      <c r="J37" s="779">
        <v>6.3379389022689817E-4</v>
      </c>
      <c r="K37" s="780">
        <v>2.6405244627898507E-3</v>
      </c>
      <c r="L37" s="1795"/>
      <c r="M37" s="1759"/>
      <c r="N37" s="1759"/>
      <c r="O37" s="779">
        <v>4.0171397964649169E-4</v>
      </c>
      <c r="P37" s="779">
        <v>0</v>
      </c>
      <c r="Q37" s="780">
        <v>3.4328870580157915E-4</v>
      </c>
      <c r="R37" s="1795"/>
      <c r="S37" s="1759"/>
      <c r="T37" s="1759"/>
      <c r="U37" s="779">
        <v>7.5076558332510127E-3</v>
      </c>
      <c r="V37" s="779">
        <v>9.3510379652141388E-4</v>
      </c>
      <c r="W37" s="780">
        <v>5.2359405300581767E-3</v>
      </c>
    </row>
    <row r="38" spans="2:23" x14ac:dyDescent="0.2">
      <c r="K38" s="1"/>
      <c r="Q38" s="1"/>
      <c r="R38" s="1"/>
      <c r="S38" s="1"/>
      <c r="T38" s="1"/>
      <c r="U38" s="1"/>
      <c r="V38" s="1"/>
    </row>
  </sheetData>
  <mergeCells count="192">
    <mergeCell ref="R34:R35"/>
    <mergeCell ref="S34:S35"/>
    <mergeCell ref="T34:T35"/>
    <mergeCell ref="D36:D37"/>
    <mergeCell ref="E36:E37"/>
    <mergeCell ref="D34:D35"/>
    <mergeCell ref="E34:E35"/>
    <mergeCell ref="N12:N13"/>
    <mergeCell ref="N14:N15"/>
    <mergeCell ref="N16:N17"/>
    <mergeCell ref="D32:D33"/>
    <mergeCell ref="E32:E33"/>
    <mergeCell ref="F34:F35"/>
    <mergeCell ref="G34:G35"/>
    <mergeCell ref="H34:H35"/>
    <mergeCell ref="M34:M35"/>
    <mergeCell ref="N34:N35"/>
    <mergeCell ref="L36:L37"/>
    <mergeCell ref="T36:T37"/>
    <mergeCell ref="M36:M37"/>
    <mergeCell ref="N36:N37"/>
    <mergeCell ref="R36:R37"/>
    <mergeCell ref="S36:S37"/>
    <mergeCell ref="D12:D13"/>
    <mergeCell ref="E12:E13"/>
    <mergeCell ref="F36:F37"/>
    <mergeCell ref="G36:G37"/>
    <mergeCell ref="F20:F21"/>
    <mergeCell ref="G20:G21"/>
    <mergeCell ref="G16:G17"/>
    <mergeCell ref="E28:E29"/>
    <mergeCell ref="D30:D31"/>
    <mergeCell ref="E30:E31"/>
    <mergeCell ref="E18:E19"/>
    <mergeCell ref="D20:D21"/>
    <mergeCell ref="E20:E21"/>
    <mergeCell ref="D22:D23"/>
    <mergeCell ref="D14:D15"/>
    <mergeCell ref="E14:E15"/>
    <mergeCell ref="D16:D17"/>
    <mergeCell ref="E16:E17"/>
    <mergeCell ref="F12:F13"/>
    <mergeCell ref="G12:G13"/>
    <mergeCell ref="F18:F19"/>
    <mergeCell ref="G18:G19"/>
    <mergeCell ref="B8:C9"/>
    <mergeCell ref="C12:C13"/>
    <mergeCell ref="C16:C17"/>
    <mergeCell ref="C18:C19"/>
    <mergeCell ref="C10:C11"/>
    <mergeCell ref="B10:B21"/>
    <mergeCell ref="B5:C7"/>
    <mergeCell ref="C20:C21"/>
    <mergeCell ref="M12:M13"/>
    <mergeCell ref="L14:L15"/>
    <mergeCell ref="M14:M15"/>
    <mergeCell ref="L16:L17"/>
    <mergeCell ref="D5:D7"/>
    <mergeCell ref="E5:E7"/>
    <mergeCell ref="D8:D9"/>
    <mergeCell ref="E8:E9"/>
    <mergeCell ref="F10:F11"/>
    <mergeCell ref="D18:D19"/>
    <mergeCell ref="H10:H11"/>
    <mergeCell ref="H12:H13"/>
    <mergeCell ref="H14:H15"/>
    <mergeCell ref="L12:L13"/>
    <mergeCell ref="L5:Q5"/>
    <mergeCell ref="N8:N9"/>
    <mergeCell ref="L10:L11"/>
    <mergeCell ref="M10:M11"/>
    <mergeCell ref="L6:N6"/>
    <mergeCell ref="L8:L9"/>
    <mergeCell ref="M8:M9"/>
    <mergeCell ref="N10:N11"/>
    <mergeCell ref="O6:Q6"/>
    <mergeCell ref="M22:M23"/>
    <mergeCell ref="M24:M25"/>
    <mergeCell ref="M20:M21"/>
    <mergeCell ref="N18:N19"/>
    <mergeCell ref="N20:N21"/>
    <mergeCell ref="N22:N23"/>
    <mergeCell ref="N24:N25"/>
    <mergeCell ref="R14:R15"/>
    <mergeCell ref="S14:S15"/>
    <mergeCell ref="T14:T15"/>
    <mergeCell ref="L18:L19"/>
    <mergeCell ref="M18:M19"/>
    <mergeCell ref="L22:L23"/>
    <mergeCell ref="L24:L25"/>
    <mergeCell ref="R16:R17"/>
    <mergeCell ref="S16:S17"/>
    <mergeCell ref="S24:S25"/>
    <mergeCell ref="R18:R19"/>
    <mergeCell ref="S18:S19"/>
    <mergeCell ref="T18:T19"/>
    <mergeCell ref="T20:T21"/>
    <mergeCell ref="T24:T25"/>
    <mergeCell ref="R20:R21"/>
    <mergeCell ref="T22:T23"/>
    <mergeCell ref="S20:S21"/>
    <mergeCell ref="R22:R23"/>
    <mergeCell ref="S22:S23"/>
    <mergeCell ref="T26:T27"/>
    <mergeCell ref="T28:T29"/>
    <mergeCell ref="S28:S29"/>
    <mergeCell ref="R24:R25"/>
    <mergeCell ref="T32:T33"/>
    <mergeCell ref="R32:R33"/>
    <mergeCell ref="S32:S33"/>
    <mergeCell ref="R28:R29"/>
    <mergeCell ref="S30:S31"/>
    <mergeCell ref="T30:T31"/>
    <mergeCell ref="R30:R31"/>
    <mergeCell ref="R26:R27"/>
    <mergeCell ref="S26:S27"/>
    <mergeCell ref="F5:K5"/>
    <mergeCell ref="F6:H6"/>
    <mergeCell ref="I6:K6"/>
    <mergeCell ref="F8:F9"/>
    <mergeCell ref="G8:G9"/>
    <mergeCell ref="H8:H9"/>
    <mergeCell ref="H16:H17"/>
    <mergeCell ref="H18:H19"/>
    <mergeCell ref="R5:W5"/>
    <mergeCell ref="R10:R11"/>
    <mergeCell ref="S10:S11"/>
    <mergeCell ref="R6:T6"/>
    <mergeCell ref="R8:R9"/>
    <mergeCell ref="S8:S9"/>
    <mergeCell ref="T8:T9"/>
    <mergeCell ref="U6:W6"/>
    <mergeCell ref="T10:T11"/>
    <mergeCell ref="T16:T17"/>
    <mergeCell ref="M16:M17"/>
    <mergeCell ref="R12:R13"/>
    <mergeCell ref="S12:S13"/>
    <mergeCell ref="T12:T13"/>
    <mergeCell ref="F14:F15"/>
    <mergeCell ref="G10:G11"/>
    <mergeCell ref="N32:N33"/>
    <mergeCell ref="M32:M33"/>
    <mergeCell ref="L32:L33"/>
    <mergeCell ref="L30:L31"/>
    <mergeCell ref="M30:M31"/>
    <mergeCell ref="L20:L21"/>
    <mergeCell ref="N30:N31"/>
    <mergeCell ref="L28:L29"/>
    <mergeCell ref="M26:M27"/>
    <mergeCell ref="L26:L27"/>
    <mergeCell ref="M28:M29"/>
    <mergeCell ref="N28:N29"/>
    <mergeCell ref="N26:N27"/>
    <mergeCell ref="H24:H25"/>
    <mergeCell ref="F26:F27"/>
    <mergeCell ref="H20:H21"/>
    <mergeCell ref="H26:H27"/>
    <mergeCell ref="C32:C33"/>
    <mergeCell ref="D24:D25"/>
    <mergeCell ref="E24:E25"/>
    <mergeCell ref="D26:D27"/>
    <mergeCell ref="E26:E27"/>
    <mergeCell ref="H28:H29"/>
    <mergeCell ref="G26:G27"/>
    <mergeCell ref="D28:D29"/>
    <mergeCell ref="H32:H33"/>
    <mergeCell ref="C28:C29"/>
    <mergeCell ref="C30:C31"/>
    <mergeCell ref="D10:D11"/>
    <mergeCell ref="E10:E11"/>
    <mergeCell ref="G14:G15"/>
    <mergeCell ref="E22:E23"/>
    <mergeCell ref="B22:B37"/>
    <mergeCell ref="C14:C15"/>
    <mergeCell ref="L34:L35"/>
    <mergeCell ref="H36:H37"/>
    <mergeCell ref="C22:C23"/>
    <mergeCell ref="C24:C25"/>
    <mergeCell ref="C26:C27"/>
    <mergeCell ref="H30:H31"/>
    <mergeCell ref="F32:F33"/>
    <mergeCell ref="G32:G33"/>
    <mergeCell ref="F16:F17"/>
    <mergeCell ref="F30:F31"/>
    <mergeCell ref="G30:G31"/>
    <mergeCell ref="F28:F29"/>
    <mergeCell ref="G28:G29"/>
    <mergeCell ref="F22:F23"/>
    <mergeCell ref="G22:G23"/>
    <mergeCell ref="H22:H23"/>
    <mergeCell ref="F24:F25"/>
    <mergeCell ref="G24:G25"/>
  </mergeCells>
  <phoneticPr fontId="2"/>
  <pageMargins left="0.82677165354330717" right="0.51181102362204722" top="0.9055118110236221" bottom="0.98425196850393704" header="0.51181102362204722" footer="0.51181102362204722"/>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BH540"/>
  <sheetViews>
    <sheetView view="pageBreakPreview" zoomScaleNormal="95" zoomScaleSheetLayoutView="100" workbookViewId="0"/>
  </sheetViews>
  <sheetFormatPr defaultColWidth="9" defaultRowHeight="13.2" x14ac:dyDescent="0.2"/>
  <cols>
    <col min="1" max="1" width="5" style="1" customWidth="1"/>
    <col min="2" max="2" width="3.6640625" style="1" customWidth="1"/>
    <col min="3" max="3" width="15.88671875" style="1" customWidth="1"/>
    <col min="4" max="4" width="8.88671875" style="1" customWidth="1"/>
    <col min="5" max="5" width="9.6640625" style="2" bestFit="1" customWidth="1"/>
    <col min="6" max="7" width="7.77734375" style="1" customWidth="1"/>
    <col min="8" max="13" width="7.21875" style="102" customWidth="1"/>
    <col min="14" max="14" width="9" style="103" customWidth="1"/>
    <col min="15" max="16" width="7.21875" style="102" customWidth="1"/>
    <col min="17" max="17" width="9.109375" style="102" bestFit="1" customWidth="1"/>
    <col min="18" max="19" width="7.21875" style="103" customWidth="1"/>
    <col min="20" max="20" width="9.109375" style="103" bestFit="1" customWidth="1"/>
    <col min="21" max="22" width="7.21875" style="102" customWidth="1"/>
    <col min="23" max="23" width="8.109375" style="103" customWidth="1"/>
    <col min="24" max="25" width="7.33203125" style="1" customWidth="1"/>
    <col min="26" max="26" width="8.109375" style="103" customWidth="1"/>
    <col min="27" max="28" width="7.33203125" style="1" customWidth="1"/>
    <col min="29" max="29" width="5.109375" style="1" customWidth="1"/>
    <col min="30" max="16384" width="9" style="1"/>
  </cols>
  <sheetData>
    <row r="2" spans="2:29" ht="14.4" x14ac:dyDescent="0.2">
      <c r="B2" s="26" t="s">
        <v>52</v>
      </c>
    </row>
    <row r="3" spans="2:29" x14ac:dyDescent="0.2">
      <c r="T3" s="43" t="s">
        <v>36</v>
      </c>
      <c r="X3" s="2"/>
      <c r="AA3" s="2"/>
    </row>
    <row r="4" spans="2:29" x14ac:dyDescent="0.2">
      <c r="T4" s="43" t="s">
        <v>37</v>
      </c>
      <c r="X4" s="2"/>
      <c r="AA4" s="2"/>
    </row>
    <row r="5" spans="2:29" x14ac:dyDescent="0.2">
      <c r="T5" s="43" t="s">
        <v>38</v>
      </c>
      <c r="X5" s="2"/>
      <c r="AA5" s="2"/>
    </row>
    <row r="6" spans="2:29" ht="13.8" thickBot="1" x14ac:dyDescent="0.25">
      <c r="F6" s="2"/>
      <c r="G6" s="2"/>
      <c r="N6" s="102"/>
      <c r="R6" s="102"/>
      <c r="S6" s="102"/>
      <c r="T6" s="102"/>
      <c r="W6" s="102"/>
      <c r="X6" s="2"/>
      <c r="Z6" s="102"/>
      <c r="AA6" s="2" t="s">
        <v>39</v>
      </c>
      <c r="AC6" s="2"/>
    </row>
    <row r="7" spans="2:29" ht="8.25" customHeight="1" thickBot="1" x14ac:dyDescent="0.25">
      <c r="B7" s="1477"/>
      <c r="C7" s="1478"/>
      <c r="D7" s="1474" t="s">
        <v>40</v>
      </c>
      <c r="E7" s="1200"/>
      <c r="F7" s="1201"/>
      <c r="G7" s="1201"/>
      <c r="H7" s="1202"/>
      <c r="I7" s="1202"/>
      <c r="J7" s="1202"/>
      <c r="K7" s="1202"/>
      <c r="L7" s="1202"/>
      <c r="M7" s="1202"/>
      <c r="N7" s="1202"/>
      <c r="O7" s="1202"/>
      <c r="P7" s="1202"/>
      <c r="Q7" s="1203"/>
      <c r="R7" s="1203"/>
      <c r="S7" s="1203"/>
      <c r="T7" s="1202"/>
      <c r="U7" s="1202"/>
      <c r="V7" s="1202"/>
      <c r="W7" s="1202"/>
      <c r="X7" s="13"/>
      <c r="Y7" s="1225"/>
      <c r="Z7" s="1202"/>
      <c r="AA7" s="13"/>
      <c r="AB7" s="273"/>
    </row>
    <row r="8" spans="2:29" ht="13.5" customHeight="1" thickTop="1" thickBot="1" x14ac:dyDescent="0.25">
      <c r="B8" s="1479"/>
      <c r="C8" s="1480"/>
      <c r="D8" s="1475"/>
      <c r="E8" s="210"/>
      <c r="F8" s="1205"/>
      <c r="G8" s="1205"/>
      <c r="H8" s="179"/>
      <c r="I8" s="180"/>
      <c r="J8" s="181"/>
      <c r="K8" s="179"/>
      <c r="L8" s="180"/>
      <c r="M8" s="180"/>
      <c r="N8" s="192"/>
      <c r="O8" s="192"/>
      <c r="P8" s="192"/>
      <c r="Q8" s="193"/>
      <c r="R8" s="193"/>
      <c r="S8" s="193"/>
      <c r="T8" s="192"/>
      <c r="U8" s="192"/>
      <c r="V8" s="192"/>
      <c r="W8" s="192"/>
      <c r="X8" s="194"/>
      <c r="Y8" s="194"/>
      <c r="Z8" s="192"/>
      <c r="AA8" s="194"/>
      <c r="AB8" s="1206"/>
    </row>
    <row r="9" spans="2:29" ht="12.75" customHeight="1" x14ac:dyDescent="0.2">
      <c r="B9" s="1479"/>
      <c r="C9" s="1480"/>
      <c r="D9" s="1475"/>
      <c r="E9" s="210"/>
      <c r="F9" s="1205"/>
      <c r="G9" s="1205"/>
      <c r="H9" s="182"/>
      <c r="I9" s="1199"/>
      <c r="J9" s="183"/>
      <c r="K9" s="182"/>
      <c r="L9" s="1199"/>
      <c r="M9" s="1199"/>
      <c r="N9" s="203"/>
      <c r="O9" s="204"/>
      <c r="P9" s="204"/>
      <c r="Q9" s="222"/>
      <c r="R9" s="204"/>
      <c r="S9" s="204"/>
      <c r="T9" s="222"/>
      <c r="U9" s="204"/>
      <c r="V9" s="223"/>
      <c r="W9" s="203"/>
      <c r="X9" s="135"/>
      <c r="Y9" s="293"/>
      <c r="Z9" s="222"/>
      <c r="AA9" s="135"/>
      <c r="AB9" s="293"/>
    </row>
    <row r="10" spans="2:29" ht="12" customHeight="1" x14ac:dyDescent="0.2">
      <c r="B10" s="1479"/>
      <c r="C10" s="1480"/>
      <c r="D10" s="1475"/>
      <c r="E10" s="210"/>
      <c r="F10" s="1205"/>
      <c r="G10" s="1205"/>
      <c r="H10" s="182"/>
      <c r="I10" s="1207"/>
      <c r="J10" s="184"/>
      <c r="K10" s="182"/>
      <c r="L10" s="1207"/>
      <c r="M10" s="106"/>
      <c r="N10" s="205"/>
      <c r="O10" s="1208"/>
      <c r="P10" s="1208"/>
      <c r="Q10" s="227"/>
      <c r="R10" s="1160"/>
      <c r="S10" s="229"/>
      <c r="T10" s="227"/>
      <c r="U10" s="1160"/>
      <c r="V10" s="1162"/>
      <c r="W10" s="205"/>
      <c r="X10" s="1209"/>
      <c r="Y10" s="294"/>
      <c r="Z10" s="1210"/>
      <c r="AA10" s="1209"/>
      <c r="AB10" s="294"/>
      <c r="AC10" s="104"/>
    </row>
    <row r="11" spans="2:29" ht="12" customHeight="1" x14ac:dyDescent="0.2">
      <c r="B11" s="1479"/>
      <c r="C11" s="1480"/>
      <c r="D11" s="1475"/>
      <c r="E11" s="1471" t="s">
        <v>53</v>
      </c>
      <c r="F11" s="212"/>
      <c r="G11" s="212"/>
      <c r="H11" s="1461" t="s">
        <v>54</v>
      </c>
      <c r="I11" s="1161"/>
      <c r="J11" s="185"/>
      <c r="K11" s="1461" t="s">
        <v>55</v>
      </c>
      <c r="L11" s="1161"/>
      <c r="M11" s="108"/>
      <c r="N11" s="1483" t="s">
        <v>56</v>
      </c>
      <c r="O11" s="207"/>
      <c r="P11" s="207"/>
      <c r="Q11" s="1494" t="s">
        <v>57</v>
      </c>
      <c r="R11" s="1161"/>
      <c r="S11" s="230"/>
      <c r="T11" s="1494" t="s">
        <v>58</v>
      </c>
      <c r="U11" s="1161"/>
      <c r="V11" s="108"/>
      <c r="W11" s="1456" t="s">
        <v>59</v>
      </c>
      <c r="X11" s="220"/>
      <c r="Y11" s="295"/>
      <c r="Z11" s="1464" t="s">
        <v>60</v>
      </c>
      <c r="AA11" s="220"/>
      <c r="AB11" s="295"/>
      <c r="AC11" s="104"/>
    </row>
    <row r="12" spans="2:29" ht="12.75" customHeight="1" x14ac:dyDescent="0.2">
      <c r="B12" s="1479"/>
      <c r="C12" s="1480"/>
      <c r="D12" s="1475"/>
      <c r="E12" s="1472"/>
      <c r="F12" s="1467" t="s">
        <v>49</v>
      </c>
      <c r="G12" s="1469" t="s">
        <v>50</v>
      </c>
      <c r="H12" s="1462"/>
      <c r="I12" s="1439" t="s">
        <v>49</v>
      </c>
      <c r="J12" s="1486" t="s">
        <v>50</v>
      </c>
      <c r="K12" s="1462"/>
      <c r="L12" s="1439" t="s">
        <v>49</v>
      </c>
      <c r="M12" s="1422" t="s">
        <v>50</v>
      </c>
      <c r="N12" s="1484"/>
      <c r="O12" s="1448" t="s">
        <v>49</v>
      </c>
      <c r="P12" s="1450" t="s">
        <v>50</v>
      </c>
      <c r="Q12" s="1495"/>
      <c r="R12" s="1439" t="s">
        <v>49</v>
      </c>
      <c r="S12" s="1439" t="s">
        <v>50</v>
      </c>
      <c r="T12" s="1495"/>
      <c r="U12" s="1439" t="s">
        <v>49</v>
      </c>
      <c r="V12" s="1454" t="s">
        <v>50</v>
      </c>
      <c r="W12" s="1457"/>
      <c r="X12" s="1459" t="s">
        <v>49</v>
      </c>
      <c r="Y12" s="1446" t="s">
        <v>50</v>
      </c>
      <c r="Z12" s="1465"/>
      <c r="AA12" s="1459" t="s">
        <v>49</v>
      </c>
      <c r="AB12" s="1446" t="s">
        <v>50</v>
      </c>
      <c r="AC12" s="104"/>
    </row>
    <row r="13" spans="2:29" ht="9.75" customHeight="1" x14ac:dyDescent="0.2">
      <c r="B13" s="1479"/>
      <c r="C13" s="1480"/>
      <c r="D13" s="1475"/>
      <c r="E13" s="1472"/>
      <c r="F13" s="1467"/>
      <c r="G13" s="1469"/>
      <c r="H13" s="1462"/>
      <c r="I13" s="1439"/>
      <c r="J13" s="1486"/>
      <c r="K13" s="1462"/>
      <c r="L13" s="1439"/>
      <c r="M13" s="1422"/>
      <c r="N13" s="1484"/>
      <c r="O13" s="1448"/>
      <c r="P13" s="1450"/>
      <c r="Q13" s="1495"/>
      <c r="R13" s="1439"/>
      <c r="S13" s="1439"/>
      <c r="T13" s="1495"/>
      <c r="U13" s="1439"/>
      <c r="V13" s="1454"/>
      <c r="W13" s="1457"/>
      <c r="X13" s="1459"/>
      <c r="Y13" s="1446"/>
      <c r="Z13" s="1465"/>
      <c r="AA13" s="1459"/>
      <c r="AB13" s="1446"/>
      <c r="AC13" s="104"/>
    </row>
    <row r="14" spans="2:29" ht="72" customHeight="1" x14ac:dyDescent="0.2">
      <c r="B14" s="1481"/>
      <c r="C14" s="1482"/>
      <c r="D14" s="1476"/>
      <c r="E14" s="1473"/>
      <c r="F14" s="1468"/>
      <c r="G14" s="1470"/>
      <c r="H14" s="1463"/>
      <c r="I14" s="1440"/>
      <c r="J14" s="1487"/>
      <c r="K14" s="1463"/>
      <c r="L14" s="1440"/>
      <c r="M14" s="1423"/>
      <c r="N14" s="1485"/>
      <c r="O14" s="1449"/>
      <c r="P14" s="1451"/>
      <c r="Q14" s="1496"/>
      <c r="R14" s="1440"/>
      <c r="S14" s="1440"/>
      <c r="T14" s="1496"/>
      <c r="U14" s="1440"/>
      <c r="V14" s="1455"/>
      <c r="W14" s="1458"/>
      <c r="X14" s="1460"/>
      <c r="Y14" s="1447"/>
      <c r="Z14" s="1466"/>
      <c r="AA14" s="1460"/>
      <c r="AB14" s="1447"/>
      <c r="AC14" s="104"/>
    </row>
    <row r="15" spans="2:29" ht="12.9" customHeight="1" x14ac:dyDescent="0.2">
      <c r="B15" s="1401" t="s">
        <v>16</v>
      </c>
      <c r="C15" s="1417"/>
      <c r="D15" s="462">
        <v>432</v>
      </c>
      <c r="E15" s="47">
        <v>8541</v>
      </c>
      <c r="F15" s="47">
        <v>4426</v>
      </c>
      <c r="G15" s="176">
        <v>4115</v>
      </c>
      <c r="H15" s="186">
        <v>2100</v>
      </c>
      <c r="I15" s="110">
        <v>1203</v>
      </c>
      <c r="J15" s="187">
        <v>897</v>
      </c>
      <c r="K15" s="196">
        <v>6441</v>
      </c>
      <c r="L15" s="110">
        <v>3223</v>
      </c>
      <c r="M15" s="113">
        <v>3218</v>
      </c>
      <c r="N15" s="112">
        <v>4305</v>
      </c>
      <c r="O15" s="110">
        <v>1820</v>
      </c>
      <c r="P15" s="113">
        <v>2485</v>
      </c>
      <c r="Q15" s="110">
        <v>2089</v>
      </c>
      <c r="R15" s="110">
        <v>1128</v>
      </c>
      <c r="S15" s="110">
        <v>961</v>
      </c>
      <c r="T15" s="110">
        <v>2216</v>
      </c>
      <c r="U15" s="110">
        <v>692</v>
      </c>
      <c r="V15" s="224">
        <v>1524</v>
      </c>
      <c r="W15" s="112">
        <v>329</v>
      </c>
      <c r="X15" s="47">
        <v>185</v>
      </c>
      <c r="Y15" s="290">
        <v>144</v>
      </c>
      <c r="Z15" s="113">
        <v>1807</v>
      </c>
      <c r="AA15" s="47">
        <v>1218</v>
      </c>
      <c r="AB15" s="290">
        <v>589</v>
      </c>
      <c r="AC15" s="170"/>
    </row>
    <row r="16" spans="2:29" ht="12.9" customHeight="1" x14ac:dyDescent="0.2">
      <c r="B16" s="1402"/>
      <c r="C16" s="1418"/>
      <c r="D16" s="464"/>
      <c r="E16" s="379"/>
      <c r="F16" s="379">
        <v>0.51800000000000002</v>
      </c>
      <c r="G16" s="380">
        <v>0.48199999999999998</v>
      </c>
      <c r="H16" s="381">
        <v>0.246</v>
      </c>
      <c r="I16" s="382">
        <v>0.14099999999999999</v>
      </c>
      <c r="J16" s="383">
        <v>0.105</v>
      </c>
      <c r="K16" s="381">
        <v>0.754</v>
      </c>
      <c r="L16" s="382">
        <v>0.377</v>
      </c>
      <c r="M16" s="384">
        <v>0.377</v>
      </c>
      <c r="N16" s="385">
        <v>0.504</v>
      </c>
      <c r="O16" s="382">
        <v>0.21299999999999999</v>
      </c>
      <c r="P16" s="384">
        <v>0.29099999999999998</v>
      </c>
      <c r="Q16" s="382">
        <v>0.245</v>
      </c>
      <c r="R16" s="382">
        <v>0.13200000000000001</v>
      </c>
      <c r="S16" s="382">
        <v>0.113</v>
      </c>
      <c r="T16" s="382">
        <v>0.25900000000000001</v>
      </c>
      <c r="U16" s="382">
        <v>8.1000000000000003E-2</v>
      </c>
      <c r="V16" s="386">
        <v>0.17799999999999999</v>
      </c>
      <c r="W16" s="385">
        <v>3.9E-2</v>
      </c>
      <c r="X16" s="379">
        <v>2.1999999999999999E-2</v>
      </c>
      <c r="Y16" s="387">
        <v>1.7000000000000001E-2</v>
      </c>
      <c r="Z16" s="388">
        <v>0.21199999999999999</v>
      </c>
      <c r="AA16" s="379">
        <v>0.14299999999999999</v>
      </c>
      <c r="AB16" s="387">
        <v>6.9000000000000006E-2</v>
      </c>
      <c r="AC16" s="171"/>
    </row>
    <row r="17" spans="2:29" ht="12.75" customHeight="1" thickBot="1" x14ac:dyDescent="0.25">
      <c r="B17" s="1419"/>
      <c r="C17" s="1420"/>
      <c r="D17" s="467"/>
      <c r="E17" s="435"/>
      <c r="F17" s="390">
        <v>1</v>
      </c>
      <c r="G17" s="391">
        <v>1</v>
      </c>
      <c r="H17" s="392"/>
      <c r="I17" s="393">
        <v>0.27200000000000002</v>
      </c>
      <c r="J17" s="394">
        <v>0.218</v>
      </c>
      <c r="K17" s="395"/>
      <c r="L17" s="393">
        <v>0.72799999999999998</v>
      </c>
      <c r="M17" s="396">
        <v>0.78200000000000003</v>
      </c>
      <c r="N17" s="397"/>
      <c r="O17" s="393">
        <v>0.41099999999999998</v>
      </c>
      <c r="P17" s="396">
        <v>0.60399999999999998</v>
      </c>
      <c r="Q17" s="398"/>
      <c r="R17" s="393">
        <v>0.255</v>
      </c>
      <c r="S17" s="393">
        <v>0.23400000000000001</v>
      </c>
      <c r="T17" s="398"/>
      <c r="U17" s="393">
        <v>0.156</v>
      </c>
      <c r="V17" s="399">
        <v>0.37</v>
      </c>
      <c r="W17" s="397"/>
      <c r="X17" s="390">
        <v>4.2000000000000003E-2</v>
      </c>
      <c r="Y17" s="400">
        <v>3.5000000000000003E-2</v>
      </c>
      <c r="Z17" s="401"/>
      <c r="AA17" s="390">
        <v>0.27500000000000002</v>
      </c>
      <c r="AB17" s="400">
        <v>0.14299999999999999</v>
      </c>
      <c r="AC17" s="171"/>
    </row>
    <row r="18" spans="2:29" ht="12.9" customHeight="1" thickTop="1" x14ac:dyDescent="0.2">
      <c r="B18" s="1404" t="s">
        <v>17</v>
      </c>
      <c r="C18" s="1407" t="s">
        <v>18</v>
      </c>
      <c r="D18" s="469">
        <v>48</v>
      </c>
      <c r="E18" s="116">
        <v>207</v>
      </c>
      <c r="F18" s="116">
        <v>188</v>
      </c>
      <c r="G18" s="177">
        <v>19</v>
      </c>
      <c r="H18" s="188">
        <v>180</v>
      </c>
      <c r="I18" s="118">
        <v>162</v>
      </c>
      <c r="J18" s="189">
        <v>18</v>
      </c>
      <c r="K18" s="198">
        <v>27</v>
      </c>
      <c r="L18" s="118">
        <v>26</v>
      </c>
      <c r="M18" s="120">
        <v>1</v>
      </c>
      <c r="N18" s="117">
        <v>10</v>
      </c>
      <c r="O18" s="118">
        <v>10</v>
      </c>
      <c r="P18" s="119">
        <v>0</v>
      </c>
      <c r="Q18" s="118">
        <v>7</v>
      </c>
      <c r="R18" s="118">
        <v>7</v>
      </c>
      <c r="S18" s="118">
        <v>0</v>
      </c>
      <c r="T18" s="118">
        <v>3</v>
      </c>
      <c r="U18" s="118">
        <v>3</v>
      </c>
      <c r="V18" s="118">
        <v>0</v>
      </c>
      <c r="W18" s="117">
        <v>0</v>
      </c>
      <c r="X18" s="116">
        <v>0</v>
      </c>
      <c r="Y18" s="291">
        <v>0</v>
      </c>
      <c r="Z18" s="117">
        <v>17</v>
      </c>
      <c r="AA18" s="116">
        <v>16</v>
      </c>
      <c r="AB18" s="291">
        <v>1</v>
      </c>
      <c r="AC18" s="170"/>
    </row>
    <row r="19" spans="2:29" ht="12.9" customHeight="1" x14ac:dyDescent="0.2">
      <c r="B19" s="1405"/>
      <c r="C19" s="1402"/>
      <c r="D19" s="464"/>
      <c r="E19" s="379"/>
      <c r="F19" s="379">
        <v>0.90800000000000003</v>
      </c>
      <c r="G19" s="380">
        <v>9.1999999999999998E-2</v>
      </c>
      <c r="H19" s="381">
        <v>0.87</v>
      </c>
      <c r="I19" s="382">
        <v>0.78300000000000003</v>
      </c>
      <c r="J19" s="383">
        <v>8.6999999999999994E-2</v>
      </c>
      <c r="K19" s="403">
        <v>0.13</v>
      </c>
      <c r="L19" s="382">
        <v>0.126</v>
      </c>
      <c r="M19" s="384">
        <v>5.0000000000000001E-3</v>
      </c>
      <c r="N19" s="385">
        <v>4.8000000000000001E-2</v>
      </c>
      <c r="O19" s="382">
        <v>4.8000000000000001E-2</v>
      </c>
      <c r="P19" s="404">
        <v>0</v>
      </c>
      <c r="Q19" s="382">
        <v>3.4000000000000002E-2</v>
      </c>
      <c r="R19" s="382">
        <v>3.4000000000000002E-2</v>
      </c>
      <c r="S19" s="382">
        <v>0</v>
      </c>
      <c r="T19" s="382">
        <v>1.4E-2</v>
      </c>
      <c r="U19" s="382">
        <v>1.4E-2</v>
      </c>
      <c r="V19" s="386">
        <v>0</v>
      </c>
      <c r="W19" s="385">
        <v>0</v>
      </c>
      <c r="X19" s="379">
        <v>0</v>
      </c>
      <c r="Y19" s="405">
        <v>0</v>
      </c>
      <c r="Z19" s="388">
        <v>8.2000000000000003E-2</v>
      </c>
      <c r="AA19" s="379">
        <v>7.6999999999999999E-2</v>
      </c>
      <c r="AB19" s="405">
        <v>5.0000000000000001E-3</v>
      </c>
      <c r="AC19" s="171"/>
    </row>
    <row r="20" spans="2:29" ht="12.9" customHeight="1" x14ac:dyDescent="0.2">
      <c r="B20" s="1405"/>
      <c r="C20" s="1403"/>
      <c r="D20" s="158"/>
      <c r="E20" s="436"/>
      <c r="F20" s="407">
        <v>1</v>
      </c>
      <c r="G20" s="408">
        <v>1</v>
      </c>
      <c r="H20" s="409"/>
      <c r="I20" s="410">
        <v>0.86199999999999999</v>
      </c>
      <c r="J20" s="411">
        <v>0.94699999999999995</v>
      </c>
      <c r="K20" s="412"/>
      <c r="L20" s="410">
        <v>0.13800000000000001</v>
      </c>
      <c r="M20" s="413">
        <v>5.2999999999999999E-2</v>
      </c>
      <c r="N20" s="414"/>
      <c r="O20" s="410">
        <v>5.2999999999999999E-2</v>
      </c>
      <c r="P20" s="415">
        <v>0</v>
      </c>
      <c r="Q20" s="416"/>
      <c r="R20" s="410">
        <v>3.6999999999999998E-2</v>
      </c>
      <c r="S20" s="410">
        <v>0</v>
      </c>
      <c r="T20" s="416"/>
      <c r="U20" s="410">
        <v>1.6E-2</v>
      </c>
      <c r="V20" s="417">
        <v>0</v>
      </c>
      <c r="W20" s="414"/>
      <c r="X20" s="407">
        <v>0</v>
      </c>
      <c r="Y20" s="418">
        <v>0</v>
      </c>
      <c r="Z20" s="419"/>
      <c r="AA20" s="407">
        <v>8.5000000000000006E-2</v>
      </c>
      <c r="AB20" s="418">
        <v>5.2999999999999999E-2</v>
      </c>
      <c r="AC20" s="171"/>
    </row>
    <row r="21" spans="2:29" ht="12.9" customHeight="1" x14ac:dyDescent="0.2">
      <c r="B21" s="1405"/>
      <c r="C21" s="1415" t="s">
        <v>19</v>
      </c>
      <c r="D21" s="472">
        <v>72</v>
      </c>
      <c r="E21" s="47">
        <v>2194</v>
      </c>
      <c r="F21" s="47">
        <v>1356</v>
      </c>
      <c r="G21" s="176">
        <v>838</v>
      </c>
      <c r="H21" s="190">
        <v>333</v>
      </c>
      <c r="I21" s="123">
        <v>255</v>
      </c>
      <c r="J21" s="191">
        <v>78</v>
      </c>
      <c r="K21" s="196">
        <v>1861</v>
      </c>
      <c r="L21" s="110">
        <v>1101</v>
      </c>
      <c r="M21" s="113">
        <v>760</v>
      </c>
      <c r="N21" s="109">
        <v>1388</v>
      </c>
      <c r="O21" s="110">
        <v>754</v>
      </c>
      <c r="P21" s="111">
        <v>634</v>
      </c>
      <c r="Q21" s="123">
        <v>1305</v>
      </c>
      <c r="R21" s="123">
        <v>717</v>
      </c>
      <c r="S21" s="123">
        <v>588</v>
      </c>
      <c r="T21" s="123">
        <v>83</v>
      </c>
      <c r="U21" s="123">
        <v>37</v>
      </c>
      <c r="V21" s="123">
        <v>46</v>
      </c>
      <c r="W21" s="125">
        <v>132</v>
      </c>
      <c r="X21" s="48">
        <v>78</v>
      </c>
      <c r="Y21" s="296">
        <v>54</v>
      </c>
      <c r="Z21" s="125">
        <v>341</v>
      </c>
      <c r="AA21" s="48">
        <v>269</v>
      </c>
      <c r="AB21" s="296">
        <v>72</v>
      </c>
      <c r="AC21" s="170"/>
    </row>
    <row r="22" spans="2:29" ht="12.9" customHeight="1" x14ac:dyDescent="0.2">
      <c r="B22" s="1405"/>
      <c r="C22" s="1488"/>
      <c r="D22" s="464"/>
      <c r="E22" s="379"/>
      <c r="F22" s="379">
        <v>0.61799999999999999</v>
      </c>
      <c r="G22" s="380">
        <v>0.38200000000000001</v>
      </c>
      <c r="H22" s="381">
        <v>0.152</v>
      </c>
      <c r="I22" s="382">
        <v>0.11600000000000001</v>
      </c>
      <c r="J22" s="383">
        <v>3.5999999999999997E-2</v>
      </c>
      <c r="K22" s="403">
        <v>0.84799999999999998</v>
      </c>
      <c r="L22" s="382">
        <v>0.502</v>
      </c>
      <c r="M22" s="384">
        <v>0.34599999999999997</v>
      </c>
      <c r="N22" s="385">
        <v>0.63300000000000001</v>
      </c>
      <c r="O22" s="382">
        <v>0.34399999999999997</v>
      </c>
      <c r="P22" s="404">
        <v>0.28899999999999998</v>
      </c>
      <c r="Q22" s="382">
        <v>0.59499999999999997</v>
      </c>
      <c r="R22" s="382">
        <v>0.32700000000000001</v>
      </c>
      <c r="S22" s="382">
        <v>0.26800000000000002</v>
      </c>
      <c r="T22" s="382">
        <v>3.7999999999999999E-2</v>
      </c>
      <c r="U22" s="382">
        <v>1.7000000000000001E-2</v>
      </c>
      <c r="V22" s="386">
        <v>2.1000000000000001E-2</v>
      </c>
      <c r="W22" s="385">
        <v>0.06</v>
      </c>
      <c r="X22" s="379">
        <v>3.5999999999999997E-2</v>
      </c>
      <c r="Y22" s="405">
        <v>2.5000000000000001E-2</v>
      </c>
      <c r="Z22" s="388">
        <v>0.155</v>
      </c>
      <c r="AA22" s="379">
        <v>0.123</v>
      </c>
      <c r="AB22" s="405">
        <v>3.3000000000000002E-2</v>
      </c>
      <c r="AC22" s="171"/>
    </row>
    <row r="23" spans="2:29" ht="12.9" customHeight="1" x14ac:dyDescent="0.2">
      <c r="B23" s="1405"/>
      <c r="C23" s="1413"/>
      <c r="D23" s="473"/>
      <c r="E23" s="436"/>
      <c r="F23" s="407">
        <v>1</v>
      </c>
      <c r="G23" s="408">
        <v>1</v>
      </c>
      <c r="H23" s="409"/>
      <c r="I23" s="410">
        <v>0.188</v>
      </c>
      <c r="J23" s="411">
        <v>9.2999999999999999E-2</v>
      </c>
      <c r="K23" s="412"/>
      <c r="L23" s="410">
        <v>0.81200000000000006</v>
      </c>
      <c r="M23" s="413">
        <v>0.90700000000000003</v>
      </c>
      <c r="N23" s="414"/>
      <c r="O23" s="410">
        <v>0.55600000000000005</v>
      </c>
      <c r="P23" s="415">
        <v>0.75700000000000001</v>
      </c>
      <c r="Q23" s="416"/>
      <c r="R23" s="410">
        <v>0.52900000000000003</v>
      </c>
      <c r="S23" s="410">
        <v>0.70199999999999996</v>
      </c>
      <c r="T23" s="416"/>
      <c r="U23" s="410">
        <v>2.7E-2</v>
      </c>
      <c r="V23" s="417">
        <v>5.5E-2</v>
      </c>
      <c r="W23" s="414"/>
      <c r="X23" s="407">
        <v>5.8000000000000003E-2</v>
      </c>
      <c r="Y23" s="418">
        <v>6.4000000000000001E-2</v>
      </c>
      <c r="Z23" s="419"/>
      <c r="AA23" s="407">
        <v>0.19800000000000001</v>
      </c>
      <c r="AB23" s="418">
        <v>8.5999999999999993E-2</v>
      </c>
      <c r="AC23" s="171"/>
    </row>
    <row r="24" spans="2:29" ht="12.9" customHeight="1" x14ac:dyDescent="0.2">
      <c r="B24" s="1405"/>
      <c r="C24" s="1489" t="s">
        <v>51</v>
      </c>
      <c r="D24" s="342">
        <v>24</v>
      </c>
      <c r="E24" s="47">
        <v>298</v>
      </c>
      <c r="F24" s="47">
        <v>273</v>
      </c>
      <c r="G24" s="176">
        <v>25</v>
      </c>
      <c r="H24" s="190">
        <v>155</v>
      </c>
      <c r="I24" s="123">
        <v>151</v>
      </c>
      <c r="J24" s="191">
        <v>4</v>
      </c>
      <c r="K24" s="196">
        <v>143</v>
      </c>
      <c r="L24" s="110">
        <v>122</v>
      </c>
      <c r="M24" s="113">
        <v>21</v>
      </c>
      <c r="N24" s="109">
        <v>45</v>
      </c>
      <c r="O24" s="110">
        <v>28</v>
      </c>
      <c r="P24" s="111">
        <v>17</v>
      </c>
      <c r="Q24" s="123">
        <v>10</v>
      </c>
      <c r="R24" s="123">
        <v>7</v>
      </c>
      <c r="S24" s="123">
        <v>3</v>
      </c>
      <c r="T24" s="123">
        <v>35</v>
      </c>
      <c r="U24" s="123">
        <v>21</v>
      </c>
      <c r="V24" s="123">
        <v>14</v>
      </c>
      <c r="W24" s="125">
        <v>0</v>
      </c>
      <c r="X24" s="48">
        <v>0</v>
      </c>
      <c r="Y24" s="296">
        <v>0</v>
      </c>
      <c r="Z24" s="125">
        <v>98</v>
      </c>
      <c r="AA24" s="48">
        <v>94</v>
      </c>
      <c r="AB24" s="296">
        <v>4</v>
      </c>
      <c r="AC24" s="170"/>
    </row>
    <row r="25" spans="2:29" ht="12.9" customHeight="1" x14ac:dyDescent="0.2">
      <c r="B25" s="1405"/>
      <c r="C25" s="1490"/>
      <c r="D25" s="464"/>
      <c r="E25" s="379"/>
      <c r="F25" s="379">
        <v>0.91600000000000004</v>
      </c>
      <c r="G25" s="380">
        <v>8.4000000000000005E-2</v>
      </c>
      <c r="H25" s="381">
        <v>0.52</v>
      </c>
      <c r="I25" s="382">
        <v>0.50700000000000001</v>
      </c>
      <c r="J25" s="383">
        <v>1.2999999999999999E-2</v>
      </c>
      <c r="K25" s="403">
        <v>0.48</v>
      </c>
      <c r="L25" s="382">
        <v>0.40899999999999997</v>
      </c>
      <c r="M25" s="384">
        <v>7.0000000000000007E-2</v>
      </c>
      <c r="N25" s="385">
        <v>0.151</v>
      </c>
      <c r="O25" s="382">
        <v>9.4E-2</v>
      </c>
      <c r="P25" s="404">
        <v>5.7000000000000002E-2</v>
      </c>
      <c r="Q25" s="382">
        <v>3.4000000000000002E-2</v>
      </c>
      <c r="R25" s="382">
        <v>2.3E-2</v>
      </c>
      <c r="S25" s="382">
        <v>0.01</v>
      </c>
      <c r="T25" s="382">
        <v>0.11700000000000001</v>
      </c>
      <c r="U25" s="382">
        <v>7.0000000000000007E-2</v>
      </c>
      <c r="V25" s="386">
        <v>4.7E-2</v>
      </c>
      <c r="W25" s="385">
        <v>0</v>
      </c>
      <c r="X25" s="379">
        <v>0</v>
      </c>
      <c r="Y25" s="405">
        <v>0</v>
      </c>
      <c r="Z25" s="388">
        <v>0.32900000000000001</v>
      </c>
      <c r="AA25" s="379">
        <v>0.315</v>
      </c>
      <c r="AB25" s="405">
        <v>1.2999999999999999E-2</v>
      </c>
      <c r="AC25" s="171"/>
    </row>
    <row r="26" spans="2:29" ht="12.9" customHeight="1" x14ac:dyDescent="0.2">
      <c r="B26" s="1405"/>
      <c r="C26" s="1491"/>
      <c r="D26" s="473"/>
      <c r="E26" s="436"/>
      <c r="F26" s="407">
        <v>1</v>
      </c>
      <c r="G26" s="408">
        <v>1</v>
      </c>
      <c r="H26" s="409"/>
      <c r="I26" s="410">
        <v>0.55300000000000005</v>
      </c>
      <c r="J26" s="411">
        <v>0.16</v>
      </c>
      <c r="K26" s="412"/>
      <c r="L26" s="410">
        <v>0.44700000000000001</v>
      </c>
      <c r="M26" s="413">
        <v>0.84</v>
      </c>
      <c r="N26" s="414"/>
      <c r="O26" s="410">
        <v>0.10299999999999999</v>
      </c>
      <c r="P26" s="415">
        <v>0.68</v>
      </c>
      <c r="Q26" s="416"/>
      <c r="R26" s="410">
        <v>2.5999999999999999E-2</v>
      </c>
      <c r="S26" s="410">
        <v>0.12</v>
      </c>
      <c r="T26" s="416"/>
      <c r="U26" s="410">
        <v>7.6999999999999999E-2</v>
      </c>
      <c r="V26" s="417">
        <v>0.56000000000000005</v>
      </c>
      <c r="W26" s="414"/>
      <c r="X26" s="407">
        <v>0</v>
      </c>
      <c r="Y26" s="418">
        <v>0</v>
      </c>
      <c r="Z26" s="419"/>
      <c r="AA26" s="407">
        <v>0.34399999999999997</v>
      </c>
      <c r="AB26" s="418">
        <v>0.16</v>
      </c>
      <c r="AC26" s="171"/>
    </row>
    <row r="27" spans="2:29" ht="12.9" customHeight="1" x14ac:dyDescent="0.2">
      <c r="B27" s="1405"/>
      <c r="C27" s="1492" t="s">
        <v>21</v>
      </c>
      <c r="D27" s="342">
        <v>102</v>
      </c>
      <c r="E27" s="47">
        <v>606</v>
      </c>
      <c r="F27" s="47">
        <v>347</v>
      </c>
      <c r="G27" s="176">
        <v>259</v>
      </c>
      <c r="H27" s="190">
        <v>164</v>
      </c>
      <c r="I27" s="123">
        <v>116</v>
      </c>
      <c r="J27" s="191">
        <v>48</v>
      </c>
      <c r="K27" s="196">
        <v>442</v>
      </c>
      <c r="L27" s="110">
        <v>231</v>
      </c>
      <c r="M27" s="113">
        <v>211</v>
      </c>
      <c r="N27" s="109">
        <v>332</v>
      </c>
      <c r="O27" s="110">
        <v>148</v>
      </c>
      <c r="P27" s="111">
        <v>184</v>
      </c>
      <c r="Q27" s="123">
        <v>82</v>
      </c>
      <c r="R27" s="123">
        <v>49</v>
      </c>
      <c r="S27" s="123">
        <v>33</v>
      </c>
      <c r="T27" s="123">
        <v>250</v>
      </c>
      <c r="U27" s="123">
        <v>99</v>
      </c>
      <c r="V27" s="123">
        <v>151</v>
      </c>
      <c r="W27" s="125">
        <v>15</v>
      </c>
      <c r="X27" s="48">
        <v>14</v>
      </c>
      <c r="Y27" s="296">
        <v>1</v>
      </c>
      <c r="Z27" s="125">
        <v>95</v>
      </c>
      <c r="AA27" s="48">
        <v>69</v>
      </c>
      <c r="AB27" s="296">
        <v>26</v>
      </c>
      <c r="AC27" s="170"/>
    </row>
    <row r="28" spans="2:29" ht="12.9" customHeight="1" x14ac:dyDescent="0.2">
      <c r="B28" s="1405"/>
      <c r="C28" s="1452"/>
      <c r="D28" s="464"/>
      <c r="E28" s="379"/>
      <c r="F28" s="379">
        <v>0.57299999999999995</v>
      </c>
      <c r="G28" s="380">
        <v>0.42699999999999999</v>
      </c>
      <c r="H28" s="381">
        <v>0.27100000000000002</v>
      </c>
      <c r="I28" s="382">
        <v>0.191</v>
      </c>
      <c r="J28" s="383">
        <v>7.9000000000000001E-2</v>
      </c>
      <c r="K28" s="403">
        <v>0.72899999999999998</v>
      </c>
      <c r="L28" s="382">
        <v>0.38100000000000001</v>
      </c>
      <c r="M28" s="384">
        <v>0.34799999999999998</v>
      </c>
      <c r="N28" s="385">
        <v>0.54800000000000004</v>
      </c>
      <c r="O28" s="382">
        <v>0.24399999999999999</v>
      </c>
      <c r="P28" s="404">
        <v>0.30399999999999999</v>
      </c>
      <c r="Q28" s="382">
        <v>0.13500000000000001</v>
      </c>
      <c r="R28" s="382">
        <v>8.1000000000000003E-2</v>
      </c>
      <c r="S28" s="382">
        <v>5.3999999999999999E-2</v>
      </c>
      <c r="T28" s="382">
        <v>0.41299999999999998</v>
      </c>
      <c r="U28" s="382">
        <v>0.16300000000000001</v>
      </c>
      <c r="V28" s="386">
        <v>0.249</v>
      </c>
      <c r="W28" s="385">
        <v>2.5000000000000001E-2</v>
      </c>
      <c r="X28" s="379">
        <v>2.3E-2</v>
      </c>
      <c r="Y28" s="405">
        <v>2E-3</v>
      </c>
      <c r="Z28" s="388">
        <v>0.157</v>
      </c>
      <c r="AA28" s="379">
        <v>0.114</v>
      </c>
      <c r="AB28" s="405">
        <v>4.2999999999999997E-2</v>
      </c>
      <c r="AC28" s="171"/>
    </row>
    <row r="29" spans="2:29" ht="12.9" customHeight="1" x14ac:dyDescent="0.2">
      <c r="B29" s="1405"/>
      <c r="C29" s="1493"/>
      <c r="D29" s="473"/>
      <c r="E29" s="436"/>
      <c r="F29" s="407">
        <v>1</v>
      </c>
      <c r="G29" s="408">
        <v>1</v>
      </c>
      <c r="H29" s="409"/>
      <c r="I29" s="410">
        <v>0.33400000000000002</v>
      </c>
      <c r="J29" s="411">
        <v>0.185</v>
      </c>
      <c r="K29" s="412"/>
      <c r="L29" s="410">
        <v>0.66600000000000004</v>
      </c>
      <c r="M29" s="413">
        <v>0.81499999999999995</v>
      </c>
      <c r="N29" s="414"/>
      <c r="O29" s="410">
        <v>0.42699999999999999</v>
      </c>
      <c r="P29" s="415">
        <v>0.71</v>
      </c>
      <c r="Q29" s="416"/>
      <c r="R29" s="410">
        <v>0.14099999999999999</v>
      </c>
      <c r="S29" s="410">
        <v>0.127</v>
      </c>
      <c r="T29" s="416"/>
      <c r="U29" s="410">
        <v>0.28499999999999998</v>
      </c>
      <c r="V29" s="417">
        <v>0.58299999999999996</v>
      </c>
      <c r="W29" s="414"/>
      <c r="X29" s="407">
        <v>0.04</v>
      </c>
      <c r="Y29" s="418">
        <v>4.0000000000000001E-3</v>
      </c>
      <c r="Z29" s="419"/>
      <c r="AA29" s="407">
        <v>0.19900000000000001</v>
      </c>
      <c r="AB29" s="418">
        <v>0.1</v>
      </c>
      <c r="AC29" s="171"/>
    </row>
    <row r="30" spans="2:29" ht="12.9" customHeight="1" x14ac:dyDescent="0.2">
      <c r="B30" s="1405"/>
      <c r="C30" s="1415" t="s">
        <v>22</v>
      </c>
      <c r="D30" s="342">
        <v>15</v>
      </c>
      <c r="E30" s="47">
        <v>242</v>
      </c>
      <c r="F30" s="47">
        <v>102</v>
      </c>
      <c r="G30" s="176">
        <v>140</v>
      </c>
      <c r="H30" s="190">
        <v>33</v>
      </c>
      <c r="I30" s="123">
        <v>14</v>
      </c>
      <c r="J30" s="191">
        <v>19</v>
      </c>
      <c r="K30" s="196">
        <v>209</v>
      </c>
      <c r="L30" s="110">
        <v>88</v>
      </c>
      <c r="M30" s="113">
        <v>121</v>
      </c>
      <c r="N30" s="109">
        <v>66</v>
      </c>
      <c r="O30" s="110">
        <v>8</v>
      </c>
      <c r="P30" s="111">
        <v>58</v>
      </c>
      <c r="Q30" s="123">
        <v>37</v>
      </c>
      <c r="R30" s="123">
        <v>6</v>
      </c>
      <c r="S30" s="123">
        <v>31</v>
      </c>
      <c r="T30" s="123">
        <v>29</v>
      </c>
      <c r="U30" s="123">
        <v>2</v>
      </c>
      <c r="V30" s="123">
        <v>27</v>
      </c>
      <c r="W30" s="125">
        <v>2</v>
      </c>
      <c r="X30" s="48">
        <v>2</v>
      </c>
      <c r="Y30" s="296">
        <v>0</v>
      </c>
      <c r="Z30" s="125">
        <v>141</v>
      </c>
      <c r="AA30" s="48">
        <v>78</v>
      </c>
      <c r="AB30" s="296">
        <v>63</v>
      </c>
      <c r="AC30" s="170"/>
    </row>
    <row r="31" spans="2:29" ht="12.9" customHeight="1" x14ac:dyDescent="0.2">
      <c r="B31" s="1405"/>
      <c r="C31" s="1488"/>
      <c r="D31" s="464"/>
      <c r="E31" s="379"/>
      <c r="F31" s="379">
        <v>0.42099999999999999</v>
      </c>
      <c r="G31" s="380">
        <v>0.57899999999999996</v>
      </c>
      <c r="H31" s="381">
        <v>0.13600000000000001</v>
      </c>
      <c r="I31" s="382">
        <v>5.8000000000000003E-2</v>
      </c>
      <c r="J31" s="383">
        <v>7.9000000000000001E-2</v>
      </c>
      <c r="K31" s="403">
        <v>0.86399999999999999</v>
      </c>
      <c r="L31" s="382">
        <v>0.36399999999999999</v>
      </c>
      <c r="M31" s="384">
        <v>0.5</v>
      </c>
      <c r="N31" s="385">
        <v>0.27300000000000002</v>
      </c>
      <c r="O31" s="382">
        <v>3.3000000000000002E-2</v>
      </c>
      <c r="P31" s="404">
        <v>0.24</v>
      </c>
      <c r="Q31" s="382">
        <v>0.153</v>
      </c>
      <c r="R31" s="382">
        <v>2.5000000000000001E-2</v>
      </c>
      <c r="S31" s="382">
        <v>0.128</v>
      </c>
      <c r="T31" s="382">
        <v>0.12</v>
      </c>
      <c r="U31" s="382">
        <v>8.0000000000000002E-3</v>
      </c>
      <c r="V31" s="386">
        <v>0.112</v>
      </c>
      <c r="W31" s="385">
        <v>8.0000000000000002E-3</v>
      </c>
      <c r="X31" s="379">
        <v>8.0000000000000002E-3</v>
      </c>
      <c r="Y31" s="405">
        <v>0</v>
      </c>
      <c r="Z31" s="388">
        <v>0.58299999999999996</v>
      </c>
      <c r="AA31" s="379">
        <v>0.32200000000000001</v>
      </c>
      <c r="AB31" s="405">
        <v>0.26</v>
      </c>
      <c r="AC31" s="171"/>
    </row>
    <row r="32" spans="2:29" ht="12.9" customHeight="1" x14ac:dyDescent="0.2">
      <c r="B32" s="1405"/>
      <c r="C32" s="1413"/>
      <c r="D32" s="473"/>
      <c r="E32" s="436"/>
      <c r="F32" s="407">
        <v>1</v>
      </c>
      <c r="G32" s="408">
        <v>1</v>
      </c>
      <c r="H32" s="409"/>
      <c r="I32" s="410">
        <v>0.13700000000000001</v>
      </c>
      <c r="J32" s="411">
        <v>0.13600000000000001</v>
      </c>
      <c r="K32" s="412"/>
      <c r="L32" s="410">
        <v>0.86299999999999999</v>
      </c>
      <c r="M32" s="413">
        <v>0.86399999999999999</v>
      </c>
      <c r="N32" s="414"/>
      <c r="O32" s="410">
        <v>7.8E-2</v>
      </c>
      <c r="P32" s="415">
        <v>0.41399999999999998</v>
      </c>
      <c r="Q32" s="416"/>
      <c r="R32" s="410">
        <v>5.8999999999999997E-2</v>
      </c>
      <c r="S32" s="410">
        <v>0.221</v>
      </c>
      <c r="T32" s="416"/>
      <c r="U32" s="410">
        <v>0.02</v>
      </c>
      <c r="V32" s="417">
        <v>0.193</v>
      </c>
      <c r="W32" s="414"/>
      <c r="X32" s="407">
        <v>0.02</v>
      </c>
      <c r="Y32" s="418">
        <v>0</v>
      </c>
      <c r="Z32" s="419"/>
      <c r="AA32" s="407">
        <v>0.76500000000000001</v>
      </c>
      <c r="AB32" s="418">
        <v>0.45</v>
      </c>
      <c r="AC32" s="171"/>
    </row>
    <row r="33" spans="2:29" ht="12.9" customHeight="1" x14ac:dyDescent="0.2">
      <c r="B33" s="1405"/>
      <c r="C33" s="1488" t="s">
        <v>23</v>
      </c>
      <c r="D33" s="342">
        <v>171</v>
      </c>
      <c r="E33" s="47">
        <v>4994</v>
      </c>
      <c r="F33" s="47">
        <v>2160</v>
      </c>
      <c r="G33" s="176">
        <v>2834</v>
      </c>
      <c r="H33" s="190">
        <v>1235</v>
      </c>
      <c r="I33" s="123">
        <v>505</v>
      </c>
      <c r="J33" s="191">
        <v>730</v>
      </c>
      <c r="K33" s="196">
        <v>3759</v>
      </c>
      <c r="L33" s="110">
        <v>1655</v>
      </c>
      <c r="M33" s="113">
        <v>2104</v>
      </c>
      <c r="N33" s="109">
        <v>2464</v>
      </c>
      <c r="O33" s="110">
        <v>872</v>
      </c>
      <c r="P33" s="111">
        <v>1592</v>
      </c>
      <c r="Q33" s="123">
        <v>648</v>
      </c>
      <c r="R33" s="123">
        <v>342</v>
      </c>
      <c r="S33" s="123">
        <v>306</v>
      </c>
      <c r="T33" s="123">
        <v>1816</v>
      </c>
      <c r="U33" s="123">
        <v>530</v>
      </c>
      <c r="V33" s="123">
        <v>1286</v>
      </c>
      <c r="W33" s="125">
        <v>180</v>
      </c>
      <c r="X33" s="48">
        <v>91</v>
      </c>
      <c r="Y33" s="296">
        <v>89</v>
      </c>
      <c r="Z33" s="125">
        <v>1115</v>
      </c>
      <c r="AA33" s="48">
        <v>692</v>
      </c>
      <c r="AB33" s="296">
        <v>423</v>
      </c>
      <c r="AC33" s="170"/>
    </row>
    <row r="34" spans="2:29" ht="12.9" customHeight="1" x14ac:dyDescent="0.2">
      <c r="B34" s="1405"/>
      <c r="C34" s="1488"/>
      <c r="D34" s="464"/>
      <c r="E34" s="379"/>
      <c r="F34" s="379">
        <v>0.433</v>
      </c>
      <c r="G34" s="380">
        <v>0.56699999999999995</v>
      </c>
      <c r="H34" s="381">
        <v>0.247</v>
      </c>
      <c r="I34" s="382">
        <v>0.10100000000000001</v>
      </c>
      <c r="J34" s="383">
        <v>0.14599999999999999</v>
      </c>
      <c r="K34" s="403">
        <v>0.753</v>
      </c>
      <c r="L34" s="382">
        <v>0.33100000000000002</v>
      </c>
      <c r="M34" s="384">
        <v>0.42099999999999999</v>
      </c>
      <c r="N34" s="385">
        <v>0.49299999999999999</v>
      </c>
      <c r="O34" s="382">
        <v>0.17499999999999999</v>
      </c>
      <c r="P34" s="404">
        <v>0.31900000000000001</v>
      </c>
      <c r="Q34" s="382">
        <v>0.13</v>
      </c>
      <c r="R34" s="382">
        <v>6.8000000000000005E-2</v>
      </c>
      <c r="S34" s="382">
        <v>6.0999999999999999E-2</v>
      </c>
      <c r="T34" s="382">
        <v>0.36399999999999999</v>
      </c>
      <c r="U34" s="382">
        <v>0.106</v>
      </c>
      <c r="V34" s="386">
        <v>0.25800000000000001</v>
      </c>
      <c r="W34" s="385">
        <v>3.5999999999999997E-2</v>
      </c>
      <c r="X34" s="379">
        <v>1.7999999999999999E-2</v>
      </c>
      <c r="Y34" s="405">
        <v>1.7999999999999999E-2</v>
      </c>
      <c r="Z34" s="388">
        <v>0.223</v>
      </c>
      <c r="AA34" s="379">
        <v>0.13900000000000001</v>
      </c>
      <c r="AB34" s="405">
        <v>8.5000000000000006E-2</v>
      </c>
      <c r="AC34" s="171"/>
    </row>
    <row r="35" spans="2:29" ht="12.9" customHeight="1" thickBot="1" x14ac:dyDescent="0.25">
      <c r="B35" s="1406"/>
      <c r="C35" s="1488"/>
      <c r="D35" s="474"/>
      <c r="E35" s="436"/>
      <c r="F35" s="407">
        <v>1</v>
      </c>
      <c r="G35" s="408">
        <v>1</v>
      </c>
      <c r="H35" s="409"/>
      <c r="I35" s="410">
        <v>0.23400000000000001</v>
      </c>
      <c r="J35" s="411">
        <v>0.25800000000000001</v>
      </c>
      <c r="K35" s="412"/>
      <c r="L35" s="421">
        <v>0.76600000000000001</v>
      </c>
      <c r="M35" s="413">
        <v>0.74199999999999999</v>
      </c>
      <c r="N35" s="414"/>
      <c r="O35" s="410">
        <v>0.40400000000000003</v>
      </c>
      <c r="P35" s="415">
        <v>0.56200000000000006</v>
      </c>
      <c r="Q35" s="416"/>
      <c r="R35" s="410">
        <v>0.158</v>
      </c>
      <c r="S35" s="410">
        <v>0.108</v>
      </c>
      <c r="T35" s="416"/>
      <c r="U35" s="410">
        <v>0.245</v>
      </c>
      <c r="V35" s="417">
        <v>0.45400000000000001</v>
      </c>
      <c r="W35" s="414"/>
      <c r="X35" s="407">
        <v>4.2000000000000003E-2</v>
      </c>
      <c r="Y35" s="418">
        <v>3.1E-2</v>
      </c>
      <c r="Z35" s="419"/>
      <c r="AA35" s="407">
        <v>0.32</v>
      </c>
      <c r="AB35" s="418">
        <v>0.14899999999999999</v>
      </c>
      <c r="AC35" s="171"/>
    </row>
    <row r="36" spans="2:29" ht="12.9" customHeight="1" thickTop="1" x14ac:dyDescent="0.2">
      <c r="B36" s="1404" t="s">
        <v>24</v>
      </c>
      <c r="C36" s="1412" t="s">
        <v>25</v>
      </c>
      <c r="D36" s="342">
        <v>100</v>
      </c>
      <c r="E36" s="116">
        <v>177</v>
      </c>
      <c r="F36" s="116">
        <v>93</v>
      </c>
      <c r="G36" s="177">
        <v>84</v>
      </c>
      <c r="H36" s="188">
        <v>94</v>
      </c>
      <c r="I36" s="118">
        <v>63</v>
      </c>
      <c r="J36" s="189">
        <v>31</v>
      </c>
      <c r="K36" s="198">
        <v>83</v>
      </c>
      <c r="L36" s="123">
        <v>30</v>
      </c>
      <c r="M36" s="120">
        <v>53</v>
      </c>
      <c r="N36" s="117">
        <v>73</v>
      </c>
      <c r="O36" s="118">
        <v>24</v>
      </c>
      <c r="P36" s="119">
        <v>49</v>
      </c>
      <c r="Q36" s="118">
        <v>5</v>
      </c>
      <c r="R36" s="118">
        <v>3</v>
      </c>
      <c r="S36" s="118">
        <v>2</v>
      </c>
      <c r="T36" s="118">
        <v>68</v>
      </c>
      <c r="U36" s="118">
        <v>21</v>
      </c>
      <c r="V36" s="118">
        <v>47</v>
      </c>
      <c r="W36" s="117">
        <v>0</v>
      </c>
      <c r="X36" s="116">
        <v>0</v>
      </c>
      <c r="Y36" s="291">
        <v>0</v>
      </c>
      <c r="Z36" s="117">
        <v>10</v>
      </c>
      <c r="AA36" s="116">
        <v>6</v>
      </c>
      <c r="AB36" s="291">
        <v>4</v>
      </c>
      <c r="AC36" s="170"/>
    </row>
    <row r="37" spans="2:29" ht="12.9" customHeight="1" x14ac:dyDescent="0.2">
      <c r="B37" s="1405"/>
      <c r="C37" s="1413"/>
      <c r="D37" s="464"/>
      <c r="E37" s="379"/>
      <c r="F37" s="379">
        <v>0.52500000000000002</v>
      </c>
      <c r="G37" s="380">
        <v>0.47499999999999998</v>
      </c>
      <c r="H37" s="381">
        <v>0.53100000000000003</v>
      </c>
      <c r="I37" s="382">
        <v>0.35599999999999998</v>
      </c>
      <c r="J37" s="383">
        <v>0.17499999999999999</v>
      </c>
      <c r="K37" s="403">
        <v>0.46899999999999997</v>
      </c>
      <c r="L37" s="382">
        <v>0.16900000000000001</v>
      </c>
      <c r="M37" s="384">
        <v>0.29899999999999999</v>
      </c>
      <c r="N37" s="385">
        <v>0.41199999999999998</v>
      </c>
      <c r="O37" s="382">
        <v>0.13600000000000001</v>
      </c>
      <c r="P37" s="404">
        <v>0.27700000000000002</v>
      </c>
      <c r="Q37" s="382">
        <v>2.8000000000000001E-2</v>
      </c>
      <c r="R37" s="382">
        <v>1.7000000000000001E-2</v>
      </c>
      <c r="S37" s="382">
        <v>1.0999999999999999E-2</v>
      </c>
      <c r="T37" s="382">
        <v>0.38400000000000001</v>
      </c>
      <c r="U37" s="382">
        <v>0.11899999999999999</v>
      </c>
      <c r="V37" s="386">
        <v>0.26600000000000001</v>
      </c>
      <c r="W37" s="385">
        <v>0</v>
      </c>
      <c r="X37" s="379">
        <v>0</v>
      </c>
      <c r="Y37" s="405">
        <v>0</v>
      </c>
      <c r="Z37" s="388">
        <v>5.6000000000000001E-2</v>
      </c>
      <c r="AA37" s="379">
        <v>3.4000000000000002E-2</v>
      </c>
      <c r="AB37" s="405">
        <v>2.3E-2</v>
      </c>
      <c r="AC37" s="171"/>
    </row>
    <row r="38" spans="2:29" ht="12.9" customHeight="1" x14ac:dyDescent="0.2">
      <c r="B38" s="1405"/>
      <c r="C38" s="1414"/>
      <c r="D38" s="473"/>
      <c r="E38" s="436"/>
      <c r="F38" s="407">
        <v>1</v>
      </c>
      <c r="G38" s="408">
        <v>1</v>
      </c>
      <c r="H38" s="409"/>
      <c r="I38" s="410">
        <v>0.67700000000000005</v>
      </c>
      <c r="J38" s="411">
        <v>0.36899999999999999</v>
      </c>
      <c r="K38" s="412"/>
      <c r="L38" s="410">
        <v>0.32300000000000001</v>
      </c>
      <c r="M38" s="417">
        <v>0.63100000000000001</v>
      </c>
      <c r="N38" s="414"/>
      <c r="O38" s="410">
        <v>0.25800000000000001</v>
      </c>
      <c r="P38" s="415">
        <v>0.58299999999999996</v>
      </c>
      <c r="Q38" s="416"/>
      <c r="R38" s="410">
        <v>3.2000000000000001E-2</v>
      </c>
      <c r="S38" s="410">
        <v>2.4E-2</v>
      </c>
      <c r="T38" s="416"/>
      <c r="U38" s="410">
        <v>0.22600000000000001</v>
      </c>
      <c r="V38" s="417">
        <v>0.56000000000000005</v>
      </c>
      <c r="W38" s="414"/>
      <c r="X38" s="407">
        <v>0</v>
      </c>
      <c r="Y38" s="418">
        <v>0</v>
      </c>
      <c r="Z38" s="419"/>
      <c r="AA38" s="407">
        <v>6.5000000000000002E-2</v>
      </c>
      <c r="AB38" s="418">
        <v>4.8000000000000001E-2</v>
      </c>
      <c r="AC38" s="171"/>
    </row>
    <row r="39" spans="2:29" ht="12.9" customHeight="1" x14ac:dyDescent="0.2">
      <c r="B39" s="1405"/>
      <c r="C39" s="1414" t="s">
        <v>26</v>
      </c>
      <c r="D39" s="342">
        <v>177</v>
      </c>
      <c r="E39" s="47">
        <v>671</v>
      </c>
      <c r="F39" s="47">
        <v>407</v>
      </c>
      <c r="G39" s="176">
        <v>264</v>
      </c>
      <c r="H39" s="190">
        <v>375</v>
      </c>
      <c r="I39" s="123">
        <v>273</v>
      </c>
      <c r="J39" s="191">
        <v>102</v>
      </c>
      <c r="K39" s="196">
        <v>296</v>
      </c>
      <c r="L39" s="110">
        <v>134</v>
      </c>
      <c r="M39" s="124">
        <v>162</v>
      </c>
      <c r="N39" s="109">
        <v>249</v>
      </c>
      <c r="O39" s="110">
        <v>99</v>
      </c>
      <c r="P39" s="111">
        <v>150</v>
      </c>
      <c r="Q39" s="123">
        <v>73</v>
      </c>
      <c r="R39" s="123">
        <v>31</v>
      </c>
      <c r="S39" s="123">
        <v>42</v>
      </c>
      <c r="T39" s="123">
        <v>176</v>
      </c>
      <c r="U39" s="123">
        <v>68</v>
      </c>
      <c r="V39" s="123">
        <v>108</v>
      </c>
      <c r="W39" s="125">
        <v>1</v>
      </c>
      <c r="X39" s="48">
        <v>0</v>
      </c>
      <c r="Y39" s="296">
        <v>1</v>
      </c>
      <c r="Z39" s="125">
        <v>46</v>
      </c>
      <c r="AA39" s="48">
        <v>35</v>
      </c>
      <c r="AB39" s="296">
        <v>11</v>
      </c>
      <c r="AC39" s="170"/>
    </row>
    <row r="40" spans="2:29" ht="12.9" customHeight="1" x14ac:dyDescent="0.2">
      <c r="B40" s="1405"/>
      <c r="C40" s="1414"/>
      <c r="D40" s="464"/>
      <c r="E40" s="379"/>
      <c r="F40" s="379">
        <v>0.60699999999999998</v>
      </c>
      <c r="G40" s="380">
        <v>0.39300000000000002</v>
      </c>
      <c r="H40" s="381">
        <v>0.55900000000000005</v>
      </c>
      <c r="I40" s="382">
        <v>0.40699999999999997</v>
      </c>
      <c r="J40" s="383">
        <v>0.152</v>
      </c>
      <c r="K40" s="403">
        <v>0.441</v>
      </c>
      <c r="L40" s="382">
        <v>0.2</v>
      </c>
      <c r="M40" s="384">
        <v>0.24099999999999999</v>
      </c>
      <c r="N40" s="385">
        <v>0.371</v>
      </c>
      <c r="O40" s="382">
        <v>0.14799999999999999</v>
      </c>
      <c r="P40" s="404">
        <v>0.224</v>
      </c>
      <c r="Q40" s="382">
        <v>0.109</v>
      </c>
      <c r="R40" s="382">
        <v>4.5999999999999999E-2</v>
      </c>
      <c r="S40" s="382">
        <v>6.3E-2</v>
      </c>
      <c r="T40" s="382">
        <v>0.26200000000000001</v>
      </c>
      <c r="U40" s="382">
        <v>0.10100000000000001</v>
      </c>
      <c r="V40" s="386">
        <v>0.161</v>
      </c>
      <c r="W40" s="385">
        <v>1E-3</v>
      </c>
      <c r="X40" s="379">
        <v>0</v>
      </c>
      <c r="Y40" s="405">
        <v>1E-3</v>
      </c>
      <c r="Z40" s="388">
        <v>6.9000000000000006E-2</v>
      </c>
      <c r="AA40" s="379">
        <v>5.1999999999999998E-2</v>
      </c>
      <c r="AB40" s="405">
        <v>1.6E-2</v>
      </c>
      <c r="AC40" s="171"/>
    </row>
    <row r="41" spans="2:29" ht="12.9" customHeight="1" x14ac:dyDescent="0.2">
      <c r="B41" s="1405"/>
      <c r="C41" s="1414"/>
      <c r="D41" s="473"/>
      <c r="E41" s="436"/>
      <c r="F41" s="407">
        <v>1</v>
      </c>
      <c r="G41" s="408">
        <v>1</v>
      </c>
      <c r="H41" s="409"/>
      <c r="I41" s="410">
        <v>0.67100000000000004</v>
      </c>
      <c r="J41" s="411">
        <v>0.38600000000000001</v>
      </c>
      <c r="K41" s="412"/>
      <c r="L41" s="410">
        <v>0.32900000000000001</v>
      </c>
      <c r="M41" s="413">
        <v>0.61399999999999999</v>
      </c>
      <c r="N41" s="414"/>
      <c r="O41" s="410">
        <v>0.24299999999999999</v>
      </c>
      <c r="P41" s="415">
        <v>0.56799999999999995</v>
      </c>
      <c r="Q41" s="416"/>
      <c r="R41" s="410">
        <v>7.5999999999999998E-2</v>
      </c>
      <c r="S41" s="410">
        <v>0.159</v>
      </c>
      <c r="T41" s="416"/>
      <c r="U41" s="410">
        <v>0.16700000000000001</v>
      </c>
      <c r="V41" s="417">
        <v>0.40899999999999997</v>
      </c>
      <c r="W41" s="414"/>
      <c r="X41" s="407">
        <v>0</v>
      </c>
      <c r="Y41" s="418">
        <v>4.0000000000000001E-3</v>
      </c>
      <c r="Z41" s="419"/>
      <c r="AA41" s="407">
        <v>8.5999999999999993E-2</v>
      </c>
      <c r="AB41" s="418">
        <v>4.2000000000000003E-2</v>
      </c>
      <c r="AC41" s="171"/>
    </row>
    <row r="42" spans="2:29" ht="12.9" customHeight="1" x14ac:dyDescent="0.2">
      <c r="B42" s="1405"/>
      <c r="C42" s="1413" t="s">
        <v>27</v>
      </c>
      <c r="D42" s="342">
        <v>54</v>
      </c>
      <c r="E42" s="48">
        <v>548</v>
      </c>
      <c r="F42" s="48">
        <v>325</v>
      </c>
      <c r="G42" s="178">
        <v>223</v>
      </c>
      <c r="H42" s="190">
        <v>216</v>
      </c>
      <c r="I42" s="123">
        <v>167</v>
      </c>
      <c r="J42" s="191">
        <v>49</v>
      </c>
      <c r="K42" s="201">
        <v>332</v>
      </c>
      <c r="L42" s="110">
        <v>158</v>
      </c>
      <c r="M42" s="124">
        <v>174</v>
      </c>
      <c r="N42" s="125">
        <v>227</v>
      </c>
      <c r="O42" s="123">
        <v>88</v>
      </c>
      <c r="P42" s="126">
        <v>139</v>
      </c>
      <c r="Q42" s="123">
        <v>53</v>
      </c>
      <c r="R42" s="123">
        <v>19</v>
      </c>
      <c r="S42" s="123">
        <v>34</v>
      </c>
      <c r="T42" s="123">
        <v>174</v>
      </c>
      <c r="U42" s="123">
        <v>69</v>
      </c>
      <c r="V42" s="123">
        <v>105</v>
      </c>
      <c r="W42" s="125">
        <v>5</v>
      </c>
      <c r="X42" s="48">
        <v>3</v>
      </c>
      <c r="Y42" s="296">
        <v>2</v>
      </c>
      <c r="Z42" s="125">
        <v>100</v>
      </c>
      <c r="AA42" s="48">
        <v>67</v>
      </c>
      <c r="AB42" s="296">
        <v>33</v>
      </c>
      <c r="AC42" s="170"/>
    </row>
    <row r="43" spans="2:29" ht="12.9" customHeight="1" x14ac:dyDescent="0.2">
      <c r="B43" s="1405"/>
      <c r="C43" s="1414"/>
      <c r="D43" s="464"/>
      <c r="E43" s="379"/>
      <c r="F43" s="379">
        <v>0.59299999999999997</v>
      </c>
      <c r="G43" s="380">
        <v>0.40699999999999997</v>
      </c>
      <c r="H43" s="381">
        <v>0.39400000000000002</v>
      </c>
      <c r="I43" s="382">
        <v>0.30499999999999999</v>
      </c>
      <c r="J43" s="383">
        <v>8.8999999999999996E-2</v>
      </c>
      <c r="K43" s="403">
        <v>0.60599999999999998</v>
      </c>
      <c r="L43" s="382">
        <v>0.28799999999999998</v>
      </c>
      <c r="M43" s="384">
        <v>0.318</v>
      </c>
      <c r="N43" s="385">
        <v>0.41399999999999998</v>
      </c>
      <c r="O43" s="382">
        <v>0.161</v>
      </c>
      <c r="P43" s="404">
        <v>0.254</v>
      </c>
      <c r="Q43" s="382">
        <v>9.7000000000000003E-2</v>
      </c>
      <c r="R43" s="382">
        <v>3.5000000000000003E-2</v>
      </c>
      <c r="S43" s="382">
        <v>6.2E-2</v>
      </c>
      <c r="T43" s="382">
        <v>0.318</v>
      </c>
      <c r="U43" s="382">
        <v>0.126</v>
      </c>
      <c r="V43" s="386">
        <v>0.192</v>
      </c>
      <c r="W43" s="385">
        <v>8.9999999999999993E-3</v>
      </c>
      <c r="X43" s="379">
        <v>5.0000000000000001E-3</v>
      </c>
      <c r="Y43" s="405">
        <v>4.0000000000000001E-3</v>
      </c>
      <c r="Z43" s="388">
        <v>0.182</v>
      </c>
      <c r="AA43" s="379">
        <v>0.122</v>
      </c>
      <c r="AB43" s="405">
        <v>0.06</v>
      </c>
      <c r="AC43" s="171"/>
    </row>
    <row r="44" spans="2:29" ht="12.9" customHeight="1" x14ac:dyDescent="0.2">
      <c r="B44" s="1405"/>
      <c r="C44" s="1414"/>
      <c r="D44" s="473"/>
      <c r="E44" s="436"/>
      <c r="F44" s="407">
        <v>1</v>
      </c>
      <c r="G44" s="408">
        <v>1</v>
      </c>
      <c r="H44" s="409"/>
      <c r="I44" s="410">
        <v>0.51400000000000001</v>
      </c>
      <c r="J44" s="411">
        <v>0.22</v>
      </c>
      <c r="K44" s="412"/>
      <c r="L44" s="410">
        <v>0.48599999999999999</v>
      </c>
      <c r="M44" s="413">
        <v>0.78</v>
      </c>
      <c r="N44" s="414"/>
      <c r="O44" s="410">
        <v>0.27100000000000002</v>
      </c>
      <c r="P44" s="415">
        <v>0.623</v>
      </c>
      <c r="Q44" s="416"/>
      <c r="R44" s="410">
        <v>5.8000000000000003E-2</v>
      </c>
      <c r="S44" s="410">
        <v>0.152</v>
      </c>
      <c r="T44" s="416"/>
      <c r="U44" s="410">
        <v>0.21199999999999999</v>
      </c>
      <c r="V44" s="417">
        <v>0.47099999999999997</v>
      </c>
      <c r="W44" s="414"/>
      <c r="X44" s="407">
        <v>8.9999999999999993E-3</v>
      </c>
      <c r="Y44" s="418">
        <v>8.9999999999999993E-3</v>
      </c>
      <c r="Z44" s="419"/>
      <c r="AA44" s="407">
        <v>0.20599999999999999</v>
      </c>
      <c r="AB44" s="418">
        <v>0.14799999999999999</v>
      </c>
      <c r="AC44" s="171"/>
    </row>
    <row r="45" spans="2:29" ht="12.9" customHeight="1" x14ac:dyDescent="0.2">
      <c r="B45" s="1405"/>
      <c r="C45" s="1414" t="s">
        <v>28</v>
      </c>
      <c r="D45" s="342">
        <v>36</v>
      </c>
      <c r="E45" s="47">
        <v>438</v>
      </c>
      <c r="F45" s="47">
        <v>203</v>
      </c>
      <c r="G45" s="176">
        <v>235</v>
      </c>
      <c r="H45" s="190">
        <v>154</v>
      </c>
      <c r="I45" s="123">
        <v>94</v>
      </c>
      <c r="J45" s="191">
        <v>60</v>
      </c>
      <c r="K45" s="196">
        <v>284</v>
      </c>
      <c r="L45" s="110">
        <v>109</v>
      </c>
      <c r="M45" s="124">
        <v>175</v>
      </c>
      <c r="N45" s="109">
        <v>223</v>
      </c>
      <c r="O45" s="110">
        <v>75</v>
      </c>
      <c r="P45" s="111">
        <v>148</v>
      </c>
      <c r="Q45" s="123">
        <v>61</v>
      </c>
      <c r="R45" s="123">
        <v>26</v>
      </c>
      <c r="S45" s="123">
        <v>35</v>
      </c>
      <c r="T45" s="123">
        <v>162</v>
      </c>
      <c r="U45" s="123">
        <v>49</v>
      </c>
      <c r="V45" s="123">
        <v>113</v>
      </c>
      <c r="W45" s="125">
        <v>8</v>
      </c>
      <c r="X45" s="48">
        <v>7</v>
      </c>
      <c r="Y45" s="296">
        <v>1</v>
      </c>
      <c r="Z45" s="125">
        <v>53</v>
      </c>
      <c r="AA45" s="48">
        <v>27</v>
      </c>
      <c r="AB45" s="296">
        <v>26</v>
      </c>
      <c r="AC45" s="170"/>
    </row>
    <row r="46" spans="2:29" ht="12.9" customHeight="1" x14ac:dyDescent="0.2">
      <c r="B46" s="1405"/>
      <c r="C46" s="1414"/>
      <c r="D46" s="464"/>
      <c r="E46" s="379"/>
      <c r="F46" s="379">
        <v>0.46300000000000002</v>
      </c>
      <c r="G46" s="380">
        <v>0.53700000000000003</v>
      </c>
      <c r="H46" s="381">
        <v>0.35199999999999998</v>
      </c>
      <c r="I46" s="382">
        <v>0.215</v>
      </c>
      <c r="J46" s="383">
        <v>0.13700000000000001</v>
      </c>
      <c r="K46" s="403">
        <v>0.64800000000000002</v>
      </c>
      <c r="L46" s="382">
        <v>0.249</v>
      </c>
      <c r="M46" s="384">
        <v>0.4</v>
      </c>
      <c r="N46" s="385">
        <v>0.50900000000000001</v>
      </c>
      <c r="O46" s="382">
        <v>0.17100000000000001</v>
      </c>
      <c r="P46" s="404">
        <v>0.33800000000000002</v>
      </c>
      <c r="Q46" s="382">
        <v>0.13900000000000001</v>
      </c>
      <c r="R46" s="382">
        <v>5.8999999999999997E-2</v>
      </c>
      <c r="S46" s="382">
        <v>0.08</v>
      </c>
      <c r="T46" s="382">
        <v>0.37</v>
      </c>
      <c r="U46" s="382">
        <v>0.112</v>
      </c>
      <c r="V46" s="386">
        <v>0.25800000000000001</v>
      </c>
      <c r="W46" s="385">
        <v>1.7999999999999999E-2</v>
      </c>
      <c r="X46" s="379">
        <v>1.6E-2</v>
      </c>
      <c r="Y46" s="405">
        <v>2E-3</v>
      </c>
      <c r="Z46" s="388">
        <v>0.121</v>
      </c>
      <c r="AA46" s="379">
        <v>6.2E-2</v>
      </c>
      <c r="AB46" s="405">
        <v>5.8999999999999997E-2</v>
      </c>
      <c r="AC46" s="171"/>
    </row>
    <row r="47" spans="2:29" ht="12.9" customHeight="1" x14ac:dyDescent="0.2">
      <c r="B47" s="1405"/>
      <c r="C47" s="1414"/>
      <c r="D47" s="473"/>
      <c r="E47" s="436"/>
      <c r="F47" s="407">
        <v>1</v>
      </c>
      <c r="G47" s="408">
        <v>1</v>
      </c>
      <c r="H47" s="409"/>
      <c r="I47" s="410">
        <v>0.46300000000000002</v>
      </c>
      <c r="J47" s="411">
        <v>0.255</v>
      </c>
      <c r="K47" s="412"/>
      <c r="L47" s="410">
        <v>0.53700000000000003</v>
      </c>
      <c r="M47" s="413">
        <v>0.745</v>
      </c>
      <c r="N47" s="414"/>
      <c r="O47" s="410">
        <v>0.36899999999999999</v>
      </c>
      <c r="P47" s="415">
        <v>0.63</v>
      </c>
      <c r="Q47" s="416"/>
      <c r="R47" s="410">
        <v>0.128</v>
      </c>
      <c r="S47" s="410">
        <v>0.14899999999999999</v>
      </c>
      <c r="T47" s="416"/>
      <c r="U47" s="410">
        <v>0.24099999999999999</v>
      </c>
      <c r="V47" s="417">
        <v>0.48099999999999998</v>
      </c>
      <c r="W47" s="414"/>
      <c r="X47" s="407">
        <v>3.4000000000000002E-2</v>
      </c>
      <c r="Y47" s="418">
        <v>4.0000000000000001E-3</v>
      </c>
      <c r="Z47" s="419"/>
      <c r="AA47" s="407">
        <v>0.13300000000000001</v>
      </c>
      <c r="AB47" s="418">
        <v>0.111</v>
      </c>
      <c r="AC47" s="171"/>
    </row>
    <row r="48" spans="2:29" ht="12.9" customHeight="1" x14ac:dyDescent="0.2">
      <c r="B48" s="1405"/>
      <c r="C48" s="1414" t="s">
        <v>29</v>
      </c>
      <c r="D48" s="342">
        <v>28</v>
      </c>
      <c r="E48" s="47">
        <v>1268</v>
      </c>
      <c r="F48" s="47">
        <v>526</v>
      </c>
      <c r="G48" s="176">
        <v>742</v>
      </c>
      <c r="H48" s="190">
        <v>250</v>
      </c>
      <c r="I48" s="123">
        <v>71</v>
      </c>
      <c r="J48" s="191">
        <v>179</v>
      </c>
      <c r="K48" s="196">
        <v>1018</v>
      </c>
      <c r="L48" s="110">
        <v>455</v>
      </c>
      <c r="M48" s="124">
        <v>563</v>
      </c>
      <c r="N48" s="109">
        <v>581</v>
      </c>
      <c r="O48" s="110">
        <v>182</v>
      </c>
      <c r="P48" s="111">
        <v>399</v>
      </c>
      <c r="Q48" s="123">
        <v>128</v>
      </c>
      <c r="R48" s="123">
        <v>79</v>
      </c>
      <c r="S48" s="123">
        <v>49</v>
      </c>
      <c r="T48" s="123">
        <v>453</v>
      </c>
      <c r="U48" s="123">
        <v>103</v>
      </c>
      <c r="V48" s="123">
        <v>350</v>
      </c>
      <c r="W48" s="125">
        <v>171</v>
      </c>
      <c r="X48" s="48">
        <v>96</v>
      </c>
      <c r="Y48" s="296">
        <v>75</v>
      </c>
      <c r="Z48" s="125">
        <v>266</v>
      </c>
      <c r="AA48" s="48">
        <v>177</v>
      </c>
      <c r="AB48" s="296">
        <v>89</v>
      </c>
      <c r="AC48" s="170"/>
    </row>
    <row r="49" spans="2:29" ht="12.9" customHeight="1" x14ac:dyDescent="0.2">
      <c r="B49" s="1405"/>
      <c r="C49" s="1415"/>
      <c r="D49" s="464"/>
      <c r="E49" s="379"/>
      <c r="F49" s="379">
        <v>0.41499999999999998</v>
      </c>
      <c r="G49" s="380">
        <v>0.58499999999999996</v>
      </c>
      <c r="H49" s="381">
        <v>0.19700000000000001</v>
      </c>
      <c r="I49" s="382">
        <v>5.6000000000000001E-2</v>
      </c>
      <c r="J49" s="383">
        <v>0.14099999999999999</v>
      </c>
      <c r="K49" s="403">
        <v>0.80300000000000005</v>
      </c>
      <c r="L49" s="382">
        <v>0.35899999999999999</v>
      </c>
      <c r="M49" s="384">
        <v>0.44400000000000001</v>
      </c>
      <c r="N49" s="385">
        <v>0.45800000000000002</v>
      </c>
      <c r="O49" s="382">
        <v>0.14399999999999999</v>
      </c>
      <c r="P49" s="404">
        <v>0.315</v>
      </c>
      <c r="Q49" s="382">
        <v>0.10100000000000001</v>
      </c>
      <c r="R49" s="382">
        <v>6.2E-2</v>
      </c>
      <c r="S49" s="382">
        <v>3.9E-2</v>
      </c>
      <c r="T49" s="382">
        <v>0.35699999999999998</v>
      </c>
      <c r="U49" s="382">
        <v>8.1000000000000003E-2</v>
      </c>
      <c r="V49" s="386">
        <v>0.27600000000000002</v>
      </c>
      <c r="W49" s="385">
        <v>0.13500000000000001</v>
      </c>
      <c r="X49" s="379">
        <v>7.5999999999999998E-2</v>
      </c>
      <c r="Y49" s="405">
        <v>5.8999999999999997E-2</v>
      </c>
      <c r="Z49" s="388">
        <v>0.21</v>
      </c>
      <c r="AA49" s="379">
        <v>0.14000000000000001</v>
      </c>
      <c r="AB49" s="405">
        <v>7.0000000000000007E-2</v>
      </c>
      <c r="AC49" s="171"/>
    </row>
    <row r="50" spans="2:29" ht="12.9" customHeight="1" x14ac:dyDescent="0.2">
      <c r="B50" s="1405"/>
      <c r="C50" s="1415"/>
      <c r="D50" s="473"/>
      <c r="E50" s="436"/>
      <c r="F50" s="407">
        <v>1</v>
      </c>
      <c r="G50" s="408">
        <v>1</v>
      </c>
      <c r="H50" s="409"/>
      <c r="I50" s="410">
        <v>0.13500000000000001</v>
      </c>
      <c r="J50" s="411">
        <v>0.24099999999999999</v>
      </c>
      <c r="K50" s="412"/>
      <c r="L50" s="410">
        <v>0.86499999999999999</v>
      </c>
      <c r="M50" s="413">
        <v>0.75900000000000001</v>
      </c>
      <c r="N50" s="414"/>
      <c r="O50" s="410">
        <v>0.34599999999999997</v>
      </c>
      <c r="P50" s="415">
        <v>0.53800000000000003</v>
      </c>
      <c r="Q50" s="416"/>
      <c r="R50" s="410">
        <v>0.15</v>
      </c>
      <c r="S50" s="410">
        <v>6.6000000000000003E-2</v>
      </c>
      <c r="T50" s="416"/>
      <c r="U50" s="410">
        <v>0.19600000000000001</v>
      </c>
      <c r="V50" s="417">
        <v>0.47199999999999998</v>
      </c>
      <c r="W50" s="414"/>
      <c r="X50" s="407">
        <v>0.183</v>
      </c>
      <c r="Y50" s="418">
        <v>0.10100000000000001</v>
      </c>
      <c r="Z50" s="419"/>
      <c r="AA50" s="407">
        <v>0.33700000000000002</v>
      </c>
      <c r="AB50" s="418">
        <v>0.12</v>
      </c>
      <c r="AC50" s="171"/>
    </row>
    <row r="51" spans="2:29" ht="12.9" customHeight="1" x14ac:dyDescent="0.2">
      <c r="B51" s="1405"/>
      <c r="C51" s="1414" t="s">
        <v>30</v>
      </c>
      <c r="D51" s="342">
        <v>37</v>
      </c>
      <c r="E51" s="48">
        <v>5439</v>
      </c>
      <c r="F51" s="47">
        <v>2872</v>
      </c>
      <c r="G51" s="176">
        <v>2567</v>
      </c>
      <c r="H51" s="190">
        <v>1011</v>
      </c>
      <c r="I51" s="123">
        <v>535</v>
      </c>
      <c r="J51" s="191">
        <v>476</v>
      </c>
      <c r="K51" s="201">
        <v>4428</v>
      </c>
      <c r="L51" s="110">
        <v>2337</v>
      </c>
      <c r="M51" s="124">
        <v>2091</v>
      </c>
      <c r="N51" s="125">
        <v>2952</v>
      </c>
      <c r="O51" s="123">
        <v>1352</v>
      </c>
      <c r="P51" s="126">
        <v>1600</v>
      </c>
      <c r="Q51" s="123">
        <v>1769</v>
      </c>
      <c r="R51" s="123">
        <v>970</v>
      </c>
      <c r="S51" s="123">
        <v>799</v>
      </c>
      <c r="T51" s="123">
        <v>1183</v>
      </c>
      <c r="U51" s="123">
        <v>382</v>
      </c>
      <c r="V51" s="123">
        <v>801</v>
      </c>
      <c r="W51" s="125">
        <v>144</v>
      </c>
      <c r="X51" s="48">
        <v>79</v>
      </c>
      <c r="Y51" s="296">
        <v>65</v>
      </c>
      <c r="Z51" s="125">
        <v>1332</v>
      </c>
      <c r="AA51" s="48">
        <v>906</v>
      </c>
      <c r="AB51" s="296">
        <v>426</v>
      </c>
      <c r="AC51" s="170"/>
    </row>
    <row r="52" spans="2:29" ht="12.9" customHeight="1" x14ac:dyDescent="0.2">
      <c r="B52" s="1405"/>
      <c r="C52" s="1415"/>
      <c r="D52" s="464"/>
      <c r="E52" s="379"/>
      <c r="F52" s="379">
        <v>0.52800000000000002</v>
      </c>
      <c r="G52" s="380">
        <v>0.47199999999999998</v>
      </c>
      <c r="H52" s="381">
        <v>0.186</v>
      </c>
      <c r="I52" s="382">
        <v>9.8000000000000004E-2</v>
      </c>
      <c r="J52" s="383">
        <v>8.7999999999999995E-2</v>
      </c>
      <c r="K52" s="403">
        <v>0.81399999999999995</v>
      </c>
      <c r="L52" s="382">
        <v>0.43</v>
      </c>
      <c r="M52" s="384">
        <v>0.38400000000000001</v>
      </c>
      <c r="N52" s="385">
        <v>0.54300000000000004</v>
      </c>
      <c r="O52" s="382">
        <v>0.249</v>
      </c>
      <c r="P52" s="404">
        <v>0.29399999999999998</v>
      </c>
      <c r="Q52" s="382">
        <v>0.32500000000000001</v>
      </c>
      <c r="R52" s="382">
        <v>0.17799999999999999</v>
      </c>
      <c r="S52" s="382">
        <v>0.14699999999999999</v>
      </c>
      <c r="T52" s="382">
        <v>0.218</v>
      </c>
      <c r="U52" s="382">
        <v>7.0000000000000007E-2</v>
      </c>
      <c r="V52" s="386">
        <v>0.14699999999999999</v>
      </c>
      <c r="W52" s="385">
        <v>2.5999999999999999E-2</v>
      </c>
      <c r="X52" s="379">
        <v>1.4999999999999999E-2</v>
      </c>
      <c r="Y52" s="405">
        <v>1.2E-2</v>
      </c>
      <c r="Z52" s="388">
        <v>0.245</v>
      </c>
      <c r="AA52" s="379">
        <v>0.16700000000000001</v>
      </c>
      <c r="AB52" s="405">
        <v>7.8E-2</v>
      </c>
      <c r="AC52" s="171"/>
    </row>
    <row r="53" spans="2:29" ht="12.9" customHeight="1" thickBot="1" x14ac:dyDescent="0.25">
      <c r="B53" s="1405"/>
      <c r="C53" s="1416"/>
      <c r="D53" s="474"/>
      <c r="E53" s="437"/>
      <c r="F53" s="422">
        <v>1</v>
      </c>
      <c r="G53" s="423">
        <v>1</v>
      </c>
      <c r="H53" s="424"/>
      <c r="I53" s="421">
        <v>0.186</v>
      </c>
      <c r="J53" s="425">
        <v>0.185</v>
      </c>
      <c r="K53" s="426"/>
      <c r="L53" s="421">
        <v>0.81399999999999995</v>
      </c>
      <c r="M53" s="427">
        <v>0.81499999999999995</v>
      </c>
      <c r="N53" s="428"/>
      <c r="O53" s="421">
        <v>0.47099999999999997</v>
      </c>
      <c r="P53" s="429">
        <v>0.623</v>
      </c>
      <c r="Q53" s="430"/>
      <c r="R53" s="421">
        <v>0.33800000000000002</v>
      </c>
      <c r="S53" s="421">
        <v>0.311</v>
      </c>
      <c r="T53" s="430"/>
      <c r="U53" s="421">
        <v>0.13300000000000001</v>
      </c>
      <c r="V53" s="431">
        <v>0.312</v>
      </c>
      <c r="W53" s="428"/>
      <c r="X53" s="422">
        <v>2.8000000000000001E-2</v>
      </c>
      <c r="Y53" s="432">
        <v>2.5000000000000001E-2</v>
      </c>
      <c r="Z53" s="433"/>
      <c r="AA53" s="422">
        <v>0.315</v>
      </c>
      <c r="AB53" s="432">
        <v>0.16600000000000001</v>
      </c>
      <c r="AC53" s="171"/>
    </row>
    <row r="54" spans="2:29" ht="12.9" customHeight="1" thickTop="1" x14ac:dyDescent="0.2">
      <c r="B54" s="1405"/>
      <c r="C54" s="44" t="s">
        <v>31</v>
      </c>
      <c r="D54" s="167">
        <v>295</v>
      </c>
      <c r="E54" s="47">
        <v>2925</v>
      </c>
      <c r="F54" s="47">
        <v>1461</v>
      </c>
      <c r="G54" s="176">
        <v>1464</v>
      </c>
      <c r="H54" s="186">
        <v>995</v>
      </c>
      <c r="I54" s="110">
        <v>605</v>
      </c>
      <c r="J54" s="187">
        <v>390</v>
      </c>
      <c r="K54" s="196">
        <v>1930</v>
      </c>
      <c r="L54" s="110">
        <v>856</v>
      </c>
      <c r="M54" s="113">
        <v>1074</v>
      </c>
      <c r="N54" s="109">
        <v>1280</v>
      </c>
      <c r="O54" s="110">
        <v>444</v>
      </c>
      <c r="P54" s="111">
        <v>836</v>
      </c>
      <c r="Q54" s="110">
        <v>315</v>
      </c>
      <c r="R54" s="110">
        <v>155</v>
      </c>
      <c r="S54" s="110">
        <v>160</v>
      </c>
      <c r="T54" s="110">
        <v>965</v>
      </c>
      <c r="U54" s="110">
        <v>289</v>
      </c>
      <c r="V54" s="224">
        <v>676</v>
      </c>
      <c r="W54" s="109">
        <v>185</v>
      </c>
      <c r="X54" s="47">
        <v>106</v>
      </c>
      <c r="Y54" s="292">
        <v>79</v>
      </c>
      <c r="Z54" s="299">
        <v>465</v>
      </c>
      <c r="AA54" s="47">
        <v>306</v>
      </c>
      <c r="AB54" s="292">
        <v>159</v>
      </c>
      <c r="AC54" s="171"/>
    </row>
    <row r="55" spans="2:29" ht="12.9" customHeight="1" x14ac:dyDescent="0.2">
      <c r="B55" s="1405"/>
      <c r="C55" s="42" t="s">
        <v>32</v>
      </c>
      <c r="D55" s="464"/>
      <c r="E55" s="379"/>
      <c r="F55" s="379">
        <v>0.499</v>
      </c>
      <c r="G55" s="380">
        <v>0.501</v>
      </c>
      <c r="H55" s="381">
        <v>0.34</v>
      </c>
      <c r="I55" s="382">
        <v>0.20699999999999999</v>
      </c>
      <c r="J55" s="383">
        <v>0.13300000000000001</v>
      </c>
      <c r="K55" s="403">
        <v>0.66</v>
      </c>
      <c r="L55" s="382">
        <v>0.29299999999999998</v>
      </c>
      <c r="M55" s="384">
        <v>0.36699999999999999</v>
      </c>
      <c r="N55" s="385">
        <v>0.438</v>
      </c>
      <c r="O55" s="382">
        <v>0.152</v>
      </c>
      <c r="P55" s="404">
        <v>0.28599999999999998</v>
      </c>
      <c r="Q55" s="382">
        <v>0.108</v>
      </c>
      <c r="R55" s="382">
        <v>5.2999999999999999E-2</v>
      </c>
      <c r="S55" s="382">
        <v>5.5E-2</v>
      </c>
      <c r="T55" s="382">
        <v>0.33</v>
      </c>
      <c r="U55" s="382">
        <v>9.9000000000000005E-2</v>
      </c>
      <c r="V55" s="386">
        <v>0.23100000000000001</v>
      </c>
      <c r="W55" s="385">
        <v>6.3E-2</v>
      </c>
      <c r="X55" s="379">
        <v>3.5999999999999997E-2</v>
      </c>
      <c r="Y55" s="405">
        <v>2.7E-2</v>
      </c>
      <c r="Z55" s="388">
        <v>0.159</v>
      </c>
      <c r="AA55" s="379">
        <v>0.105</v>
      </c>
      <c r="AB55" s="405">
        <v>5.3999999999999999E-2</v>
      </c>
      <c r="AC55" s="171"/>
    </row>
    <row r="56" spans="2:29" ht="12.9" customHeight="1" x14ac:dyDescent="0.2">
      <c r="B56" s="1405"/>
      <c r="C56" s="6"/>
      <c r="D56" s="473"/>
      <c r="E56" s="436"/>
      <c r="F56" s="407">
        <v>1</v>
      </c>
      <c r="G56" s="408">
        <v>1</v>
      </c>
      <c r="H56" s="409"/>
      <c r="I56" s="410">
        <v>0.41399999999999998</v>
      </c>
      <c r="J56" s="411">
        <v>0.26600000000000001</v>
      </c>
      <c r="K56" s="412"/>
      <c r="L56" s="410">
        <v>0.58599999999999997</v>
      </c>
      <c r="M56" s="413">
        <v>0.73399999999999999</v>
      </c>
      <c r="N56" s="414"/>
      <c r="O56" s="410">
        <v>0.30399999999999999</v>
      </c>
      <c r="P56" s="415">
        <v>0.57099999999999995</v>
      </c>
      <c r="Q56" s="416"/>
      <c r="R56" s="410">
        <v>0.106</v>
      </c>
      <c r="S56" s="410">
        <v>0.109</v>
      </c>
      <c r="T56" s="416"/>
      <c r="U56" s="410">
        <v>0.19800000000000001</v>
      </c>
      <c r="V56" s="417">
        <v>0.46200000000000002</v>
      </c>
      <c r="W56" s="414"/>
      <c r="X56" s="407">
        <v>7.2999999999999995E-2</v>
      </c>
      <c r="Y56" s="418">
        <v>5.3999999999999999E-2</v>
      </c>
      <c r="Z56" s="419"/>
      <c r="AA56" s="407">
        <v>0.20899999999999999</v>
      </c>
      <c r="AB56" s="418">
        <v>0.109</v>
      </c>
      <c r="AC56" s="171"/>
    </row>
    <row r="57" spans="2:29" ht="12.9" customHeight="1" x14ac:dyDescent="0.2">
      <c r="B57" s="1405"/>
      <c r="C57" s="5" t="s">
        <v>31</v>
      </c>
      <c r="D57" s="167">
        <v>155</v>
      </c>
      <c r="E57" s="47">
        <v>7693</v>
      </c>
      <c r="F57" s="47">
        <v>3926</v>
      </c>
      <c r="G57" s="176">
        <v>3767</v>
      </c>
      <c r="H57" s="190">
        <v>1631</v>
      </c>
      <c r="I57" s="123">
        <v>867</v>
      </c>
      <c r="J57" s="191">
        <v>764</v>
      </c>
      <c r="K57" s="201">
        <v>6062</v>
      </c>
      <c r="L57" s="123">
        <v>3059</v>
      </c>
      <c r="M57" s="124">
        <v>3003</v>
      </c>
      <c r="N57" s="125">
        <v>3983</v>
      </c>
      <c r="O57" s="123">
        <v>1697</v>
      </c>
      <c r="P57" s="126">
        <v>2286</v>
      </c>
      <c r="Q57" s="123">
        <v>2011</v>
      </c>
      <c r="R57" s="123">
        <v>1094</v>
      </c>
      <c r="S57" s="123">
        <v>917</v>
      </c>
      <c r="T57" s="123">
        <v>1972</v>
      </c>
      <c r="U57" s="123">
        <v>603</v>
      </c>
      <c r="V57" s="226">
        <v>1369</v>
      </c>
      <c r="W57" s="125">
        <v>328</v>
      </c>
      <c r="X57" s="48">
        <v>185</v>
      </c>
      <c r="Y57" s="296">
        <v>143</v>
      </c>
      <c r="Z57" s="300">
        <v>1751</v>
      </c>
      <c r="AA57" s="48">
        <v>1177</v>
      </c>
      <c r="AB57" s="296">
        <v>574</v>
      </c>
      <c r="AC57" s="171"/>
    </row>
    <row r="58" spans="2:29" ht="12.9" customHeight="1" x14ac:dyDescent="0.2">
      <c r="B58" s="1405"/>
      <c r="C58" s="42" t="s">
        <v>33</v>
      </c>
      <c r="D58" s="464"/>
      <c r="E58" s="379"/>
      <c r="F58" s="379">
        <v>0.51</v>
      </c>
      <c r="G58" s="380">
        <v>0.49</v>
      </c>
      <c r="H58" s="381">
        <v>0.21199999999999999</v>
      </c>
      <c r="I58" s="382">
        <v>0.113</v>
      </c>
      <c r="J58" s="383">
        <v>9.9000000000000005E-2</v>
      </c>
      <c r="K58" s="403">
        <v>0.78800000000000003</v>
      </c>
      <c r="L58" s="382">
        <v>0.39800000000000002</v>
      </c>
      <c r="M58" s="384">
        <v>0.39</v>
      </c>
      <c r="N58" s="385">
        <v>0.51800000000000002</v>
      </c>
      <c r="O58" s="382">
        <v>0.221</v>
      </c>
      <c r="P58" s="404">
        <v>0.29699999999999999</v>
      </c>
      <c r="Q58" s="382">
        <v>0.26100000000000001</v>
      </c>
      <c r="R58" s="382">
        <v>0.14199999999999999</v>
      </c>
      <c r="S58" s="382">
        <v>0.11899999999999999</v>
      </c>
      <c r="T58" s="382">
        <v>0.25600000000000001</v>
      </c>
      <c r="U58" s="382">
        <v>7.8E-2</v>
      </c>
      <c r="V58" s="386">
        <v>0.17799999999999999</v>
      </c>
      <c r="W58" s="385">
        <v>4.2999999999999997E-2</v>
      </c>
      <c r="X58" s="379">
        <v>2.4E-2</v>
      </c>
      <c r="Y58" s="405">
        <v>1.9E-2</v>
      </c>
      <c r="Z58" s="388">
        <v>0.22800000000000001</v>
      </c>
      <c r="AA58" s="379">
        <v>0.153</v>
      </c>
      <c r="AB58" s="405">
        <v>7.4999999999999997E-2</v>
      </c>
      <c r="AC58" s="171"/>
    </row>
    <row r="59" spans="2:29" ht="12.9" customHeight="1" thickBot="1" x14ac:dyDescent="0.25">
      <c r="B59" s="1411"/>
      <c r="C59" s="6"/>
      <c r="D59" s="1195"/>
      <c r="E59" s="1226"/>
      <c r="F59" s="1212">
        <v>1</v>
      </c>
      <c r="G59" s="1213">
        <v>1</v>
      </c>
      <c r="H59" s="1214"/>
      <c r="I59" s="1215">
        <v>0.221</v>
      </c>
      <c r="J59" s="1216">
        <v>0.20300000000000001</v>
      </c>
      <c r="K59" s="1217"/>
      <c r="L59" s="1215">
        <v>0.77900000000000003</v>
      </c>
      <c r="M59" s="1218">
        <v>0.79700000000000004</v>
      </c>
      <c r="N59" s="1219"/>
      <c r="O59" s="1215">
        <v>0.432</v>
      </c>
      <c r="P59" s="1220">
        <v>0.60699999999999998</v>
      </c>
      <c r="Q59" s="1221"/>
      <c r="R59" s="1215">
        <v>0.27900000000000003</v>
      </c>
      <c r="S59" s="1215">
        <v>0.24299999999999999</v>
      </c>
      <c r="T59" s="1221"/>
      <c r="U59" s="1215">
        <v>0.154</v>
      </c>
      <c r="V59" s="1222">
        <v>0.36299999999999999</v>
      </c>
      <c r="W59" s="1219"/>
      <c r="X59" s="1212">
        <v>4.7E-2</v>
      </c>
      <c r="Y59" s="1223">
        <v>3.7999999999999999E-2</v>
      </c>
      <c r="Z59" s="1224"/>
      <c r="AA59" s="1212">
        <v>0.3</v>
      </c>
      <c r="AB59" s="1223">
        <v>0.152</v>
      </c>
      <c r="AC59" s="171"/>
    </row>
    <row r="60" spans="2:29" ht="15" customHeight="1" x14ac:dyDescent="0.2">
      <c r="E60" s="33"/>
      <c r="F60" s="33"/>
      <c r="G60" s="33"/>
      <c r="H60" s="127"/>
      <c r="I60" s="127"/>
      <c r="J60" s="127"/>
      <c r="K60" s="127"/>
      <c r="L60" s="127"/>
      <c r="M60" s="127"/>
      <c r="N60" s="127"/>
      <c r="O60" s="127"/>
      <c r="P60" s="127"/>
      <c r="Q60" s="127"/>
      <c r="R60" s="127"/>
      <c r="S60" s="127"/>
      <c r="T60" s="127"/>
      <c r="U60" s="127"/>
      <c r="V60" s="127"/>
      <c r="W60" s="127"/>
      <c r="X60" s="33"/>
      <c r="Y60" s="33"/>
      <c r="Z60" s="127"/>
      <c r="AA60" s="33"/>
      <c r="AB60" s="33"/>
      <c r="AC60" s="33"/>
    </row>
    <row r="61" spans="2:29" x14ac:dyDescent="0.2">
      <c r="D61" s="7"/>
      <c r="E61" s="7"/>
      <c r="F61" s="7"/>
      <c r="G61" s="7"/>
      <c r="H61" s="7"/>
      <c r="I61" s="7"/>
      <c r="J61" s="7"/>
      <c r="K61" s="7"/>
      <c r="L61" s="7"/>
      <c r="M61" s="7"/>
      <c r="N61" s="7"/>
      <c r="O61" s="7"/>
      <c r="P61" s="7"/>
      <c r="Q61" s="7"/>
      <c r="R61" s="7"/>
      <c r="S61" s="7"/>
      <c r="T61" s="7"/>
      <c r="U61" s="7"/>
      <c r="V61" s="7"/>
      <c r="W61" s="7"/>
      <c r="X61" s="7"/>
      <c r="Y61" s="7"/>
      <c r="Z61" s="7"/>
      <c r="AA61" s="7"/>
    </row>
    <row r="62" spans="2:29" s="45" customFormat="1" x14ac:dyDescent="0.2">
      <c r="E62" s="94"/>
      <c r="F62" s="94"/>
      <c r="G62" s="94"/>
      <c r="H62" s="94"/>
      <c r="I62" s="95"/>
      <c r="J62" s="95"/>
      <c r="K62" s="95"/>
      <c r="L62" s="94"/>
      <c r="M62" s="94"/>
      <c r="N62" s="94"/>
      <c r="O62" s="94"/>
      <c r="P62" s="94"/>
      <c r="Q62" s="95"/>
      <c r="R62" s="95"/>
      <c r="S62" s="94"/>
      <c r="T62" s="94"/>
      <c r="U62" s="94"/>
      <c r="V62" s="94"/>
      <c r="W62" s="94"/>
      <c r="X62" s="94"/>
      <c r="Y62" s="95"/>
      <c r="Z62" s="95"/>
      <c r="AA62" s="94"/>
    </row>
    <row r="63" spans="2:29" s="45" customFormat="1" x14ac:dyDescent="0.2">
      <c r="D63" s="354"/>
      <c r="I63" s="354"/>
      <c r="J63" s="354"/>
      <c r="K63" s="354"/>
      <c r="L63" s="354"/>
      <c r="M63" s="94"/>
      <c r="N63" s="94"/>
      <c r="O63" s="94"/>
      <c r="P63" s="94"/>
      <c r="Q63" s="94"/>
      <c r="R63" s="94"/>
      <c r="S63" s="94"/>
      <c r="T63" s="354"/>
      <c r="U63" s="94"/>
      <c r="V63" s="94"/>
      <c r="W63" s="94"/>
      <c r="X63" s="94"/>
      <c r="Y63" s="94"/>
      <c r="Z63" s="94"/>
      <c r="AA63" s="94"/>
    </row>
    <row r="64" spans="2:29" s="45" customFormat="1" x14ac:dyDescent="0.2">
      <c r="D64" s="354"/>
      <c r="I64" s="354"/>
      <c r="J64" s="354"/>
      <c r="K64" s="354"/>
      <c r="L64" s="354"/>
      <c r="M64" s="94"/>
      <c r="N64" s="94"/>
      <c r="O64" s="94"/>
      <c r="P64" s="94"/>
      <c r="Q64" s="94"/>
      <c r="R64" s="94"/>
      <c r="S64" s="94"/>
      <c r="T64" s="354"/>
      <c r="U64" s="94"/>
      <c r="V64" s="94"/>
      <c r="W64" s="94"/>
      <c r="X64" s="94"/>
      <c r="Y64" s="94"/>
      <c r="Z64" s="94"/>
      <c r="AA64" s="94"/>
    </row>
    <row r="65" spans="2:28" s="45" customFormat="1" x14ac:dyDescent="0.2">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row>
    <row r="66" spans="2:28" s="45" customFormat="1" x14ac:dyDescent="0.2">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row>
    <row r="67" spans="2:28" x14ac:dyDescent="0.2">
      <c r="D67" s="2"/>
      <c r="E67" s="1"/>
      <c r="H67" s="1"/>
      <c r="I67" s="2"/>
      <c r="J67" s="2"/>
      <c r="K67" s="2"/>
      <c r="L67" s="2"/>
      <c r="M67" s="94"/>
      <c r="N67" s="94"/>
      <c r="O67" s="94"/>
      <c r="P67" s="94"/>
      <c r="Q67" s="94"/>
      <c r="R67" s="94"/>
      <c r="S67" s="94"/>
      <c r="T67" s="2"/>
      <c r="U67" s="94"/>
      <c r="V67" s="94"/>
      <c r="W67" s="94"/>
      <c r="X67" s="94"/>
      <c r="Y67" s="94"/>
      <c r="Z67" s="94"/>
      <c r="AA67" s="94"/>
    </row>
    <row r="68" spans="2:28" s="357" customFormat="1" x14ac:dyDescent="0.2">
      <c r="B68" s="370"/>
      <c r="C68" s="370"/>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0"/>
    </row>
    <row r="69" spans="2:28" s="357" customFormat="1" x14ac:dyDescent="0.2">
      <c r="B69" s="370"/>
      <c r="C69" s="370"/>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0"/>
    </row>
    <row r="70" spans="2:28" s="357" customFormat="1" x14ac:dyDescent="0.2">
      <c r="B70" s="370"/>
      <c r="C70" s="370"/>
      <c r="D70" s="371"/>
      <c r="E70" s="371"/>
      <c r="F70" s="371"/>
      <c r="G70" s="371"/>
      <c r="H70" s="371"/>
      <c r="I70" s="371"/>
      <c r="J70" s="371"/>
      <c r="K70" s="371"/>
      <c r="L70" s="371"/>
      <c r="M70" s="371"/>
      <c r="N70" s="371"/>
      <c r="O70" s="371"/>
      <c r="P70" s="371"/>
      <c r="Q70" s="371"/>
      <c r="R70" s="371"/>
      <c r="S70" s="371"/>
      <c r="T70" s="371"/>
      <c r="U70" s="372"/>
      <c r="V70" s="372"/>
      <c r="W70" s="372"/>
      <c r="X70" s="372"/>
      <c r="Y70" s="372"/>
      <c r="Z70" s="372"/>
      <c r="AA70" s="372"/>
      <c r="AB70" s="370"/>
    </row>
    <row r="71" spans="2:28" x14ac:dyDescent="0.2">
      <c r="B71" s="370"/>
      <c r="C71" s="370"/>
      <c r="D71" s="370"/>
      <c r="E71" s="371"/>
      <c r="F71" s="370"/>
      <c r="G71" s="370"/>
      <c r="H71" s="373"/>
      <c r="I71" s="373"/>
      <c r="J71" s="373"/>
      <c r="K71" s="373"/>
      <c r="L71" s="373"/>
      <c r="M71" s="373"/>
      <c r="N71" s="374"/>
      <c r="O71" s="373"/>
      <c r="P71" s="373"/>
      <c r="Q71" s="373"/>
      <c r="R71" s="374"/>
      <c r="S71" s="374"/>
      <c r="T71" s="374"/>
      <c r="U71" s="373"/>
      <c r="V71" s="373"/>
      <c r="W71" s="374"/>
      <c r="X71" s="370"/>
      <c r="Y71" s="370"/>
      <c r="Z71" s="374"/>
      <c r="AA71" s="370"/>
      <c r="AB71" s="370"/>
    </row>
    <row r="72" spans="2:28" x14ac:dyDescent="0.2">
      <c r="B72" s="370"/>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row>
    <row r="73" spans="2:28" x14ac:dyDescent="0.2">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row>
    <row r="340" spans="32:60" ht="20.399999999999999" x14ac:dyDescent="0.2">
      <c r="AF340" s="1" ph="1"/>
      <c r="AI340" s="1" ph="1"/>
      <c r="AO340" s="1" ph="1"/>
      <c r="AR340" s="1" ph="1"/>
      <c r="AV340" s="1" ph="1"/>
      <c r="AY340" s="1" ph="1"/>
      <c r="BA340" s="1" ph="1"/>
      <c r="BD340" s="1" ph="1"/>
      <c r="BE340" s="1" ph="1"/>
      <c r="BH340" s="1" ph="1"/>
    </row>
    <row r="351" spans="32:60" ht="20.399999999999999" x14ac:dyDescent="0.2">
      <c r="AF351" s="1" ph="1"/>
      <c r="AI351" s="1" ph="1"/>
      <c r="AO351" s="1" ph="1"/>
      <c r="AR351" s="1" ph="1"/>
      <c r="AV351" s="1" ph="1"/>
      <c r="AY351" s="1" ph="1"/>
      <c r="BA351" s="1" ph="1"/>
      <c r="BD351" s="1" ph="1"/>
      <c r="BE351" s="1" ph="1"/>
      <c r="BH351" s="1" ph="1"/>
    </row>
    <row r="365" spans="32:60" ht="20.399999999999999" x14ac:dyDescent="0.2">
      <c r="AF365" s="1" ph="1"/>
      <c r="AI365" s="1" ph="1"/>
      <c r="AO365" s="1" ph="1"/>
      <c r="AR365" s="1" ph="1"/>
      <c r="AV365" s="1" ph="1"/>
      <c r="AY365" s="1" ph="1"/>
      <c r="BA365" s="1" ph="1"/>
      <c r="BD365" s="1" ph="1"/>
      <c r="BE365" s="1" ph="1"/>
      <c r="BH365" s="1" ph="1"/>
    </row>
    <row r="404" spans="32:60" ht="20.399999999999999" x14ac:dyDescent="0.2">
      <c r="AF404" s="1" ph="1"/>
      <c r="AI404" s="1" ph="1"/>
      <c r="AO404" s="1" ph="1"/>
      <c r="AR404" s="1" ph="1"/>
      <c r="AV404" s="1" ph="1"/>
      <c r="AY404" s="1" ph="1"/>
      <c r="BA404" s="1" ph="1"/>
      <c r="BD404" s="1" ph="1"/>
      <c r="BE404" s="1" ph="1"/>
      <c r="BH404" s="1" ph="1"/>
    </row>
    <row r="415" spans="32:60" ht="20.399999999999999" x14ac:dyDescent="0.2">
      <c r="AF415" s="1" ph="1"/>
      <c r="AI415" s="1" ph="1"/>
      <c r="AO415" s="1" ph="1"/>
      <c r="AR415" s="1" ph="1"/>
      <c r="AV415" s="1" ph="1"/>
      <c r="AY415" s="1" ph="1"/>
      <c r="BA415" s="1" ph="1"/>
      <c r="BD415" s="1" ph="1"/>
      <c r="BE415" s="1" ph="1"/>
      <c r="BH415" s="1" ph="1"/>
    </row>
    <row r="429" spans="32:60" ht="20.399999999999999" x14ac:dyDescent="0.2">
      <c r="AF429" s="1" ph="1"/>
      <c r="AI429" s="1" ph="1"/>
      <c r="AO429" s="1" ph="1"/>
      <c r="AR429" s="1" ph="1"/>
      <c r="AV429" s="1" ph="1"/>
      <c r="AY429" s="1" ph="1"/>
      <c r="BA429" s="1" ph="1"/>
      <c r="BD429" s="1" ph="1"/>
      <c r="BE429" s="1" ph="1"/>
      <c r="BH429" s="1" ph="1"/>
    </row>
    <row r="430" spans="32:60" ht="20.399999999999999" x14ac:dyDescent="0.2">
      <c r="AF430" s="1" ph="1"/>
      <c r="AI430" s="1" ph="1"/>
      <c r="AO430" s="1" ph="1"/>
      <c r="AR430" s="1" ph="1"/>
      <c r="AV430" s="1" ph="1"/>
      <c r="AY430" s="1" ph="1"/>
      <c r="BA430" s="1" ph="1"/>
      <c r="BD430" s="1" ph="1"/>
      <c r="BE430" s="1" ph="1"/>
      <c r="BH430" s="1" ph="1"/>
    </row>
    <row r="443" spans="32:60" ht="20.399999999999999" x14ac:dyDescent="0.2">
      <c r="AF443" s="1" ph="1"/>
      <c r="AI443" s="1" ph="1"/>
      <c r="AO443" s="1" ph="1"/>
      <c r="AR443" s="1" ph="1"/>
      <c r="AV443" s="1" ph="1"/>
      <c r="AY443" s="1" ph="1"/>
      <c r="BA443" s="1" ph="1"/>
      <c r="BD443" s="1" ph="1"/>
      <c r="BE443" s="1" ph="1"/>
      <c r="BH443" s="1" ph="1"/>
    </row>
    <row r="445" spans="32:60" ht="20.399999999999999" x14ac:dyDescent="0.2">
      <c r="AF445" s="1" ph="1"/>
      <c r="AI445" s="1" ph="1"/>
      <c r="AO445" s="1" ph="1"/>
      <c r="AR445" s="1" ph="1"/>
      <c r="AV445" s="1" ph="1"/>
      <c r="AY445" s="1" ph="1"/>
      <c r="BA445" s="1" ph="1"/>
      <c r="BD445" s="1" ph="1"/>
      <c r="BE445" s="1" ph="1"/>
      <c r="BH445" s="1" ph="1"/>
    </row>
    <row r="446" spans="32:60" ht="20.399999999999999" x14ac:dyDescent="0.2">
      <c r="AF446" s="1" ph="1"/>
      <c r="AI446" s="1" ph="1"/>
      <c r="AO446" s="1" ph="1"/>
      <c r="AR446" s="1" ph="1"/>
      <c r="AV446" s="1" ph="1"/>
      <c r="AY446" s="1" ph="1"/>
      <c r="BA446" s="1" ph="1"/>
      <c r="BD446" s="1" ph="1"/>
      <c r="BE446" s="1" ph="1"/>
      <c r="BH446" s="1" ph="1"/>
    </row>
    <row r="485" spans="32:60" ht="20.399999999999999" x14ac:dyDescent="0.2">
      <c r="AF485" s="1" ph="1"/>
      <c r="AI485" s="1" ph="1"/>
      <c r="AO485" s="1" ph="1"/>
      <c r="AR485" s="1" ph="1"/>
      <c r="AV485" s="1" ph="1"/>
      <c r="AY485" s="1" ph="1"/>
      <c r="BA485" s="1" ph="1"/>
      <c r="BD485" s="1" ph="1"/>
      <c r="BE485" s="1" ph="1"/>
      <c r="BH485" s="1" ph="1"/>
    </row>
    <row r="496" spans="32:60" ht="20.399999999999999" x14ac:dyDescent="0.2">
      <c r="AF496" s="1" ph="1"/>
      <c r="AI496" s="1" ph="1"/>
      <c r="AO496" s="1" ph="1"/>
      <c r="AR496" s="1" ph="1"/>
      <c r="AV496" s="1" ph="1"/>
      <c r="AY496" s="1" ph="1"/>
      <c r="BA496" s="1" ph="1"/>
      <c r="BD496" s="1" ph="1"/>
      <c r="BE496" s="1" ph="1"/>
      <c r="BH496" s="1" ph="1"/>
    </row>
    <row r="510" spans="32:60" ht="20.399999999999999" x14ac:dyDescent="0.2">
      <c r="AF510" s="1" ph="1"/>
      <c r="AI510" s="1" ph="1"/>
      <c r="AO510" s="1" ph="1"/>
      <c r="AR510" s="1" ph="1"/>
      <c r="AV510" s="1" ph="1"/>
      <c r="AY510" s="1" ph="1"/>
      <c r="BA510" s="1" ph="1"/>
      <c r="BD510" s="1" ph="1"/>
      <c r="BE510" s="1" ph="1"/>
      <c r="BH510" s="1" ph="1"/>
    </row>
    <row r="511" spans="32:60" ht="20.399999999999999" x14ac:dyDescent="0.2">
      <c r="AF511" s="1" ph="1"/>
      <c r="AI511" s="1" ph="1"/>
      <c r="AO511" s="1" ph="1"/>
      <c r="AR511" s="1" ph="1"/>
      <c r="AV511" s="1" ph="1"/>
      <c r="AY511" s="1" ph="1"/>
      <c r="BA511" s="1" ph="1"/>
      <c r="BD511" s="1" ph="1"/>
      <c r="BE511" s="1" ph="1"/>
      <c r="BH511" s="1" ph="1"/>
    </row>
    <row r="524" spans="32:60" ht="20.399999999999999" x14ac:dyDescent="0.2">
      <c r="AF524" s="1" ph="1"/>
      <c r="AI524" s="1" ph="1"/>
      <c r="AO524" s="1" ph="1"/>
      <c r="AR524" s="1" ph="1"/>
      <c r="AV524" s="1" ph="1"/>
      <c r="AY524" s="1" ph="1"/>
      <c r="BA524" s="1" ph="1"/>
      <c r="BD524" s="1" ph="1"/>
      <c r="BE524" s="1" ph="1"/>
      <c r="BH524" s="1" ph="1"/>
    </row>
    <row r="526" spans="32:60" ht="20.399999999999999" x14ac:dyDescent="0.2">
      <c r="AF526" s="1" ph="1"/>
      <c r="AI526" s="1" ph="1"/>
      <c r="AO526" s="1" ph="1"/>
      <c r="AR526" s="1" ph="1"/>
      <c r="AV526" s="1" ph="1"/>
      <c r="AY526" s="1" ph="1"/>
      <c r="BA526" s="1" ph="1"/>
      <c r="BD526" s="1" ph="1"/>
      <c r="BE526" s="1" ph="1"/>
      <c r="BH526" s="1" ph="1"/>
    </row>
    <row r="527" spans="32:60" ht="20.399999999999999" x14ac:dyDescent="0.2">
      <c r="AF527" s="1" ph="1"/>
      <c r="AI527" s="1" ph="1"/>
      <c r="AO527" s="1" ph="1"/>
      <c r="AR527" s="1" ph="1"/>
      <c r="AV527" s="1" ph="1"/>
      <c r="AY527" s="1" ph="1"/>
      <c r="BA527" s="1" ph="1"/>
      <c r="BD527" s="1" ph="1"/>
      <c r="BE527" s="1" ph="1"/>
      <c r="BH527" s="1" ph="1"/>
    </row>
    <row r="530" spans="32:60" ht="20.399999999999999" x14ac:dyDescent="0.2">
      <c r="AF530" s="1" ph="1"/>
      <c r="AI530" s="1" ph="1"/>
      <c r="AO530" s="1" ph="1"/>
      <c r="AR530" s="1" ph="1"/>
      <c r="AV530" s="1" ph="1"/>
      <c r="AY530" s="1" ph="1"/>
      <c r="BA530" s="1" ph="1"/>
      <c r="BD530" s="1" ph="1"/>
      <c r="BE530" s="1" ph="1"/>
      <c r="BH530" s="1" ph="1"/>
    </row>
    <row r="531" spans="32:60" ht="20.399999999999999" x14ac:dyDescent="0.2">
      <c r="AF531" s="1" ph="1"/>
      <c r="AI531" s="1" ph="1"/>
      <c r="AO531" s="1" ph="1"/>
      <c r="AR531" s="1" ph="1"/>
      <c r="AV531" s="1" ph="1"/>
      <c r="AY531" s="1" ph="1"/>
      <c r="BA531" s="1" ph="1"/>
      <c r="BD531" s="1" ph="1"/>
      <c r="BE531" s="1" ph="1"/>
      <c r="BH531" s="1" ph="1"/>
    </row>
    <row r="532" spans="32:60" ht="20.399999999999999" x14ac:dyDescent="0.2">
      <c r="AF532" s="1" ph="1"/>
      <c r="AI532" s="1" ph="1"/>
      <c r="AO532" s="1" ph="1"/>
      <c r="AR532" s="1" ph="1"/>
      <c r="AV532" s="1" ph="1"/>
      <c r="AY532" s="1" ph="1"/>
      <c r="BA532" s="1" ph="1"/>
      <c r="BD532" s="1" ph="1"/>
      <c r="BE532" s="1" ph="1"/>
      <c r="BH532" s="1" ph="1"/>
    </row>
    <row r="534" spans="32:60" ht="20.399999999999999" x14ac:dyDescent="0.2">
      <c r="AF534" s="1" ph="1"/>
      <c r="AI534" s="1" ph="1"/>
      <c r="AO534" s="1" ph="1"/>
      <c r="AR534" s="1" ph="1"/>
      <c r="AV534" s="1" ph="1"/>
      <c r="AY534" s="1" ph="1"/>
      <c r="BA534" s="1" ph="1"/>
      <c r="BD534" s="1" ph="1"/>
      <c r="BE534" s="1" ph="1"/>
      <c r="BH534" s="1" ph="1"/>
    </row>
    <row r="535" spans="32:60" ht="20.399999999999999" x14ac:dyDescent="0.2">
      <c r="AF535" s="1" ph="1"/>
      <c r="AI535" s="1" ph="1"/>
      <c r="AO535" s="1" ph="1"/>
      <c r="AR535" s="1" ph="1"/>
      <c r="AV535" s="1" ph="1"/>
      <c r="AY535" s="1" ph="1"/>
      <c r="BA535" s="1" ph="1"/>
      <c r="BD535" s="1" ph="1"/>
      <c r="BE535" s="1" ph="1"/>
      <c r="BH535" s="1" ph="1"/>
    </row>
    <row r="537" spans="32:60" ht="20.399999999999999" x14ac:dyDescent="0.2">
      <c r="AF537" s="1" ph="1"/>
      <c r="AI537" s="1" ph="1"/>
      <c r="AO537" s="1" ph="1"/>
      <c r="AR537" s="1" ph="1"/>
      <c r="AV537" s="1" ph="1"/>
      <c r="AY537" s="1" ph="1"/>
      <c r="BA537" s="1" ph="1"/>
      <c r="BD537" s="1" ph="1"/>
      <c r="BE537" s="1" ph="1"/>
      <c r="BH537" s="1" ph="1"/>
    </row>
    <row r="538" spans="32:60" ht="20.399999999999999" x14ac:dyDescent="0.2">
      <c r="AF538" s="1" ph="1"/>
      <c r="AI538" s="1" ph="1"/>
      <c r="AO538" s="1" ph="1"/>
      <c r="AR538" s="1" ph="1"/>
      <c r="AV538" s="1" ph="1"/>
      <c r="AY538" s="1" ph="1"/>
      <c r="BA538" s="1" ph="1"/>
      <c r="BD538" s="1" ph="1"/>
      <c r="BE538" s="1" ph="1"/>
      <c r="BH538" s="1" ph="1"/>
    </row>
    <row r="539" spans="32:60" ht="20.399999999999999" x14ac:dyDescent="0.2">
      <c r="AF539" s="1" ph="1"/>
      <c r="AI539" s="1" ph="1"/>
      <c r="AO539" s="1" ph="1"/>
      <c r="AR539" s="1" ph="1"/>
      <c r="AV539" s="1" ph="1"/>
      <c r="AY539" s="1" ph="1"/>
      <c r="BA539" s="1" ph="1"/>
      <c r="BD539" s="1" ph="1"/>
      <c r="BE539" s="1" ph="1"/>
      <c r="BH539" s="1" ph="1"/>
    </row>
    <row r="540" spans="32:60" ht="20.399999999999999" x14ac:dyDescent="0.2">
      <c r="AF540" s="1" ph="1"/>
      <c r="AI540" s="1" ph="1"/>
      <c r="AO540" s="1" ph="1"/>
      <c r="AR540" s="1" ph="1"/>
      <c r="AV540" s="1" ph="1"/>
      <c r="AY540" s="1" ph="1"/>
      <c r="BA540" s="1" ph="1"/>
      <c r="BD540" s="1" ph="1"/>
      <c r="BE540" s="1" ph="1"/>
      <c r="BH540" s="1" ph="1"/>
    </row>
  </sheetData>
  <mergeCells count="41">
    <mergeCell ref="N11:N14"/>
    <mergeCell ref="B7:C14"/>
    <mergeCell ref="D7:D14"/>
    <mergeCell ref="E11:E14"/>
    <mergeCell ref="H11:H14"/>
    <mergeCell ref="K11:K14"/>
    <mergeCell ref="G12:G14"/>
    <mergeCell ref="I12:I14"/>
    <mergeCell ref="J12:J14"/>
    <mergeCell ref="L12:L14"/>
    <mergeCell ref="M12:M14"/>
    <mergeCell ref="X12:X14"/>
    <mergeCell ref="Y12:Y14"/>
    <mergeCell ref="AA12:AA14"/>
    <mergeCell ref="AB12:AB14"/>
    <mergeCell ref="B15:C17"/>
    <mergeCell ref="O12:O14"/>
    <mergeCell ref="P12:P14"/>
    <mergeCell ref="R12:R14"/>
    <mergeCell ref="S12:S14"/>
    <mergeCell ref="U12:U14"/>
    <mergeCell ref="V12:V14"/>
    <mergeCell ref="Q11:Q14"/>
    <mergeCell ref="T11:T14"/>
    <mergeCell ref="W11:W14"/>
    <mergeCell ref="Z11:Z14"/>
    <mergeCell ref="F12:F14"/>
    <mergeCell ref="C30:C32"/>
    <mergeCell ref="C33:C35"/>
    <mergeCell ref="B36:B59"/>
    <mergeCell ref="C36:C38"/>
    <mergeCell ref="C39:C41"/>
    <mergeCell ref="C42:C44"/>
    <mergeCell ref="C45:C47"/>
    <mergeCell ref="C48:C50"/>
    <mergeCell ref="C51:C53"/>
    <mergeCell ref="B18:B35"/>
    <mergeCell ref="C18:C20"/>
    <mergeCell ref="C21:C23"/>
    <mergeCell ref="C24:C26"/>
    <mergeCell ref="C27:C29"/>
  </mergeCells>
  <phoneticPr fontId="2"/>
  <pageMargins left="0.74" right="0.28000000000000003" top="0.77" bottom="0.59" header="0.45" footer="0.19685039370078741"/>
  <pageSetup paperSize="9" scale="63" firstPageNumber="1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pageSetUpPr fitToPage="1"/>
  </sheetPr>
  <dimension ref="B2:W37"/>
  <sheetViews>
    <sheetView view="pageBreakPreview" zoomScaleNormal="100" zoomScaleSheetLayoutView="100" workbookViewId="0"/>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9" customWidth="1"/>
    <col min="12" max="16" width="8.6640625" style="1" customWidth="1"/>
    <col min="17" max="22" width="8.6640625" style="19" customWidth="1"/>
    <col min="23" max="31" width="8.6640625" style="1" customWidth="1"/>
    <col min="32" max="51" width="4.6640625" style="1" customWidth="1"/>
    <col min="52" max="16384" width="9" style="1"/>
  </cols>
  <sheetData>
    <row r="2" spans="2:23" ht="14.4" x14ac:dyDescent="0.2">
      <c r="B2" s="26" t="s">
        <v>758</v>
      </c>
    </row>
    <row r="4" spans="2:23" ht="13.8" thickBot="1" x14ac:dyDescent="0.25">
      <c r="W4" s="2" t="s">
        <v>334</v>
      </c>
    </row>
    <row r="5" spans="2:23" ht="21.6" customHeight="1" x14ac:dyDescent="0.2">
      <c r="B5" s="1477"/>
      <c r="C5" s="1478"/>
      <c r="D5" s="1492" t="s">
        <v>215</v>
      </c>
      <c r="E5" s="1408" t="s">
        <v>216</v>
      </c>
      <c r="F5" s="1823" t="s">
        <v>335</v>
      </c>
      <c r="G5" s="1824"/>
      <c r="H5" s="1824"/>
      <c r="I5" s="1824"/>
      <c r="J5" s="1824"/>
      <c r="K5" s="1825"/>
      <c r="L5" s="1823" t="s">
        <v>336</v>
      </c>
      <c r="M5" s="1824"/>
      <c r="N5" s="1824"/>
      <c r="O5" s="1824"/>
      <c r="P5" s="1824"/>
      <c r="Q5" s="1825"/>
      <c r="R5" s="1823" t="s">
        <v>337</v>
      </c>
      <c r="S5" s="1824"/>
      <c r="T5" s="1824"/>
      <c r="U5" s="1824"/>
      <c r="V5" s="1824"/>
      <c r="W5" s="1825"/>
    </row>
    <row r="6" spans="2:23" s="154" customFormat="1" ht="36.75" customHeight="1" x14ac:dyDescent="0.2">
      <c r="B6" s="1479"/>
      <c r="C6" s="1480"/>
      <c r="D6" s="1452"/>
      <c r="E6" s="1409"/>
      <c r="F6" s="1779" t="s">
        <v>338</v>
      </c>
      <c r="G6" s="1780"/>
      <c r="H6" s="1781"/>
      <c r="I6" s="1832" t="s">
        <v>397</v>
      </c>
      <c r="J6" s="1833"/>
      <c r="K6" s="1834"/>
      <c r="L6" s="1779" t="s">
        <v>338</v>
      </c>
      <c r="M6" s="1780"/>
      <c r="N6" s="1781"/>
      <c r="O6" s="1832" t="s">
        <v>397</v>
      </c>
      <c r="P6" s="1833"/>
      <c r="Q6" s="1834"/>
      <c r="R6" s="1605" t="s">
        <v>338</v>
      </c>
      <c r="S6" s="1786"/>
      <c r="T6" s="1787"/>
      <c r="U6" s="1832" t="s">
        <v>397</v>
      </c>
      <c r="V6" s="1833"/>
      <c r="W6" s="1834"/>
    </row>
    <row r="7" spans="2:23" ht="21.6" customHeight="1" x14ac:dyDescent="0.2">
      <c r="B7" s="1481"/>
      <c r="C7" s="1826"/>
      <c r="D7" s="1453"/>
      <c r="E7" s="1512"/>
      <c r="F7" s="269" t="s">
        <v>223</v>
      </c>
      <c r="G7" s="32" t="s">
        <v>224</v>
      </c>
      <c r="H7" s="21" t="s">
        <v>96</v>
      </c>
      <c r="I7" s="20" t="s">
        <v>340</v>
      </c>
      <c r="J7" s="20" t="s">
        <v>341</v>
      </c>
      <c r="K7" s="264" t="s">
        <v>247</v>
      </c>
      <c r="L7" s="263" t="s">
        <v>223</v>
      </c>
      <c r="M7" s="32" t="s">
        <v>224</v>
      </c>
      <c r="N7" s="21" t="s">
        <v>96</v>
      </c>
      <c r="O7" s="20" t="s">
        <v>340</v>
      </c>
      <c r="P7" s="20" t="s">
        <v>341</v>
      </c>
      <c r="Q7" s="264" t="s">
        <v>247</v>
      </c>
      <c r="R7" s="263" t="s">
        <v>223</v>
      </c>
      <c r="S7" s="32" t="s">
        <v>224</v>
      </c>
      <c r="T7" s="21" t="s">
        <v>96</v>
      </c>
      <c r="U7" s="20" t="s">
        <v>340</v>
      </c>
      <c r="V7" s="20" t="s">
        <v>341</v>
      </c>
      <c r="W7" s="264" t="s">
        <v>247</v>
      </c>
    </row>
    <row r="8" spans="2:23" ht="21.6" customHeight="1" x14ac:dyDescent="0.2">
      <c r="B8" s="1505" t="s">
        <v>342</v>
      </c>
      <c r="C8" s="1530"/>
      <c r="D8" s="1819">
        <v>408</v>
      </c>
      <c r="E8" s="1821">
        <v>304</v>
      </c>
      <c r="F8" s="1748">
        <v>27514</v>
      </c>
      <c r="G8" s="1752">
        <v>8726</v>
      </c>
      <c r="H8" s="1752">
        <v>36240</v>
      </c>
      <c r="I8" s="71">
        <v>816</v>
      </c>
      <c r="J8" s="71">
        <v>26</v>
      </c>
      <c r="K8" s="265">
        <v>842</v>
      </c>
      <c r="L8" s="1827">
        <v>16460</v>
      </c>
      <c r="M8" s="1829">
        <v>2790</v>
      </c>
      <c r="N8" s="1752">
        <v>19250</v>
      </c>
      <c r="O8" s="1150">
        <v>691</v>
      </c>
      <c r="P8" s="1150">
        <v>18</v>
      </c>
      <c r="Q8" s="265">
        <v>709</v>
      </c>
      <c r="R8" s="1827">
        <v>11054</v>
      </c>
      <c r="S8" s="1829">
        <v>5936</v>
      </c>
      <c r="T8" s="1752">
        <v>16990</v>
      </c>
      <c r="U8" s="71">
        <v>125</v>
      </c>
      <c r="V8" s="71">
        <v>8</v>
      </c>
      <c r="W8" s="265">
        <v>133</v>
      </c>
    </row>
    <row r="9" spans="2:23" ht="21.6" customHeight="1" thickBot="1" x14ac:dyDescent="0.25">
      <c r="B9" s="1509"/>
      <c r="C9" s="1561"/>
      <c r="D9" s="1820"/>
      <c r="E9" s="1822"/>
      <c r="F9" s="1760"/>
      <c r="G9" s="1761"/>
      <c r="H9" s="1761"/>
      <c r="I9" s="773">
        <v>2.9657628843497857E-2</v>
      </c>
      <c r="J9" s="773">
        <v>2.9796011918404768E-3</v>
      </c>
      <c r="K9" s="774">
        <v>2.3233995584988964E-2</v>
      </c>
      <c r="L9" s="1828"/>
      <c r="M9" s="1830"/>
      <c r="N9" s="1761"/>
      <c r="O9" s="773">
        <v>4.1980558930741194E-2</v>
      </c>
      <c r="P9" s="773">
        <v>6.4516129032258064E-3</v>
      </c>
      <c r="Q9" s="774">
        <v>3.6831168831168833E-2</v>
      </c>
      <c r="R9" s="1828"/>
      <c r="S9" s="1830"/>
      <c r="T9" s="1761"/>
      <c r="U9" s="773">
        <v>1.1308123756106387E-2</v>
      </c>
      <c r="V9" s="773">
        <v>1.3477088948787063E-3</v>
      </c>
      <c r="W9" s="774">
        <v>7.8281341965862269E-3</v>
      </c>
    </row>
    <row r="10" spans="2:23" ht="21.6" customHeight="1" thickTop="1" x14ac:dyDescent="0.2">
      <c r="B10" s="1404" t="s">
        <v>97</v>
      </c>
      <c r="C10" s="1452" t="s">
        <v>18</v>
      </c>
      <c r="D10" s="1701">
        <v>48</v>
      </c>
      <c r="E10" s="1816">
        <v>14</v>
      </c>
      <c r="F10" s="1762">
        <v>968</v>
      </c>
      <c r="G10" s="1750">
        <v>24</v>
      </c>
      <c r="H10" s="1750">
        <v>992</v>
      </c>
      <c r="I10" s="72">
        <v>0</v>
      </c>
      <c r="J10" s="72">
        <v>0</v>
      </c>
      <c r="K10" s="267">
        <v>0</v>
      </c>
      <c r="L10" s="1785">
        <v>831</v>
      </c>
      <c r="M10" s="1774">
        <v>9</v>
      </c>
      <c r="N10" s="1784">
        <v>840</v>
      </c>
      <c r="O10" s="1151">
        <v>0</v>
      </c>
      <c r="P10" s="1151">
        <v>0</v>
      </c>
      <c r="Q10" s="1153">
        <v>0</v>
      </c>
      <c r="R10" s="1785">
        <v>137</v>
      </c>
      <c r="S10" s="1774">
        <v>15</v>
      </c>
      <c r="T10" s="1784">
        <v>152</v>
      </c>
      <c r="U10" s="1151">
        <v>0</v>
      </c>
      <c r="V10" s="1151">
        <v>0</v>
      </c>
      <c r="W10" s="267">
        <v>0</v>
      </c>
    </row>
    <row r="11" spans="2:23" ht="21.6" customHeight="1" x14ac:dyDescent="0.2">
      <c r="B11" s="1405"/>
      <c r="C11" s="1452"/>
      <c r="D11" s="1696"/>
      <c r="E11" s="1812"/>
      <c r="F11" s="1749"/>
      <c r="G11" s="1751"/>
      <c r="H11" s="1751"/>
      <c r="I11" s="775">
        <v>0</v>
      </c>
      <c r="J11" s="775">
        <v>0</v>
      </c>
      <c r="K11" s="776">
        <v>0</v>
      </c>
      <c r="L11" s="1757"/>
      <c r="M11" s="1769"/>
      <c r="N11" s="1777"/>
      <c r="O11" s="775">
        <v>0</v>
      </c>
      <c r="P11" s="775">
        <v>0</v>
      </c>
      <c r="Q11" s="776">
        <v>0</v>
      </c>
      <c r="R11" s="1757"/>
      <c r="S11" s="1769"/>
      <c r="T11" s="1777"/>
      <c r="U11" s="775">
        <v>0</v>
      </c>
      <c r="V11" s="775">
        <v>0</v>
      </c>
      <c r="W11" s="776">
        <v>0</v>
      </c>
    </row>
    <row r="12" spans="2:23" ht="21.6" customHeight="1" x14ac:dyDescent="0.2">
      <c r="B12" s="1405"/>
      <c r="C12" s="1492" t="s">
        <v>19</v>
      </c>
      <c r="D12" s="1695">
        <v>70</v>
      </c>
      <c r="E12" s="1831">
        <v>53</v>
      </c>
      <c r="F12" s="1748">
        <v>8300</v>
      </c>
      <c r="G12" s="1752">
        <v>1801</v>
      </c>
      <c r="H12" s="1752">
        <v>10101</v>
      </c>
      <c r="I12" s="71">
        <v>805</v>
      </c>
      <c r="J12" s="71">
        <v>23</v>
      </c>
      <c r="K12" s="265">
        <v>828</v>
      </c>
      <c r="L12" s="1756">
        <v>6597</v>
      </c>
      <c r="M12" s="1768">
        <v>941</v>
      </c>
      <c r="N12" s="1777">
        <v>7538</v>
      </c>
      <c r="O12" s="1150">
        <v>688</v>
      </c>
      <c r="P12" s="1150">
        <v>18</v>
      </c>
      <c r="Q12" s="1154">
        <v>706</v>
      </c>
      <c r="R12" s="1756">
        <v>1703</v>
      </c>
      <c r="S12" s="1768">
        <v>860</v>
      </c>
      <c r="T12" s="1777">
        <v>2563</v>
      </c>
      <c r="U12" s="1150">
        <v>117</v>
      </c>
      <c r="V12" s="1150">
        <v>5</v>
      </c>
      <c r="W12" s="265">
        <v>122</v>
      </c>
    </row>
    <row r="13" spans="2:23" ht="21.6" customHeight="1" x14ac:dyDescent="0.2">
      <c r="B13" s="1405"/>
      <c r="C13" s="1452"/>
      <c r="D13" s="1696"/>
      <c r="E13" s="1812"/>
      <c r="F13" s="1749"/>
      <c r="G13" s="1751"/>
      <c r="H13" s="1751"/>
      <c r="I13" s="775">
        <v>9.6987951807228912E-2</v>
      </c>
      <c r="J13" s="775">
        <v>1.2770682953914493E-2</v>
      </c>
      <c r="K13" s="776">
        <v>8.1972081972081973E-2</v>
      </c>
      <c r="L13" s="1757"/>
      <c r="M13" s="1769"/>
      <c r="N13" s="1777"/>
      <c r="O13" s="775">
        <v>0.10428982871001971</v>
      </c>
      <c r="P13" s="775">
        <v>1.9128586609989374E-2</v>
      </c>
      <c r="Q13" s="776">
        <v>9.3658795436455292E-2</v>
      </c>
      <c r="R13" s="1757"/>
      <c r="S13" s="1769"/>
      <c r="T13" s="1777"/>
      <c r="U13" s="775">
        <v>6.8702290076335881E-2</v>
      </c>
      <c r="V13" s="775">
        <v>5.8139534883720929E-3</v>
      </c>
      <c r="W13" s="776">
        <v>4.7600468201326573E-2</v>
      </c>
    </row>
    <row r="14" spans="2:23" ht="21.6" customHeight="1" x14ac:dyDescent="0.2">
      <c r="B14" s="1405"/>
      <c r="C14" s="1492" t="s">
        <v>100</v>
      </c>
      <c r="D14" s="1695">
        <v>24</v>
      </c>
      <c r="E14" s="1831">
        <v>14</v>
      </c>
      <c r="F14" s="1748">
        <v>2392</v>
      </c>
      <c r="G14" s="1752">
        <v>105</v>
      </c>
      <c r="H14" s="1752">
        <v>2497</v>
      </c>
      <c r="I14" s="71">
        <v>0</v>
      </c>
      <c r="J14" s="71">
        <v>0</v>
      </c>
      <c r="K14" s="265">
        <v>0</v>
      </c>
      <c r="L14" s="1756">
        <v>2270</v>
      </c>
      <c r="M14" s="1768">
        <v>36</v>
      </c>
      <c r="N14" s="1777">
        <v>2306</v>
      </c>
      <c r="O14" s="1150">
        <v>0</v>
      </c>
      <c r="P14" s="1150">
        <v>0</v>
      </c>
      <c r="Q14" s="1154">
        <v>0</v>
      </c>
      <c r="R14" s="1756">
        <v>122</v>
      </c>
      <c r="S14" s="1768">
        <v>69</v>
      </c>
      <c r="T14" s="1777">
        <v>191</v>
      </c>
      <c r="U14" s="1150">
        <v>0</v>
      </c>
      <c r="V14" s="1150">
        <v>0</v>
      </c>
      <c r="W14" s="265">
        <v>0</v>
      </c>
    </row>
    <row r="15" spans="2:23" ht="21.6" customHeight="1" x14ac:dyDescent="0.2">
      <c r="B15" s="1405"/>
      <c r="C15" s="1453"/>
      <c r="D15" s="1696"/>
      <c r="E15" s="1812"/>
      <c r="F15" s="1749"/>
      <c r="G15" s="1751"/>
      <c r="H15" s="1751"/>
      <c r="I15" s="775">
        <v>0</v>
      </c>
      <c r="J15" s="775">
        <v>0</v>
      </c>
      <c r="K15" s="776">
        <v>0</v>
      </c>
      <c r="L15" s="1757"/>
      <c r="M15" s="1769"/>
      <c r="N15" s="1777"/>
      <c r="O15" s="775">
        <v>0</v>
      </c>
      <c r="P15" s="775">
        <v>0</v>
      </c>
      <c r="Q15" s="776">
        <v>0</v>
      </c>
      <c r="R15" s="1757"/>
      <c r="S15" s="1769"/>
      <c r="T15" s="1777"/>
      <c r="U15" s="775">
        <v>0</v>
      </c>
      <c r="V15" s="775">
        <v>0</v>
      </c>
      <c r="W15" s="776">
        <v>0</v>
      </c>
    </row>
    <row r="16" spans="2:23" ht="21.6" customHeight="1" x14ac:dyDescent="0.2">
      <c r="B16" s="1405"/>
      <c r="C16" s="1492" t="s">
        <v>343</v>
      </c>
      <c r="D16" s="1695">
        <v>96</v>
      </c>
      <c r="E16" s="1831">
        <v>79</v>
      </c>
      <c r="F16" s="1748">
        <v>1692</v>
      </c>
      <c r="G16" s="1752">
        <v>1206</v>
      </c>
      <c r="H16" s="1752">
        <v>2898</v>
      </c>
      <c r="I16" s="71">
        <v>2</v>
      </c>
      <c r="J16" s="71">
        <v>1</v>
      </c>
      <c r="K16" s="265">
        <v>3</v>
      </c>
      <c r="L16" s="1756">
        <v>1056</v>
      </c>
      <c r="M16" s="1768">
        <v>402</v>
      </c>
      <c r="N16" s="1777">
        <v>1458</v>
      </c>
      <c r="O16" s="1150">
        <v>0</v>
      </c>
      <c r="P16" s="1150">
        <v>0</v>
      </c>
      <c r="Q16" s="1154">
        <v>0</v>
      </c>
      <c r="R16" s="1756">
        <v>636</v>
      </c>
      <c r="S16" s="1768">
        <v>804</v>
      </c>
      <c r="T16" s="1777">
        <v>1440</v>
      </c>
      <c r="U16" s="1150">
        <v>2</v>
      </c>
      <c r="V16" s="1150">
        <v>1</v>
      </c>
      <c r="W16" s="265">
        <v>3</v>
      </c>
    </row>
    <row r="17" spans="2:23" ht="21.6" customHeight="1" x14ac:dyDescent="0.2">
      <c r="B17" s="1405"/>
      <c r="C17" s="1452"/>
      <c r="D17" s="1696"/>
      <c r="E17" s="1812"/>
      <c r="F17" s="1749"/>
      <c r="G17" s="1751"/>
      <c r="H17" s="1751"/>
      <c r="I17" s="775">
        <v>1.1820330969267139E-3</v>
      </c>
      <c r="J17" s="775">
        <v>8.2918739635157548E-4</v>
      </c>
      <c r="K17" s="776">
        <v>1.0351966873706005E-3</v>
      </c>
      <c r="L17" s="1757"/>
      <c r="M17" s="1769"/>
      <c r="N17" s="1777"/>
      <c r="O17" s="775">
        <v>0</v>
      </c>
      <c r="P17" s="775">
        <v>0</v>
      </c>
      <c r="Q17" s="776">
        <v>0</v>
      </c>
      <c r="R17" s="1757"/>
      <c r="S17" s="1769"/>
      <c r="T17" s="1777"/>
      <c r="U17" s="775">
        <v>3.1446540880503146E-3</v>
      </c>
      <c r="V17" s="775">
        <v>1.2437810945273632E-3</v>
      </c>
      <c r="W17" s="776">
        <v>2.0833333333333333E-3</v>
      </c>
    </row>
    <row r="18" spans="2:23" ht="21.6" customHeight="1" x14ac:dyDescent="0.2">
      <c r="B18" s="1405"/>
      <c r="C18" s="1492" t="s">
        <v>158</v>
      </c>
      <c r="D18" s="1695">
        <v>15</v>
      </c>
      <c r="E18" s="1831">
        <v>9</v>
      </c>
      <c r="F18" s="1748">
        <v>2052</v>
      </c>
      <c r="G18" s="1752">
        <v>371</v>
      </c>
      <c r="H18" s="1752">
        <v>2423</v>
      </c>
      <c r="I18" s="71">
        <v>2</v>
      </c>
      <c r="J18" s="71">
        <v>2</v>
      </c>
      <c r="K18" s="265">
        <v>4</v>
      </c>
      <c r="L18" s="1756">
        <v>905</v>
      </c>
      <c r="M18" s="1768">
        <v>13</v>
      </c>
      <c r="N18" s="1777">
        <v>918</v>
      </c>
      <c r="O18" s="1150">
        <v>2</v>
      </c>
      <c r="P18" s="1150">
        <v>0</v>
      </c>
      <c r="Q18" s="1154">
        <v>2</v>
      </c>
      <c r="R18" s="1756">
        <v>1147</v>
      </c>
      <c r="S18" s="1768">
        <v>358</v>
      </c>
      <c r="T18" s="1777">
        <v>1505</v>
      </c>
      <c r="U18" s="1150">
        <v>0</v>
      </c>
      <c r="V18" s="1150">
        <v>2</v>
      </c>
      <c r="W18" s="265">
        <v>2</v>
      </c>
    </row>
    <row r="19" spans="2:23" ht="21.6" customHeight="1" x14ac:dyDescent="0.2">
      <c r="B19" s="1405"/>
      <c r="C19" s="1452"/>
      <c r="D19" s="1696"/>
      <c r="E19" s="1812"/>
      <c r="F19" s="1749"/>
      <c r="G19" s="1751"/>
      <c r="H19" s="1751"/>
      <c r="I19" s="775">
        <v>9.7465886939571145E-4</v>
      </c>
      <c r="J19" s="775">
        <v>5.3908355795148251E-3</v>
      </c>
      <c r="K19" s="776">
        <v>1.6508460586050352E-3</v>
      </c>
      <c r="L19" s="1757"/>
      <c r="M19" s="1769"/>
      <c r="N19" s="1777"/>
      <c r="O19" s="775">
        <v>2.2099447513812156E-3</v>
      </c>
      <c r="P19" s="775">
        <v>0</v>
      </c>
      <c r="Q19" s="776">
        <v>2.1786492374727671E-3</v>
      </c>
      <c r="R19" s="1757"/>
      <c r="S19" s="1769"/>
      <c r="T19" s="1777"/>
      <c r="U19" s="775">
        <v>0</v>
      </c>
      <c r="V19" s="775">
        <v>5.5865921787709499E-3</v>
      </c>
      <c r="W19" s="776">
        <v>1.3289036544850499E-3</v>
      </c>
    </row>
    <row r="20" spans="2:23" ht="21.6" customHeight="1" x14ac:dyDescent="0.2">
      <c r="B20" s="1405"/>
      <c r="C20" s="1492" t="s">
        <v>23</v>
      </c>
      <c r="D20" s="1695">
        <v>155</v>
      </c>
      <c r="E20" s="1831">
        <v>135</v>
      </c>
      <c r="F20" s="1748">
        <v>12110</v>
      </c>
      <c r="G20" s="1752">
        <v>5219</v>
      </c>
      <c r="H20" s="1752">
        <v>17329</v>
      </c>
      <c r="I20" s="71">
        <v>7</v>
      </c>
      <c r="J20" s="71">
        <v>0</v>
      </c>
      <c r="K20" s="265">
        <v>7</v>
      </c>
      <c r="L20" s="1756">
        <v>4801</v>
      </c>
      <c r="M20" s="1768">
        <v>1389</v>
      </c>
      <c r="N20" s="1777">
        <v>6190</v>
      </c>
      <c r="O20" s="1150">
        <v>1</v>
      </c>
      <c r="P20" s="1150">
        <v>0</v>
      </c>
      <c r="Q20" s="1154">
        <v>1</v>
      </c>
      <c r="R20" s="1756">
        <v>7309</v>
      </c>
      <c r="S20" s="1768">
        <v>3830</v>
      </c>
      <c r="T20" s="1777">
        <v>11139</v>
      </c>
      <c r="U20" s="1150">
        <v>6</v>
      </c>
      <c r="V20" s="1150">
        <v>0</v>
      </c>
      <c r="W20" s="265">
        <v>6</v>
      </c>
    </row>
    <row r="21" spans="2:23" ht="21.6" customHeight="1" thickBot="1" x14ac:dyDescent="0.25">
      <c r="B21" s="1406"/>
      <c r="C21" s="1541"/>
      <c r="D21" s="1818"/>
      <c r="E21" s="1814"/>
      <c r="F21" s="1749"/>
      <c r="G21" s="1751"/>
      <c r="H21" s="1751"/>
      <c r="I21" s="775">
        <v>5.7803468208092489E-4</v>
      </c>
      <c r="J21" s="775">
        <v>0</v>
      </c>
      <c r="K21" s="776">
        <v>4.0394714063131165E-4</v>
      </c>
      <c r="L21" s="1757"/>
      <c r="M21" s="1769"/>
      <c r="N21" s="1777"/>
      <c r="O21" s="775">
        <v>2.0828993959591752E-4</v>
      </c>
      <c r="P21" s="775">
        <v>0</v>
      </c>
      <c r="Q21" s="776">
        <v>1.6155088852988692E-4</v>
      </c>
      <c r="R21" s="1757"/>
      <c r="S21" s="1769"/>
      <c r="T21" s="1777"/>
      <c r="U21" s="775">
        <v>8.209057326583664E-4</v>
      </c>
      <c r="V21" s="775">
        <v>0</v>
      </c>
      <c r="W21" s="776">
        <v>5.3864799353622406E-4</v>
      </c>
    </row>
    <row r="22" spans="2:23" ht="21.6" customHeight="1" thickTop="1" x14ac:dyDescent="0.2">
      <c r="B22" s="1404" t="s">
        <v>132</v>
      </c>
      <c r="C22" s="1452" t="s">
        <v>105</v>
      </c>
      <c r="D22" s="1701">
        <v>90</v>
      </c>
      <c r="E22" s="1816">
        <v>58</v>
      </c>
      <c r="F22" s="1762">
        <v>454</v>
      </c>
      <c r="G22" s="1750">
        <v>186</v>
      </c>
      <c r="H22" s="1750">
        <v>640</v>
      </c>
      <c r="I22" s="777">
        <v>2</v>
      </c>
      <c r="J22" s="777">
        <v>2</v>
      </c>
      <c r="K22" s="778">
        <v>4</v>
      </c>
      <c r="L22" s="1785">
        <v>266</v>
      </c>
      <c r="M22" s="1774">
        <v>60</v>
      </c>
      <c r="N22" s="1750">
        <v>326</v>
      </c>
      <c r="O22" s="1152">
        <v>2</v>
      </c>
      <c r="P22" s="1152">
        <v>0</v>
      </c>
      <c r="Q22" s="1155">
        <v>2</v>
      </c>
      <c r="R22" s="1785">
        <v>188</v>
      </c>
      <c r="S22" s="1774">
        <v>126</v>
      </c>
      <c r="T22" s="1750">
        <v>314</v>
      </c>
      <c r="U22" s="1152">
        <v>0</v>
      </c>
      <c r="V22" s="1152">
        <v>2</v>
      </c>
      <c r="W22" s="778">
        <v>2</v>
      </c>
    </row>
    <row r="23" spans="2:23" ht="21.6" customHeight="1" x14ac:dyDescent="0.2">
      <c r="B23" s="1405"/>
      <c r="C23" s="1452"/>
      <c r="D23" s="1696"/>
      <c r="E23" s="1812"/>
      <c r="F23" s="1749"/>
      <c r="G23" s="1751"/>
      <c r="H23" s="1751"/>
      <c r="I23" s="775">
        <v>4.4052863436123352E-3</v>
      </c>
      <c r="J23" s="775">
        <v>1.0752688172043012E-2</v>
      </c>
      <c r="K23" s="776">
        <v>6.2500000000000003E-3</v>
      </c>
      <c r="L23" s="1757"/>
      <c r="M23" s="1769"/>
      <c r="N23" s="1751"/>
      <c r="O23" s="775">
        <v>7.5187969924812026E-3</v>
      </c>
      <c r="P23" s="775">
        <v>0</v>
      </c>
      <c r="Q23" s="776">
        <v>6.1349693251533744E-3</v>
      </c>
      <c r="R23" s="1757"/>
      <c r="S23" s="1769"/>
      <c r="T23" s="1751"/>
      <c r="U23" s="775">
        <v>0</v>
      </c>
      <c r="V23" s="775">
        <v>1.5873015873015872E-2</v>
      </c>
      <c r="W23" s="776">
        <v>6.369426751592357E-3</v>
      </c>
    </row>
    <row r="24" spans="2:23" ht="21.6" customHeight="1" x14ac:dyDescent="0.2">
      <c r="B24" s="1405"/>
      <c r="C24" s="1492" t="s">
        <v>106</v>
      </c>
      <c r="D24" s="1695">
        <v>166</v>
      </c>
      <c r="E24" s="1831">
        <v>116</v>
      </c>
      <c r="F24" s="1748">
        <v>2001</v>
      </c>
      <c r="G24" s="1752">
        <v>651</v>
      </c>
      <c r="H24" s="1752">
        <v>2652</v>
      </c>
      <c r="I24" s="71">
        <v>7</v>
      </c>
      <c r="J24" s="71">
        <v>0</v>
      </c>
      <c r="K24" s="265">
        <v>7</v>
      </c>
      <c r="L24" s="1756">
        <v>1258</v>
      </c>
      <c r="M24" s="1768">
        <v>188</v>
      </c>
      <c r="N24" s="1752">
        <v>1446</v>
      </c>
      <c r="O24" s="1150">
        <v>1</v>
      </c>
      <c r="P24" s="1150">
        <v>0</v>
      </c>
      <c r="Q24" s="1154">
        <v>1</v>
      </c>
      <c r="R24" s="1756">
        <v>743</v>
      </c>
      <c r="S24" s="1768">
        <v>463</v>
      </c>
      <c r="T24" s="1752">
        <v>1206</v>
      </c>
      <c r="U24" s="1150">
        <v>6</v>
      </c>
      <c r="V24" s="1150">
        <v>0</v>
      </c>
      <c r="W24" s="265">
        <v>6</v>
      </c>
    </row>
    <row r="25" spans="2:23" ht="21.6" customHeight="1" x14ac:dyDescent="0.2">
      <c r="B25" s="1405"/>
      <c r="C25" s="1452"/>
      <c r="D25" s="1696"/>
      <c r="E25" s="1812"/>
      <c r="F25" s="1749"/>
      <c r="G25" s="1751"/>
      <c r="H25" s="1751"/>
      <c r="I25" s="775">
        <v>3.4982508745627187E-3</v>
      </c>
      <c r="J25" s="775">
        <v>0</v>
      </c>
      <c r="K25" s="776">
        <v>2.6395173453996985E-3</v>
      </c>
      <c r="L25" s="1757"/>
      <c r="M25" s="1769"/>
      <c r="N25" s="1751"/>
      <c r="O25" s="775">
        <v>7.9491255961844202E-4</v>
      </c>
      <c r="P25" s="775">
        <v>0</v>
      </c>
      <c r="Q25" s="776">
        <v>6.9156293222683268E-4</v>
      </c>
      <c r="R25" s="1757"/>
      <c r="S25" s="1769"/>
      <c r="T25" s="1751"/>
      <c r="U25" s="775">
        <v>8.0753701211305519E-3</v>
      </c>
      <c r="V25" s="775">
        <v>0</v>
      </c>
      <c r="W25" s="776">
        <v>4.9751243781094526E-3</v>
      </c>
    </row>
    <row r="26" spans="2:23" ht="21.6" customHeight="1" x14ac:dyDescent="0.2">
      <c r="B26" s="1405"/>
      <c r="C26" s="1492" t="s">
        <v>107</v>
      </c>
      <c r="D26" s="1695">
        <v>51</v>
      </c>
      <c r="E26" s="1831">
        <v>44</v>
      </c>
      <c r="F26" s="1748">
        <v>1172</v>
      </c>
      <c r="G26" s="1752">
        <v>524</v>
      </c>
      <c r="H26" s="1752">
        <v>1696</v>
      </c>
      <c r="I26" s="71">
        <v>2</v>
      </c>
      <c r="J26" s="71">
        <v>1</v>
      </c>
      <c r="K26" s="265">
        <v>3</v>
      </c>
      <c r="L26" s="1756">
        <v>634</v>
      </c>
      <c r="M26" s="1768">
        <v>134</v>
      </c>
      <c r="N26" s="1752">
        <v>768</v>
      </c>
      <c r="O26" s="1150">
        <v>0</v>
      </c>
      <c r="P26" s="1150">
        <v>0</v>
      </c>
      <c r="Q26" s="1154">
        <v>0</v>
      </c>
      <c r="R26" s="1756">
        <v>538</v>
      </c>
      <c r="S26" s="1768">
        <v>390</v>
      </c>
      <c r="T26" s="1752">
        <v>928</v>
      </c>
      <c r="U26" s="1150">
        <v>2</v>
      </c>
      <c r="V26" s="1150">
        <v>1</v>
      </c>
      <c r="W26" s="265">
        <v>3</v>
      </c>
    </row>
    <row r="27" spans="2:23" ht="21.6" customHeight="1" x14ac:dyDescent="0.2">
      <c r="B27" s="1405"/>
      <c r="C27" s="1452"/>
      <c r="D27" s="1696"/>
      <c r="E27" s="1812"/>
      <c r="F27" s="1749"/>
      <c r="G27" s="1751"/>
      <c r="H27" s="1751"/>
      <c r="I27" s="775">
        <v>1.7064846416382253E-3</v>
      </c>
      <c r="J27" s="775">
        <v>1.9083969465648854E-3</v>
      </c>
      <c r="K27" s="776">
        <v>1.7688679245283019E-3</v>
      </c>
      <c r="L27" s="1757"/>
      <c r="M27" s="1769"/>
      <c r="N27" s="1751"/>
      <c r="O27" s="775">
        <v>0</v>
      </c>
      <c r="P27" s="775">
        <v>0</v>
      </c>
      <c r="Q27" s="776">
        <v>0</v>
      </c>
      <c r="R27" s="1757"/>
      <c r="S27" s="1769"/>
      <c r="T27" s="1751"/>
      <c r="U27" s="775">
        <v>3.7174721189591076E-3</v>
      </c>
      <c r="V27" s="775">
        <v>2.5641025641025641E-3</v>
      </c>
      <c r="W27" s="776">
        <v>3.2327586206896551E-3</v>
      </c>
    </row>
    <row r="28" spans="2:23" ht="21.6" customHeight="1" x14ac:dyDescent="0.2">
      <c r="B28" s="1405"/>
      <c r="C28" s="1492" t="s">
        <v>108</v>
      </c>
      <c r="D28" s="1695">
        <v>36</v>
      </c>
      <c r="E28" s="1831">
        <v>29</v>
      </c>
      <c r="F28" s="1748">
        <v>1466</v>
      </c>
      <c r="G28" s="1752">
        <v>573</v>
      </c>
      <c r="H28" s="1752">
        <v>2039</v>
      </c>
      <c r="I28" s="71">
        <v>0</v>
      </c>
      <c r="J28" s="71">
        <v>0</v>
      </c>
      <c r="K28" s="265">
        <v>0</v>
      </c>
      <c r="L28" s="1756">
        <v>740</v>
      </c>
      <c r="M28" s="1768">
        <v>112</v>
      </c>
      <c r="N28" s="1752">
        <v>852</v>
      </c>
      <c r="O28" s="1150">
        <v>0</v>
      </c>
      <c r="P28" s="1150">
        <v>0</v>
      </c>
      <c r="Q28" s="1154">
        <v>0</v>
      </c>
      <c r="R28" s="1756">
        <v>726</v>
      </c>
      <c r="S28" s="1768">
        <v>461</v>
      </c>
      <c r="T28" s="1752">
        <v>1187</v>
      </c>
      <c r="U28" s="1150">
        <v>0</v>
      </c>
      <c r="V28" s="1150">
        <v>0</v>
      </c>
      <c r="W28" s="265">
        <v>0</v>
      </c>
    </row>
    <row r="29" spans="2:23" ht="21.6" customHeight="1" x14ac:dyDescent="0.2">
      <c r="B29" s="1405"/>
      <c r="C29" s="1452"/>
      <c r="D29" s="1696"/>
      <c r="E29" s="1812"/>
      <c r="F29" s="1749"/>
      <c r="G29" s="1751"/>
      <c r="H29" s="1751"/>
      <c r="I29" s="775">
        <v>0</v>
      </c>
      <c r="J29" s="775">
        <v>0</v>
      </c>
      <c r="K29" s="776">
        <v>0</v>
      </c>
      <c r="L29" s="1757"/>
      <c r="M29" s="1769"/>
      <c r="N29" s="1751"/>
      <c r="O29" s="775">
        <v>0</v>
      </c>
      <c r="P29" s="775">
        <v>0</v>
      </c>
      <c r="Q29" s="776">
        <v>0</v>
      </c>
      <c r="R29" s="1757"/>
      <c r="S29" s="1769"/>
      <c r="T29" s="1751"/>
      <c r="U29" s="775">
        <v>0</v>
      </c>
      <c r="V29" s="775">
        <v>0</v>
      </c>
      <c r="W29" s="776">
        <v>0</v>
      </c>
    </row>
    <row r="30" spans="2:23" ht="21.6" customHeight="1" x14ac:dyDescent="0.2">
      <c r="B30" s="1405"/>
      <c r="C30" s="1492" t="s">
        <v>109</v>
      </c>
      <c r="D30" s="1695">
        <v>28</v>
      </c>
      <c r="E30" s="1831">
        <v>26</v>
      </c>
      <c r="F30" s="1748">
        <v>2886</v>
      </c>
      <c r="G30" s="1752">
        <v>1328</v>
      </c>
      <c r="H30" s="1752">
        <v>4214</v>
      </c>
      <c r="I30" s="71">
        <v>0</v>
      </c>
      <c r="J30" s="71">
        <v>0</v>
      </c>
      <c r="K30" s="265">
        <v>0</v>
      </c>
      <c r="L30" s="1756">
        <v>1516</v>
      </c>
      <c r="M30" s="1768">
        <v>407</v>
      </c>
      <c r="N30" s="1752">
        <v>1923</v>
      </c>
      <c r="O30" s="1150">
        <v>0</v>
      </c>
      <c r="P30" s="1150">
        <v>0</v>
      </c>
      <c r="Q30" s="1154">
        <v>0</v>
      </c>
      <c r="R30" s="1756">
        <v>1370</v>
      </c>
      <c r="S30" s="1768">
        <v>921</v>
      </c>
      <c r="T30" s="1752">
        <v>2291</v>
      </c>
      <c r="U30" s="1150">
        <v>0</v>
      </c>
      <c r="V30" s="1150">
        <v>0</v>
      </c>
      <c r="W30" s="265">
        <v>0</v>
      </c>
    </row>
    <row r="31" spans="2:23" ht="21.6" customHeight="1" x14ac:dyDescent="0.2">
      <c r="B31" s="1405"/>
      <c r="C31" s="1453"/>
      <c r="D31" s="1696"/>
      <c r="E31" s="1812"/>
      <c r="F31" s="1749"/>
      <c r="G31" s="1751"/>
      <c r="H31" s="1751"/>
      <c r="I31" s="775">
        <v>0</v>
      </c>
      <c r="J31" s="775">
        <v>0</v>
      </c>
      <c r="K31" s="776">
        <v>0</v>
      </c>
      <c r="L31" s="1757"/>
      <c r="M31" s="1769"/>
      <c r="N31" s="1751"/>
      <c r="O31" s="775">
        <v>0</v>
      </c>
      <c r="P31" s="775">
        <v>0</v>
      </c>
      <c r="Q31" s="776">
        <v>0</v>
      </c>
      <c r="R31" s="1757"/>
      <c r="S31" s="1769"/>
      <c r="T31" s="1751"/>
      <c r="U31" s="775">
        <v>0</v>
      </c>
      <c r="V31" s="775">
        <v>0</v>
      </c>
      <c r="W31" s="776">
        <v>0</v>
      </c>
    </row>
    <row r="32" spans="2:23" ht="21.6" customHeight="1" x14ac:dyDescent="0.2">
      <c r="B32" s="1405"/>
      <c r="C32" s="1452" t="s">
        <v>110</v>
      </c>
      <c r="D32" s="1695">
        <v>37</v>
      </c>
      <c r="E32" s="1831">
        <v>31</v>
      </c>
      <c r="F32" s="1748">
        <v>19535</v>
      </c>
      <c r="G32" s="1752">
        <v>5464</v>
      </c>
      <c r="H32" s="1752">
        <v>24999</v>
      </c>
      <c r="I32" s="71">
        <v>805</v>
      </c>
      <c r="J32" s="71">
        <v>23</v>
      </c>
      <c r="K32" s="265">
        <v>828</v>
      </c>
      <c r="L32" s="1756">
        <v>12046</v>
      </c>
      <c r="M32" s="1768">
        <v>1889</v>
      </c>
      <c r="N32" s="1752">
        <v>13935</v>
      </c>
      <c r="O32" s="1150">
        <v>688</v>
      </c>
      <c r="P32" s="1150">
        <v>18</v>
      </c>
      <c r="Q32" s="1154">
        <v>706</v>
      </c>
      <c r="R32" s="1756">
        <v>7489</v>
      </c>
      <c r="S32" s="1768">
        <v>3575</v>
      </c>
      <c r="T32" s="1752">
        <v>11064</v>
      </c>
      <c r="U32" s="1150">
        <v>117</v>
      </c>
      <c r="V32" s="1150">
        <v>5</v>
      </c>
      <c r="W32" s="265">
        <v>122</v>
      </c>
    </row>
    <row r="33" spans="2:23" ht="21.6" customHeight="1" thickBot="1" x14ac:dyDescent="0.25">
      <c r="B33" s="1405"/>
      <c r="C33" s="1541"/>
      <c r="D33" s="1818"/>
      <c r="E33" s="1814"/>
      <c r="F33" s="1760"/>
      <c r="G33" s="1761"/>
      <c r="H33" s="1761"/>
      <c r="I33" s="773">
        <v>4.1208088047094957E-2</v>
      </c>
      <c r="J33" s="773">
        <v>4.2093704245973647E-3</v>
      </c>
      <c r="K33" s="774">
        <v>3.312132485299412E-2</v>
      </c>
      <c r="L33" s="1772"/>
      <c r="M33" s="1763"/>
      <c r="N33" s="1761"/>
      <c r="O33" s="773">
        <v>5.7114394819857216E-2</v>
      </c>
      <c r="P33" s="773">
        <v>9.5288512440444683E-3</v>
      </c>
      <c r="Q33" s="774">
        <v>5.0663796196627198E-2</v>
      </c>
      <c r="R33" s="1772"/>
      <c r="S33" s="1763"/>
      <c r="T33" s="1761"/>
      <c r="U33" s="773">
        <v>1.5622913606623047E-2</v>
      </c>
      <c r="V33" s="773">
        <v>1.3986013986013986E-3</v>
      </c>
      <c r="W33" s="774">
        <v>1.1026753434562546E-2</v>
      </c>
    </row>
    <row r="34" spans="2:23" ht="21.6" customHeight="1" thickTop="1" x14ac:dyDescent="0.2">
      <c r="B34" s="1405"/>
      <c r="C34" s="38" t="s">
        <v>111</v>
      </c>
      <c r="D34" s="1701">
        <v>281</v>
      </c>
      <c r="E34" s="1816">
        <v>215</v>
      </c>
      <c r="F34" s="1756">
        <v>7525</v>
      </c>
      <c r="G34" s="1768">
        <v>3076</v>
      </c>
      <c r="H34" s="1768">
        <v>10601</v>
      </c>
      <c r="I34" s="71">
        <v>9</v>
      </c>
      <c r="J34" s="71">
        <v>1</v>
      </c>
      <c r="K34" s="265">
        <v>10</v>
      </c>
      <c r="L34" s="1756">
        <v>4148</v>
      </c>
      <c r="M34" s="1768">
        <v>841</v>
      </c>
      <c r="N34" s="1768">
        <v>4989</v>
      </c>
      <c r="O34" s="71">
        <v>1</v>
      </c>
      <c r="P34" s="71">
        <v>0</v>
      </c>
      <c r="Q34" s="265">
        <v>1</v>
      </c>
      <c r="R34" s="1756">
        <v>3377</v>
      </c>
      <c r="S34" s="1768">
        <v>2235</v>
      </c>
      <c r="T34" s="1768">
        <v>5612</v>
      </c>
      <c r="U34" s="71">
        <v>8</v>
      </c>
      <c r="V34" s="71">
        <v>1</v>
      </c>
      <c r="W34" s="265">
        <v>9</v>
      </c>
    </row>
    <row r="35" spans="2:23" ht="21.6" customHeight="1" x14ac:dyDescent="0.2">
      <c r="B35" s="1405"/>
      <c r="C35" s="39" t="s">
        <v>112</v>
      </c>
      <c r="D35" s="1696"/>
      <c r="E35" s="1812"/>
      <c r="F35" s="1757"/>
      <c r="G35" s="1769"/>
      <c r="H35" s="1769"/>
      <c r="I35" s="775">
        <v>1.1960132890365448E-3</v>
      </c>
      <c r="J35" s="775">
        <v>3.2509752925877764E-4</v>
      </c>
      <c r="K35" s="776">
        <v>9.433072351664937E-4</v>
      </c>
      <c r="L35" s="1757"/>
      <c r="M35" s="1769"/>
      <c r="N35" s="1769"/>
      <c r="O35" s="775">
        <v>2.4108003857280618E-4</v>
      </c>
      <c r="P35" s="775">
        <v>0</v>
      </c>
      <c r="Q35" s="776">
        <v>2.0044097013429546E-4</v>
      </c>
      <c r="R35" s="1757"/>
      <c r="S35" s="1769"/>
      <c r="T35" s="1769"/>
      <c r="U35" s="775">
        <v>2.3689665383476457E-3</v>
      </c>
      <c r="V35" s="775">
        <v>4.4742729306487697E-4</v>
      </c>
      <c r="W35" s="776">
        <v>1.6037063435495368E-3</v>
      </c>
    </row>
    <row r="36" spans="2:23" ht="21.6" customHeight="1" x14ac:dyDescent="0.2">
      <c r="B36" s="1405"/>
      <c r="C36" s="38" t="s">
        <v>111</v>
      </c>
      <c r="D36" s="1695">
        <v>152</v>
      </c>
      <c r="E36" s="1831">
        <v>130</v>
      </c>
      <c r="F36" s="1771">
        <v>25059</v>
      </c>
      <c r="G36" s="1758">
        <v>7889</v>
      </c>
      <c r="H36" s="1758">
        <v>32948</v>
      </c>
      <c r="I36" s="72">
        <v>807</v>
      </c>
      <c r="J36" s="72">
        <v>24</v>
      </c>
      <c r="K36" s="267">
        <v>831</v>
      </c>
      <c r="L36" s="1771">
        <v>14936</v>
      </c>
      <c r="M36" s="1758">
        <v>2542</v>
      </c>
      <c r="N36" s="1758">
        <v>17478</v>
      </c>
      <c r="O36" s="72">
        <v>688</v>
      </c>
      <c r="P36" s="72">
        <v>18</v>
      </c>
      <c r="Q36" s="267">
        <v>706</v>
      </c>
      <c r="R36" s="1771">
        <v>10123</v>
      </c>
      <c r="S36" s="1758">
        <v>5347</v>
      </c>
      <c r="T36" s="1758">
        <v>15470</v>
      </c>
      <c r="U36" s="72">
        <v>119</v>
      </c>
      <c r="V36" s="72">
        <v>6</v>
      </c>
      <c r="W36" s="267">
        <v>125</v>
      </c>
    </row>
    <row r="37" spans="2:23" ht="21.6" customHeight="1" thickBot="1" x14ac:dyDescent="0.25">
      <c r="B37" s="1411"/>
      <c r="C37" s="39" t="s">
        <v>113</v>
      </c>
      <c r="D37" s="1696"/>
      <c r="E37" s="1812"/>
      <c r="F37" s="1795"/>
      <c r="G37" s="1759"/>
      <c r="H37" s="1759"/>
      <c r="I37" s="779">
        <v>3.2203998563390401E-2</v>
      </c>
      <c r="J37" s="779">
        <v>3.0422106730891114E-3</v>
      </c>
      <c r="K37" s="780">
        <v>2.5221561248027196E-2</v>
      </c>
      <c r="L37" s="1795"/>
      <c r="M37" s="1759"/>
      <c r="N37" s="1759"/>
      <c r="O37" s="779">
        <v>4.6063202999464384E-2</v>
      </c>
      <c r="P37" s="779">
        <v>7.0810385523210071E-3</v>
      </c>
      <c r="Q37" s="780">
        <v>4.0393637715985808E-2</v>
      </c>
      <c r="R37" s="1795"/>
      <c r="S37" s="1759"/>
      <c r="T37" s="1759"/>
      <c r="U37" s="779">
        <v>1.1755408475748295E-2</v>
      </c>
      <c r="V37" s="779">
        <v>1.1221245558256966E-3</v>
      </c>
      <c r="W37" s="780">
        <v>8.0801551389786692E-3</v>
      </c>
    </row>
  </sheetData>
  <mergeCells count="192">
    <mergeCell ref="R6:T6"/>
    <mergeCell ref="U6:W6"/>
    <mergeCell ref="B8:C9"/>
    <mergeCell ref="D8:D9"/>
    <mergeCell ref="E8:E9"/>
    <mergeCell ref="F8:F9"/>
    <mergeCell ref="G8:G9"/>
    <mergeCell ref="H8:H9"/>
    <mergeCell ref="L8:L9"/>
    <mergeCell ref="M8:M9"/>
    <mergeCell ref="B5:C7"/>
    <mergeCell ref="D5:D7"/>
    <mergeCell ref="E5:E7"/>
    <mergeCell ref="F5:K5"/>
    <mergeCell ref="L5:Q5"/>
    <mergeCell ref="R5:W5"/>
    <mergeCell ref="F6:H6"/>
    <mergeCell ref="I6:K6"/>
    <mergeCell ref="L6:N6"/>
    <mergeCell ref="O6:Q6"/>
    <mergeCell ref="N8:N9"/>
    <mergeCell ref="R8:R9"/>
    <mergeCell ref="S8:S9"/>
    <mergeCell ref="T8:T9"/>
    <mergeCell ref="B10:B21"/>
    <mergeCell ref="C10:C11"/>
    <mergeCell ref="D10:D11"/>
    <mergeCell ref="E10:E11"/>
    <mergeCell ref="F10:F11"/>
    <mergeCell ref="G10:G11"/>
    <mergeCell ref="T10:T11"/>
    <mergeCell ref="C12:C13"/>
    <mergeCell ref="D12:D13"/>
    <mergeCell ref="E12:E13"/>
    <mergeCell ref="F12:F13"/>
    <mergeCell ref="G12:G13"/>
    <mergeCell ref="H12:H13"/>
    <mergeCell ref="L12:L13"/>
    <mergeCell ref="M12:M13"/>
    <mergeCell ref="N12:N13"/>
    <mergeCell ref="H10:H11"/>
    <mergeCell ref="L10:L11"/>
    <mergeCell ref="M10:M11"/>
    <mergeCell ref="N10:N11"/>
    <mergeCell ref="R10:R11"/>
    <mergeCell ref="S10:S11"/>
    <mergeCell ref="R12:R13"/>
    <mergeCell ref="S12:S13"/>
    <mergeCell ref="T12:T13"/>
    <mergeCell ref="C14:C15"/>
    <mergeCell ref="D14:D15"/>
    <mergeCell ref="E14:E15"/>
    <mergeCell ref="F14:F15"/>
    <mergeCell ref="G14:G15"/>
    <mergeCell ref="H14:H15"/>
    <mergeCell ref="L14:L15"/>
    <mergeCell ref="M14:M15"/>
    <mergeCell ref="N14:N15"/>
    <mergeCell ref="R14:R15"/>
    <mergeCell ref="S14:S15"/>
    <mergeCell ref="T14:T15"/>
    <mergeCell ref="C16:C17"/>
    <mergeCell ref="D16:D17"/>
    <mergeCell ref="E16:E17"/>
    <mergeCell ref="F16:F17"/>
    <mergeCell ref="G16:G17"/>
    <mergeCell ref="T16:T17"/>
    <mergeCell ref="C18:C19"/>
    <mergeCell ref="D18:D19"/>
    <mergeCell ref="E18:E19"/>
    <mergeCell ref="F18:F19"/>
    <mergeCell ref="G18:G19"/>
    <mergeCell ref="H18:H19"/>
    <mergeCell ref="L18:L19"/>
    <mergeCell ref="M18:M19"/>
    <mergeCell ref="N18:N19"/>
    <mergeCell ref="H16:H17"/>
    <mergeCell ref="L16:L17"/>
    <mergeCell ref="M16:M17"/>
    <mergeCell ref="N16:N17"/>
    <mergeCell ref="R16:R17"/>
    <mergeCell ref="S16:S17"/>
    <mergeCell ref="R18:R19"/>
    <mergeCell ref="S18:S19"/>
    <mergeCell ref="T18:T19"/>
    <mergeCell ref="C20:C21"/>
    <mergeCell ref="D20:D21"/>
    <mergeCell ref="E20:E21"/>
    <mergeCell ref="F20:F21"/>
    <mergeCell ref="G20:G21"/>
    <mergeCell ref="H20:H21"/>
    <mergeCell ref="L20:L21"/>
    <mergeCell ref="M20:M21"/>
    <mergeCell ref="N20:N21"/>
    <mergeCell ref="R20:R21"/>
    <mergeCell ref="S20:S21"/>
    <mergeCell ref="T20:T21"/>
    <mergeCell ref="B22:B37"/>
    <mergeCell ref="C22:C23"/>
    <mergeCell ref="D22:D23"/>
    <mergeCell ref="E22:E23"/>
    <mergeCell ref="F22:F23"/>
    <mergeCell ref="C26:C27"/>
    <mergeCell ref="D26:D27"/>
    <mergeCell ref="E26:E27"/>
    <mergeCell ref="F26:F27"/>
    <mergeCell ref="G26:G27"/>
    <mergeCell ref="H26:H27"/>
    <mergeCell ref="S22:S23"/>
    <mergeCell ref="T22:T23"/>
    <mergeCell ref="C24:C25"/>
    <mergeCell ref="D24:D25"/>
    <mergeCell ref="E24:E25"/>
    <mergeCell ref="F24:F25"/>
    <mergeCell ref="G24:G25"/>
    <mergeCell ref="H24:H25"/>
    <mergeCell ref="L24:L25"/>
    <mergeCell ref="M24:M25"/>
    <mergeCell ref="G22:G23"/>
    <mergeCell ref="H22:H23"/>
    <mergeCell ref="L22:L23"/>
    <mergeCell ref="M22:M23"/>
    <mergeCell ref="N22:N23"/>
    <mergeCell ref="R22:R23"/>
    <mergeCell ref="L26:L27"/>
    <mergeCell ref="M26:M27"/>
    <mergeCell ref="N26:N27"/>
    <mergeCell ref="R26:R27"/>
    <mergeCell ref="S26:S27"/>
    <mergeCell ref="T26:T27"/>
    <mergeCell ref="N24:N25"/>
    <mergeCell ref="R24:R25"/>
    <mergeCell ref="S24:S25"/>
    <mergeCell ref="T24:T25"/>
    <mergeCell ref="L28:L29"/>
    <mergeCell ref="M28:M29"/>
    <mergeCell ref="N28:N29"/>
    <mergeCell ref="R28:R29"/>
    <mergeCell ref="S28:S29"/>
    <mergeCell ref="T28:T29"/>
    <mergeCell ref="C28:C29"/>
    <mergeCell ref="D28:D29"/>
    <mergeCell ref="E28:E29"/>
    <mergeCell ref="F28:F29"/>
    <mergeCell ref="G28:G29"/>
    <mergeCell ref="H28:H29"/>
    <mergeCell ref="L30:L31"/>
    <mergeCell ref="M30:M31"/>
    <mergeCell ref="N30:N31"/>
    <mergeCell ref="R30:R31"/>
    <mergeCell ref="S30:S31"/>
    <mergeCell ref="T30:T31"/>
    <mergeCell ref="C30:C31"/>
    <mergeCell ref="D30:D31"/>
    <mergeCell ref="E30:E31"/>
    <mergeCell ref="F30:F31"/>
    <mergeCell ref="G30:G31"/>
    <mergeCell ref="H30:H31"/>
    <mergeCell ref="L32:L33"/>
    <mergeCell ref="M32:M33"/>
    <mergeCell ref="N32:N33"/>
    <mergeCell ref="R32:R33"/>
    <mergeCell ref="S32:S33"/>
    <mergeCell ref="T32:T33"/>
    <mergeCell ref="C32:C33"/>
    <mergeCell ref="D32:D33"/>
    <mergeCell ref="E32:E33"/>
    <mergeCell ref="F32:F33"/>
    <mergeCell ref="G32:G33"/>
    <mergeCell ref="H32:H33"/>
    <mergeCell ref="D36:D37"/>
    <mergeCell ref="E36:E37"/>
    <mergeCell ref="F36:F37"/>
    <mergeCell ref="G36:G37"/>
    <mergeCell ref="H36:H37"/>
    <mergeCell ref="D34:D35"/>
    <mergeCell ref="E34:E35"/>
    <mergeCell ref="F34:F35"/>
    <mergeCell ref="G34:G35"/>
    <mergeCell ref="H34:H35"/>
    <mergeCell ref="L36:L37"/>
    <mergeCell ref="M36:M37"/>
    <mergeCell ref="N36:N37"/>
    <mergeCell ref="R36:R37"/>
    <mergeCell ref="S36:S37"/>
    <mergeCell ref="T36:T37"/>
    <mergeCell ref="M34:M35"/>
    <mergeCell ref="N34:N35"/>
    <mergeCell ref="R34:R35"/>
    <mergeCell ref="S34:S35"/>
    <mergeCell ref="T34:T35"/>
    <mergeCell ref="L34:L35"/>
  </mergeCells>
  <phoneticPr fontId="2"/>
  <pageMargins left="0.82677165354330717" right="0.51181102362204722" top="0.9055118110236221" bottom="0.98425196850393704" header="0.51181102362204722" footer="0.51181102362204722"/>
  <pageSetup paperSize="9" scale="64"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pageSetUpPr fitToPage="1"/>
  </sheetPr>
  <dimension ref="B2:W38"/>
  <sheetViews>
    <sheetView view="pageBreakPreview" zoomScaleNormal="100" zoomScaleSheetLayoutView="100" workbookViewId="0"/>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9" customWidth="1"/>
    <col min="12" max="16" width="8.6640625" style="1" customWidth="1"/>
    <col min="17" max="22" width="8.6640625" style="19" customWidth="1"/>
    <col min="23" max="29" width="8.6640625" style="1" customWidth="1"/>
    <col min="30" max="49" width="4.6640625" style="1" customWidth="1"/>
    <col min="50" max="16384" width="9" style="1"/>
  </cols>
  <sheetData>
    <row r="2" spans="2:23" ht="14.4" x14ac:dyDescent="0.2">
      <c r="B2" s="26" t="s">
        <v>759</v>
      </c>
    </row>
    <row r="4" spans="2:23" ht="13.8" thickBot="1" x14ac:dyDescent="0.25">
      <c r="W4" s="2" t="s">
        <v>334</v>
      </c>
    </row>
    <row r="5" spans="2:23" ht="21.6" customHeight="1" x14ac:dyDescent="0.2">
      <c r="B5" s="1477"/>
      <c r="C5" s="1478"/>
      <c r="D5" s="1492" t="s">
        <v>215</v>
      </c>
      <c r="E5" s="1408" t="s">
        <v>216</v>
      </c>
      <c r="F5" s="1823" t="s">
        <v>335</v>
      </c>
      <c r="G5" s="1824"/>
      <c r="H5" s="1824"/>
      <c r="I5" s="1824"/>
      <c r="J5" s="1824"/>
      <c r="K5" s="1825"/>
      <c r="L5" s="1823" t="s">
        <v>336</v>
      </c>
      <c r="M5" s="1824"/>
      <c r="N5" s="1824"/>
      <c r="O5" s="1824"/>
      <c r="P5" s="1824"/>
      <c r="Q5" s="1825"/>
      <c r="R5" s="1823" t="s">
        <v>337</v>
      </c>
      <c r="S5" s="1824"/>
      <c r="T5" s="1824"/>
      <c r="U5" s="1824"/>
      <c r="V5" s="1824"/>
      <c r="W5" s="1825"/>
    </row>
    <row r="6" spans="2:23" s="154" customFormat="1" ht="39" customHeight="1" x14ac:dyDescent="0.2">
      <c r="B6" s="1479"/>
      <c r="C6" s="1480"/>
      <c r="D6" s="1452"/>
      <c r="E6" s="1409"/>
      <c r="F6" s="1779" t="s">
        <v>338</v>
      </c>
      <c r="G6" s="1780"/>
      <c r="H6" s="1781"/>
      <c r="I6" s="1835" t="s">
        <v>398</v>
      </c>
      <c r="J6" s="1836"/>
      <c r="K6" s="1837"/>
      <c r="L6" s="1779" t="s">
        <v>338</v>
      </c>
      <c r="M6" s="1780"/>
      <c r="N6" s="1781"/>
      <c r="O6" s="1835" t="s">
        <v>398</v>
      </c>
      <c r="P6" s="1836"/>
      <c r="Q6" s="1837"/>
      <c r="R6" s="1605" t="s">
        <v>338</v>
      </c>
      <c r="S6" s="1786"/>
      <c r="T6" s="1787"/>
      <c r="U6" s="1835" t="s">
        <v>398</v>
      </c>
      <c r="V6" s="1836"/>
      <c r="W6" s="1837"/>
    </row>
    <row r="7" spans="2:23" ht="21.6" customHeight="1" x14ac:dyDescent="0.2">
      <c r="B7" s="1481"/>
      <c r="C7" s="1826"/>
      <c r="D7" s="1453"/>
      <c r="E7" s="1512"/>
      <c r="F7" s="269" t="s">
        <v>223</v>
      </c>
      <c r="G7" s="32" t="s">
        <v>224</v>
      </c>
      <c r="H7" s="21" t="s">
        <v>96</v>
      </c>
      <c r="I7" s="20" t="s">
        <v>340</v>
      </c>
      <c r="J7" s="20" t="s">
        <v>341</v>
      </c>
      <c r="K7" s="264" t="s">
        <v>247</v>
      </c>
      <c r="L7" s="263" t="s">
        <v>223</v>
      </c>
      <c r="M7" s="32" t="s">
        <v>224</v>
      </c>
      <c r="N7" s="21" t="s">
        <v>96</v>
      </c>
      <c r="O7" s="20" t="s">
        <v>340</v>
      </c>
      <c r="P7" s="20" t="s">
        <v>341</v>
      </c>
      <c r="Q7" s="264" t="s">
        <v>247</v>
      </c>
      <c r="R7" s="263" t="s">
        <v>223</v>
      </c>
      <c r="S7" s="32" t="s">
        <v>224</v>
      </c>
      <c r="T7" s="21" t="s">
        <v>96</v>
      </c>
      <c r="U7" s="20" t="s">
        <v>340</v>
      </c>
      <c r="V7" s="20" t="s">
        <v>341</v>
      </c>
      <c r="W7" s="264" t="s">
        <v>247</v>
      </c>
    </row>
    <row r="8" spans="2:23" ht="21.6" customHeight="1" x14ac:dyDescent="0.2">
      <c r="B8" s="1505" t="s">
        <v>342</v>
      </c>
      <c r="C8" s="1530"/>
      <c r="D8" s="1819">
        <v>408</v>
      </c>
      <c r="E8" s="1821">
        <v>304</v>
      </c>
      <c r="F8" s="1748">
        <v>27514</v>
      </c>
      <c r="G8" s="1752">
        <v>8726</v>
      </c>
      <c r="H8" s="1752">
        <v>36240</v>
      </c>
      <c r="I8" s="71">
        <v>160</v>
      </c>
      <c r="J8" s="71">
        <v>32</v>
      </c>
      <c r="K8" s="265">
        <v>192</v>
      </c>
      <c r="L8" s="1827">
        <v>16460</v>
      </c>
      <c r="M8" s="1829">
        <v>2790</v>
      </c>
      <c r="N8" s="1752">
        <v>19250</v>
      </c>
      <c r="O8" s="71">
        <v>12</v>
      </c>
      <c r="P8" s="71">
        <v>3</v>
      </c>
      <c r="Q8" s="265">
        <v>15</v>
      </c>
      <c r="R8" s="1827">
        <v>11054</v>
      </c>
      <c r="S8" s="1829">
        <v>5936</v>
      </c>
      <c r="T8" s="1752">
        <v>16990</v>
      </c>
      <c r="U8" s="71">
        <v>148</v>
      </c>
      <c r="V8" s="71">
        <v>29</v>
      </c>
      <c r="W8" s="265">
        <v>177</v>
      </c>
    </row>
    <row r="9" spans="2:23" ht="21.6" customHeight="1" thickBot="1" x14ac:dyDescent="0.25">
      <c r="B9" s="1509"/>
      <c r="C9" s="1561"/>
      <c r="D9" s="1820"/>
      <c r="E9" s="1822"/>
      <c r="F9" s="1760"/>
      <c r="G9" s="1761"/>
      <c r="H9" s="1761"/>
      <c r="I9" s="773">
        <v>5.8152213418623247E-3</v>
      </c>
      <c r="J9" s="773">
        <v>3.6672014668805868E-3</v>
      </c>
      <c r="K9" s="774">
        <v>5.2980132450331126E-3</v>
      </c>
      <c r="L9" s="1828"/>
      <c r="M9" s="1830"/>
      <c r="N9" s="1761"/>
      <c r="O9" s="773">
        <v>7.2904009720534634E-4</v>
      </c>
      <c r="P9" s="773">
        <v>1.0752688172043011E-3</v>
      </c>
      <c r="Q9" s="774">
        <v>7.7922077922077922E-4</v>
      </c>
      <c r="R9" s="1828"/>
      <c r="S9" s="1830"/>
      <c r="T9" s="1761"/>
      <c r="U9" s="773">
        <v>1.3388818527229961E-2</v>
      </c>
      <c r="V9" s="773">
        <v>4.8854447439353101E-3</v>
      </c>
      <c r="W9" s="774">
        <v>1.0417892878163625E-2</v>
      </c>
    </row>
    <row r="10" spans="2:23" ht="21.6" customHeight="1" thickTop="1" x14ac:dyDescent="0.2">
      <c r="B10" s="1404" t="s">
        <v>97</v>
      </c>
      <c r="C10" s="1452" t="s">
        <v>18</v>
      </c>
      <c r="D10" s="1701">
        <v>48</v>
      </c>
      <c r="E10" s="1816">
        <v>14</v>
      </c>
      <c r="F10" s="1762">
        <v>968</v>
      </c>
      <c r="G10" s="1750">
        <v>24</v>
      </c>
      <c r="H10" s="1750">
        <v>992</v>
      </c>
      <c r="I10" s="72">
        <v>0</v>
      </c>
      <c r="J10" s="72">
        <v>0</v>
      </c>
      <c r="K10" s="267">
        <v>0</v>
      </c>
      <c r="L10" s="1785">
        <v>831</v>
      </c>
      <c r="M10" s="1774">
        <v>9</v>
      </c>
      <c r="N10" s="1784">
        <v>840</v>
      </c>
      <c r="O10" s="1151">
        <v>0</v>
      </c>
      <c r="P10" s="1151">
        <v>0</v>
      </c>
      <c r="Q10" s="1153">
        <v>0</v>
      </c>
      <c r="R10" s="1785">
        <v>137</v>
      </c>
      <c r="S10" s="1774">
        <v>15</v>
      </c>
      <c r="T10" s="1784">
        <v>152</v>
      </c>
      <c r="U10" s="1151">
        <v>0</v>
      </c>
      <c r="V10" s="1151">
        <v>0</v>
      </c>
      <c r="W10" s="267">
        <v>0</v>
      </c>
    </row>
    <row r="11" spans="2:23" ht="21.6" customHeight="1" x14ac:dyDescent="0.2">
      <c r="B11" s="1405"/>
      <c r="C11" s="1452"/>
      <c r="D11" s="1696"/>
      <c r="E11" s="1812"/>
      <c r="F11" s="1749"/>
      <c r="G11" s="1751"/>
      <c r="H11" s="1751"/>
      <c r="I11" s="775">
        <v>0</v>
      </c>
      <c r="J11" s="775">
        <v>0</v>
      </c>
      <c r="K11" s="776">
        <v>0</v>
      </c>
      <c r="L11" s="1757"/>
      <c r="M11" s="1769"/>
      <c r="N11" s="1777"/>
      <c r="O11" s="775">
        <v>0</v>
      </c>
      <c r="P11" s="775">
        <v>0</v>
      </c>
      <c r="Q11" s="776">
        <v>0</v>
      </c>
      <c r="R11" s="1757"/>
      <c r="S11" s="1769"/>
      <c r="T11" s="1777"/>
      <c r="U11" s="775">
        <v>0</v>
      </c>
      <c r="V11" s="775">
        <v>0</v>
      </c>
      <c r="W11" s="776">
        <v>0</v>
      </c>
    </row>
    <row r="12" spans="2:23" ht="21.6" customHeight="1" x14ac:dyDescent="0.2">
      <c r="B12" s="1405"/>
      <c r="C12" s="1492" t="s">
        <v>19</v>
      </c>
      <c r="D12" s="1695">
        <v>70</v>
      </c>
      <c r="E12" s="1831">
        <v>53</v>
      </c>
      <c r="F12" s="1748">
        <v>8300</v>
      </c>
      <c r="G12" s="1752">
        <v>1801</v>
      </c>
      <c r="H12" s="1752">
        <v>10101</v>
      </c>
      <c r="I12" s="71">
        <v>0</v>
      </c>
      <c r="J12" s="71">
        <v>0</v>
      </c>
      <c r="K12" s="265">
        <v>0</v>
      </c>
      <c r="L12" s="1756">
        <v>6597</v>
      </c>
      <c r="M12" s="1768">
        <v>941</v>
      </c>
      <c r="N12" s="1777">
        <v>7538</v>
      </c>
      <c r="O12" s="1150">
        <v>0</v>
      </c>
      <c r="P12" s="1150">
        <v>0</v>
      </c>
      <c r="Q12" s="1154">
        <v>0</v>
      </c>
      <c r="R12" s="1756">
        <v>1703</v>
      </c>
      <c r="S12" s="1768">
        <v>860</v>
      </c>
      <c r="T12" s="1777">
        <v>2563</v>
      </c>
      <c r="U12" s="1150">
        <v>0</v>
      </c>
      <c r="V12" s="1150">
        <v>0</v>
      </c>
      <c r="W12" s="265">
        <v>0</v>
      </c>
    </row>
    <row r="13" spans="2:23" ht="21.6" customHeight="1" x14ac:dyDescent="0.2">
      <c r="B13" s="1405"/>
      <c r="C13" s="1452"/>
      <c r="D13" s="1696"/>
      <c r="E13" s="1812"/>
      <c r="F13" s="1749"/>
      <c r="G13" s="1751"/>
      <c r="H13" s="1751"/>
      <c r="I13" s="775">
        <v>0</v>
      </c>
      <c r="J13" s="775">
        <v>0</v>
      </c>
      <c r="K13" s="776">
        <v>0</v>
      </c>
      <c r="L13" s="1757"/>
      <c r="M13" s="1769"/>
      <c r="N13" s="1777"/>
      <c r="O13" s="775">
        <v>0</v>
      </c>
      <c r="P13" s="775">
        <v>0</v>
      </c>
      <c r="Q13" s="776">
        <v>0</v>
      </c>
      <c r="R13" s="1757"/>
      <c r="S13" s="1769"/>
      <c r="T13" s="1777"/>
      <c r="U13" s="775">
        <v>0</v>
      </c>
      <c r="V13" s="775">
        <v>0</v>
      </c>
      <c r="W13" s="776">
        <v>0</v>
      </c>
    </row>
    <row r="14" spans="2:23" ht="21.6" customHeight="1" x14ac:dyDescent="0.2">
      <c r="B14" s="1405"/>
      <c r="C14" s="1492" t="s">
        <v>100</v>
      </c>
      <c r="D14" s="1695">
        <v>24</v>
      </c>
      <c r="E14" s="1831">
        <v>14</v>
      </c>
      <c r="F14" s="1748">
        <v>2392</v>
      </c>
      <c r="G14" s="1752">
        <v>105</v>
      </c>
      <c r="H14" s="1752">
        <v>2497</v>
      </c>
      <c r="I14" s="71">
        <v>0</v>
      </c>
      <c r="J14" s="71">
        <v>0</v>
      </c>
      <c r="K14" s="265">
        <v>0</v>
      </c>
      <c r="L14" s="1756">
        <v>2270</v>
      </c>
      <c r="M14" s="1768">
        <v>36</v>
      </c>
      <c r="N14" s="1777">
        <v>2306</v>
      </c>
      <c r="O14" s="1150">
        <v>0</v>
      </c>
      <c r="P14" s="1150">
        <v>0</v>
      </c>
      <c r="Q14" s="1154">
        <v>0</v>
      </c>
      <c r="R14" s="1756">
        <v>122</v>
      </c>
      <c r="S14" s="1768">
        <v>69</v>
      </c>
      <c r="T14" s="1777">
        <v>191</v>
      </c>
      <c r="U14" s="1150">
        <v>0</v>
      </c>
      <c r="V14" s="1150">
        <v>0</v>
      </c>
      <c r="W14" s="265">
        <v>0</v>
      </c>
    </row>
    <row r="15" spans="2:23" ht="21.6" customHeight="1" x14ac:dyDescent="0.2">
      <c r="B15" s="1405"/>
      <c r="C15" s="1453"/>
      <c r="D15" s="1696"/>
      <c r="E15" s="1812"/>
      <c r="F15" s="1749"/>
      <c r="G15" s="1751"/>
      <c r="H15" s="1751"/>
      <c r="I15" s="775">
        <v>0</v>
      </c>
      <c r="J15" s="775">
        <v>0</v>
      </c>
      <c r="K15" s="776">
        <v>0</v>
      </c>
      <c r="L15" s="1757"/>
      <c r="M15" s="1769"/>
      <c r="N15" s="1777"/>
      <c r="O15" s="775">
        <v>0</v>
      </c>
      <c r="P15" s="775">
        <v>0</v>
      </c>
      <c r="Q15" s="776">
        <v>0</v>
      </c>
      <c r="R15" s="1757"/>
      <c r="S15" s="1769"/>
      <c r="T15" s="1777"/>
      <c r="U15" s="775">
        <v>0</v>
      </c>
      <c r="V15" s="775">
        <v>0</v>
      </c>
      <c r="W15" s="776">
        <v>0</v>
      </c>
    </row>
    <row r="16" spans="2:23" ht="21.6" customHeight="1" x14ac:dyDescent="0.2">
      <c r="B16" s="1405"/>
      <c r="C16" s="1492" t="s">
        <v>343</v>
      </c>
      <c r="D16" s="1695">
        <v>96</v>
      </c>
      <c r="E16" s="1831">
        <v>79</v>
      </c>
      <c r="F16" s="1748">
        <v>1692</v>
      </c>
      <c r="G16" s="1752">
        <v>1206</v>
      </c>
      <c r="H16" s="1752">
        <v>2898</v>
      </c>
      <c r="I16" s="71">
        <v>0</v>
      </c>
      <c r="J16" s="71">
        <v>0</v>
      </c>
      <c r="K16" s="265">
        <v>0</v>
      </c>
      <c r="L16" s="1756">
        <v>1056</v>
      </c>
      <c r="M16" s="1768">
        <v>402</v>
      </c>
      <c r="N16" s="1777">
        <v>1458</v>
      </c>
      <c r="O16" s="1150">
        <v>0</v>
      </c>
      <c r="P16" s="1150">
        <v>0</v>
      </c>
      <c r="Q16" s="1154">
        <v>0</v>
      </c>
      <c r="R16" s="1756">
        <v>636</v>
      </c>
      <c r="S16" s="1768">
        <v>804</v>
      </c>
      <c r="T16" s="1777">
        <v>1440</v>
      </c>
      <c r="U16" s="1150">
        <v>0</v>
      </c>
      <c r="V16" s="1150">
        <v>0</v>
      </c>
      <c r="W16" s="265">
        <v>0</v>
      </c>
    </row>
    <row r="17" spans="2:23" ht="21.6" customHeight="1" x14ac:dyDescent="0.2">
      <c r="B17" s="1405"/>
      <c r="C17" s="1452"/>
      <c r="D17" s="1696"/>
      <c r="E17" s="1812"/>
      <c r="F17" s="1749"/>
      <c r="G17" s="1751"/>
      <c r="H17" s="1751"/>
      <c r="I17" s="775">
        <v>0</v>
      </c>
      <c r="J17" s="775">
        <v>0</v>
      </c>
      <c r="K17" s="776">
        <v>0</v>
      </c>
      <c r="L17" s="1757"/>
      <c r="M17" s="1769"/>
      <c r="N17" s="1777"/>
      <c r="O17" s="775">
        <v>0</v>
      </c>
      <c r="P17" s="775">
        <v>0</v>
      </c>
      <c r="Q17" s="776">
        <v>0</v>
      </c>
      <c r="R17" s="1757"/>
      <c r="S17" s="1769"/>
      <c r="T17" s="1777"/>
      <c r="U17" s="775">
        <v>0</v>
      </c>
      <c r="V17" s="775">
        <v>0</v>
      </c>
      <c r="W17" s="776">
        <v>0</v>
      </c>
    </row>
    <row r="18" spans="2:23" ht="21.6" customHeight="1" x14ac:dyDescent="0.2">
      <c r="B18" s="1405"/>
      <c r="C18" s="1492" t="s">
        <v>158</v>
      </c>
      <c r="D18" s="1695">
        <v>15</v>
      </c>
      <c r="E18" s="1831">
        <v>9</v>
      </c>
      <c r="F18" s="1748">
        <v>2052</v>
      </c>
      <c r="G18" s="1752">
        <v>371</v>
      </c>
      <c r="H18" s="1752">
        <v>2423</v>
      </c>
      <c r="I18" s="71">
        <v>6</v>
      </c>
      <c r="J18" s="71">
        <v>1</v>
      </c>
      <c r="K18" s="265">
        <v>7</v>
      </c>
      <c r="L18" s="1756">
        <v>905</v>
      </c>
      <c r="M18" s="1768">
        <v>13</v>
      </c>
      <c r="N18" s="1777">
        <v>918</v>
      </c>
      <c r="O18" s="1150">
        <v>0</v>
      </c>
      <c r="P18" s="1150">
        <v>0</v>
      </c>
      <c r="Q18" s="1154">
        <v>0</v>
      </c>
      <c r="R18" s="1756">
        <v>1147</v>
      </c>
      <c r="S18" s="1768">
        <v>358</v>
      </c>
      <c r="T18" s="1777">
        <v>1505</v>
      </c>
      <c r="U18" s="1150">
        <v>6</v>
      </c>
      <c r="V18" s="1150">
        <v>1</v>
      </c>
      <c r="W18" s="265">
        <v>7</v>
      </c>
    </row>
    <row r="19" spans="2:23" ht="21.6" customHeight="1" x14ac:dyDescent="0.2">
      <c r="B19" s="1405"/>
      <c r="C19" s="1452"/>
      <c r="D19" s="1696"/>
      <c r="E19" s="1812"/>
      <c r="F19" s="1749"/>
      <c r="G19" s="1751"/>
      <c r="H19" s="1751"/>
      <c r="I19" s="775">
        <v>2.9239766081871343E-3</v>
      </c>
      <c r="J19" s="775">
        <v>2.6954177897574125E-3</v>
      </c>
      <c r="K19" s="776">
        <v>2.8889806025588112E-3</v>
      </c>
      <c r="L19" s="1757"/>
      <c r="M19" s="1769"/>
      <c r="N19" s="1777"/>
      <c r="O19" s="775">
        <v>0</v>
      </c>
      <c r="P19" s="775">
        <v>0</v>
      </c>
      <c r="Q19" s="776">
        <v>0</v>
      </c>
      <c r="R19" s="1757"/>
      <c r="S19" s="1769"/>
      <c r="T19" s="1777"/>
      <c r="U19" s="775">
        <v>5.2310374891020054E-3</v>
      </c>
      <c r="V19" s="775">
        <v>2.7932960893854749E-3</v>
      </c>
      <c r="W19" s="776">
        <v>4.6511627906976744E-3</v>
      </c>
    </row>
    <row r="20" spans="2:23" ht="21.6" customHeight="1" x14ac:dyDescent="0.2">
      <c r="B20" s="1405"/>
      <c r="C20" s="1492" t="s">
        <v>23</v>
      </c>
      <c r="D20" s="1695">
        <v>155</v>
      </c>
      <c r="E20" s="1831">
        <v>135</v>
      </c>
      <c r="F20" s="1748">
        <v>12110</v>
      </c>
      <c r="G20" s="1752">
        <v>5219</v>
      </c>
      <c r="H20" s="1752">
        <v>17329</v>
      </c>
      <c r="I20" s="71">
        <v>154</v>
      </c>
      <c r="J20" s="71">
        <v>31</v>
      </c>
      <c r="K20" s="265">
        <v>185</v>
      </c>
      <c r="L20" s="1756">
        <v>4801</v>
      </c>
      <c r="M20" s="1768">
        <v>1389</v>
      </c>
      <c r="N20" s="1777">
        <v>6190</v>
      </c>
      <c r="O20" s="1150">
        <v>12</v>
      </c>
      <c r="P20" s="1150">
        <v>3</v>
      </c>
      <c r="Q20" s="1154">
        <v>15</v>
      </c>
      <c r="R20" s="1756">
        <v>7309</v>
      </c>
      <c r="S20" s="1768">
        <v>3830</v>
      </c>
      <c r="T20" s="1777">
        <v>11139</v>
      </c>
      <c r="U20" s="1150">
        <v>142</v>
      </c>
      <c r="V20" s="1150">
        <v>28</v>
      </c>
      <c r="W20" s="265">
        <v>170</v>
      </c>
    </row>
    <row r="21" spans="2:23" ht="21.6" customHeight="1" thickBot="1" x14ac:dyDescent="0.25">
      <c r="B21" s="1406"/>
      <c r="C21" s="1541"/>
      <c r="D21" s="1818"/>
      <c r="E21" s="1814"/>
      <c r="F21" s="1749"/>
      <c r="G21" s="1751"/>
      <c r="H21" s="1751"/>
      <c r="I21" s="775">
        <v>1.2716763005780347E-2</v>
      </c>
      <c r="J21" s="775">
        <v>5.9398352174746122E-3</v>
      </c>
      <c r="K21" s="776">
        <v>1.0675745859541808E-2</v>
      </c>
      <c r="L21" s="1757"/>
      <c r="M21" s="1769"/>
      <c r="N21" s="1777"/>
      <c r="O21" s="775">
        <v>2.4994792751510102E-3</v>
      </c>
      <c r="P21" s="775">
        <v>2.1598272138228943E-3</v>
      </c>
      <c r="Q21" s="776">
        <v>2.4232633279483036E-3</v>
      </c>
      <c r="R21" s="1757"/>
      <c r="S21" s="1769"/>
      <c r="T21" s="1777"/>
      <c r="U21" s="775">
        <v>1.9428102339581338E-2</v>
      </c>
      <c r="V21" s="775">
        <v>7.3107049608355087E-3</v>
      </c>
      <c r="W21" s="776">
        <v>1.5261693150193016E-2</v>
      </c>
    </row>
    <row r="22" spans="2:23" ht="21.6" customHeight="1" thickTop="1" x14ac:dyDescent="0.2">
      <c r="B22" s="1404" t="s">
        <v>132</v>
      </c>
      <c r="C22" s="1452" t="s">
        <v>105</v>
      </c>
      <c r="D22" s="1701">
        <v>90</v>
      </c>
      <c r="E22" s="1816">
        <v>58</v>
      </c>
      <c r="F22" s="1762">
        <v>454</v>
      </c>
      <c r="G22" s="1750">
        <v>186</v>
      </c>
      <c r="H22" s="1750">
        <v>640</v>
      </c>
      <c r="I22" s="777">
        <v>0</v>
      </c>
      <c r="J22" s="777">
        <v>0</v>
      </c>
      <c r="K22" s="778">
        <v>0</v>
      </c>
      <c r="L22" s="1785">
        <v>266</v>
      </c>
      <c r="M22" s="1774">
        <v>60</v>
      </c>
      <c r="N22" s="1750">
        <v>326</v>
      </c>
      <c r="O22" s="1152">
        <v>0</v>
      </c>
      <c r="P22" s="1152">
        <v>0</v>
      </c>
      <c r="Q22" s="1155">
        <v>0</v>
      </c>
      <c r="R22" s="1785">
        <v>188</v>
      </c>
      <c r="S22" s="1774">
        <v>126</v>
      </c>
      <c r="T22" s="1750">
        <v>314</v>
      </c>
      <c r="U22" s="1152">
        <v>0</v>
      </c>
      <c r="V22" s="1152">
        <v>0</v>
      </c>
      <c r="W22" s="778">
        <v>0</v>
      </c>
    </row>
    <row r="23" spans="2:23" ht="21.6" customHeight="1" x14ac:dyDescent="0.2">
      <c r="B23" s="1405"/>
      <c r="C23" s="1452"/>
      <c r="D23" s="1696"/>
      <c r="E23" s="1812"/>
      <c r="F23" s="1749"/>
      <c r="G23" s="1751"/>
      <c r="H23" s="1751"/>
      <c r="I23" s="775">
        <v>0</v>
      </c>
      <c r="J23" s="775">
        <v>0</v>
      </c>
      <c r="K23" s="776">
        <v>0</v>
      </c>
      <c r="L23" s="1757"/>
      <c r="M23" s="1769"/>
      <c r="N23" s="1751"/>
      <c r="O23" s="775">
        <v>0</v>
      </c>
      <c r="P23" s="775">
        <v>0</v>
      </c>
      <c r="Q23" s="776">
        <v>0</v>
      </c>
      <c r="R23" s="1757"/>
      <c r="S23" s="1769"/>
      <c r="T23" s="1751"/>
      <c r="U23" s="775">
        <v>0</v>
      </c>
      <c r="V23" s="775">
        <v>0</v>
      </c>
      <c r="W23" s="776">
        <v>0</v>
      </c>
    </row>
    <row r="24" spans="2:23" ht="21.6" customHeight="1" x14ac:dyDescent="0.2">
      <c r="B24" s="1405"/>
      <c r="C24" s="1492" t="s">
        <v>106</v>
      </c>
      <c r="D24" s="1695">
        <v>166</v>
      </c>
      <c r="E24" s="1831">
        <v>116</v>
      </c>
      <c r="F24" s="1748">
        <v>2001</v>
      </c>
      <c r="G24" s="1752">
        <v>651</v>
      </c>
      <c r="H24" s="1752">
        <v>2652</v>
      </c>
      <c r="I24" s="71">
        <v>2</v>
      </c>
      <c r="J24" s="71">
        <v>0</v>
      </c>
      <c r="K24" s="265">
        <v>2</v>
      </c>
      <c r="L24" s="1756">
        <v>1258</v>
      </c>
      <c r="M24" s="1768">
        <v>188</v>
      </c>
      <c r="N24" s="1752">
        <v>1446</v>
      </c>
      <c r="O24" s="1150">
        <v>0</v>
      </c>
      <c r="P24" s="1150">
        <v>0</v>
      </c>
      <c r="Q24" s="1154">
        <v>0</v>
      </c>
      <c r="R24" s="1756">
        <v>743</v>
      </c>
      <c r="S24" s="1768">
        <v>463</v>
      </c>
      <c r="T24" s="1752">
        <v>1206</v>
      </c>
      <c r="U24" s="1150">
        <v>2</v>
      </c>
      <c r="V24" s="1150">
        <v>0</v>
      </c>
      <c r="W24" s="265">
        <v>2</v>
      </c>
    </row>
    <row r="25" spans="2:23" ht="21.6" customHeight="1" x14ac:dyDescent="0.2">
      <c r="B25" s="1405"/>
      <c r="C25" s="1452"/>
      <c r="D25" s="1696"/>
      <c r="E25" s="1812"/>
      <c r="F25" s="1749"/>
      <c r="G25" s="1751"/>
      <c r="H25" s="1751"/>
      <c r="I25" s="775">
        <v>9.9950024987506244E-4</v>
      </c>
      <c r="J25" s="775">
        <v>0</v>
      </c>
      <c r="K25" s="776">
        <v>7.5414781297134241E-4</v>
      </c>
      <c r="L25" s="1757"/>
      <c r="M25" s="1769"/>
      <c r="N25" s="1751"/>
      <c r="O25" s="775">
        <v>0</v>
      </c>
      <c r="P25" s="775">
        <v>0</v>
      </c>
      <c r="Q25" s="776">
        <v>0</v>
      </c>
      <c r="R25" s="1757"/>
      <c r="S25" s="1769"/>
      <c r="T25" s="1751"/>
      <c r="U25" s="775">
        <v>2.6917900403768506E-3</v>
      </c>
      <c r="V25" s="775">
        <v>0</v>
      </c>
      <c r="W25" s="776">
        <v>1.658374792703151E-3</v>
      </c>
    </row>
    <row r="26" spans="2:23" ht="21.6" customHeight="1" x14ac:dyDescent="0.2">
      <c r="B26" s="1405"/>
      <c r="C26" s="1492" t="s">
        <v>107</v>
      </c>
      <c r="D26" s="1695">
        <v>51</v>
      </c>
      <c r="E26" s="1831">
        <v>44</v>
      </c>
      <c r="F26" s="1748">
        <v>1172</v>
      </c>
      <c r="G26" s="1752">
        <v>524</v>
      </c>
      <c r="H26" s="1752">
        <v>1696</v>
      </c>
      <c r="I26" s="71">
        <v>0</v>
      </c>
      <c r="J26" s="71">
        <v>0</v>
      </c>
      <c r="K26" s="265">
        <v>0</v>
      </c>
      <c r="L26" s="1756">
        <v>634</v>
      </c>
      <c r="M26" s="1768">
        <v>134</v>
      </c>
      <c r="N26" s="1752">
        <v>768</v>
      </c>
      <c r="O26" s="1150">
        <v>0</v>
      </c>
      <c r="P26" s="1150">
        <v>0</v>
      </c>
      <c r="Q26" s="1154">
        <v>0</v>
      </c>
      <c r="R26" s="1756">
        <v>538</v>
      </c>
      <c r="S26" s="1768">
        <v>390</v>
      </c>
      <c r="T26" s="1752">
        <v>928</v>
      </c>
      <c r="U26" s="1150">
        <v>0</v>
      </c>
      <c r="V26" s="1150">
        <v>0</v>
      </c>
      <c r="W26" s="265">
        <v>0</v>
      </c>
    </row>
    <row r="27" spans="2:23" ht="21.6" customHeight="1" x14ac:dyDescent="0.2">
      <c r="B27" s="1405"/>
      <c r="C27" s="1452"/>
      <c r="D27" s="1696"/>
      <c r="E27" s="1812"/>
      <c r="F27" s="1749"/>
      <c r="G27" s="1751"/>
      <c r="H27" s="1751"/>
      <c r="I27" s="775">
        <v>0</v>
      </c>
      <c r="J27" s="775">
        <v>0</v>
      </c>
      <c r="K27" s="776">
        <v>0</v>
      </c>
      <c r="L27" s="1757"/>
      <c r="M27" s="1769"/>
      <c r="N27" s="1751"/>
      <c r="O27" s="775">
        <v>0</v>
      </c>
      <c r="P27" s="775">
        <v>0</v>
      </c>
      <c r="Q27" s="776">
        <v>0</v>
      </c>
      <c r="R27" s="1757"/>
      <c r="S27" s="1769"/>
      <c r="T27" s="1751"/>
      <c r="U27" s="775">
        <v>0</v>
      </c>
      <c r="V27" s="775">
        <v>0</v>
      </c>
      <c r="W27" s="776">
        <v>0</v>
      </c>
    </row>
    <row r="28" spans="2:23" ht="21.6" customHeight="1" x14ac:dyDescent="0.2">
      <c r="B28" s="1405"/>
      <c r="C28" s="1492" t="s">
        <v>108</v>
      </c>
      <c r="D28" s="1695">
        <v>36</v>
      </c>
      <c r="E28" s="1831">
        <v>29</v>
      </c>
      <c r="F28" s="1748">
        <v>1466</v>
      </c>
      <c r="G28" s="1752">
        <v>573</v>
      </c>
      <c r="H28" s="1752">
        <v>2039</v>
      </c>
      <c r="I28" s="71">
        <v>2</v>
      </c>
      <c r="J28" s="71">
        <v>0</v>
      </c>
      <c r="K28" s="265">
        <v>2</v>
      </c>
      <c r="L28" s="1756">
        <v>740</v>
      </c>
      <c r="M28" s="1768">
        <v>112</v>
      </c>
      <c r="N28" s="1752">
        <v>852</v>
      </c>
      <c r="O28" s="1150">
        <v>0</v>
      </c>
      <c r="P28" s="1150">
        <v>0</v>
      </c>
      <c r="Q28" s="1154">
        <v>0</v>
      </c>
      <c r="R28" s="1756">
        <v>726</v>
      </c>
      <c r="S28" s="1768">
        <v>461</v>
      </c>
      <c r="T28" s="1752">
        <v>1187</v>
      </c>
      <c r="U28" s="1150">
        <v>2</v>
      </c>
      <c r="V28" s="1150">
        <v>0</v>
      </c>
      <c r="W28" s="265">
        <v>2</v>
      </c>
    </row>
    <row r="29" spans="2:23" ht="21.6" customHeight="1" x14ac:dyDescent="0.2">
      <c r="B29" s="1405"/>
      <c r="C29" s="1452"/>
      <c r="D29" s="1696"/>
      <c r="E29" s="1812"/>
      <c r="F29" s="1749"/>
      <c r="G29" s="1751"/>
      <c r="H29" s="1751"/>
      <c r="I29" s="775">
        <v>1.364256480218281E-3</v>
      </c>
      <c r="J29" s="775">
        <v>0</v>
      </c>
      <c r="K29" s="776">
        <v>9.8087297694948511E-4</v>
      </c>
      <c r="L29" s="1757"/>
      <c r="M29" s="1769"/>
      <c r="N29" s="1751"/>
      <c r="O29" s="775">
        <v>0</v>
      </c>
      <c r="P29" s="775">
        <v>0</v>
      </c>
      <c r="Q29" s="776">
        <v>0</v>
      </c>
      <c r="R29" s="1757"/>
      <c r="S29" s="1769"/>
      <c r="T29" s="1751"/>
      <c r="U29" s="775">
        <v>2.7548209366391185E-3</v>
      </c>
      <c r="V29" s="775">
        <v>0</v>
      </c>
      <c r="W29" s="776">
        <v>1.6849199663016006E-3</v>
      </c>
    </row>
    <row r="30" spans="2:23" ht="21.6" customHeight="1" x14ac:dyDescent="0.2">
      <c r="B30" s="1405"/>
      <c r="C30" s="1492" t="s">
        <v>109</v>
      </c>
      <c r="D30" s="1695">
        <v>28</v>
      </c>
      <c r="E30" s="1831">
        <v>26</v>
      </c>
      <c r="F30" s="1748">
        <v>2886</v>
      </c>
      <c r="G30" s="1752">
        <v>1328</v>
      </c>
      <c r="H30" s="1752">
        <v>4214</v>
      </c>
      <c r="I30" s="71">
        <v>28</v>
      </c>
      <c r="J30" s="71">
        <v>6</v>
      </c>
      <c r="K30" s="265">
        <v>34</v>
      </c>
      <c r="L30" s="1756">
        <v>1516</v>
      </c>
      <c r="M30" s="1768">
        <v>407</v>
      </c>
      <c r="N30" s="1752">
        <v>1923</v>
      </c>
      <c r="O30" s="1150">
        <v>0</v>
      </c>
      <c r="P30" s="1150">
        <v>0</v>
      </c>
      <c r="Q30" s="1154">
        <v>0</v>
      </c>
      <c r="R30" s="1756">
        <v>1370</v>
      </c>
      <c r="S30" s="1768">
        <v>921</v>
      </c>
      <c r="T30" s="1752">
        <v>2291</v>
      </c>
      <c r="U30" s="1150">
        <v>28</v>
      </c>
      <c r="V30" s="1150">
        <v>6</v>
      </c>
      <c r="W30" s="265">
        <v>34</v>
      </c>
    </row>
    <row r="31" spans="2:23" ht="21.6" customHeight="1" x14ac:dyDescent="0.2">
      <c r="B31" s="1405"/>
      <c r="C31" s="1453"/>
      <c r="D31" s="1696"/>
      <c r="E31" s="1812"/>
      <c r="F31" s="1749"/>
      <c r="G31" s="1751"/>
      <c r="H31" s="1751"/>
      <c r="I31" s="775">
        <v>9.7020097020097014E-3</v>
      </c>
      <c r="J31" s="775">
        <v>4.5180722891566263E-3</v>
      </c>
      <c r="K31" s="776">
        <v>8.0683436165163748E-3</v>
      </c>
      <c r="L31" s="1757"/>
      <c r="M31" s="1769"/>
      <c r="N31" s="1751"/>
      <c r="O31" s="775">
        <v>0</v>
      </c>
      <c r="P31" s="775">
        <v>0</v>
      </c>
      <c r="Q31" s="776">
        <v>0</v>
      </c>
      <c r="R31" s="1757"/>
      <c r="S31" s="1769"/>
      <c r="T31" s="1751"/>
      <c r="U31" s="775">
        <v>2.0437956204379562E-2</v>
      </c>
      <c r="V31" s="775">
        <v>6.5146579804560263E-3</v>
      </c>
      <c r="W31" s="776">
        <v>1.4840680925360105E-2</v>
      </c>
    </row>
    <row r="32" spans="2:23" ht="21.6" customHeight="1" x14ac:dyDescent="0.2">
      <c r="B32" s="1405"/>
      <c r="C32" s="1452" t="s">
        <v>110</v>
      </c>
      <c r="D32" s="1695">
        <v>37</v>
      </c>
      <c r="E32" s="1831">
        <v>31</v>
      </c>
      <c r="F32" s="1748">
        <v>19535</v>
      </c>
      <c r="G32" s="1752">
        <v>5464</v>
      </c>
      <c r="H32" s="1752">
        <v>24999</v>
      </c>
      <c r="I32" s="71">
        <v>128</v>
      </c>
      <c r="J32" s="71">
        <v>26</v>
      </c>
      <c r="K32" s="265">
        <v>154</v>
      </c>
      <c r="L32" s="1756">
        <v>12046</v>
      </c>
      <c r="M32" s="1768">
        <v>1889</v>
      </c>
      <c r="N32" s="1752">
        <v>13935</v>
      </c>
      <c r="O32" s="1150">
        <v>12</v>
      </c>
      <c r="P32" s="1150">
        <v>3</v>
      </c>
      <c r="Q32" s="1154">
        <v>15</v>
      </c>
      <c r="R32" s="1756">
        <v>7489</v>
      </c>
      <c r="S32" s="1768">
        <v>3575</v>
      </c>
      <c r="T32" s="1752">
        <v>11064</v>
      </c>
      <c r="U32" s="1150">
        <v>116</v>
      </c>
      <c r="V32" s="1150">
        <v>23</v>
      </c>
      <c r="W32" s="265">
        <v>139</v>
      </c>
    </row>
    <row r="33" spans="2:23" ht="21.6" customHeight="1" thickBot="1" x14ac:dyDescent="0.25">
      <c r="B33" s="1405"/>
      <c r="C33" s="1541"/>
      <c r="D33" s="1818"/>
      <c r="E33" s="1814"/>
      <c r="F33" s="1760"/>
      <c r="G33" s="1761"/>
      <c r="H33" s="1761"/>
      <c r="I33" s="773">
        <v>6.5523419503455338E-3</v>
      </c>
      <c r="J33" s="773">
        <v>4.7584187408491949E-3</v>
      </c>
      <c r="K33" s="774">
        <v>6.1602464098563939E-3</v>
      </c>
      <c r="L33" s="1772"/>
      <c r="M33" s="1763"/>
      <c r="N33" s="1761"/>
      <c r="O33" s="773">
        <v>9.9618130499750952E-4</v>
      </c>
      <c r="P33" s="773">
        <v>1.5881418740074113E-3</v>
      </c>
      <c r="Q33" s="774">
        <v>1.076426264800861E-3</v>
      </c>
      <c r="R33" s="1772"/>
      <c r="S33" s="1763"/>
      <c r="T33" s="1761"/>
      <c r="U33" s="773">
        <v>1.5489384430498064E-2</v>
      </c>
      <c r="V33" s="773">
        <v>6.4335664335664336E-3</v>
      </c>
      <c r="W33" s="774">
        <v>1.2563268257411424E-2</v>
      </c>
    </row>
    <row r="34" spans="2:23" ht="21.6" customHeight="1" thickTop="1" x14ac:dyDescent="0.2">
      <c r="B34" s="1405"/>
      <c r="C34" s="38" t="s">
        <v>111</v>
      </c>
      <c r="D34" s="1701">
        <v>281</v>
      </c>
      <c r="E34" s="1816">
        <v>215</v>
      </c>
      <c r="F34" s="1756">
        <v>7525</v>
      </c>
      <c r="G34" s="1768">
        <v>3076</v>
      </c>
      <c r="H34" s="1768">
        <v>10601</v>
      </c>
      <c r="I34" s="71">
        <v>32</v>
      </c>
      <c r="J34" s="71">
        <v>6</v>
      </c>
      <c r="K34" s="265">
        <v>38</v>
      </c>
      <c r="L34" s="1756">
        <v>4148</v>
      </c>
      <c r="M34" s="1768">
        <v>841</v>
      </c>
      <c r="N34" s="1768">
        <v>4989</v>
      </c>
      <c r="O34" s="71">
        <v>0</v>
      </c>
      <c r="P34" s="71">
        <v>0</v>
      </c>
      <c r="Q34" s="265">
        <v>0</v>
      </c>
      <c r="R34" s="1756">
        <v>3377</v>
      </c>
      <c r="S34" s="1768">
        <v>2235</v>
      </c>
      <c r="T34" s="1768">
        <v>5612</v>
      </c>
      <c r="U34" s="71">
        <v>32</v>
      </c>
      <c r="V34" s="71">
        <v>6</v>
      </c>
      <c r="W34" s="265">
        <v>38</v>
      </c>
    </row>
    <row r="35" spans="2:23" ht="21.6" customHeight="1" x14ac:dyDescent="0.2">
      <c r="B35" s="1405"/>
      <c r="C35" s="39" t="s">
        <v>112</v>
      </c>
      <c r="D35" s="1696"/>
      <c r="E35" s="1812"/>
      <c r="F35" s="1757"/>
      <c r="G35" s="1769"/>
      <c r="H35" s="1769"/>
      <c r="I35" s="775">
        <v>4.2524916943521597E-3</v>
      </c>
      <c r="J35" s="775">
        <v>1.9505851755526658E-3</v>
      </c>
      <c r="K35" s="776">
        <v>3.5845674936326763E-3</v>
      </c>
      <c r="L35" s="1757"/>
      <c r="M35" s="1769"/>
      <c r="N35" s="1769"/>
      <c r="O35" s="775">
        <v>0</v>
      </c>
      <c r="P35" s="775">
        <v>0</v>
      </c>
      <c r="Q35" s="776">
        <v>0</v>
      </c>
      <c r="R35" s="1757"/>
      <c r="S35" s="1769"/>
      <c r="T35" s="1769"/>
      <c r="U35" s="775">
        <v>9.4758661533905827E-3</v>
      </c>
      <c r="V35" s="775">
        <v>2.6845637583892616E-3</v>
      </c>
      <c r="W35" s="776">
        <v>6.7712045616535998E-3</v>
      </c>
    </row>
    <row r="36" spans="2:23" ht="21.6" customHeight="1" x14ac:dyDescent="0.2">
      <c r="B36" s="1405"/>
      <c r="C36" s="38" t="s">
        <v>111</v>
      </c>
      <c r="D36" s="1695">
        <v>152</v>
      </c>
      <c r="E36" s="1831">
        <v>130</v>
      </c>
      <c r="F36" s="1771">
        <v>25059</v>
      </c>
      <c r="G36" s="1758">
        <v>7889</v>
      </c>
      <c r="H36" s="1758">
        <v>32948</v>
      </c>
      <c r="I36" s="72">
        <v>158</v>
      </c>
      <c r="J36" s="72">
        <v>32</v>
      </c>
      <c r="K36" s="267">
        <v>190</v>
      </c>
      <c r="L36" s="1771">
        <v>14936</v>
      </c>
      <c r="M36" s="1758">
        <v>2542</v>
      </c>
      <c r="N36" s="1758">
        <v>17478</v>
      </c>
      <c r="O36" s="72">
        <v>12</v>
      </c>
      <c r="P36" s="72">
        <v>3</v>
      </c>
      <c r="Q36" s="267">
        <v>15</v>
      </c>
      <c r="R36" s="1771">
        <v>10123</v>
      </c>
      <c r="S36" s="1758">
        <v>5347</v>
      </c>
      <c r="T36" s="1758">
        <v>15470</v>
      </c>
      <c r="U36" s="72">
        <v>146</v>
      </c>
      <c r="V36" s="72">
        <v>29</v>
      </c>
      <c r="W36" s="267">
        <v>175</v>
      </c>
    </row>
    <row r="37" spans="2:23" ht="21.6" customHeight="1" thickBot="1" x14ac:dyDescent="0.25">
      <c r="B37" s="1411"/>
      <c r="C37" s="39" t="s">
        <v>113</v>
      </c>
      <c r="D37" s="1696"/>
      <c r="E37" s="1812"/>
      <c r="F37" s="1795"/>
      <c r="G37" s="1759"/>
      <c r="H37" s="1759"/>
      <c r="I37" s="779">
        <v>6.3051199169958895E-3</v>
      </c>
      <c r="J37" s="779">
        <v>4.0562808974521488E-3</v>
      </c>
      <c r="K37" s="780">
        <v>5.766662619885881E-3</v>
      </c>
      <c r="L37" s="1795"/>
      <c r="M37" s="1759"/>
      <c r="N37" s="1759"/>
      <c r="O37" s="779">
        <v>8.0342795929298338E-4</v>
      </c>
      <c r="P37" s="779">
        <v>1.1801730920535012E-3</v>
      </c>
      <c r="Q37" s="780">
        <v>8.5822176450394783E-4</v>
      </c>
      <c r="R37" s="1795"/>
      <c r="S37" s="1759"/>
      <c r="T37" s="1759"/>
      <c r="U37" s="779">
        <v>1.4422601995455893E-2</v>
      </c>
      <c r="V37" s="779">
        <v>5.4236020198242009E-3</v>
      </c>
      <c r="W37" s="780">
        <v>1.1312217194570135E-2</v>
      </c>
    </row>
    <row r="38" spans="2:23" x14ac:dyDescent="0.2">
      <c r="K38" s="1"/>
      <c r="Q38" s="1"/>
      <c r="R38" s="1"/>
      <c r="S38" s="1"/>
      <c r="T38" s="1"/>
      <c r="U38" s="1"/>
      <c r="V38" s="1"/>
    </row>
  </sheetData>
  <mergeCells count="192">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R14:R15"/>
    <mergeCell ref="S14:S15"/>
    <mergeCell ref="S20:S21"/>
    <mergeCell ref="R22:R23"/>
    <mergeCell ref="S22:S23"/>
    <mergeCell ref="T14:T15"/>
    <mergeCell ref="R16:R17"/>
    <mergeCell ref="S16:S17"/>
    <mergeCell ref="T16:T17"/>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G28:G29"/>
    <mergeCell ref="F32:F33"/>
    <mergeCell ref="F26:F27"/>
    <mergeCell ref="H30:H31"/>
    <mergeCell ref="G32:G33"/>
    <mergeCell ref="H32:H33"/>
    <mergeCell ref="H28:H29"/>
    <mergeCell ref="T26:T27"/>
    <mergeCell ref="T28:T29"/>
    <mergeCell ref="M30:M31"/>
    <mergeCell ref="N30:N31"/>
    <mergeCell ref="G26:G27"/>
    <mergeCell ref="F34:F35"/>
    <mergeCell ref="G34:G35"/>
    <mergeCell ref="H34:H35"/>
    <mergeCell ref="M34:M35"/>
    <mergeCell ref="N34:N35"/>
    <mergeCell ref="R34:R35"/>
    <mergeCell ref="S34:S35"/>
    <mergeCell ref="T34:T35"/>
    <mergeCell ref="N32:N33"/>
    <mergeCell ref="M32:M33"/>
  </mergeCells>
  <phoneticPr fontId="2"/>
  <pageMargins left="0.82677165354330717" right="0.51181102362204722" top="0.9055118110236221" bottom="0.98425196850393704" header="0.51181102362204722" footer="0.51181102362204722"/>
  <pageSetup paperSize="9" scale="63"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pageSetUpPr fitToPage="1"/>
  </sheetPr>
  <dimension ref="B2:X38"/>
  <sheetViews>
    <sheetView view="pageBreakPreview" zoomScaleNormal="100" zoomScaleSheetLayoutView="100" workbookViewId="0">
      <pane xSplit="3" ySplit="9" topLeftCell="D10" activePane="bottomRight" state="frozen"/>
      <selection activeCell="I67" sqref="I67"/>
      <selection pane="topRight" activeCell="I67" sqref="I67"/>
      <selection pane="bottomLeft" activeCell="I67" sqref="I67"/>
      <selection pane="bottomRight"/>
    </sheetView>
  </sheetViews>
  <sheetFormatPr defaultColWidth="9" defaultRowHeight="13.2" x14ac:dyDescent="0.2"/>
  <cols>
    <col min="1" max="2" width="4.6640625" style="1" customWidth="1"/>
    <col min="3" max="3" width="19.33203125" style="1" customWidth="1"/>
    <col min="4" max="5" width="8.77734375" style="1" customWidth="1"/>
    <col min="6" max="10" width="8.6640625" style="1" customWidth="1"/>
    <col min="11" max="11" width="8.6640625" style="19" customWidth="1"/>
    <col min="12" max="16" width="8.6640625" style="1" customWidth="1"/>
    <col min="17" max="22" width="8.6640625" style="19" customWidth="1"/>
    <col min="23" max="23" width="8.6640625" style="1" customWidth="1"/>
    <col min="24" max="24" width="8" style="19" customWidth="1"/>
    <col min="25" max="29" width="8.6640625" style="1" customWidth="1"/>
    <col min="30" max="49" width="4.6640625" style="1" customWidth="1"/>
    <col min="50" max="16384" width="9" style="1"/>
  </cols>
  <sheetData>
    <row r="2" spans="2:24" ht="14.4" x14ac:dyDescent="0.2">
      <c r="B2" s="26" t="s">
        <v>760</v>
      </c>
    </row>
    <row r="4" spans="2:24" ht="13.8" thickBot="1" x14ac:dyDescent="0.25">
      <c r="W4" s="2" t="s">
        <v>334</v>
      </c>
    </row>
    <row r="5" spans="2:24" ht="21.6" customHeight="1" x14ac:dyDescent="0.2">
      <c r="B5" s="1477"/>
      <c r="C5" s="1478"/>
      <c r="D5" s="1492" t="s">
        <v>215</v>
      </c>
      <c r="E5" s="1408" t="s">
        <v>216</v>
      </c>
      <c r="F5" s="1823" t="s">
        <v>335</v>
      </c>
      <c r="G5" s="1824"/>
      <c r="H5" s="1824"/>
      <c r="I5" s="1824"/>
      <c r="J5" s="1824"/>
      <c r="K5" s="1825"/>
      <c r="L5" s="1823" t="s">
        <v>336</v>
      </c>
      <c r="M5" s="1824"/>
      <c r="N5" s="1824"/>
      <c r="O5" s="1824"/>
      <c r="P5" s="1824"/>
      <c r="Q5" s="1825"/>
      <c r="R5" s="1823" t="s">
        <v>337</v>
      </c>
      <c r="S5" s="1824"/>
      <c r="T5" s="1824"/>
      <c r="U5" s="1824"/>
      <c r="V5" s="1824"/>
      <c r="W5" s="1825"/>
    </row>
    <row r="6" spans="2:24" s="154" customFormat="1" ht="39" customHeight="1" x14ac:dyDescent="0.2">
      <c r="B6" s="1479"/>
      <c r="C6" s="1480"/>
      <c r="D6" s="1452"/>
      <c r="E6" s="1409"/>
      <c r="F6" s="1779" t="s">
        <v>338</v>
      </c>
      <c r="G6" s="1780"/>
      <c r="H6" s="1781"/>
      <c r="I6" s="1835" t="s">
        <v>399</v>
      </c>
      <c r="J6" s="1836"/>
      <c r="K6" s="1837"/>
      <c r="L6" s="1779" t="s">
        <v>338</v>
      </c>
      <c r="M6" s="1780"/>
      <c r="N6" s="1781"/>
      <c r="O6" s="1835" t="s">
        <v>399</v>
      </c>
      <c r="P6" s="1836"/>
      <c r="Q6" s="1837"/>
      <c r="R6" s="1605" t="s">
        <v>338</v>
      </c>
      <c r="S6" s="1786"/>
      <c r="T6" s="1787"/>
      <c r="U6" s="1835" t="s">
        <v>399</v>
      </c>
      <c r="V6" s="1836"/>
      <c r="W6" s="1837"/>
    </row>
    <row r="7" spans="2:24" ht="21.6" customHeight="1" x14ac:dyDescent="0.2">
      <c r="B7" s="1481"/>
      <c r="C7" s="1826"/>
      <c r="D7" s="1453"/>
      <c r="E7" s="1512"/>
      <c r="F7" s="269" t="s">
        <v>223</v>
      </c>
      <c r="G7" s="32" t="s">
        <v>224</v>
      </c>
      <c r="H7" s="21" t="s">
        <v>96</v>
      </c>
      <c r="I7" s="20" t="s">
        <v>340</v>
      </c>
      <c r="J7" s="20" t="s">
        <v>341</v>
      </c>
      <c r="K7" s="264" t="s">
        <v>247</v>
      </c>
      <c r="L7" s="263" t="s">
        <v>223</v>
      </c>
      <c r="M7" s="32" t="s">
        <v>224</v>
      </c>
      <c r="N7" s="21" t="s">
        <v>96</v>
      </c>
      <c r="O7" s="20" t="s">
        <v>340</v>
      </c>
      <c r="P7" s="20" t="s">
        <v>341</v>
      </c>
      <c r="Q7" s="264" t="s">
        <v>247</v>
      </c>
      <c r="R7" s="263" t="s">
        <v>223</v>
      </c>
      <c r="S7" s="32" t="s">
        <v>224</v>
      </c>
      <c r="T7" s="21" t="s">
        <v>96</v>
      </c>
      <c r="U7" s="20" t="s">
        <v>340</v>
      </c>
      <c r="V7" s="20" t="s">
        <v>341</v>
      </c>
      <c r="W7" s="264" t="s">
        <v>247</v>
      </c>
      <c r="X7" s="1"/>
    </row>
    <row r="8" spans="2:24" ht="21.6" customHeight="1" x14ac:dyDescent="0.2">
      <c r="B8" s="1505" t="s">
        <v>342</v>
      </c>
      <c r="C8" s="1530"/>
      <c r="D8" s="1819">
        <v>408</v>
      </c>
      <c r="E8" s="1821">
        <v>304</v>
      </c>
      <c r="F8" s="1748">
        <v>27514</v>
      </c>
      <c r="G8" s="1752">
        <v>8726</v>
      </c>
      <c r="H8" s="1752">
        <v>36240</v>
      </c>
      <c r="I8" s="71">
        <v>15</v>
      </c>
      <c r="J8" s="71">
        <v>1</v>
      </c>
      <c r="K8" s="265">
        <v>16</v>
      </c>
      <c r="L8" s="1827">
        <v>16460</v>
      </c>
      <c r="M8" s="1829">
        <v>2790</v>
      </c>
      <c r="N8" s="1752">
        <v>19250</v>
      </c>
      <c r="O8" s="71">
        <v>4</v>
      </c>
      <c r="P8" s="71">
        <v>0</v>
      </c>
      <c r="Q8" s="265">
        <v>4</v>
      </c>
      <c r="R8" s="1827">
        <v>11054</v>
      </c>
      <c r="S8" s="1829">
        <v>5936</v>
      </c>
      <c r="T8" s="1752">
        <v>16990</v>
      </c>
      <c r="U8" s="71">
        <v>11</v>
      </c>
      <c r="V8" s="71">
        <v>1</v>
      </c>
      <c r="W8" s="265">
        <v>12</v>
      </c>
      <c r="X8" s="1"/>
    </row>
    <row r="9" spans="2:24" ht="21.6" customHeight="1" thickBot="1" x14ac:dyDescent="0.25">
      <c r="B9" s="1509"/>
      <c r="C9" s="1561"/>
      <c r="D9" s="1820"/>
      <c r="E9" s="1822"/>
      <c r="F9" s="1760"/>
      <c r="G9" s="1761"/>
      <c r="H9" s="1761"/>
      <c r="I9" s="773">
        <v>5.4517700079959291E-4</v>
      </c>
      <c r="J9" s="773">
        <v>1.1460004584001834E-4</v>
      </c>
      <c r="K9" s="774">
        <v>4.4150110375275938E-4</v>
      </c>
      <c r="L9" s="1828"/>
      <c r="M9" s="1830"/>
      <c r="N9" s="1761"/>
      <c r="O9" s="773">
        <v>2.4301336573511544E-4</v>
      </c>
      <c r="P9" s="773">
        <v>0</v>
      </c>
      <c r="Q9" s="774">
        <v>2.077922077922078E-4</v>
      </c>
      <c r="R9" s="1828"/>
      <c r="S9" s="1830"/>
      <c r="T9" s="1761"/>
      <c r="U9" s="773">
        <v>9.9511489053736202E-4</v>
      </c>
      <c r="V9" s="773">
        <v>1.6846361185983828E-4</v>
      </c>
      <c r="W9" s="774">
        <v>7.0629782224838141E-4</v>
      </c>
      <c r="X9" s="1"/>
    </row>
    <row r="10" spans="2:24" ht="21.6" customHeight="1" thickTop="1" x14ac:dyDescent="0.2">
      <c r="B10" s="1404" t="s">
        <v>97</v>
      </c>
      <c r="C10" s="1452" t="s">
        <v>18</v>
      </c>
      <c r="D10" s="1701">
        <v>48</v>
      </c>
      <c r="E10" s="1816">
        <v>14</v>
      </c>
      <c r="F10" s="1762">
        <v>968</v>
      </c>
      <c r="G10" s="1750">
        <v>24</v>
      </c>
      <c r="H10" s="1750">
        <v>992</v>
      </c>
      <c r="I10" s="72">
        <v>4</v>
      </c>
      <c r="J10" s="72">
        <v>0</v>
      </c>
      <c r="K10" s="267">
        <v>4</v>
      </c>
      <c r="L10" s="1785">
        <v>831</v>
      </c>
      <c r="M10" s="1774">
        <v>9</v>
      </c>
      <c r="N10" s="1784">
        <v>840</v>
      </c>
      <c r="O10" s="1151">
        <v>4</v>
      </c>
      <c r="P10" s="1151">
        <v>0</v>
      </c>
      <c r="Q10" s="1153">
        <v>4</v>
      </c>
      <c r="R10" s="1785">
        <v>137</v>
      </c>
      <c r="S10" s="1774">
        <v>15</v>
      </c>
      <c r="T10" s="1784">
        <v>152</v>
      </c>
      <c r="U10" s="1151">
        <v>0</v>
      </c>
      <c r="V10" s="1151">
        <v>0</v>
      </c>
      <c r="W10" s="267">
        <v>0</v>
      </c>
      <c r="X10" s="1"/>
    </row>
    <row r="11" spans="2:24" ht="21.6" customHeight="1" x14ac:dyDescent="0.2">
      <c r="B11" s="1405"/>
      <c r="C11" s="1452"/>
      <c r="D11" s="1696"/>
      <c r="E11" s="1812"/>
      <c r="F11" s="1749"/>
      <c r="G11" s="1751"/>
      <c r="H11" s="1751"/>
      <c r="I11" s="775">
        <v>4.1322314049586778E-3</v>
      </c>
      <c r="J11" s="775">
        <v>0</v>
      </c>
      <c r="K11" s="776">
        <v>4.0322580645161289E-3</v>
      </c>
      <c r="L11" s="1757"/>
      <c r="M11" s="1769"/>
      <c r="N11" s="1777"/>
      <c r="O11" s="775">
        <v>4.8134777376654635E-3</v>
      </c>
      <c r="P11" s="775">
        <v>0</v>
      </c>
      <c r="Q11" s="776">
        <v>4.7619047619047623E-3</v>
      </c>
      <c r="R11" s="1757"/>
      <c r="S11" s="1769"/>
      <c r="T11" s="1777"/>
      <c r="U11" s="775">
        <v>0</v>
      </c>
      <c r="V11" s="775">
        <v>0</v>
      </c>
      <c r="W11" s="776">
        <v>0</v>
      </c>
      <c r="X11" s="1"/>
    </row>
    <row r="12" spans="2:24" ht="21.6" customHeight="1" x14ac:dyDescent="0.2">
      <c r="B12" s="1405"/>
      <c r="C12" s="1492" t="s">
        <v>19</v>
      </c>
      <c r="D12" s="1695">
        <v>70</v>
      </c>
      <c r="E12" s="1831">
        <v>53</v>
      </c>
      <c r="F12" s="1748">
        <v>8300</v>
      </c>
      <c r="G12" s="1752">
        <v>1801</v>
      </c>
      <c r="H12" s="1752">
        <v>10101</v>
      </c>
      <c r="I12" s="71">
        <v>0</v>
      </c>
      <c r="J12" s="71">
        <v>0</v>
      </c>
      <c r="K12" s="265">
        <v>0</v>
      </c>
      <c r="L12" s="1756">
        <v>6597</v>
      </c>
      <c r="M12" s="1768">
        <v>941</v>
      </c>
      <c r="N12" s="1777">
        <v>7538</v>
      </c>
      <c r="O12" s="1150">
        <v>0</v>
      </c>
      <c r="P12" s="1150">
        <v>0</v>
      </c>
      <c r="Q12" s="1154">
        <v>0</v>
      </c>
      <c r="R12" s="1756">
        <v>1703</v>
      </c>
      <c r="S12" s="1768">
        <v>860</v>
      </c>
      <c r="T12" s="1777">
        <v>2563</v>
      </c>
      <c r="U12" s="1150">
        <v>0</v>
      </c>
      <c r="V12" s="1150">
        <v>0</v>
      </c>
      <c r="W12" s="265">
        <v>0</v>
      </c>
      <c r="X12" s="1"/>
    </row>
    <row r="13" spans="2:24" ht="21.6" customHeight="1" x14ac:dyDescent="0.2">
      <c r="B13" s="1405"/>
      <c r="C13" s="1452"/>
      <c r="D13" s="1696"/>
      <c r="E13" s="1812"/>
      <c r="F13" s="1749"/>
      <c r="G13" s="1751"/>
      <c r="H13" s="1751"/>
      <c r="I13" s="775">
        <v>0</v>
      </c>
      <c r="J13" s="775">
        <v>0</v>
      </c>
      <c r="K13" s="776">
        <v>0</v>
      </c>
      <c r="L13" s="1757"/>
      <c r="M13" s="1769"/>
      <c r="N13" s="1777"/>
      <c r="O13" s="775">
        <v>0</v>
      </c>
      <c r="P13" s="775">
        <v>0</v>
      </c>
      <c r="Q13" s="776">
        <v>0</v>
      </c>
      <c r="R13" s="1757"/>
      <c r="S13" s="1769"/>
      <c r="T13" s="1777"/>
      <c r="U13" s="775">
        <v>0</v>
      </c>
      <c r="V13" s="775">
        <v>0</v>
      </c>
      <c r="W13" s="776">
        <v>0</v>
      </c>
      <c r="X13" s="1"/>
    </row>
    <row r="14" spans="2:24" ht="21.6" customHeight="1" x14ac:dyDescent="0.2">
      <c r="B14" s="1405"/>
      <c r="C14" s="1492" t="s">
        <v>100</v>
      </c>
      <c r="D14" s="1695">
        <v>24</v>
      </c>
      <c r="E14" s="1831">
        <v>14</v>
      </c>
      <c r="F14" s="1748">
        <v>2392</v>
      </c>
      <c r="G14" s="1752">
        <v>105</v>
      </c>
      <c r="H14" s="1752">
        <v>2497</v>
      </c>
      <c r="I14" s="71">
        <v>0</v>
      </c>
      <c r="J14" s="71">
        <v>0</v>
      </c>
      <c r="K14" s="265">
        <v>0</v>
      </c>
      <c r="L14" s="1756">
        <v>2270</v>
      </c>
      <c r="M14" s="1768">
        <v>36</v>
      </c>
      <c r="N14" s="1777">
        <v>2306</v>
      </c>
      <c r="O14" s="1150">
        <v>0</v>
      </c>
      <c r="P14" s="1150">
        <v>0</v>
      </c>
      <c r="Q14" s="1154">
        <v>0</v>
      </c>
      <c r="R14" s="1756">
        <v>122</v>
      </c>
      <c r="S14" s="1768">
        <v>69</v>
      </c>
      <c r="T14" s="1777">
        <v>191</v>
      </c>
      <c r="U14" s="1150">
        <v>0</v>
      </c>
      <c r="V14" s="1150">
        <v>0</v>
      </c>
      <c r="W14" s="265">
        <v>0</v>
      </c>
      <c r="X14" s="1"/>
    </row>
    <row r="15" spans="2:24" ht="21.6" customHeight="1" x14ac:dyDescent="0.2">
      <c r="B15" s="1405"/>
      <c r="C15" s="1453"/>
      <c r="D15" s="1696"/>
      <c r="E15" s="1812"/>
      <c r="F15" s="1749"/>
      <c r="G15" s="1751"/>
      <c r="H15" s="1751"/>
      <c r="I15" s="775">
        <v>0</v>
      </c>
      <c r="J15" s="775">
        <v>0</v>
      </c>
      <c r="K15" s="776">
        <v>0</v>
      </c>
      <c r="L15" s="1757"/>
      <c r="M15" s="1769"/>
      <c r="N15" s="1777"/>
      <c r="O15" s="775">
        <v>0</v>
      </c>
      <c r="P15" s="775">
        <v>0</v>
      </c>
      <c r="Q15" s="776">
        <v>0</v>
      </c>
      <c r="R15" s="1757"/>
      <c r="S15" s="1769"/>
      <c r="T15" s="1777"/>
      <c r="U15" s="775">
        <v>0</v>
      </c>
      <c r="V15" s="775">
        <v>0</v>
      </c>
      <c r="W15" s="776">
        <v>0</v>
      </c>
      <c r="X15" s="1"/>
    </row>
    <row r="16" spans="2:24" ht="21.6" customHeight="1" x14ac:dyDescent="0.2">
      <c r="B16" s="1405"/>
      <c r="C16" s="1492" t="s">
        <v>343</v>
      </c>
      <c r="D16" s="1695">
        <v>96</v>
      </c>
      <c r="E16" s="1831">
        <v>79</v>
      </c>
      <c r="F16" s="1748">
        <v>1692</v>
      </c>
      <c r="G16" s="1752">
        <v>1206</v>
      </c>
      <c r="H16" s="1752">
        <v>2898</v>
      </c>
      <c r="I16" s="71">
        <v>0</v>
      </c>
      <c r="J16" s="71">
        <v>0</v>
      </c>
      <c r="K16" s="265">
        <v>0</v>
      </c>
      <c r="L16" s="1756">
        <v>1056</v>
      </c>
      <c r="M16" s="1768">
        <v>402</v>
      </c>
      <c r="N16" s="1777">
        <v>1458</v>
      </c>
      <c r="O16" s="1150">
        <v>0</v>
      </c>
      <c r="P16" s="1150">
        <v>0</v>
      </c>
      <c r="Q16" s="1154">
        <v>0</v>
      </c>
      <c r="R16" s="1756">
        <v>636</v>
      </c>
      <c r="S16" s="1768">
        <v>804</v>
      </c>
      <c r="T16" s="1777">
        <v>1440</v>
      </c>
      <c r="U16" s="1150">
        <v>0</v>
      </c>
      <c r="V16" s="1150">
        <v>0</v>
      </c>
      <c r="W16" s="265">
        <v>0</v>
      </c>
      <c r="X16" s="1"/>
    </row>
    <row r="17" spans="2:24" ht="21.6" customHeight="1" x14ac:dyDescent="0.2">
      <c r="B17" s="1405"/>
      <c r="C17" s="1452"/>
      <c r="D17" s="1696"/>
      <c r="E17" s="1812"/>
      <c r="F17" s="1749"/>
      <c r="G17" s="1751"/>
      <c r="H17" s="1751"/>
      <c r="I17" s="775">
        <v>0</v>
      </c>
      <c r="J17" s="775">
        <v>0</v>
      </c>
      <c r="K17" s="776">
        <v>0</v>
      </c>
      <c r="L17" s="1757"/>
      <c r="M17" s="1769"/>
      <c r="N17" s="1777"/>
      <c r="O17" s="775">
        <v>0</v>
      </c>
      <c r="P17" s="775">
        <v>0</v>
      </c>
      <c r="Q17" s="776">
        <v>0</v>
      </c>
      <c r="R17" s="1757"/>
      <c r="S17" s="1769"/>
      <c r="T17" s="1777"/>
      <c r="U17" s="775">
        <v>0</v>
      </c>
      <c r="V17" s="775">
        <v>0</v>
      </c>
      <c r="W17" s="776">
        <v>0</v>
      </c>
      <c r="X17" s="1"/>
    </row>
    <row r="18" spans="2:24" ht="21.6" customHeight="1" x14ac:dyDescent="0.2">
      <c r="B18" s="1405"/>
      <c r="C18" s="1492" t="s">
        <v>158</v>
      </c>
      <c r="D18" s="1695">
        <v>15</v>
      </c>
      <c r="E18" s="1831">
        <v>9</v>
      </c>
      <c r="F18" s="1748">
        <v>2052</v>
      </c>
      <c r="G18" s="1752">
        <v>371</v>
      </c>
      <c r="H18" s="1752">
        <v>2423</v>
      </c>
      <c r="I18" s="71">
        <v>6</v>
      </c>
      <c r="J18" s="71">
        <v>1</v>
      </c>
      <c r="K18" s="265">
        <v>7</v>
      </c>
      <c r="L18" s="1756">
        <v>905</v>
      </c>
      <c r="M18" s="1768">
        <v>13</v>
      </c>
      <c r="N18" s="1777">
        <v>918</v>
      </c>
      <c r="O18" s="1150">
        <v>0</v>
      </c>
      <c r="P18" s="1150">
        <v>0</v>
      </c>
      <c r="Q18" s="1154">
        <v>0</v>
      </c>
      <c r="R18" s="1756">
        <v>1147</v>
      </c>
      <c r="S18" s="1768">
        <v>358</v>
      </c>
      <c r="T18" s="1777">
        <v>1505</v>
      </c>
      <c r="U18" s="1150">
        <v>6</v>
      </c>
      <c r="V18" s="1150">
        <v>1</v>
      </c>
      <c r="W18" s="265">
        <v>7</v>
      </c>
      <c r="X18" s="1"/>
    </row>
    <row r="19" spans="2:24" ht="21.6" customHeight="1" x14ac:dyDescent="0.2">
      <c r="B19" s="1405"/>
      <c r="C19" s="1452"/>
      <c r="D19" s="1696"/>
      <c r="E19" s="1812"/>
      <c r="F19" s="1749"/>
      <c r="G19" s="1751"/>
      <c r="H19" s="1751"/>
      <c r="I19" s="775">
        <v>2.9239766081871343E-3</v>
      </c>
      <c r="J19" s="775">
        <v>2.6954177897574125E-3</v>
      </c>
      <c r="K19" s="776">
        <v>2.8889806025588112E-3</v>
      </c>
      <c r="L19" s="1757"/>
      <c r="M19" s="1769"/>
      <c r="N19" s="1777"/>
      <c r="O19" s="775">
        <v>0</v>
      </c>
      <c r="P19" s="775">
        <v>0</v>
      </c>
      <c r="Q19" s="776">
        <v>0</v>
      </c>
      <c r="R19" s="1757"/>
      <c r="S19" s="1769"/>
      <c r="T19" s="1777"/>
      <c r="U19" s="775">
        <v>5.2310374891020054E-3</v>
      </c>
      <c r="V19" s="775">
        <v>2.7932960893854749E-3</v>
      </c>
      <c r="W19" s="776">
        <v>4.6511627906976744E-3</v>
      </c>
      <c r="X19" s="1"/>
    </row>
    <row r="20" spans="2:24" ht="21.6" customHeight="1" x14ac:dyDescent="0.2">
      <c r="B20" s="1405"/>
      <c r="C20" s="1492" t="s">
        <v>23</v>
      </c>
      <c r="D20" s="1695">
        <v>155</v>
      </c>
      <c r="E20" s="1831">
        <v>135</v>
      </c>
      <c r="F20" s="1748">
        <v>12110</v>
      </c>
      <c r="G20" s="1752">
        <v>5219</v>
      </c>
      <c r="H20" s="1752">
        <v>17329</v>
      </c>
      <c r="I20" s="71">
        <v>5</v>
      </c>
      <c r="J20" s="71">
        <v>0</v>
      </c>
      <c r="K20" s="265">
        <v>5</v>
      </c>
      <c r="L20" s="1756">
        <v>4801</v>
      </c>
      <c r="M20" s="1768">
        <v>1389</v>
      </c>
      <c r="N20" s="1777">
        <v>6190</v>
      </c>
      <c r="O20" s="1150">
        <v>0</v>
      </c>
      <c r="P20" s="1150">
        <v>0</v>
      </c>
      <c r="Q20" s="1154">
        <v>0</v>
      </c>
      <c r="R20" s="1756">
        <v>7309</v>
      </c>
      <c r="S20" s="1768">
        <v>3830</v>
      </c>
      <c r="T20" s="1777">
        <v>11139</v>
      </c>
      <c r="U20" s="1150">
        <v>5</v>
      </c>
      <c r="V20" s="1150">
        <v>0</v>
      </c>
      <c r="W20" s="265">
        <v>5</v>
      </c>
      <c r="X20" s="1"/>
    </row>
    <row r="21" spans="2:24" ht="21.6" customHeight="1" thickBot="1" x14ac:dyDescent="0.25">
      <c r="B21" s="1406"/>
      <c r="C21" s="1541"/>
      <c r="D21" s="1818"/>
      <c r="E21" s="1814"/>
      <c r="F21" s="1749"/>
      <c r="G21" s="1751"/>
      <c r="H21" s="1751"/>
      <c r="I21" s="775">
        <v>4.1288191577208916E-4</v>
      </c>
      <c r="J21" s="775">
        <v>0</v>
      </c>
      <c r="K21" s="776">
        <v>2.8853367187950835E-4</v>
      </c>
      <c r="L21" s="1757"/>
      <c r="M21" s="1769"/>
      <c r="N21" s="1777"/>
      <c r="O21" s="775">
        <v>0</v>
      </c>
      <c r="P21" s="775">
        <v>0</v>
      </c>
      <c r="Q21" s="776">
        <v>0</v>
      </c>
      <c r="R21" s="1757"/>
      <c r="S21" s="1769"/>
      <c r="T21" s="1777"/>
      <c r="U21" s="775">
        <v>6.8408811054863862E-4</v>
      </c>
      <c r="V21" s="775">
        <v>0</v>
      </c>
      <c r="W21" s="776">
        <v>4.488733279468534E-4</v>
      </c>
      <c r="X21" s="1"/>
    </row>
    <row r="22" spans="2:24" ht="21.6" customHeight="1" thickTop="1" x14ac:dyDescent="0.2">
      <c r="B22" s="1404" t="s">
        <v>132</v>
      </c>
      <c r="C22" s="1452" t="s">
        <v>105</v>
      </c>
      <c r="D22" s="1701">
        <v>90</v>
      </c>
      <c r="E22" s="1816">
        <v>58</v>
      </c>
      <c r="F22" s="1762">
        <v>454</v>
      </c>
      <c r="G22" s="1750">
        <v>186</v>
      </c>
      <c r="H22" s="1750">
        <v>640</v>
      </c>
      <c r="I22" s="777">
        <v>4</v>
      </c>
      <c r="J22" s="777">
        <v>0</v>
      </c>
      <c r="K22" s="778">
        <v>4</v>
      </c>
      <c r="L22" s="1785">
        <v>266</v>
      </c>
      <c r="M22" s="1774">
        <v>60</v>
      </c>
      <c r="N22" s="1750">
        <v>326</v>
      </c>
      <c r="O22" s="1152">
        <v>4</v>
      </c>
      <c r="P22" s="1152">
        <v>0</v>
      </c>
      <c r="Q22" s="1155">
        <v>4</v>
      </c>
      <c r="R22" s="1785">
        <v>188</v>
      </c>
      <c r="S22" s="1774">
        <v>126</v>
      </c>
      <c r="T22" s="1750">
        <v>314</v>
      </c>
      <c r="U22" s="1152">
        <v>0</v>
      </c>
      <c r="V22" s="1152">
        <v>0</v>
      </c>
      <c r="W22" s="778">
        <v>0</v>
      </c>
      <c r="X22" s="1"/>
    </row>
    <row r="23" spans="2:24" ht="21.6" customHeight="1" x14ac:dyDescent="0.2">
      <c r="B23" s="1405"/>
      <c r="C23" s="1452"/>
      <c r="D23" s="1696"/>
      <c r="E23" s="1812"/>
      <c r="F23" s="1749"/>
      <c r="G23" s="1751"/>
      <c r="H23" s="1751"/>
      <c r="I23" s="775">
        <v>8.8105726872246704E-3</v>
      </c>
      <c r="J23" s="775">
        <v>0</v>
      </c>
      <c r="K23" s="776">
        <v>6.2500000000000003E-3</v>
      </c>
      <c r="L23" s="1757"/>
      <c r="M23" s="1769"/>
      <c r="N23" s="1751"/>
      <c r="O23" s="775">
        <v>1.5037593984962405E-2</v>
      </c>
      <c r="P23" s="775">
        <v>0</v>
      </c>
      <c r="Q23" s="776">
        <v>1.2269938650306749E-2</v>
      </c>
      <c r="R23" s="1757"/>
      <c r="S23" s="1769"/>
      <c r="T23" s="1751"/>
      <c r="U23" s="775">
        <v>0</v>
      </c>
      <c r="V23" s="775">
        <v>0</v>
      </c>
      <c r="W23" s="776">
        <v>0</v>
      </c>
      <c r="X23" s="1"/>
    </row>
    <row r="24" spans="2:24" ht="21.6" customHeight="1" x14ac:dyDescent="0.2">
      <c r="B24" s="1405"/>
      <c r="C24" s="1492" t="s">
        <v>106</v>
      </c>
      <c r="D24" s="1695">
        <v>166</v>
      </c>
      <c r="E24" s="1831">
        <v>116</v>
      </c>
      <c r="F24" s="1748">
        <v>2001</v>
      </c>
      <c r="G24" s="1752">
        <v>651</v>
      </c>
      <c r="H24" s="1752">
        <v>2652</v>
      </c>
      <c r="I24" s="71">
        <v>2</v>
      </c>
      <c r="J24" s="71">
        <v>0</v>
      </c>
      <c r="K24" s="265">
        <v>2</v>
      </c>
      <c r="L24" s="1756">
        <v>1258</v>
      </c>
      <c r="M24" s="1768">
        <v>188</v>
      </c>
      <c r="N24" s="1752">
        <v>1446</v>
      </c>
      <c r="O24" s="1150">
        <v>0</v>
      </c>
      <c r="P24" s="1150">
        <v>0</v>
      </c>
      <c r="Q24" s="1154">
        <v>0</v>
      </c>
      <c r="R24" s="1756">
        <v>743</v>
      </c>
      <c r="S24" s="1768">
        <v>463</v>
      </c>
      <c r="T24" s="1752">
        <v>1206</v>
      </c>
      <c r="U24" s="1150">
        <v>2</v>
      </c>
      <c r="V24" s="1150">
        <v>0</v>
      </c>
      <c r="W24" s="265">
        <v>2</v>
      </c>
      <c r="X24" s="1"/>
    </row>
    <row r="25" spans="2:24" ht="21.6" customHeight="1" x14ac:dyDescent="0.2">
      <c r="B25" s="1405"/>
      <c r="C25" s="1452"/>
      <c r="D25" s="1696"/>
      <c r="E25" s="1812"/>
      <c r="F25" s="1749"/>
      <c r="G25" s="1751"/>
      <c r="H25" s="1751"/>
      <c r="I25" s="775">
        <v>9.9950024987506244E-4</v>
      </c>
      <c r="J25" s="775">
        <v>0</v>
      </c>
      <c r="K25" s="776">
        <v>7.5414781297134241E-4</v>
      </c>
      <c r="L25" s="1757"/>
      <c r="M25" s="1769"/>
      <c r="N25" s="1751"/>
      <c r="O25" s="775">
        <v>0</v>
      </c>
      <c r="P25" s="775">
        <v>0</v>
      </c>
      <c r="Q25" s="776">
        <v>0</v>
      </c>
      <c r="R25" s="1757"/>
      <c r="S25" s="1769"/>
      <c r="T25" s="1751"/>
      <c r="U25" s="775">
        <v>2.6917900403768506E-3</v>
      </c>
      <c r="V25" s="775">
        <v>0</v>
      </c>
      <c r="W25" s="776">
        <v>1.658374792703151E-3</v>
      </c>
      <c r="X25" s="1"/>
    </row>
    <row r="26" spans="2:24" ht="21.6" customHeight="1" x14ac:dyDescent="0.2">
      <c r="B26" s="1405"/>
      <c r="C26" s="1492" t="s">
        <v>107</v>
      </c>
      <c r="D26" s="1695">
        <v>51</v>
      </c>
      <c r="E26" s="1831">
        <v>44</v>
      </c>
      <c r="F26" s="1748">
        <v>1172</v>
      </c>
      <c r="G26" s="1752">
        <v>524</v>
      </c>
      <c r="H26" s="1752">
        <v>1696</v>
      </c>
      <c r="I26" s="71">
        <v>0</v>
      </c>
      <c r="J26" s="71">
        <v>0</v>
      </c>
      <c r="K26" s="265">
        <v>0</v>
      </c>
      <c r="L26" s="1756">
        <v>634</v>
      </c>
      <c r="M26" s="1768">
        <v>134</v>
      </c>
      <c r="N26" s="1752">
        <v>768</v>
      </c>
      <c r="O26" s="1150">
        <v>0</v>
      </c>
      <c r="P26" s="1150">
        <v>0</v>
      </c>
      <c r="Q26" s="1154">
        <v>0</v>
      </c>
      <c r="R26" s="1756">
        <v>538</v>
      </c>
      <c r="S26" s="1768">
        <v>390</v>
      </c>
      <c r="T26" s="1752">
        <v>928</v>
      </c>
      <c r="U26" s="1150">
        <v>0</v>
      </c>
      <c r="V26" s="1150">
        <v>0</v>
      </c>
      <c r="W26" s="265">
        <v>0</v>
      </c>
      <c r="X26" s="1"/>
    </row>
    <row r="27" spans="2:24" ht="21.6" customHeight="1" x14ac:dyDescent="0.2">
      <c r="B27" s="1405"/>
      <c r="C27" s="1452"/>
      <c r="D27" s="1696"/>
      <c r="E27" s="1812"/>
      <c r="F27" s="1749"/>
      <c r="G27" s="1751"/>
      <c r="H27" s="1751"/>
      <c r="I27" s="775">
        <v>0</v>
      </c>
      <c r="J27" s="775">
        <v>0</v>
      </c>
      <c r="K27" s="776">
        <v>0</v>
      </c>
      <c r="L27" s="1757"/>
      <c r="M27" s="1769"/>
      <c r="N27" s="1751"/>
      <c r="O27" s="775">
        <v>0</v>
      </c>
      <c r="P27" s="775">
        <v>0</v>
      </c>
      <c r="Q27" s="776">
        <v>0</v>
      </c>
      <c r="R27" s="1757"/>
      <c r="S27" s="1769"/>
      <c r="T27" s="1751"/>
      <c r="U27" s="775">
        <v>0</v>
      </c>
      <c r="V27" s="775">
        <v>0</v>
      </c>
      <c r="W27" s="776">
        <v>0</v>
      </c>
      <c r="X27" s="1"/>
    </row>
    <row r="28" spans="2:24" ht="21.6" customHeight="1" x14ac:dyDescent="0.2">
      <c r="B28" s="1405"/>
      <c r="C28" s="1492" t="s">
        <v>108</v>
      </c>
      <c r="D28" s="1695">
        <v>36</v>
      </c>
      <c r="E28" s="1831">
        <v>29</v>
      </c>
      <c r="F28" s="1748">
        <v>1466</v>
      </c>
      <c r="G28" s="1752">
        <v>573</v>
      </c>
      <c r="H28" s="1752">
        <v>2039</v>
      </c>
      <c r="I28" s="71">
        <v>0</v>
      </c>
      <c r="J28" s="71">
        <v>0</v>
      </c>
      <c r="K28" s="265">
        <v>0</v>
      </c>
      <c r="L28" s="1756">
        <v>740</v>
      </c>
      <c r="M28" s="1768">
        <v>112</v>
      </c>
      <c r="N28" s="1752">
        <v>852</v>
      </c>
      <c r="O28" s="1150">
        <v>0</v>
      </c>
      <c r="P28" s="1150">
        <v>0</v>
      </c>
      <c r="Q28" s="1154">
        <v>0</v>
      </c>
      <c r="R28" s="1756">
        <v>726</v>
      </c>
      <c r="S28" s="1768">
        <v>461</v>
      </c>
      <c r="T28" s="1752">
        <v>1187</v>
      </c>
      <c r="U28" s="1150">
        <v>0</v>
      </c>
      <c r="V28" s="1150">
        <v>0</v>
      </c>
      <c r="W28" s="265">
        <v>0</v>
      </c>
      <c r="X28" s="1"/>
    </row>
    <row r="29" spans="2:24" ht="21.6" customHeight="1" x14ac:dyDescent="0.2">
      <c r="B29" s="1405"/>
      <c r="C29" s="1452"/>
      <c r="D29" s="1696"/>
      <c r="E29" s="1812"/>
      <c r="F29" s="1749"/>
      <c r="G29" s="1751"/>
      <c r="H29" s="1751"/>
      <c r="I29" s="775">
        <v>0</v>
      </c>
      <c r="J29" s="775">
        <v>0</v>
      </c>
      <c r="K29" s="776">
        <v>0</v>
      </c>
      <c r="L29" s="1757"/>
      <c r="M29" s="1769"/>
      <c r="N29" s="1751"/>
      <c r="O29" s="775">
        <v>0</v>
      </c>
      <c r="P29" s="775">
        <v>0</v>
      </c>
      <c r="Q29" s="776">
        <v>0</v>
      </c>
      <c r="R29" s="1757"/>
      <c r="S29" s="1769"/>
      <c r="T29" s="1751"/>
      <c r="U29" s="775">
        <v>0</v>
      </c>
      <c r="V29" s="775">
        <v>0</v>
      </c>
      <c r="W29" s="776">
        <v>0</v>
      </c>
      <c r="X29" s="1"/>
    </row>
    <row r="30" spans="2:24" ht="21.6" customHeight="1" x14ac:dyDescent="0.2">
      <c r="B30" s="1405"/>
      <c r="C30" s="1492" t="s">
        <v>109</v>
      </c>
      <c r="D30" s="1695">
        <v>28</v>
      </c>
      <c r="E30" s="1831">
        <v>26</v>
      </c>
      <c r="F30" s="1748">
        <v>2886</v>
      </c>
      <c r="G30" s="1752">
        <v>1328</v>
      </c>
      <c r="H30" s="1752">
        <v>4214</v>
      </c>
      <c r="I30" s="71">
        <v>6</v>
      </c>
      <c r="J30" s="71">
        <v>1</v>
      </c>
      <c r="K30" s="265">
        <v>7</v>
      </c>
      <c r="L30" s="1756">
        <v>1516</v>
      </c>
      <c r="M30" s="1768">
        <v>407</v>
      </c>
      <c r="N30" s="1752">
        <v>1923</v>
      </c>
      <c r="O30" s="1150">
        <v>0</v>
      </c>
      <c r="P30" s="1150">
        <v>0</v>
      </c>
      <c r="Q30" s="1154">
        <v>0</v>
      </c>
      <c r="R30" s="1756">
        <v>1370</v>
      </c>
      <c r="S30" s="1768">
        <v>921</v>
      </c>
      <c r="T30" s="1752">
        <v>2291</v>
      </c>
      <c r="U30" s="1150">
        <v>6</v>
      </c>
      <c r="V30" s="1150">
        <v>1</v>
      </c>
      <c r="W30" s="265">
        <v>7</v>
      </c>
      <c r="X30" s="1"/>
    </row>
    <row r="31" spans="2:24" ht="21.6" customHeight="1" x14ac:dyDescent="0.2">
      <c r="B31" s="1405"/>
      <c r="C31" s="1453"/>
      <c r="D31" s="1696"/>
      <c r="E31" s="1812"/>
      <c r="F31" s="1749"/>
      <c r="G31" s="1751"/>
      <c r="H31" s="1751"/>
      <c r="I31" s="775">
        <v>2.0790020790020791E-3</v>
      </c>
      <c r="J31" s="775">
        <v>7.5301204819277112E-4</v>
      </c>
      <c r="K31" s="776">
        <v>1.6611295681063123E-3</v>
      </c>
      <c r="L31" s="1757"/>
      <c r="M31" s="1769"/>
      <c r="N31" s="1751"/>
      <c r="O31" s="775">
        <v>0</v>
      </c>
      <c r="P31" s="775">
        <v>0</v>
      </c>
      <c r="Q31" s="776">
        <v>0</v>
      </c>
      <c r="R31" s="1757"/>
      <c r="S31" s="1769"/>
      <c r="T31" s="1751"/>
      <c r="U31" s="775">
        <v>4.3795620437956208E-3</v>
      </c>
      <c r="V31" s="775">
        <v>1.0857763300760044E-3</v>
      </c>
      <c r="W31" s="776">
        <v>3.0554343081623746E-3</v>
      </c>
      <c r="X31" s="1"/>
    </row>
    <row r="32" spans="2:24" ht="21.6" customHeight="1" x14ac:dyDescent="0.2">
      <c r="B32" s="1405"/>
      <c r="C32" s="1452" t="s">
        <v>110</v>
      </c>
      <c r="D32" s="1695">
        <v>37</v>
      </c>
      <c r="E32" s="1831">
        <v>31</v>
      </c>
      <c r="F32" s="1748">
        <v>19535</v>
      </c>
      <c r="G32" s="1752">
        <v>5464</v>
      </c>
      <c r="H32" s="1752">
        <v>24999</v>
      </c>
      <c r="I32" s="71">
        <v>3</v>
      </c>
      <c r="J32" s="71">
        <v>0</v>
      </c>
      <c r="K32" s="265">
        <v>3</v>
      </c>
      <c r="L32" s="1756">
        <v>12046</v>
      </c>
      <c r="M32" s="1768">
        <v>1889</v>
      </c>
      <c r="N32" s="1752">
        <v>13935</v>
      </c>
      <c r="O32" s="1150">
        <v>0</v>
      </c>
      <c r="P32" s="1150">
        <v>0</v>
      </c>
      <c r="Q32" s="1154">
        <v>0</v>
      </c>
      <c r="R32" s="1756">
        <v>7489</v>
      </c>
      <c r="S32" s="1768">
        <v>3575</v>
      </c>
      <c r="T32" s="1752">
        <v>11064</v>
      </c>
      <c r="U32" s="1150">
        <v>3</v>
      </c>
      <c r="V32" s="1150">
        <v>0</v>
      </c>
      <c r="W32" s="265">
        <v>3</v>
      </c>
      <c r="X32" s="1"/>
    </row>
    <row r="33" spans="2:24" ht="21.6" customHeight="1" thickBot="1" x14ac:dyDescent="0.25">
      <c r="B33" s="1405"/>
      <c r="C33" s="1541"/>
      <c r="D33" s="1818"/>
      <c r="E33" s="1814"/>
      <c r="F33" s="1760"/>
      <c r="G33" s="1761"/>
      <c r="H33" s="1761"/>
      <c r="I33" s="773">
        <v>1.5357051446122344E-4</v>
      </c>
      <c r="J33" s="773">
        <v>0</v>
      </c>
      <c r="K33" s="774">
        <v>1.2000480019200768E-4</v>
      </c>
      <c r="L33" s="1772"/>
      <c r="M33" s="1763"/>
      <c r="N33" s="1761"/>
      <c r="O33" s="773">
        <v>0</v>
      </c>
      <c r="P33" s="773">
        <v>0</v>
      </c>
      <c r="Q33" s="774">
        <v>0</v>
      </c>
      <c r="R33" s="1772"/>
      <c r="S33" s="1763"/>
      <c r="T33" s="1761"/>
      <c r="U33" s="773">
        <v>4.005875283749499E-4</v>
      </c>
      <c r="V33" s="773">
        <v>0</v>
      </c>
      <c r="W33" s="774">
        <v>2.7114967462039046E-4</v>
      </c>
      <c r="X33" s="1"/>
    </row>
    <row r="34" spans="2:24" ht="21.6" customHeight="1" thickTop="1" x14ac:dyDescent="0.2">
      <c r="B34" s="1405"/>
      <c r="C34" s="38" t="s">
        <v>111</v>
      </c>
      <c r="D34" s="1701">
        <v>281</v>
      </c>
      <c r="E34" s="1816">
        <v>215</v>
      </c>
      <c r="F34" s="1756">
        <v>7525</v>
      </c>
      <c r="G34" s="1768">
        <v>3076</v>
      </c>
      <c r="H34" s="1768">
        <v>10601</v>
      </c>
      <c r="I34" s="71">
        <v>8</v>
      </c>
      <c r="J34" s="71">
        <v>1</v>
      </c>
      <c r="K34" s="265">
        <v>9</v>
      </c>
      <c r="L34" s="1756">
        <v>4148</v>
      </c>
      <c r="M34" s="1768">
        <v>841</v>
      </c>
      <c r="N34" s="1768">
        <v>4989</v>
      </c>
      <c r="O34" s="71">
        <v>0</v>
      </c>
      <c r="P34" s="71">
        <v>0</v>
      </c>
      <c r="Q34" s="265">
        <v>0</v>
      </c>
      <c r="R34" s="1756">
        <v>3377</v>
      </c>
      <c r="S34" s="1768">
        <v>2235</v>
      </c>
      <c r="T34" s="1768">
        <v>5612</v>
      </c>
      <c r="U34" s="71">
        <v>8</v>
      </c>
      <c r="V34" s="71">
        <v>1</v>
      </c>
      <c r="W34" s="265">
        <v>9</v>
      </c>
    </row>
    <row r="35" spans="2:24" ht="21.6" customHeight="1" x14ac:dyDescent="0.2">
      <c r="B35" s="1405"/>
      <c r="C35" s="39" t="s">
        <v>112</v>
      </c>
      <c r="D35" s="1696"/>
      <c r="E35" s="1812"/>
      <c r="F35" s="1757"/>
      <c r="G35" s="1769"/>
      <c r="H35" s="1769"/>
      <c r="I35" s="775">
        <v>1.0631229235880399E-3</v>
      </c>
      <c r="J35" s="775">
        <v>3.2509752925877764E-4</v>
      </c>
      <c r="K35" s="776">
        <v>8.4897651164984433E-4</v>
      </c>
      <c r="L35" s="1757"/>
      <c r="M35" s="1769"/>
      <c r="N35" s="1769"/>
      <c r="O35" s="775">
        <v>0</v>
      </c>
      <c r="P35" s="775">
        <v>0</v>
      </c>
      <c r="Q35" s="776">
        <v>0</v>
      </c>
      <c r="R35" s="1757"/>
      <c r="S35" s="1769"/>
      <c r="T35" s="1769"/>
      <c r="U35" s="775">
        <v>2.3689665383476457E-3</v>
      </c>
      <c r="V35" s="775">
        <v>4.4742729306487697E-4</v>
      </c>
      <c r="W35" s="776">
        <v>1.6037063435495368E-3</v>
      </c>
    </row>
    <row r="36" spans="2:24" ht="21.6" customHeight="1" x14ac:dyDescent="0.2">
      <c r="B36" s="1405"/>
      <c r="C36" s="38" t="s">
        <v>111</v>
      </c>
      <c r="D36" s="1695">
        <v>152</v>
      </c>
      <c r="E36" s="1831">
        <v>130</v>
      </c>
      <c r="F36" s="1771">
        <v>25059</v>
      </c>
      <c r="G36" s="1758">
        <v>7889</v>
      </c>
      <c r="H36" s="1758">
        <v>32948</v>
      </c>
      <c r="I36" s="72">
        <v>9</v>
      </c>
      <c r="J36" s="72">
        <v>1</v>
      </c>
      <c r="K36" s="267">
        <v>10</v>
      </c>
      <c r="L36" s="1771">
        <v>14936</v>
      </c>
      <c r="M36" s="1758">
        <v>2542</v>
      </c>
      <c r="N36" s="1758">
        <v>17478</v>
      </c>
      <c r="O36" s="72">
        <v>0</v>
      </c>
      <c r="P36" s="72">
        <v>0</v>
      </c>
      <c r="Q36" s="267">
        <v>0</v>
      </c>
      <c r="R36" s="1771">
        <v>10123</v>
      </c>
      <c r="S36" s="1758">
        <v>5347</v>
      </c>
      <c r="T36" s="1758">
        <v>15470</v>
      </c>
      <c r="U36" s="72">
        <v>9</v>
      </c>
      <c r="V36" s="72">
        <v>1</v>
      </c>
      <c r="W36" s="267">
        <v>10</v>
      </c>
    </row>
    <row r="37" spans="2:24" ht="21.6" customHeight="1" thickBot="1" x14ac:dyDescent="0.25">
      <c r="B37" s="1411"/>
      <c r="C37" s="39" t="s">
        <v>113</v>
      </c>
      <c r="D37" s="1696"/>
      <c r="E37" s="1812"/>
      <c r="F37" s="1795"/>
      <c r="G37" s="1759"/>
      <c r="H37" s="1759"/>
      <c r="I37" s="779">
        <v>3.5915240033520889E-4</v>
      </c>
      <c r="J37" s="779">
        <v>1.2675877804537965E-4</v>
      </c>
      <c r="K37" s="780">
        <v>3.0350855894136213E-4</v>
      </c>
      <c r="L37" s="1795"/>
      <c r="M37" s="1759"/>
      <c r="N37" s="1759"/>
      <c r="O37" s="779">
        <v>0</v>
      </c>
      <c r="P37" s="779">
        <v>0</v>
      </c>
      <c r="Q37" s="780">
        <v>0</v>
      </c>
      <c r="R37" s="1795"/>
      <c r="S37" s="1759"/>
      <c r="T37" s="1759"/>
      <c r="U37" s="779">
        <v>8.8906450656919887E-4</v>
      </c>
      <c r="V37" s="779">
        <v>1.8702075930428279E-4</v>
      </c>
      <c r="W37" s="780">
        <v>6.4641241111829345E-4</v>
      </c>
    </row>
    <row r="38" spans="2:24" x14ac:dyDescent="0.2">
      <c r="K38" s="1"/>
      <c r="Q38" s="1"/>
      <c r="R38" s="1"/>
      <c r="S38" s="1"/>
      <c r="T38" s="1"/>
      <c r="U38" s="1"/>
      <c r="V38" s="1"/>
    </row>
  </sheetData>
  <mergeCells count="192">
    <mergeCell ref="R6:T6"/>
    <mergeCell ref="U6:W6"/>
    <mergeCell ref="B8:C9"/>
    <mergeCell ref="D8:D9"/>
    <mergeCell ref="E8:E9"/>
    <mergeCell ref="F8:F9"/>
    <mergeCell ref="G8:G9"/>
    <mergeCell ref="H8:H9"/>
    <mergeCell ref="L8:L9"/>
    <mergeCell ref="M8:M9"/>
    <mergeCell ref="B5:C7"/>
    <mergeCell ref="D5:D7"/>
    <mergeCell ref="E5:E7"/>
    <mergeCell ref="F5:K5"/>
    <mergeCell ref="L5:Q5"/>
    <mergeCell ref="R5:W5"/>
    <mergeCell ref="F6:H6"/>
    <mergeCell ref="I6:K6"/>
    <mergeCell ref="L6:N6"/>
    <mergeCell ref="O6:Q6"/>
    <mergeCell ref="N8:N9"/>
    <mergeCell ref="R8:R9"/>
    <mergeCell ref="S8:S9"/>
    <mergeCell ref="T8:T9"/>
    <mergeCell ref="B10:B21"/>
    <mergeCell ref="C10:C11"/>
    <mergeCell ref="D10:D11"/>
    <mergeCell ref="E10:E11"/>
    <mergeCell ref="F10:F11"/>
    <mergeCell ref="G10:G11"/>
    <mergeCell ref="T10:T11"/>
    <mergeCell ref="C12:C13"/>
    <mergeCell ref="D12:D13"/>
    <mergeCell ref="E12:E13"/>
    <mergeCell ref="F12:F13"/>
    <mergeCell ref="G12:G13"/>
    <mergeCell ref="H12:H13"/>
    <mergeCell ref="L12:L13"/>
    <mergeCell ref="M12:M13"/>
    <mergeCell ref="N12:N13"/>
    <mergeCell ref="H10:H11"/>
    <mergeCell ref="L10:L11"/>
    <mergeCell ref="M10:M11"/>
    <mergeCell ref="N10:N11"/>
    <mergeCell ref="R10:R11"/>
    <mergeCell ref="S10:S11"/>
    <mergeCell ref="R12:R13"/>
    <mergeCell ref="S12:S13"/>
    <mergeCell ref="T12:T13"/>
    <mergeCell ref="C14:C15"/>
    <mergeCell ref="D14:D15"/>
    <mergeCell ref="E14:E15"/>
    <mergeCell ref="F14:F15"/>
    <mergeCell ref="G14:G15"/>
    <mergeCell ref="H14:H15"/>
    <mergeCell ref="L14:L15"/>
    <mergeCell ref="M14:M15"/>
    <mergeCell ref="N14:N15"/>
    <mergeCell ref="R14:R15"/>
    <mergeCell ref="S14:S15"/>
    <mergeCell ref="T14:T15"/>
    <mergeCell ref="C16:C17"/>
    <mergeCell ref="D16:D17"/>
    <mergeCell ref="E16:E17"/>
    <mergeCell ref="F16:F17"/>
    <mergeCell ref="G16:G17"/>
    <mergeCell ref="T16:T17"/>
    <mergeCell ref="C18:C19"/>
    <mergeCell ref="D18:D19"/>
    <mergeCell ref="E18:E19"/>
    <mergeCell ref="F18:F19"/>
    <mergeCell ref="G18:G19"/>
    <mergeCell ref="H18:H19"/>
    <mergeCell ref="L18:L19"/>
    <mergeCell ref="M18:M19"/>
    <mergeCell ref="N18:N19"/>
    <mergeCell ref="H16:H17"/>
    <mergeCell ref="L16:L17"/>
    <mergeCell ref="M16:M17"/>
    <mergeCell ref="N16:N17"/>
    <mergeCell ref="R16:R17"/>
    <mergeCell ref="S16:S17"/>
    <mergeCell ref="R18:R19"/>
    <mergeCell ref="S18:S19"/>
    <mergeCell ref="T18:T19"/>
    <mergeCell ref="C20:C21"/>
    <mergeCell ref="D20:D21"/>
    <mergeCell ref="E20:E21"/>
    <mergeCell ref="F20:F21"/>
    <mergeCell ref="G20:G21"/>
    <mergeCell ref="H20:H21"/>
    <mergeCell ref="L20:L21"/>
    <mergeCell ref="M20:M21"/>
    <mergeCell ref="N20:N21"/>
    <mergeCell ref="R20:R21"/>
    <mergeCell ref="S20:S21"/>
    <mergeCell ref="T20:T21"/>
    <mergeCell ref="B22:B37"/>
    <mergeCell ref="C22:C23"/>
    <mergeCell ref="D22:D23"/>
    <mergeCell ref="E22:E23"/>
    <mergeCell ref="F22:F23"/>
    <mergeCell ref="C26:C27"/>
    <mergeCell ref="D26:D27"/>
    <mergeCell ref="E26:E27"/>
    <mergeCell ref="F26:F27"/>
    <mergeCell ref="G26:G27"/>
    <mergeCell ref="H26:H27"/>
    <mergeCell ref="S22:S23"/>
    <mergeCell ref="T22:T23"/>
    <mergeCell ref="C24:C25"/>
    <mergeCell ref="D24:D25"/>
    <mergeCell ref="E24:E25"/>
    <mergeCell ref="F24:F25"/>
    <mergeCell ref="G24:G25"/>
    <mergeCell ref="H24:H25"/>
    <mergeCell ref="L24:L25"/>
    <mergeCell ref="M24:M25"/>
    <mergeCell ref="G22:G23"/>
    <mergeCell ref="H22:H23"/>
    <mergeCell ref="L22:L23"/>
    <mergeCell ref="M22:M23"/>
    <mergeCell ref="N22:N23"/>
    <mergeCell ref="R22:R23"/>
    <mergeCell ref="L26:L27"/>
    <mergeCell ref="M26:M27"/>
    <mergeCell ref="N26:N27"/>
    <mergeCell ref="R26:R27"/>
    <mergeCell ref="S26:S27"/>
    <mergeCell ref="T26:T27"/>
    <mergeCell ref="N24:N25"/>
    <mergeCell ref="R24:R25"/>
    <mergeCell ref="S24:S25"/>
    <mergeCell ref="T24:T25"/>
    <mergeCell ref="L28:L29"/>
    <mergeCell ref="M28:M29"/>
    <mergeCell ref="N28:N29"/>
    <mergeCell ref="R28:R29"/>
    <mergeCell ref="S28:S29"/>
    <mergeCell ref="T28:T29"/>
    <mergeCell ref="C28:C29"/>
    <mergeCell ref="D28:D29"/>
    <mergeCell ref="E28:E29"/>
    <mergeCell ref="F28:F29"/>
    <mergeCell ref="G28:G29"/>
    <mergeCell ref="H28:H29"/>
    <mergeCell ref="L30:L31"/>
    <mergeCell ref="M30:M31"/>
    <mergeCell ref="N30:N31"/>
    <mergeCell ref="R30:R31"/>
    <mergeCell ref="S30:S31"/>
    <mergeCell ref="T30:T31"/>
    <mergeCell ref="C30:C31"/>
    <mergeCell ref="D30:D31"/>
    <mergeCell ref="E30:E31"/>
    <mergeCell ref="F30:F31"/>
    <mergeCell ref="G30:G31"/>
    <mergeCell ref="H30:H31"/>
    <mergeCell ref="L32:L33"/>
    <mergeCell ref="M32:M33"/>
    <mergeCell ref="N32:N33"/>
    <mergeCell ref="R32:R33"/>
    <mergeCell ref="S32:S33"/>
    <mergeCell ref="T32:T33"/>
    <mergeCell ref="C32:C33"/>
    <mergeCell ref="D32:D33"/>
    <mergeCell ref="E32:E33"/>
    <mergeCell ref="F32:F33"/>
    <mergeCell ref="G32:G33"/>
    <mergeCell ref="H32:H33"/>
    <mergeCell ref="D36:D37"/>
    <mergeCell ref="E36:E37"/>
    <mergeCell ref="F36:F37"/>
    <mergeCell ref="G36:G37"/>
    <mergeCell ref="H36:H37"/>
    <mergeCell ref="D34:D35"/>
    <mergeCell ref="E34:E35"/>
    <mergeCell ref="F34:F35"/>
    <mergeCell ref="G34:G35"/>
    <mergeCell ref="H34:H35"/>
    <mergeCell ref="L36:L37"/>
    <mergeCell ref="M36:M37"/>
    <mergeCell ref="N36:N37"/>
    <mergeCell ref="R36:R37"/>
    <mergeCell ref="S36:S37"/>
    <mergeCell ref="T36:T37"/>
    <mergeCell ref="M34:M35"/>
    <mergeCell ref="N34:N35"/>
    <mergeCell ref="R34:R35"/>
    <mergeCell ref="S34:S35"/>
    <mergeCell ref="T34:T35"/>
    <mergeCell ref="L34:L35"/>
  </mergeCells>
  <phoneticPr fontId="2"/>
  <pageMargins left="0.82677165354330717" right="0.51181102362204722" top="0.9055118110236221" bottom="0.98425196850393704" header="0.51181102362204722" footer="0.51181102362204722"/>
  <pageSetup paperSize="9" scale="6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dimension ref="B2:Q58"/>
  <sheetViews>
    <sheetView view="pageBreakPreview" zoomScaleNormal="75" zoomScaleSheetLayoutView="100" workbookViewId="0"/>
  </sheetViews>
  <sheetFormatPr defaultColWidth="9" defaultRowHeight="13.2" x14ac:dyDescent="0.2"/>
  <cols>
    <col min="1" max="1" width="4.6640625" style="1" customWidth="1"/>
    <col min="2" max="2" width="4.77734375" style="19" customWidth="1"/>
    <col min="3" max="3" width="16.77734375" style="1" customWidth="1"/>
    <col min="4" max="4" width="9.21875" style="1" customWidth="1"/>
    <col min="5" max="11" width="9" style="1"/>
    <col min="12" max="12" width="8.88671875" style="1" customWidth="1"/>
    <col min="13" max="14" width="9" style="1"/>
    <col min="15" max="16" width="9.77734375" style="1" customWidth="1"/>
    <col min="17" max="17" width="8.6640625" style="1" customWidth="1"/>
    <col min="18" max="16384" width="9" style="1"/>
  </cols>
  <sheetData>
    <row r="2" spans="2:17" x14ac:dyDescent="0.2">
      <c r="B2" s="1" t="s">
        <v>761</v>
      </c>
    </row>
    <row r="3" spans="2:17" x14ac:dyDescent="0.2">
      <c r="B3" s="1"/>
    </row>
    <row r="4" spans="2:17" x14ac:dyDescent="0.2">
      <c r="B4" s="1"/>
      <c r="K4" s="78" t="s">
        <v>1</v>
      </c>
    </row>
    <row r="5" spans="2:17" ht="13.5" customHeight="1" x14ac:dyDescent="0.2">
      <c r="B5" s="1"/>
      <c r="K5" s="78" t="s">
        <v>142</v>
      </c>
    </row>
    <row r="6" spans="2:17" ht="15.75" customHeight="1" x14ac:dyDescent="0.2">
      <c r="B6" s="1"/>
      <c r="K6" s="78" t="s">
        <v>264</v>
      </c>
    </row>
    <row r="7" spans="2:17" ht="15.75" customHeight="1" x14ac:dyDescent="0.2">
      <c r="B7" s="1"/>
      <c r="K7" s="78"/>
    </row>
    <row r="8" spans="2:17" ht="21.75" customHeight="1" thickBot="1" x14ac:dyDescent="0.25">
      <c r="B8" s="1"/>
      <c r="O8" s="2"/>
      <c r="P8" s="2" t="s">
        <v>165</v>
      </c>
    </row>
    <row r="9" spans="2:17" ht="15.75" customHeight="1" x14ac:dyDescent="0.2">
      <c r="B9" s="1521"/>
      <c r="C9" s="1521"/>
      <c r="D9" s="1408" t="s">
        <v>90</v>
      </c>
      <c r="E9" s="1568" t="s">
        <v>266</v>
      </c>
      <c r="F9" s="237"/>
      <c r="G9" s="237"/>
      <c r="H9" s="237"/>
      <c r="I9" s="237"/>
      <c r="J9" s="237"/>
      <c r="K9" s="237"/>
      <c r="L9" s="238"/>
      <c r="M9" s="238"/>
      <c r="N9" s="238"/>
      <c r="O9" s="1578" t="s">
        <v>167</v>
      </c>
      <c r="P9" s="1578" t="s">
        <v>145</v>
      </c>
    </row>
    <row r="10" spans="2:17" ht="15.75" customHeight="1" x14ac:dyDescent="0.2">
      <c r="B10" s="1521"/>
      <c r="C10" s="1521"/>
      <c r="D10" s="1409"/>
      <c r="E10" s="1569"/>
      <c r="F10" s="1489" t="s">
        <v>400</v>
      </c>
      <c r="G10" s="1489" t="s">
        <v>401</v>
      </c>
      <c r="H10" s="1489" t="s">
        <v>402</v>
      </c>
      <c r="I10" s="1489" t="s">
        <v>403</v>
      </c>
      <c r="J10" s="1489" t="s">
        <v>404</v>
      </c>
      <c r="K10" s="1489" t="s">
        <v>405</v>
      </c>
      <c r="L10" s="1489" t="s">
        <v>273</v>
      </c>
      <c r="M10" s="1523" t="s">
        <v>274</v>
      </c>
      <c r="N10" s="1523" t="s">
        <v>275</v>
      </c>
      <c r="O10" s="1579"/>
      <c r="P10" s="1579"/>
    </row>
    <row r="11" spans="2:17" ht="15.75" customHeight="1" x14ac:dyDescent="0.2">
      <c r="B11" s="1521"/>
      <c r="C11" s="1521"/>
      <c r="D11" s="1409"/>
      <c r="E11" s="1569"/>
      <c r="F11" s="1495"/>
      <c r="G11" s="1495"/>
      <c r="H11" s="1495"/>
      <c r="I11" s="1495"/>
      <c r="J11" s="1495"/>
      <c r="K11" s="1495"/>
      <c r="L11" s="1495"/>
      <c r="M11" s="1494"/>
      <c r="N11" s="1494"/>
      <c r="O11" s="1579"/>
      <c r="P11" s="1579"/>
    </row>
    <row r="12" spans="2:17" ht="65.25" customHeight="1" x14ac:dyDescent="0.2">
      <c r="B12" s="1521"/>
      <c r="C12" s="1521"/>
      <c r="D12" s="1512"/>
      <c r="E12" s="1570"/>
      <c r="F12" s="1496"/>
      <c r="G12" s="1496"/>
      <c r="H12" s="1496"/>
      <c r="I12" s="1496"/>
      <c r="J12" s="1496"/>
      <c r="K12" s="1496"/>
      <c r="L12" s="1496"/>
      <c r="M12" s="1524"/>
      <c r="N12" s="1524"/>
      <c r="O12" s="1580"/>
      <c r="P12" s="1580"/>
    </row>
    <row r="13" spans="2:17" s="337" customFormat="1" ht="15.75" customHeight="1" x14ac:dyDescent="0.2">
      <c r="B13" s="1505" t="s">
        <v>96</v>
      </c>
      <c r="C13" s="1530"/>
      <c r="D13" s="234">
        <v>432</v>
      </c>
      <c r="E13" s="63">
        <v>163</v>
      </c>
      <c r="F13" s="9">
        <v>40</v>
      </c>
      <c r="G13" s="9">
        <v>73</v>
      </c>
      <c r="H13" s="9">
        <v>54</v>
      </c>
      <c r="I13" s="9">
        <v>23</v>
      </c>
      <c r="J13" s="9">
        <v>15</v>
      </c>
      <c r="K13" s="9">
        <v>34</v>
      </c>
      <c r="L13" s="9">
        <v>45</v>
      </c>
      <c r="M13" s="9">
        <v>4</v>
      </c>
      <c r="N13" s="8">
        <v>17</v>
      </c>
      <c r="O13" s="245">
        <v>226</v>
      </c>
      <c r="P13" s="245">
        <v>43</v>
      </c>
    </row>
    <row r="14" spans="2:17" s="337" customFormat="1" ht="15.75" customHeight="1" x14ac:dyDescent="0.2">
      <c r="B14" s="1507"/>
      <c r="C14" s="1531"/>
      <c r="D14" s="597"/>
      <c r="E14" s="101">
        <v>0.37731481481481483</v>
      </c>
      <c r="F14" s="75">
        <v>9.2592592592592587E-2</v>
      </c>
      <c r="G14" s="75">
        <v>0.16898148148148148</v>
      </c>
      <c r="H14" s="75">
        <v>0.125</v>
      </c>
      <c r="I14" s="75">
        <v>5.3240740740740741E-2</v>
      </c>
      <c r="J14" s="75">
        <v>3.4722222222222224E-2</v>
      </c>
      <c r="K14" s="75">
        <v>7.8703703703703706E-2</v>
      </c>
      <c r="L14" s="75">
        <v>0.10416666666666667</v>
      </c>
      <c r="M14" s="75">
        <v>9.2592592592592587E-3</v>
      </c>
      <c r="N14" s="232">
        <v>3.9351851851851853E-2</v>
      </c>
      <c r="O14" s="246">
        <v>0.52314814814814814</v>
      </c>
      <c r="P14" s="246">
        <v>9.9537037037037035E-2</v>
      </c>
      <c r="Q14" s="1"/>
    </row>
    <row r="15" spans="2:17" s="337" customFormat="1" ht="15.75" customHeight="1" thickBot="1" x14ac:dyDescent="0.25">
      <c r="B15" s="1509"/>
      <c r="C15" s="1561"/>
      <c r="D15" s="601"/>
      <c r="E15" s="67"/>
      <c r="F15" s="52">
        <v>0.24539877300613497</v>
      </c>
      <c r="G15" s="52">
        <v>0.44785276073619634</v>
      </c>
      <c r="H15" s="52">
        <v>0.33128834355828218</v>
      </c>
      <c r="I15" s="52">
        <v>0.1411042944785276</v>
      </c>
      <c r="J15" s="52">
        <v>9.202453987730061E-2</v>
      </c>
      <c r="K15" s="52">
        <v>0.20858895705521471</v>
      </c>
      <c r="L15" s="52">
        <v>0.27607361963190186</v>
      </c>
      <c r="M15" s="52">
        <v>2.4539877300613498E-2</v>
      </c>
      <c r="N15" s="233">
        <v>0.10429447852760736</v>
      </c>
      <c r="O15" s="247"/>
      <c r="P15" s="247"/>
      <c r="Q15" s="1"/>
    </row>
    <row r="16" spans="2:17" s="337" customFormat="1" ht="15.75" customHeight="1" thickTop="1" x14ac:dyDescent="0.2">
      <c r="B16" s="1404" t="s">
        <v>97</v>
      </c>
      <c r="C16" s="1535" t="s">
        <v>98</v>
      </c>
      <c r="D16" s="483">
        <v>48</v>
      </c>
      <c r="E16" s="65">
        <v>13</v>
      </c>
      <c r="F16" s="74">
        <v>7</v>
      </c>
      <c r="G16" s="74">
        <v>6</v>
      </c>
      <c r="H16" s="74">
        <v>5</v>
      </c>
      <c r="I16" s="74">
        <v>1</v>
      </c>
      <c r="J16" s="74">
        <v>2</v>
      </c>
      <c r="K16" s="74">
        <v>3</v>
      </c>
      <c r="L16" s="74">
        <v>3</v>
      </c>
      <c r="M16" s="74">
        <v>1</v>
      </c>
      <c r="N16" s="76">
        <v>0</v>
      </c>
      <c r="O16" s="248">
        <v>30</v>
      </c>
      <c r="P16" s="248">
        <v>5</v>
      </c>
    </row>
    <row r="17" spans="2:17" s="337" customFormat="1" ht="15.75" customHeight="1" x14ac:dyDescent="0.2">
      <c r="B17" s="1405"/>
      <c r="C17" s="1452"/>
      <c r="D17" s="495"/>
      <c r="E17" s="101">
        <v>0.27083333333333331</v>
      </c>
      <c r="F17" s="479">
        <v>0.14583333333333334</v>
      </c>
      <c r="G17" s="479">
        <v>0.125</v>
      </c>
      <c r="H17" s="479">
        <v>0.10416666666666667</v>
      </c>
      <c r="I17" s="479">
        <v>2.0833333333333332E-2</v>
      </c>
      <c r="J17" s="479">
        <v>4.1666666666666664E-2</v>
      </c>
      <c r="K17" s="479">
        <v>6.25E-2</v>
      </c>
      <c r="L17" s="479">
        <v>6.25E-2</v>
      </c>
      <c r="M17" s="479">
        <v>2.0833333333333332E-2</v>
      </c>
      <c r="N17" s="599">
        <v>0</v>
      </c>
      <c r="O17" s="600">
        <v>0.625</v>
      </c>
      <c r="P17" s="600">
        <v>0.10416666666666667</v>
      </c>
      <c r="Q17" s="1"/>
    </row>
    <row r="18" spans="2:17" s="337" customFormat="1" ht="15.75" customHeight="1" x14ac:dyDescent="0.2">
      <c r="B18" s="1405"/>
      <c r="C18" s="1453"/>
      <c r="D18" s="307"/>
      <c r="E18" s="68"/>
      <c r="F18" s="485">
        <v>0.53846153846153844</v>
      </c>
      <c r="G18" s="485">
        <v>0.46153846153846156</v>
      </c>
      <c r="H18" s="485">
        <v>0.38461538461538464</v>
      </c>
      <c r="I18" s="485">
        <v>7.6923076923076927E-2</v>
      </c>
      <c r="J18" s="485">
        <v>0.15384615384615385</v>
      </c>
      <c r="K18" s="485">
        <v>0.23076923076923078</v>
      </c>
      <c r="L18" s="485">
        <v>0.23076923076923078</v>
      </c>
      <c r="M18" s="485">
        <v>7.6923076923076927E-2</v>
      </c>
      <c r="N18" s="633">
        <v>0</v>
      </c>
      <c r="O18" s="606"/>
      <c r="P18" s="606"/>
      <c r="Q18" s="1"/>
    </row>
    <row r="19" spans="2:17" s="337" customFormat="1" ht="15.75" customHeight="1" x14ac:dyDescent="0.2">
      <c r="B19" s="1405"/>
      <c r="C19" s="1492" t="s">
        <v>99</v>
      </c>
      <c r="D19" s="476">
        <v>72</v>
      </c>
      <c r="E19" s="64">
        <v>30</v>
      </c>
      <c r="F19" s="35">
        <v>6</v>
      </c>
      <c r="G19" s="35">
        <v>17</v>
      </c>
      <c r="H19" s="35">
        <v>10</v>
      </c>
      <c r="I19" s="35">
        <v>2</v>
      </c>
      <c r="J19" s="35">
        <v>3</v>
      </c>
      <c r="K19" s="35">
        <v>4</v>
      </c>
      <c r="L19" s="35">
        <v>11</v>
      </c>
      <c r="M19" s="35">
        <v>0</v>
      </c>
      <c r="N19" s="18">
        <v>3</v>
      </c>
      <c r="O19" s="249">
        <v>39</v>
      </c>
      <c r="P19" s="249">
        <v>3</v>
      </c>
    </row>
    <row r="20" spans="2:17" s="337" customFormat="1" ht="15.75" customHeight="1" x14ac:dyDescent="0.2">
      <c r="B20" s="1405"/>
      <c r="C20" s="1452"/>
      <c r="D20" s="495"/>
      <c r="E20" s="101">
        <v>0.41666666666666669</v>
      </c>
      <c r="F20" s="479">
        <v>8.3333333333333329E-2</v>
      </c>
      <c r="G20" s="479">
        <v>0.2361111111111111</v>
      </c>
      <c r="H20" s="479">
        <v>0.1388888888888889</v>
      </c>
      <c r="I20" s="479">
        <v>2.7777777777777776E-2</v>
      </c>
      <c r="J20" s="479">
        <v>4.1666666666666664E-2</v>
      </c>
      <c r="K20" s="479">
        <v>5.5555555555555552E-2</v>
      </c>
      <c r="L20" s="479">
        <v>0.15277777777777779</v>
      </c>
      <c r="M20" s="479">
        <v>0</v>
      </c>
      <c r="N20" s="599">
        <v>4.1666666666666664E-2</v>
      </c>
      <c r="O20" s="600">
        <v>0.54166666666666663</v>
      </c>
      <c r="P20" s="600">
        <v>4.1666666666666664E-2</v>
      </c>
      <c r="Q20" s="1"/>
    </row>
    <row r="21" spans="2:17" s="337" customFormat="1" ht="15.75" customHeight="1" x14ac:dyDescent="0.2">
      <c r="B21" s="1405"/>
      <c r="C21" s="1453"/>
      <c r="D21" s="1090"/>
      <c r="E21" s="68"/>
      <c r="F21" s="485">
        <v>0.2</v>
      </c>
      <c r="G21" s="485">
        <v>0.56666666666666665</v>
      </c>
      <c r="H21" s="485">
        <v>0.33333333333333331</v>
      </c>
      <c r="I21" s="485">
        <v>6.6666666666666666E-2</v>
      </c>
      <c r="J21" s="485">
        <v>0.1</v>
      </c>
      <c r="K21" s="485">
        <v>0.13333333333333333</v>
      </c>
      <c r="L21" s="485">
        <v>0.36666666666666664</v>
      </c>
      <c r="M21" s="485">
        <v>0</v>
      </c>
      <c r="N21" s="633">
        <v>0.1</v>
      </c>
      <c r="O21" s="606"/>
      <c r="P21" s="606"/>
      <c r="Q21" s="1"/>
    </row>
    <row r="22" spans="2:17" s="337" customFormat="1" ht="15.75" customHeight="1" x14ac:dyDescent="0.2">
      <c r="B22" s="1405"/>
      <c r="C22" s="1492" t="s">
        <v>100</v>
      </c>
      <c r="D22" s="487">
        <v>24</v>
      </c>
      <c r="E22" s="64">
        <v>9</v>
      </c>
      <c r="F22" s="35">
        <v>0</v>
      </c>
      <c r="G22" s="35">
        <v>3</v>
      </c>
      <c r="H22" s="35">
        <v>2</v>
      </c>
      <c r="I22" s="35">
        <v>3</v>
      </c>
      <c r="J22" s="35">
        <v>1</v>
      </c>
      <c r="K22" s="35">
        <v>2</v>
      </c>
      <c r="L22" s="35">
        <v>3</v>
      </c>
      <c r="M22" s="35">
        <v>0</v>
      </c>
      <c r="N22" s="18">
        <v>2</v>
      </c>
      <c r="O22" s="249">
        <v>12</v>
      </c>
      <c r="P22" s="249">
        <v>3</v>
      </c>
    </row>
    <row r="23" spans="2:17" s="337" customFormat="1" ht="15.75" customHeight="1" x14ac:dyDescent="0.2">
      <c r="B23" s="1405"/>
      <c r="C23" s="1452"/>
      <c r="D23" s="495"/>
      <c r="E23" s="101">
        <v>0.375</v>
      </c>
      <c r="F23" s="479">
        <v>0</v>
      </c>
      <c r="G23" s="479">
        <v>0.125</v>
      </c>
      <c r="H23" s="479">
        <v>8.3333333333333329E-2</v>
      </c>
      <c r="I23" s="479">
        <v>0.125</v>
      </c>
      <c r="J23" s="479">
        <v>4.1666666666666664E-2</v>
      </c>
      <c r="K23" s="479">
        <v>8.3333333333333329E-2</v>
      </c>
      <c r="L23" s="479">
        <v>0.125</v>
      </c>
      <c r="M23" s="479">
        <v>0</v>
      </c>
      <c r="N23" s="599">
        <v>8.3333333333333329E-2</v>
      </c>
      <c r="O23" s="600">
        <v>0.5</v>
      </c>
      <c r="P23" s="600">
        <v>0.125</v>
      </c>
      <c r="Q23" s="1"/>
    </row>
    <row r="24" spans="2:17" s="337" customFormat="1" ht="15.75" customHeight="1" x14ac:dyDescent="0.2">
      <c r="B24" s="1405"/>
      <c r="C24" s="1453"/>
      <c r="D24" s="1090"/>
      <c r="E24" s="68"/>
      <c r="F24" s="485">
        <v>0</v>
      </c>
      <c r="G24" s="485">
        <v>0.33333333333333331</v>
      </c>
      <c r="H24" s="485">
        <v>0.22222222222222221</v>
      </c>
      <c r="I24" s="485">
        <v>0.33333333333333331</v>
      </c>
      <c r="J24" s="485">
        <v>0.1111111111111111</v>
      </c>
      <c r="K24" s="485">
        <v>0.22222222222222221</v>
      </c>
      <c r="L24" s="485">
        <v>0.33333333333333331</v>
      </c>
      <c r="M24" s="485">
        <v>0</v>
      </c>
      <c r="N24" s="633">
        <v>0.22222222222222221</v>
      </c>
      <c r="O24" s="606"/>
      <c r="P24" s="606"/>
      <c r="Q24" s="1"/>
    </row>
    <row r="25" spans="2:17" s="337" customFormat="1" ht="15.75" customHeight="1" x14ac:dyDescent="0.2">
      <c r="B25" s="1405"/>
      <c r="C25" s="1492" t="s">
        <v>101</v>
      </c>
      <c r="D25" s="487">
        <v>102</v>
      </c>
      <c r="E25" s="64">
        <v>38</v>
      </c>
      <c r="F25" s="35">
        <v>8</v>
      </c>
      <c r="G25" s="35">
        <v>12</v>
      </c>
      <c r="H25" s="35">
        <v>16</v>
      </c>
      <c r="I25" s="35">
        <v>8</v>
      </c>
      <c r="J25" s="35">
        <v>4</v>
      </c>
      <c r="K25" s="35">
        <v>7</v>
      </c>
      <c r="L25" s="35">
        <v>14</v>
      </c>
      <c r="M25" s="35">
        <v>2</v>
      </c>
      <c r="N25" s="18">
        <v>2</v>
      </c>
      <c r="O25" s="249">
        <v>52</v>
      </c>
      <c r="P25" s="249">
        <v>12</v>
      </c>
    </row>
    <row r="26" spans="2:17" s="337" customFormat="1" ht="15.75" customHeight="1" x14ac:dyDescent="0.2">
      <c r="B26" s="1405"/>
      <c r="C26" s="1452"/>
      <c r="D26" s="495"/>
      <c r="E26" s="101">
        <v>0.37254901960784315</v>
      </c>
      <c r="F26" s="479">
        <v>7.8431372549019607E-2</v>
      </c>
      <c r="G26" s="479">
        <v>0.11764705882352941</v>
      </c>
      <c r="H26" s="479">
        <v>0.15686274509803921</v>
      </c>
      <c r="I26" s="479">
        <v>7.8431372549019607E-2</v>
      </c>
      <c r="J26" s="479">
        <v>3.9215686274509803E-2</v>
      </c>
      <c r="K26" s="479">
        <v>6.8627450980392163E-2</v>
      </c>
      <c r="L26" s="479">
        <v>0.13725490196078433</v>
      </c>
      <c r="M26" s="479">
        <v>1.9607843137254902E-2</v>
      </c>
      <c r="N26" s="599">
        <v>1.9607843137254902E-2</v>
      </c>
      <c r="O26" s="600">
        <v>0.50980392156862742</v>
      </c>
      <c r="P26" s="600">
        <v>0.11764705882352941</v>
      </c>
      <c r="Q26" s="1"/>
    </row>
    <row r="27" spans="2:17" s="337" customFormat="1" ht="15.75" customHeight="1" x14ac:dyDescent="0.2">
      <c r="B27" s="1405"/>
      <c r="C27" s="1453"/>
      <c r="D27" s="1090"/>
      <c r="E27" s="68"/>
      <c r="F27" s="485">
        <v>0.21052631578947367</v>
      </c>
      <c r="G27" s="485">
        <v>0.31578947368421051</v>
      </c>
      <c r="H27" s="485">
        <v>0.42105263157894735</v>
      </c>
      <c r="I27" s="485">
        <v>0.21052631578947367</v>
      </c>
      <c r="J27" s="485">
        <v>0.10526315789473684</v>
      </c>
      <c r="K27" s="485">
        <v>0.18421052631578946</v>
      </c>
      <c r="L27" s="485">
        <v>0.36842105263157893</v>
      </c>
      <c r="M27" s="485">
        <v>5.2631578947368418E-2</v>
      </c>
      <c r="N27" s="633">
        <v>5.2631578947368418E-2</v>
      </c>
      <c r="O27" s="606"/>
      <c r="P27" s="606"/>
      <c r="Q27" s="1"/>
    </row>
    <row r="28" spans="2:17" s="337" customFormat="1" ht="15.75" customHeight="1" x14ac:dyDescent="0.2">
      <c r="B28" s="1405"/>
      <c r="C28" s="1492" t="s">
        <v>102</v>
      </c>
      <c r="D28" s="487">
        <v>15</v>
      </c>
      <c r="E28" s="63">
        <v>4</v>
      </c>
      <c r="F28" s="9">
        <v>2</v>
      </c>
      <c r="G28" s="9">
        <v>1</v>
      </c>
      <c r="H28" s="9">
        <v>2</v>
      </c>
      <c r="I28" s="9">
        <v>0</v>
      </c>
      <c r="J28" s="9">
        <v>0</v>
      </c>
      <c r="K28" s="9">
        <v>1</v>
      </c>
      <c r="L28" s="9">
        <v>1</v>
      </c>
      <c r="M28" s="9">
        <v>0</v>
      </c>
      <c r="N28" s="8">
        <v>1</v>
      </c>
      <c r="O28" s="245">
        <v>11</v>
      </c>
      <c r="P28" s="245">
        <v>0</v>
      </c>
    </row>
    <row r="29" spans="2:17" s="337" customFormat="1" ht="15.75" customHeight="1" x14ac:dyDescent="0.2">
      <c r="B29" s="1405"/>
      <c r="C29" s="1452"/>
      <c r="D29" s="495"/>
      <c r="E29" s="101">
        <v>0.26666666666666666</v>
      </c>
      <c r="F29" s="479">
        <v>0.13333333333333333</v>
      </c>
      <c r="G29" s="479">
        <v>6.6666666666666666E-2</v>
      </c>
      <c r="H29" s="479">
        <v>0.13333333333333333</v>
      </c>
      <c r="I29" s="479">
        <v>0</v>
      </c>
      <c r="J29" s="479">
        <v>0</v>
      </c>
      <c r="K29" s="479">
        <v>6.6666666666666666E-2</v>
      </c>
      <c r="L29" s="479">
        <v>6.6666666666666666E-2</v>
      </c>
      <c r="M29" s="479">
        <v>0</v>
      </c>
      <c r="N29" s="599">
        <v>6.6666666666666666E-2</v>
      </c>
      <c r="O29" s="600">
        <v>0.73333333333333328</v>
      </c>
      <c r="P29" s="600">
        <v>0</v>
      </c>
      <c r="Q29" s="1"/>
    </row>
    <row r="30" spans="2:17" s="337" customFormat="1" ht="15.75" customHeight="1" x14ac:dyDescent="0.2">
      <c r="B30" s="1405"/>
      <c r="C30" s="1453"/>
      <c r="D30" s="1090"/>
      <c r="E30" s="68"/>
      <c r="F30" s="485">
        <v>0.5</v>
      </c>
      <c r="G30" s="485">
        <v>0.25</v>
      </c>
      <c r="H30" s="485">
        <v>0.5</v>
      </c>
      <c r="I30" s="485">
        <v>0</v>
      </c>
      <c r="J30" s="485">
        <v>0</v>
      </c>
      <c r="K30" s="485">
        <v>0.25</v>
      </c>
      <c r="L30" s="485">
        <v>0.25</v>
      </c>
      <c r="M30" s="485">
        <v>0</v>
      </c>
      <c r="N30" s="633">
        <v>0.25</v>
      </c>
      <c r="O30" s="606"/>
      <c r="P30" s="606"/>
      <c r="Q30" s="1"/>
    </row>
    <row r="31" spans="2:17" s="337" customFormat="1" ht="15.75" customHeight="1" x14ac:dyDescent="0.2">
      <c r="B31" s="1405"/>
      <c r="C31" s="1492" t="s">
        <v>103</v>
      </c>
      <c r="D31" s="487">
        <v>171</v>
      </c>
      <c r="E31" s="64">
        <v>69</v>
      </c>
      <c r="F31" s="35">
        <v>17</v>
      </c>
      <c r="G31" s="35">
        <v>34</v>
      </c>
      <c r="H31" s="35">
        <v>19</v>
      </c>
      <c r="I31" s="35">
        <v>9</v>
      </c>
      <c r="J31" s="35">
        <v>5</v>
      </c>
      <c r="K31" s="35">
        <v>17</v>
      </c>
      <c r="L31" s="35">
        <v>13</v>
      </c>
      <c r="M31" s="35">
        <v>1</v>
      </c>
      <c r="N31" s="18">
        <v>9</v>
      </c>
      <c r="O31" s="249">
        <v>82</v>
      </c>
      <c r="P31" s="249">
        <v>20</v>
      </c>
    </row>
    <row r="32" spans="2:17" s="337" customFormat="1" ht="15.75" customHeight="1" x14ac:dyDescent="0.2">
      <c r="B32" s="1405"/>
      <c r="C32" s="1452"/>
      <c r="D32" s="495"/>
      <c r="E32" s="101">
        <v>0.40350877192982454</v>
      </c>
      <c r="F32" s="479">
        <v>9.9415204678362568E-2</v>
      </c>
      <c r="G32" s="479">
        <v>0.19883040935672514</v>
      </c>
      <c r="H32" s="479">
        <v>0.1111111111111111</v>
      </c>
      <c r="I32" s="479">
        <v>5.2631578947368418E-2</v>
      </c>
      <c r="J32" s="479">
        <v>2.9239766081871343E-2</v>
      </c>
      <c r="K32" s="479">
        <v>9.9415204678362568E-2</v>
      </c>
      <c r="L32" s="479">
        <v>7.6023391812865493E-2</v>
      </c>
      <c r="M32" s="479">
        <v>5.8479532163742687E-3</v>
      </c>
      <c r="N32" s="599">
        <v>5.2631578947368418E-2</v>
      </c>
      <c r="O32" s="600">
        <v>0.47953216374269003</v>
      </c>
      <c r="P32" s="600">
        <v>0.11695906432748537</v>
      </c>
      <c r="Q32" s="1"/>
    </row>
    <row r="33" spans="2:17" s="337" customFormat="1" ht="15.75" customHeight="1" thickBot="1" x14ac:dyDescent="0.25">
      <c r="B33" s="1406"/>
      <c r="C33" s="1541"/>
      <c r="D33" s="1091"/>
      <c r="E33" s="66"/>
      <c r="F33" s="489">
        <v>0.24637681159420291</v>
      </c>
      <c r="G33" s="489">
        <v>0.49275362318840582</v>
      </c>
      <c r="H33" s="489">
        <v>0.27536231884057971</v>
      </c>
      <c r="I33" s="489">
        <v>0.13043478260869565</v>
      </c>
      <c r="J33" s="489">
        <v>7.2463768115942032E-2</v>
      </c>
      <c r="K33" s="489">
        <v>0.24637681159420291</v>
      </c>
      <c r="L33" s="489">
        <v>0.18840579710144928</v>
      </c>
      <c r="M33" s="489">
        <v>1.4492753623188406E-2</v>
      </c>
      <c r="N33" s="608">
        <v>0.13043478260869565</v>
      </c>
      <c r="O33" s="609"/>
      <c r="P33" s="609"/>
      <c r="Q33" s="1"/>
    </row>
    <row r="34" spans="2:17" s="337" customFormat="1" ht="15.75" customHeight="1" thickTop="1" x14ac:dyDescent="0.2">
      <c r="B34" s="1404" t="s">
        <v>104</v>
      </c>
      <c r="C34" s="1535" t="s">
        <v>105</v>
      </c>
      <c r="D34" s="487">
        <v>100</v>
      </c>
      <c r="E34" s="64">
        <v>30</v>
      </c>
      <c r="F34" s="35">
        <v>6</v>
      </c>
      <c r="G34" s="35">
        <v>10</v>
      </c>
      <c r="H34" s="35">
        <v>10</v>
      </c>
      <c r="I34" s="35">
        <v>6</v>
      </c>
      <c r="J34" s="35">
        <v>3</v>
      </c>
      <c r="K34" s="35">
        <v>7</v>
      </c>
      <c r="L34" s="35">
        <v>4</v>
      </c>
      <c r="M34" s="35">
        <v>1</v>
      </c>
      <c r="N34" s="18">
        <v>5</v>
      </c>
      <c r="O34" s="249">
        <v>53</v>
      </c>
      <c r="P34" s="249">
        <v>17</v>
      </c>
    </row>
    <row r="35" spans="2:17" s="337" customFormat="1" ht="15.75" customHeight="1" x14ac:dyDescent="0.2">
      <c r="B35" s="1405"/>
      <c r="C35" s="1452"/>
      <c r="D35" s="495"/>
      <c r="E35" s="598">
        <v>0.3</v>
      </c>
      <c r="F35" s="479">
        <v>0.06</v>
      </c>
      <c r="G35" s="479">
        <v>0.1</v>
      </c>
      <c r="H35" s="479">
        <v>0.1</v>
      </c>
      <c r="I35" s="479">
        <v>0.06</v>
      </c>
      <c r="J35" s="479">
        <v>0.03</v>
      </c>
      <c r="K35" s="479">
        <v>7.0000000000000007E-2</v>
      </c>
      <c r="L35" s="479">
        <v>0.04</v>
      </c>
      <c r="M35" s="479">
        <v>0.01</v>
      </c>
      <c r="N35" s="599">
        <v>0.05</v>
      </c>
      <c r="O35" s="600">
        <v>0.53</v>
      </c>
      <c r="P35" s="600">
        <v>0.17</v>
      </c>
      <c r="Q35" s="1"/>
    </row>
    <row r="36" spans="2:17" s="337" customFormat="1" ht="15.75" customHeight="1" x14ac:dyDescent="0.2">
      <c r="B36" s="1405"/>
      <c r="C36" s="1453"/>
      <c r="D36" s="1090"/>
      <c r="E36" s="605"/>
      <c r="F36" s="485">
        <v>0.2</v>
      </c>
      <c r="G36" s="485">
        <v>0.33333333333333331</v>
      </c>
      <c r="H36" s="485">
        <v>0.33333333333333331</v>
      </c>
      <c r="I36" s="485">
        <v>0.2</v>
      </c>
      <c r="J36" s="485">
        <v>0.1</v>
      </c>
      <c r="K36" s="485">
        <v>0.23333333333333334</v>
      </c>
      <c r="L36" s="485">
        <v>0.13333333333333333</v>
      </c>
      <c r="M36" s="485">
        <v>3.3333333333333333E-2</v>
      </c>
      <c r="N36" s="633">
        <v>0.16666666666666666</v>
      </c>
      <c r="O36" s="606"/>
      <c r="P36" s="606"/>
      <c r="Q36" s="1"/>
    </row>
    <row r="37" spans="2:17" s="337" customFormat="1" ht="15.75" customHeight="1" x14ac:dyDescent="0.2">
      <c r="B37" s="1405"/>
      <c r="C37" s="1492" t="s">
        <v>106</v>
      </c>
      <c r="D37" s="487">
        <v>177</v>
      </c>
      <c r="E37" s="64">
        <v>64</v>
      </c>
      <c r="F37" s="35">
        <v>17</v>
      </c>
      <c r="G37" s="35">
        <v>29</v>
      </c>
      <c r="H37" s="35">
        <v>23</v>
      </c>
      <c r="I37" s="35">
        <v>9</v>
      </c>
      <c r="J37" s="35">
        <v>5</v>
      </c>
      <c r="K37" s="35">
        <v>10</v>
      </c>
      <c r="L37" s="35">
        <v>17</v>
      </c>
      <c r="M37" s="35">
        <v>2</v>
      </c>
      <c r="N37" s="18">
        <v>7</v>
      </c>
      <c r="O37" s="249">
        <v>92</v>
      </c>
      <c r="P37" s="249">
        <v>21</v>
      </c>
    </row>
    <row r="38" spans="2:17" s="337" customFormat="1" ht="15.75" customHeight="1" x14ac:dyDescent="0.2">
      <c r="B38" s="1405"/>
      <c r="C38" s="1452"/>
      <c r="D38" s="495"/>
      <c r="E38" s="598">
        <v>0.3615819209039548</v>
      </c>
      <c r="F38" s="479">
        <v>9.6045197740112997E-2</v>
      </c>
      <c r="G38" s="479">
        <v>0.16384180790960451</v>
      </c>
      <c r="H38" s="479">
        <v>0.12994350282485875</v>
      </c>
      <c r="I38" s="479">
        <v>5.0847457627118647E-2</v>
      </c>
      <c r="J38" s="479">
        <v>2.8248587570621469E-2</v>
      </c>
      <c r="K38" s="479">
        <v>5.6497175141242938E-2</v>
      </c>
      <c r="L38" s="479">
        <v>9.6045197740112997E-2</v>
      </c>
      <c r="M38" s="479">
        <v>1.1299435028248588E-2</v>
      </c>
      <c r="N38" s="599">
        <v>3.954802259887006E-2</v>
      </c>
      <c r="O38" s="600">
        <v>0.51977401129943501</v>
      </c>
      <c r="P38" s="600">
        <v>0.11864406779661017</v>
      </c>
      <c r="Q38" s="1"/>
    </row>
    <row r="39" spans="2:17" x14ac:dyDescent="0.2">
      <c r="B39" s="1405"/>
      <c r="C39" s="1453"/>
      <c r="D39" s="1090"/>
      <c r="E39" s="605"/>
      <c r="F39" s="485">
        <v>0.265625</v>
      </c>
      <c r="G39" s="485">
        <v>0.453125</v>
      </c>
      <c r="H39" s="485">
        <v>0.359375</v>
      </c>
      <c r="I39" s="485">
        <v>0.140625</v>
      </c>
      <c r="J39" s="485">
        <v>7.8125E-2</v>
      </c>
      <c r="K39" s="485">
        <v>0.15625</v>
      </c>
      <c r="L39" s="485">
        <v>0.265625</v>
      </c>
      <c r="M39" s="485">
        <v>3.125E-2</v>
      </c>
      <c r="N39" s="633">
        <v>0.109375</v>
      </c>
      <c r="O39" s="606"/>
      <c r="P39" s="606"/>
    </row>
    <row r="40" spans="2:17" ht="13.5" customHeight="1" x14ac:dyDescent="0.2">
      <c r="B40" s="1405"/>
      <c r="C40" s="1492" t="s">
        <v>107</v>
      </c>
      <c r="D40" s="487">
        <v>54</v>
      </c>
      <c r="E40" s="63">
        <v>21</v>
      </c>
      <c r="F40" s="9">
        <v>6</v>
      </c>
      <c r="G40" s="9">
        <v>6</v>
      </c>
      <c r="H40" s="9">
        <v>3</v>
      </c>
      <c r="I40" s="9">
        <v>1</v>
      </c>
      <c r="J40" s="9">
        <v>4</v>
      </c>
      <c r="K40" s="9">
        <v>4</v>
      </c>
      <c r="L40" s="9">
        <v>10</v>
      </c>
      <c r="M40" s="9"/>
      <c r="N40" s="8">
        <v>3</v>
      </c>
      <c r="O40" s="245">
        <v>29</v>
      </c>
      <c r="P40" s="245">
        <v>4</v>
      </c>
      <c r="Q40" s="337"/>
    </row>
    <row r="41" spans="2:17" ht="13.5" customHeight="1" x14ac:dyDescent="0.2">
      <c r="B41" s="1405"/>
      <c r="C41" s="1452"/>
      <c r="D41" s="495"/>
      <c r="E41" s="598">
        <v>0.3888888888888889</v>
      </c>
      <c r="F41" s="479">
        <v>0.1111111111111111</v>
      </c>
      <c r="G41" s="479">
        <v>0.1111111111111111</v>
      </c>
      <c r="H41" s="479">
        <v>5.5555555555555552E-2</v>
      </c>
      <c r="I41" s="479">
        <v>1.8518518518518517E-2</v>
      </c>
      <c r="J41" s="479">
        <v>7.407407407407407E-2</v>
      </c>
      <c r="K41" s="479">
        <v>7.407407407407407E-2</v>
      </c>
      <c r="L41" s="479">
        <v>0.18518518518518517</v>
      </c>
      <c r="M41" s="479">
        <v>0</v>
      </c>
      <c r="N41" s="599">
        <v>5.5555555555555552E-2</v>
      </c>
      <c r="O41" s="600">
        <v>0.53703703703703709</v>
      </c>
      <c r="P41" s="600">
        <v>7.407407407407407E-2</v>
      </c>
    </row>
    <row r="42" spans="2:17" ht="14.25" customHeight="1" x14ac:dyDescent="0.2">
      <c r="B42" s="1405"/>
      <c r="C42" s="1453"/>
      <c r="D42" s="1090"/>
      <c r="E42" s="605"/>
      <c r="F42" s="485">
        <v>0.2857142857142857</v>
      </c>
      <c r="G42" s="485">
        <v>0.2857142857142857</v>
      </c>
      <c r="H42" s="485">
        <v>0.14285714285714285</v>
      </c>
      <c r="I42" s="485">
        <v>4.7619047619047616E-2</v>
      </c>
      <c r="J42" s="485">
        <v>0.19047619047619047</v>
      </c>
      <c r="K42" s="485">
        <v>0.19047619047619047</v>
      </c>
      <c r="L42" s="485">
        <v>0.47619047619047616</v>
      </c>
      <c r="M42" s="485">
        <v>0</v>
      </c>
      <c r="N42" s="633">
        <v>0.14285714285714285</v>
      </c>
      <c r="O42" s="606"/>
      <c r="P42" s="606"/>
    </row>
    <row r="43" spans="2:17" x14ac:dyDescent="0.2">
      <c r="B43" s="1405"/>
      <c r="C43" s="1492" t="s">
        <v>108</v>
      </c>
      <c r="D43" s="487">
        <v>36</v>
      </c>
      <c r="E43" s="63">
        <v>14</v>
      </c>
      <c r="F43" s="9">
        <v>4</v>
      </c>
      <c r="G43" s="9">
        <v>8</v>
      </c>
      <c r="H43" s="9">
        <v>8</v>
      </c>
      <c r="I43" s="9">
        <v>3</v>
      </c>
      <c r="J43" s="9"/>
      <c r="K43" s="9">
        <v>1</v>
      </c>
      <c r="L43" s="9">
        <v>4</v>
      </c>
      <c r="M43" s="9"/>
      <c r="N43" s="8"/>
      <c r="O43" s="245">
        <v>22</v>
      </c>
      <c r="P43" s="245">
        <v>0</v>
      </c>
      <c r="Q43" s="337"/>
    </row>
    <row r="44" spans="2:17" x14ac:dyDescent="0.2">
      <c r="B44" s="1405"/>
      <c r="C44" s="1452"/>
      <c r="D44" s="495"/>
      <c r="E44" s="598">
        <v>0.3888888888888889</v>
      </c>
      <c r="F44" s="479">
        <v>0.1111111111111111</v>
      </c>
      <c r="G44" s="479">
        <v>0.22222222222222221</v>
      </c>
      <c r="H44" s="479">
        <v>0.22222222222222221</v>
      </c>
      <c r="I44" s="479">
        <v>8.3333333333333329E-2</v>
      </c>
      <c r="J44" s="479">
        <v>0</v>
      </c>
      <c r="K44" s="479">
        <v>2.7777777777777776E-2</v>
      </c>
      <c r="L44" s="479">
        <v>0.1111111111111111</v>
      </c>
      <c r="M44" s="479">
        <v>0</v>
      </c>
      <c r="N44" s="599">
        <v>0</v>
      </c>
      <c r="O44" s="600">
        <v>0.61111111111111116</v>
      </c>
      <c r="P44" s="600">
        <v>0</v>
      </c>
    </row>
    <row r="45" spans="2:17" x14ac:dyDescent="0.2">
      <c r="B45" s="1405"/>
      <c r="C45" s="1453"/>
      <c r="D45" s="1090"/>
      <c r="E45" s="605"/>
      <c r="F45" s="485">
        <v>0.2857142857142857</v>
      </c>
      <c r="G45" s="485">
        <v>0.5714285714285714</v>
      </c>
      <c r="H45" s="485">
        <v>0.5714285714285714</v>
      </c>
      <c r="I45" s="485">
        <v>0.21428571428571427</v>
      </c>
      <c r="J45" s="485">
        <v>0</v>
      </c>
      <c r="K45" s="485">
        <v>7.1428571428571425E-2</v>
      </c>
      <c r="L45" s="485">
        <v>0.2857142857142857</v>
      </c>
      <c r="M45" s="485">
        <v>0</v>
      </c>
      <c r="N45" s="633">
        <v>0</v>
      </c>
      <c r="O45" s="606"/>
      <c r="P45" s="606"/>
    </row>
    <row r="46" spans="2:17" x14ac:dyDescent="0.2">
      <c r="B46" s="1405"/>
      <c r="C46" s="1492" t="s">
        <v>109</v>
      </c>
      <c r="D46" s="487">
        <v>28</v>
      </c>
      <c r="E46" s="63">
        <v>16</v>
      </c>
      <c r="F46" s="9">
        <v>5</v>
      </c>
      <c r="G46" s="9">
        <v>11</v>
      </c>
      <c r="H46" s="9">
        <v>6</v>
      </c>
      <c r="I46" s="9">
        <v>2</v>
      </c>
      <c r="J46" s="9">
        <v>1</v>
      </c>
      <c r="K46" s="9">
        <v>5</v>
      </c>
      <c r="L46" s="9">
        <v>6</v>
      </c>
      <c r="M46" s="9"/>
      <c r="N46" s="8">
        <v>1</v>
      </c>
      <c r="O46" s="245">
        <v>11</v>
      </c>
      <c r="P46" s="245">
        <v>1</v>
      </c>
      <c r="Q46" s="337"/>
    </row>
    <row r="47" spans="2:17" x14ac:dyDescent="0.2">
      <c r="B47" s="1405"/>
      <c r="C47" s="1452"/>
      <c r="D47" s="495"/>
      <c r="E47" s="598">
        <v>0.5714285714285714</v>
      </c>
      <c r="F47" s="479">
        <v>0.17857142857142858</v>
      </c>
      <c r="G47" s="479">
        <v>0.39285714285714285</v>
      </c>
      <c r="H47" s="479">
        <v>0.21428571428571427</v>
      </c>
      <c r="I47" s="479">
        <v>7.1428571428571425E-2</v>
      </c>
      <c r="J47" s="479">
        <v>3.5714285714285712E-2</v>
      </c>
      <c r="K47" s="479">
        <v>0.17857142857142858</v>
      </c>
      <c r="L47" s="479">
        <v>0.21428571428571427</v>
      </c>
      <c r="M47" s="479">
        <v>0</v>
      </c>
      <c r="N47" s="599">
        <v>3.5714285714285712E-2</v>
      </c>
      <c r="O47" s="600">
        <v>0.39285714285714285</v>
      </c>
      <c r="P47" s="600">
        <v>3.5714285714285712E-2</v>
      </c>
    </row>
    <row r="48" spans="2:17" x14ac:dyDescent="0.2">
      <c r="B48" s="1405"/>
      <c r="C48" s="1453"/>
      <c r="D48" s="1090"/>
      <c r="E48" s="605"/>
      <c r="F48" s="485">
        <v>0.3125</v>
      </c>
      <c r="G48" s="485">
        <v>0.6875</v>
      </c>
      <c r="H48" s="485">
        <v>0.375</v>
      </c>
      <c r="I48" s="485">
        <v>0.125</v>
      </c>
      <c r="J48" s="485">
        <v>6.25E-2</v>
      </c>
      <c r="K48" s="485">
        <v>0.3125</v>
      </c>
      <c r="L48" s="485">
        <v>0.375</v>
      </c>
      <c r="M48" s="485">
        <v>0</v>
      </c>
      <c r="N48" s="633">
        <v>6.25E-2</v>
      </c>
      <c r="O48" s="606"/>
      <c r="P48" s="606"/>
    </row>
    <row r="49" spans="2:17" x14ac:dyDescent="0.2">
      <c r="B49" s="1405"/>
      <c r="C49" s="1492" t="s">
        <v>110</v>
      </c>
      <c r="D49" s="487">
        <v>37</v>
      </c>
      <c r="E49" s="63">
        <v>18</v>
      </c>
      <c r="F49" s="9">
        <v>2</v>
      </c>
      <c r="G49" s="9">
        <v>9</v>
      </c>
      <c r="H49" s="9">
        <v>4</v>
      </c>
      <c r="I49" s="9">
        <v>2</v>
      </c>
      <c r="J49" s="9">
        <v>2</v>
      </c>
      <c r="K49" s="9">
        <v>7</v>
      </c>
      <c r="L49" s="9">
        <v>4</v>
      </c>
      <c r="M49" s="9">
        <v>1</v>
      </c>
      <c r="N49" s="8">
        <v>1</v>
      </c>
      <c r="O49" s="245">
        <v>19</v>
      </c>
      <c r="P49" s="245">
        <v>0</v>
      </c>
      <c r="Q49" s="337"/>
    </row>
    <row r="50" spans="2:17" x14ac:dyDescent="0.2">
      <c r="B50" s="1405"/>
      <c r="C50" s="1452"/>
      <c r="D50" s="495"/>
      <c r="E50" s="598">
        <v>0.48648648648648651</v>
      </c>
      <c r="F50" s="479">
        <v>5.4054054054054057E-2</v>
      </c>
      <c r="G50" s="479">
        <v>0.24324324324324326</v>
      </c>
      <c r="H50" s="479">
        <v>0.10810810810810811</v>
      </c>
      <c r="I50" s="479">
        <v>5.4054054054054057E-2</v>
      </c>
      <c r="J50" s="479">
        <v>5.4054054054054057E-2</v>
      </c>
      <c r="K50" s="479">
        <v>0.1891891891891892</v>
      </c>
      <c r="L50" s="479">
        <v>0.10810810810810811</v>
      </c>
      <c r="M50" s="479">
        <v>2.7027027027027029E-2</v>
      </c>
      <c r="N50" s="599">
        <v>2.7027027027027029E-2</v>
      </c>
      <c r="O50" s="600">
        <v>0.51351351351351349</v>
      </c>
      <c r="P50" s="600">
        <v>0</v>
      </c>
    </row>
    <row r="51" spans="2:17" ht="13.8" thickBot="1" x14ac:dyDescent="0.25">
      <c r="B51" s="1405"/>
      <c r="C51" s="1541"/>
      <c r="D51" s="1091"/>
      <c r="E51" s="607"/>
      <c r="F51" s="489">
        <v>0.1111111111111111</v>
      </c>
      <c r="G51" s="489">
        <v>0.5</v>
      </c>
      <c r="H51" s="489">
        <v>0.22222222222222221</v>
      </c>
      <c r="I51" s="489">
        <v>0.1111111111111111</v>
      </c>
      <c r="J51" s="489">
        <v>0.1111111111111111</v>
      </c>
      <c r="K51" s="489">
        <v>0.3888888888888889</v>
      </c>
      <c r="L51" s="489">
        <v>0.22222222222222221</v>
      </c>
      <c r="M51" s="489">
        <v>5.5555555555555552E-2</v>
      </c>
      <c r="N51" s="608">
        <v>5.5555555555555552E-2</v>
      </c>
      <c r="O51" s="609"/>
      <c r="P51" s="609"/>
    </row>
    <row r="52" spans="2:17" ht="13.8" thickTop="1" x14ac:dyDescent="0.2">
      <c r="B52" s="1405"/>
      <c r="C52" s="38" t="s">
        <v>111</v>
      </c>
      <c r="D52" s="610">
        <v>295</v>
      </c>
      <c r="E52" s="64">
        <v>115</v>
      </c>
      <c r="F52" s="35">
        <v>32</v>
      </c>
      <c r="G52" s="35">
        <v>54</v>
      </c>
      <c r="H52" s="35">
        <v>40</v>
      </c>
      <c r="I52" s="35">
        <v>15</v>
      </c>
      <c r="J52" s="35">
        <v>10</v>
      </c>
      <c r="K52" s="35">
        <v>20</v>
      </c>
      <c r="L52" s="35">
        <v>37</v>
      </c>
      <c r="M52" s="35">
        <v>2</v>
      </c>
      <c r="N52" s="18">
        <v>11</v>
      </c>
      <c r="O52" s="249">
        <v>154</v>
      </c>
      <c r="P52" s="249">
        <v>26</v>
      </c>
      <c r="Q52" s="337"/>
    </row>
    <row r="53" spans="2:17" x14ac:dyDescent="0.2">
      <c r="B53" s="1405"/>
      <c r="C53" s="46" t="s">
        <v>112</v>
      </c>
      <c r="D53" s="235"/>
      <c r="E53" s="598">
        <v>0.38983050847457629</v>
      </c>
      <c r="F53" s="479">
        <v>0.10847457627118644</v>
      </c>
      <c r="G53" s="479">
        <v>0.18305084745762712</v>
      </c>
      <c r="H53" s="479">
        <v>0.13559322033898305</v>
      </c>
      <c r="I53" s="479">
        <v>5.0847457627118647E-2</v>
      </c>
      <c r="J53" s="479">
        <v>3.3898305084745763E-2</v>
      </c>
      <c r="K53" s="479">
        <v>6.7796610169491525E-2</v>
      </c>
      <c r="L53" s="479">
        <v>0.12542372881355932</v>
      </c>
      <c r="M53" s="479">
        <v>6.7796610169491523E-3</v>
      </c>
      <c r="N53" s="599">
        <v>3.7288135593220341E-2</v>
      </c>
      <c r="O53" s="600">
        <v>0.52203389830508473</v>
      </c>
      <c r="P53" s="600">
        <v>8.8135593220338981E-2</v>
      </c>
    </row>
    <row r="54" spans="2:17" x14ac:dyDescent="0.2">
      <c r="B54" s="1405"/>
      <c r="C54" s="39"/>
      <c r="D54" s="236"/>
      <c r="E54" s="605"/>
      <c r="F54" s="485">
        <v>0.27826086956521739</v>
      </c>
      <c r="G54" s="485">
        <v>0.46956521739130436</v>
      </c>
      <c r="H54" s="485">
        <v>0.34782608695652173</v>
      </c>
      <c r="I54" s="485">
        <v>0.13043478260869565</v>
      </c>
      <c r="J54" s="485">
        <v>8.6956521739130432E-2</v>
      </c>
      <c r="K54" s="485">
        <v>0.17391304347826086</v>
      </c>
      <c r="L54" s="485">
        <v>0.32173913043478258</v>
      </c>
      <c r="M54" s="485">
        <v>1.7391304347826087E-2</v>
      </c>
      <c r="N54" s="633">
        <v>9.5652173913043481E-2</v>
      </c>
      <c r="O54" s="606"/>
      <c r="P54" s="606"/>
    </row>
    <row r="55" spans="2:17" x14ac:dyDescent="0.2">
      <c r="B55" s="1405"/>
      <c r="C55" s="41" t="s">
        <v>111</v>
      </c>
      <c r="D55" s="611">
        <v>155</v>
      </c>
      <c r="E55" s="63">
        <v>69</v>
      </c>
      <c r="F55" s="9">
        <v>17</v>
      </c>
      <c r="G55" s="9">
        <v>34</v>
      </c>
      <c r="H55" s="9">
        <v>21</v>
      </c>
      <c r="I55" s="9">
        <v>8</v>
      </c>
      <c r="J55" s="9">
        <v>7</v>
      </c>
      <c r="K55" s="9">
        <v>17</v>
      </c>
      <c r="L55" s="9">
        <v>24</v>
      </c>
      <c r="M55" s="9">
        <v>1</v>
      </c>
      <c r="N55" s="8">
        <v>5</v>
      </c>
      <c r="O55" s="245">
        <v>81</v>
      </c>
      <c r="P55" s="245">
        <v>5</v>
      </c>
      <c r="Q55" s="337"/>
    </row>
    <row r="56" spans="2:17" x14ac:dyDescent="0.2">
      <c r="B56" s="1405"/>
      <c r="C56" s="46" t="s">
        <v>113</v>
      </c>
      <c r="D56" s="612"/>
      <c r="E56" s="598">
        <v>0.44516129032258067</v>
      </c>
      <c r="F56" s="479">
        <v>0.10967741935483871</v>
      </c>
      <c r="G56" s="479">
        <v>0.21935483870967742</v>
      </c>
      <c r="H56" s="479">
        <v>0.13548387096774195</v>
      </c>
      <c r="I56" s="479">
        <v>5.1612903225806452E-2</v>
      </c>
      <c r="J56" s="479">
        <v>4.5161290322580643E-2</v>
      </c>
      <c r="K56" s="479">
        <v>0.10967741935483871</v>
      </c>
      <c r="L56" s="479">
        <v>0.15483870967741936</v>
      </c>
      <c r="M56" s="479">
        <v>6.4516129032258064E-3</v>
      </c>
      <c r="N56" s="599">
        <v>3.2258064516129031E-2</v>
      </c>
      <c r="O56" s="600">
        <v>0.52258064516129032</v>
      </c>
      <c r="P56" s="600">
        <v>3.2258064516129031E-2</v>
      </c>
    </row>
    <row r="57" spans="2:17" ht="13.8" thickBot="1" x14ac:dyDescent="0.25">
      <c r="B57" s="1411"/>
      <c r="C57" s="39"/>
      <c r="D57" s="236"/>
      <c r="E57" s="613"/>
      <c r="F57" s="492">
        <v>0.24637681159420291</v>
      </c>
      <c r="G57" s="492">
        <v>0.49275362318840582</v>
      </c>
      <c r="H57" s="492">
        <v>0.30434782608695654</v>
      </c>
      <c r="I57" s="492">
        <v>0.11594202898550725</v>
      </c>
      <c r="J57" s="492">
        <v>0.10144927536231885</v>
      </c>
      <c r="K57" s="492">
        <v>0.24637681159420291</v>
      </c>
      <c r="L57" s="492">
        <v>0.34782608695652173</v>
      </c>
      <c r="M57" s="492">
        <v>1.4492753623188406E-2</v>
      </c>
      <c r="N57" s="614">
        <v>7.2463768115942032E-2</v>
      </c>
      <c r="O57" s="615"/>
      <c r="P57" s="615"/>
    </row>
    <row r="58" spans="2:17" x14ac:dyDescent="0.2">
      <c r="B58" s="1559"/>
      <c r="C58" s="1559"/>
      <c r="D58" s="1559"/>
      <c r="E58" s="1560"/>
      <c r="F58" s="1560"/>
      <c r="G58" s="1560"/>
      <c r="H58" s="1560"/>
      <c r="I58" s="1560"/>
      <c r="J58" s="1560"/>
      <c r="K58" s="1560"/>
      <c r="L58" s="1560"/>
      <c r="M58" s="1560"/>
      <c r="N58" s="1560"/>
      <c r="O58" s="1560"/>
      <c r="P58" s="271"/>
    </row>
  </sheetData>
  <mergeCells count="30">
    <mergeCell ref="P9:P12"/>
    <mergeCell ref="B9:C12"/>
    <mergeCell ref="D9:D12"/>
    <mergeCell ref="E9:E12"/>
    <mergeCell ref="B13:C15"/>
    <mergeCell ref="O9:O12"/>
    <mergeCell ref="F10:F12"/>
    <mergeCell ref="G10:G12"/>
    <mergeCell ref="H10:H12"/>
    <mergeCell ref="I10:I12"/>
    <mergeCell ref="J10:J12"/>
    <mergeCell ref="K10:K12"/>
    <mergeCell ref="L10:L12"/>
    <mergeCell ref="M10:M12"/>
    <mergeCell ref="N10:N12"/>
    <mergeCell ref="C49:C51"/>
    <mergeCell ref="B58:O58"/>
    <mergeCell ref="C22:C24"/>
    <mergeCell ref="C25:C27"/>
    <mergeCell ref="C28:C30"/>
    <mergeCell ref="C37:C39"/>
    <mergeCell ref="C40:C42"/>
    <mergeCell ref="C43:C45"/>
    <mergeCell ref="C31:C33"/>
    <mergeCell ref="B34:B57"/>
    <mergeCell ref="C46:C48"/>
    <mergeCell ref="C34:C36"/>
    <mergeCell ref="B16:B33"/>
    <mergeCell ref="C16:C18"/>
    <mergeCell ref="C19:C21"/>
  </mergeCells>
  <phoneticPr fontId="2"/>
  <printOptions horizontalCentered="1"/>
  <pageMargins left="0.82677165354330717" right="0.43307086614173229" top="0.59055118110236227" bottom="0.35433070866141736" header="0.19685039370078741" footer="0.19685039370078741"/>
  <pageSetup paperSize="9" scale="63" firstPageNumber="2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5"/>
  <dimension ref="B2:AF57"/>
  <sheetViews>
    <sheetView view="pageBreakPreview" zoomScaleNormal="100" zoomScaleSheetLayoutView="100" workbookViewId="0"/>
  </sheetViews>
  <sheetFormatPr defaultColWidth="9" defaultRowHeight="13.2" x14ac:dyDescent="0.2"/>
  <cols>
    <col min="1" max="1" width="9" style="760"/>
    <col min="2" max="2" width="4.33203125" style="760" customWidth="1"/>
    <col min="3" max="3" width="16" style="760" customWidth="1"/>
    <col min="4" max="32" width="8.109375" style="760" customWidth="1"/>
    <col min="33" max="16384" width="9" style="760"/>
  </cols>
  <sheetData>
    <row r="2" spans="2:32" x14ac:dyDescent="0.2">
      <c r="B2" s="760" t="s">
        <v>763</v>
      </c>
    </row>
    <row r="3" spans="2:32" x14ac:dyDescent="0.2">
      <c r="Z3" s="762" t="s">
        <v>1</v>
      </c>
    </row>
    <row r="4" spans="2:32" x14ac:dyDescent="0.2">
      <c r="I4" s="762"/>
      <c r="Z4" s="762" t="s">
        <v>142</v>
      </c>
    </row>
    <row r="5" spans="2:32" x14ac:dyDescent="0.2">
      <c r="I5" s="762"/>
      <c r="Z5" s="762" t="s">
        <v>406</v>
      </c>
    </row>
    <row r="6" spans="2:32" ht="7.5" customHeight="1" x14ac:dyDescent="0.2">
      <c r="Y6" s="891"/>
    </row>
    <row r="7" spans="2:32" ht="14.25" customHeight="1" thickBot="1" x14ac:dyDescent="0.25">
      <c r="D7" s="892"/>
      <c r="E7" s="893"/>
      <c r="F7" s="893"/>
      <c r="G7" s="893"/>
      <c r="H7" s="893"/>
      <c r="I7" s="893"/>
      <c r="J7" s="893"/>
      <c r="K7" s="893"/>
      <c r="L7" s="893"/>
      <c r="M7" s="893"/>
      <c r="N7" s="893"/>
      <c r="O7" s="893"/>
      <c r="P7" s="893"/>
      <c r="Q7" s="893"/>
      <c r="R7" s="893"/>
      <c r="S7" s="893"/>
      <c r="T7" s="893"/>
      <c r="U7" s="893"/>
      <c r="V7" s="893"/>
      <c r="W7" s="893"/>
      <c r="X7" s="893"/>
      <c r="Y7" s="893"/>
      <c r="Z7" s="893"/>
      <c r="AA7" s="893"/>
      <c r="AB7" s="893"/>
      <c r="AC7" s="893"/>
      <c r="AD7" s="894"/>
      <c r="AE7" s="894" t="s">
        <v>373</v>
      </c>
      <c r="AF7" s="23"/>
    </row>
    <row r="8" spans="2:32" ht="8.25" customHeight="1" x14ac:dyDescent="0.2">
      <c r="B8" s="234"/>
      <c r="C8" s="763"/>
      <c r="D8" s="1846" t="s">
        <v>407</v>
      </c>
      <c r="E8" s="1842" t="s">
        <v>408</v>
      </c>
      <c r="F8" s="895"/>
      <c r="G8" s="895"/>
      <c r="H8" s="895"/>
      <c r="I8" s="895"/>
      <c r="J8" s="765"/>
      <c r="K8" s="765"/>
      <c r="L8" s="765"/>
      <c r="M8" s="765"/>
      <c r="N8" s="765"/>
      <c r="O8" s="765"/>
      <c r="P8" s="765"/>
      <c r="Q8" s="765"/>
      <c r="R8" s="765"/>
      <c r="S8" s="765"/>
      <c r="T8" s="765"/>
      <c r="U8" s="765"/>
      <c r="V8" s="765"/>
      <c r="W8" s="765"/>
      <c r="X8" s="765"/>
      <c r="Y8" s="765"/>
      <c r="Z8" s="765"/>
      <c r="AA8" s="765"/>
      <c r="AB8" s="765"/>
      <c r="AC8" s="765"/>
      <c r="AD8" s="896"/>
      <c r="AE8" s="897"/>
      <c r="AF8" s="898"/>
    </row>
    <row r="9" spans="2:32" ht="15" customHeight="1" x14ac:dyDescent="0.2">
      <c r="B9" s="767"/>
      <c r="C9" s="768"/>
      <c r="D9" s="1846"/>
      <c r="E9" s="1842"/>
      <c r="F9" s="899" t="s">
        <v>409</v>
      </c>
      <c r="G9" s="900"/>
      <c r="H9" s="900"/>
      <c r="I9" s="901"/>
      <c r="J9" s="899" t="s">
        <v>411</v>
      </c>
      <c r="K9" s="900"/>
      <c r="L9" s="900"/>
      <c r="M9" s="900"/>
      <c r="N9" s="901"/>
      <c r="O9" s="899" t="s">
        <v>412</v>
      </c>
      <c r="P9" s="900"/>
      <c r="Q9" s="900"/>
      <c r="R9" s="900"/>
      <c r="S9" s="901"/>
      <c r="T9" s="899" t="s">
        <v>410</v>
      </c>
      <c r="U9" s="900"/>
      <c r="V9" s="900"/>
      <c r="W9" s="900"/>
      <c r="X9" s="901"/>
      <c r="Y9" s="899" t="s">
        <v>413</v>
      </c>
      <c r="Z9" s="900"/>
      <c r="AA9" s="900"/>
      <c r="AB9" s="900"/>
      <c r="AC9" s="900"/>
      <c r="AD9" s="1844" t="s">
        <v>414</v>
      </c>
      <c r="AE9" s="1844" t="s">
        <v>145</v>
      </c>
      <c r="AF9" s="87"/>
    </row>
    <row r="10" spans="2:32" ht="7.5" customHeight="1" x14ac:dyDescent="0.2">
      <c r="B10" s="767"/>
      <c r="C10" s="768"/>
      <c r="D10" s="1846"/>
      <c r="E10" s="1842"/>
      <c r="F10" s="1848" t="s">
        <v>415</v>
      </c>
      <c r="G10" s="862"/>
      <c r="H10" s="859"/>
      <c r="I10" s="1408" t="s">
        <v>416</v>
      </c>
      <c r="J10" s="1838" t="s">
        <v>417</v>
      </c>
      <c r="K10" s="1489" t="s">
        <v>418</v>
      </c>
      <c r="L10" s="1489" t="s">
        <v>419</v>
      </c>
      <c r="M10" s="1489" t="s">
        <v>420</v>
      </c>
      <c r="N10" s="1840" t="s">
        <v>383</v>
      </c>
      <c r="O10" s="1838" t="s">
        <v>417</v>
      </c>
      <c r="P10" s="1489" t="s">
        <v>418</v>
      </c>
      <c r="Q10" s="1489" t="s">
        <v>419</v>
      </c>
      <c r="R10" s="1489" t="s">
        <v>420</v>
      </c>
      <c r="S10" s="1840" t="s">
        <v>383</v>
      </c>
      <c r="T10" s="1838" t="s">
        <v>417</v>
      </c>
      <c r="U10" s="1489" t="s">
        <v>418</v>
      </c>
      <c r="V10" s="1489" t="s">
        <v>419</v>
      </c>
      <c r="W10" s="1489" t="s">
        <v>420</v>
      </c>
      <c r="X10" s="1840" t="s">
        <v>383</v>
      </c>
      <c r="Y10" s="1838" t="s">
        <v>421</v>
      </c>
      <c r="Z10" s="1572" t="s">
        <v>422</v>
      </c>
      <c r="AA10" s="1489" t="s">
        <v>423</v>
      </c>
      <c r="AB10" s="1489" t="s">
        <v>275</v>
      </c>
      <c r="AC10" s="1489" t="s">
        <v>383</v>
      </c>
      <c r="AD10" s="1844"/>
      <c r="AE10" s="1844"/>
      <c r="AF10" s="87"/>
    </row>
    <row r="11" spans="2:32" ht="54.75" customHeight="1" x14ac:dyDescent="0.2">
      <c r="B11" s="236"/>
      <c r="C11" s="769"/>
      <c r="D11" s="1847"/>
      <c r="E11" s="1843"/>
      <c r="F11" s="1849"/>
      <c r="G11" s="14" t="s">
        <v>415</v>
      </c>
      <c r="H11" s="863" t="s">
        <v>424</v>
      </c>
      <c r="I11" s="1512"/>
      <c r="J11" s="1839"/>
      <c r="K11" s="1496"/>
      <c r="L11" s="1496"/>
      <c r="M11" s="1496"/>
      <c r="N11" s="1841"/>
      <c r="O11" s="1839"/>
      <c r="P11" s="1496"/>
      <c r="Q11" s="1496"/>
      <c r="R11" s="1496"/>
      <c r="S11" s="1841"/>
      <c r="T11" s="1839"/>
      <c r="U11" s="1496"/>
      <c r="V11" s="1496"/>
      <c r="W11" s="1496"/>
      <c r="X11" s="1841"/>
      <c r="Y11" s="1839"/>
      <c r="Z11" s="1574"/>
      <c r="AA11" s="1496"/>
      <c r="AB11" s="1496"/>
      <c r="AC11" s="1496"/>
      <c r="AD11" s="1845"/>
      <c r="AE11" s="1845"/>
      <c r="AF11" s="87"/>
    </row>
    <row r="12" spans="2:32" ht="18.899999999999999" customHeight="1" x14ac:dyDescent="0.2">
      <c r="B12" s="1505" t="s">
        <v>247</v>
      </c>
      <c r="C12" s="1506"/>
      <c r="D12" s="234">
        <v>432</v>
      </c>
      <c r="E12" s="817">
        <v>212</v>
      </c>
      <c r="F12" s="908">
        <v>88</v>
      </c>
      <c r="G12" s="818">
        <v>84</v>
      </c>
      <c r="H12" s="818">
        <v>4</v>
      </c>
      <c r="I12" s="909">
        <v>124</v>
      </c>
      <c r="J12" s="908">
        <v>0</v>
      </c>
      <c r="K12" s="818">
        <v>175</v>
      </c>
      <c r="L12" s="818">
        <v>0</v>
      </c>
      <c r="M12" s="818">
        <v>3</v>
      </c>
      <c r="N12" s="846">
        <v>34</v>
      </c>
      <c r="O12" s="908">
        <v>0</v>
      </c>
      <c r="P12" s="818">
        <v>1</v>
      </c>
      <c r="Q12" s="818">
        <v>0</v>
      </c>
      <c r="R12" s="818">
        <v>174</v>
      </c>
      <c r="S12" s="846">
        <v>37</v>
      </c>
      <c r="T12" s="908">
        <v>1</v>
      </c>
      <c r="U12" s="818">
        <v>14</v>
      </c>
      <c r="V12" s="818">
        <v>0</v>
      </c>
      <c r="W12" s="818">
        <v>7</v>
      </c>
      <c r="X12" s="846">
        <v>190</v>
      </c>
      <c r="Y12" s="908">
        <v>189</v>
      </c>
      <c r="Z12" s="818">
        <v>8</v>
      </c>
      <c r="AA12" s="818">
        <v>4</v>
      </c>
      <c r="AB12" s="818">
        <v>6</v>
      </c>
      <c r="AC12" s="818">
        <v>5</v>
      </c>
      <c r="AD12" s="898">
        <v>167</v>
      </c>
      <c r="AE12" s="910">
        <v>53</v>
      </c>
      <c r="AF12" s="898"/>
    </row>
    <row r="13" spans="2:32" ht="18.899999999999999" customHeight="1" x14ac:dyDescent="0.2">
      <c r="B13" s="1507"/>
      <c r="C13" s="1508"/>
      <c r="D13" s="597"/>
      <c r="E13" s="911">
        <v>0.49074074074074076</v>
      </c>
      <c r="F13" s="912">
        <v>0.20370370370370369</v>
      </c>
      <c r="G13" s="913">
        <v>0.19444444444444445</v>
      </c>
      <c r="H13" s="913">
        <v>9.2592592592592587E-3</v>
      </c>
      <c r="I13" s="914">
        <v>0.28703703703703703</v>
      </c>
      <c r="J13" s="912">
        <v>0</v>
      </c>
      <c r="K13" s="913">
        <v>0.40509259259259262</v>
      </c>
      <c r="L13" s="913">
        <v>0</v>
      </c>
      <c r="M13" s="913">
        <v>6.9444444444444441E-3</v>
      </c>
      <c r="N13" s="915">
        <v>7.8703703703703706E-2</v>
      </c>
      <c r="O13" s="912">
        <v>0</v>
      </c>
      <c r="P13" s="913">
        <v>2.3148148148148147E-3</v>
      </c>
      <c r="Q13" s="913">
        <v>0</v>
      </c>
      <c r="R13" s="913">
        <v>0.40277777777777779</v>
      </c>
      <c r="S13" s="915">
        <v>8.5648148148148154E-2</v>
      </c>
      <c r="T13" s="912">
        <v>2.3148148148148147E-3</v>
      </c>
      <c r="U13" s="913">
        <v>3.2407407407407406E-2</v>
      </c>
      <c r="V13" s="913">
        <v>0</v>
      </c>
      <c r="W13" s="913">
        <v>1.6203703703703703E-2</v>
      </c>
      <c r="X13" s="915">
        <v>0.43981481481481483</v>
      </c>
      <c r="Y13" s="912">
        <v>0.4375</v>
      </c>
      <c r="Z13" s="913">
        <v>1.8518518518518517E-2</v>
      </c>
      <c r="AA13" s="913">
        <v>9.2592592592592587E-3</v>
      </c>
      <c r="AB13" s="913">
        <v>1.3888888888888888E-2</v>
      </c>
      <c r="AC13" s="913">
        <v>1.1574074074074073E-2</v>
      </c>
      <c r="AD13" s="916">
        <v>0.38657407407407407</v>
      </c>
      <c r="AE13" s="917">
        <v>0.12268518518518519</v>
      </c>
      <c r="AF13" s="902"/>
    </row>
    <row r="14" spans="2:32" ht="18.899999999999999" customHeight="1" thickBot="1" x14ac:dyDescent="0.25">
      <c r="B14" s="1509"/>
      <c r="C14" s="1510"/>
      <c r="D14" s="601"/>
      <c r="E14" s="877"/>
      <c r="F14" s="918">
        <v>0.41509433962264153</v>
      </c>
      <c r="G14" s="919">
        <v>0.39622641509433965</v>
      </c>
      <c r="H14" s="919">
        <v>1.8867924528301886E-2</v>
      </c>
      <c r="I14" s="920">
        <v>0.58490566037735847</v>
      </c>
      <c r="J14" s="918">
        <v>0</v>
      </c>
      <c r="K14" s="921">
        <v>0.82547169811320753</v>
      </c>
      <c r="L14" s="921">
        <v>0</v>
      </c>
      <c r="M14" s="921">
        <v>1.4150943396226415E-2</v>
      </c>
      <c r="N14" s="922">
        <v>0.16037735849056603</v>
      </c>
      <c r="O14" s="918">
        <v>0</v>
      </c>
      <c r="P14" s="921">
        <v>4.7169811320754715E-3</v>
      </c>
      <c r="Q14" s="921">
        <v>0</v>
      </c>
      <c r="R14" s="921">
        <v>0.82075471698113212</v>
      </c>
      <c r="S14" s="922">
        <v>0.17452830188679244</v>
      </c>
      <c r="T14" s="918">
        <v>4.7169811320754715E-3</v>
      </c>
      <c r="U14" s="921">
        <v>6.6037735849056603E-2</v>
      </c>
      <c r="V14" s="921">
        <v>0</v>
      </c>
      <c r="W14" s="921">
        <v>3.3018867924528301E-2</v>
      </c>
      <c r="X14" s="922">
        <v>0.89622641509433965</v>
      </c>
      <c r="Y14" s="918">
        <v>0.89150943396226412</v>
      </c>
      <c r="Z14" s="919">
        <v>3.7735849056603772E-2</v>
      </c>
      <c r="AA14" s="919">
        <v>1.8867924528301886E-2</v>
      </c>
      <c r="AB14" s="919">
        <v>2.8301886792452831E-2</v>
      </c>
      <c r="AC14" s="919">
        <v>2.358490566037736E-2</v>
      </c>
      <c r="AD14" s="923"/>
      <c r="AE14" s="924"/>
      <c r="AF14" s="903"/>
    </row>
    <row r="15" spans="2:32" ht="18.899999999999999" customHeight="1" thickTop="1" x14ac:dyDescent="0.2">
      <c r="B15" s="1404" t="s">
        <v>97</v>
      </c>
      <c r="C15" s="1511" t="s">
        <v>18</v>
      </c>
      <c r="D15" s="483">
        <v>48</v>
      </c>
      <c r="E15" s="925">
        <v>22</v>
      </c>
      <c r="F15" s="926">
        <v>12</v>
      </c>
      <c r="G15" s="927">
        <v>10</v>
      </c>
      <c r="H15" s="927">
        <v>2</v>
      </c>
      <c r="I15" s="760">
        <v>10</v>
      </c>
      <c r="J15" s="926">
        <v>0</v>
      </c>
      <c r="K15" s="831">
        <v>17</v>
      </c>
      <c r="L15" s="927">
        <v>0</v>
      </c>
      <c r="M15" s="831">
        <v>0</v>
      </c>
      <c r="N15" s="1048">
        <v>5</v>
      </c>
      <c r="O15" s="926">
        <v>0</v>
      </c>
      <c r="P15" s="831">
        <v>0</v>
      </c>
      <c r="Q15" s="927">
        <v>0</v>
      </c>
      <c r="R15" s="831">
        <v>18</v>
      </c>
      <c r="S15" s="1048">
        <v>4</v>
      </c>
      <c r="T15" s="926">
        <v>0</v>
      </c>
      <c r="U15" s="831">
        <v>2</v>
      </c>
      <c r="V15" s="927">
        <v>0</v>
      </c>
      <c r="W15" s="831">
        <v>2</v>
      </c>
      <c r="X15" s="1048">
        <v>18</v>
      </c>
      <c r="Y15" s="926">
        <v>16</v>
      </c>
      <c r="Z15" s="927">
        <v>1</v>
      </c>
      <c r="AA15" s="927">
        <v>2</v>
      </c>
      <c r="AB15" s="927">
        <v>2</v>
      </c>
      <c r="AC15" s="927">
        <v>1</v>
      </c>
      <c r="AD15" s="898">
        <v>18</v>
      </c>
      <c r="AE15" s="910">
        <v>8</v>
      </c>
      <c r="AF15" s="898"/>
    </row>
    <row r="16" spans="2:32" ht="18.899999999999999" customHeight="1" x14ac:dyDescent="0.2">
      <c r="B16" s="1405"/>
      <c r="C16" s="1409"/>
      <c r="D16" s="495"/>
      <c r="E16" s="911">
        <v>0.45833333333333331</v>
      </c>
      <c r="F16" s="912">
        <v>0.25</v>
      </c>
      <c r="G16" s="913">
        <v>0.20833333333333334</v>
      </c>
      <c r="H16" s="913">
        <v>4.1666666666666664E-2</v>
      </c>
      <c r="I16" s="914">
        <v>0.20833333333333334</v>
      </c>
      <c r="J16" s="912">
        <v>0</v>
      </c>
      <c r="K16" s="913">
        <v>0.35416666666666669</v>
      </c>
      <c r="L16" s="913">
        <v>0</v>
      </c>
      <c r="M16" s="913">
        <v>0</v>
      </c>
      <c r="N16" s="915">
        <v>0.10416666666666667</v>
      </c>
      <c r="O16" s="912">
        <v>0</v>
      </c>
      <c r="P16" s="913">
        <v>0</v>
      </c>
      <c r="Q16" s="913">
        <v>0</v>
      </c>
      <c r="R16" s="913">
        <v>0.375</v>
      </c>
      <c r="S16" s="915">
        <v>8.3333333333333329E-2</v>
      </c>
      <c r="T16" s="912">
        <v>0</v>
      </c>
      <c r="U16" s="913">
        <v>4.1666666666666664E-2</v>
      </c>
      <c r="V16" s="913">
        <v>0</v>
      </c>
      <c r="W16" s="913">
        <v>4.1666666666666664E-2</v>
      </c>
      <c r="X16" s="915">
        <v>0.375</v>
      </c>
      <c r="Y16" s="912">
        <v>0.33333333333333331</v>
      </c>
      <c r="Z16" s="913">
        <v>2.0833333333333332E-2</v>
      </c>
      <c r="AA16" s="913">
        <v>4.1666666666666664E-2</v>
      </c>
      <c r="AB16" s="913">
        <v>4.1666666666666664E-2</v>
      </c>
      <c r="AC16" s="913">
        <v>2.0833333333333332E-2</v>
      </c>
      <c r="AD16" s="916">
        <v>0.375</v>
      </c>
      <c r="AE16" s="917">
        <v>0.16666666666666666</v>
      </c>
      <c r="AF16" s="902"/>
    </row>
    <row r="17" spans="2:32" ht="18.899999999999999" customHeight="1" x14ac:dyDescent="0.2">
      <c r="B17" s="1405"/>
      <c r="C17" s="1409"/>
      <c r="D17" s="307"/>
      <c r="E17" s="865"/>
      <c r="F17" s="928">
        <v>0.54545454545454541</v>
      </c>
      <c r="G17" s="929">
        <v>0.45454545454545453</v>
      </c>
      <c r="H17" s="929">
        <v>9.0909090909090912E-2</v>
      </c>
      <c r="I17" s="930">
        <v>0.45454545454545453</v>
      </c>
      <c r="J17" s="928">
        <v>0</v>
      </c>
      <c r="K17" s="931">
        <v>0.77272727272727271</v>
      </c>
      <c r="L17" s="931">
        <v>0</v>
      </c>
      <c r="M17" s="931">
        <v>0</v>
      </c>
      <c r="N17" s="1049">
        <v>0.22727272727272727</v>
      </c>
      <c r="O17" s="928">
        <v>0</v>
      </c>
      <c r="P17" s="931">
        <v>0</v>
      </c>
      <c r="Q17" s="931">
        <v>0</v>
      </c>
      <c r="R17" s="931">
        <v>0.81818181818181823</v>
      </c>
      <c r="S17" s="1049">
        <v>0.18181818181818182</v>
      </c>
      <c r="T17" s="928">
        <v>0</v>
      </c>
      <c r="U17" s="931">
        <v>9.0909090909090912E-2</v>
      </c>
      <c r="V17" s="931">
        <v>0</v>
      </c>
      <c r="W17" s="931">
        <v>9.0909090909090912E-2</v>
      </c>
      <c r="X17" s="1049">
        <v>0.81818181818181823</v>
      </c>
      <c r="Y17" s="928">
        <v>0.72727272727272729</v>
      </c>
      <c r="Z17" s="929">
        <v>4.5454545454545456E-2</v>
      </c>
      <c r="AA17" s="929">
        <v>9.0909090909090912E-2</v>
      </c>
      <c r="AB17" s="929">
        <v>9.0909090909090912E-2</v>
      </c>
      <c r="AC17" s="929">
        <v>4.5454545454545456E-2</v>
      </c>
      <c r="AD17" s="903"/>
      <c r="AE17" s="1050"/>
      <c r="AF17" s="903"/>
    </row>
    <row r="18" spans="2:32" ht="18.899999999999999" customHeight="1" x14ac:dyDescent="0.2">
      <c r="B18" s="1405"/>
      <c r="C18" s="1408" t="s">
        <v>19</v>
      </c>
      <c r="D18" s="476">
        <v>72</v>
      </c>
      <c r="E18" s="817">
        <v>40</v>
      </c>
      <c r="F18" s="908">
        <v>9</v>
      </c>
      <c r="G18" s="818">
        <v>9</v>
      </c>
      <c r="H18" s="818">
        <v>0</v>
      </c>
      <c r="I18" s="909">
        <v>31</v>
      </c>
      <c r="J18" s="908">
        <v>0</v>
      </c>
      <c r="K18" s="927">
        <v>32</v>
      </c>
      <c r="L18" s="927">
        <v>0</v>
      </c>
      <c r="M18" s="927">
        <v>0</v>
      </c>
      <c r="N18" s="1051">
        <v>8</v>
      </c>
      <c r="O18" s="908">
        <v>0</v>
      </c>
      <c r="P18" s="927">
        <v>0</v>
      </c>
      <c r="Q18" s="927">
        <v>0</v>
      </c>
      <c r="R18" s="927">
        <v>32</v>
      </c>
      <c r="S18" s="1051">
        <v>8</v>
      </c>
      <c r="T18" s="908">
        <v>0</v>
      </c>
      <c r="U18" s="927">
        <v>3</v>
      </c>
      <c r="V18" s="927">
        <v>0</v>
      </c>
      <c r="W18" s="927">
        <v>1</v>
      </c>
      <c r="X18" s="1051">
        <v>36</v>
      </c>
      <c r="Y18" s="908">
        <v>37</v>
      </c>
      <c r="Z18" s="818">
        <v>1</v>
      </c>
      <c r="AA18" s="818">
        <v>0</v>
      </c>
      <c r="AB18" s="818">
        <v>1</v>
      </c>
      <c r="AC18" s="818">
        <v>1</v>
      </c>
      <c r="AD18" s="1052">
        <v>29</v>
      </c>
      <c r="AE18" s="819">
        <v>3</v>
      </c>
      <c r="AF18" s="898"/>
    </row>
    <row r="19" spans="2:32" ht="18.899999999999999" customHeight="1" x14ac:dyDescent="0.2">
      <c r="B19" s="1405"/>
      <c r="C19" s="1409"/>
      <c r="D19" s="495"/>
      <c r="E19" s="911">
        <v>0.55555555555555558</v>
      </c>
      <c r="F19" s="912">
        <v>0.125</v>
      </c>
      <c r="G19" s="913">
        <v>0.125</v>
      </c>
      <c r="H19" s="913">
        <v>0</v>
      </c>
      <c r="I19" s="914">
        <v>0.43055555555555558</v>
      </c>
      <c r="J19" s="912">
        <v>0</v>
      </c>
      <c r="K19" s="913">
        <v>0.44444444444444442</v>
      </c>
      <c r="L19" s="913">
        <v>0</v>
      </c>
      <c r="M19" s="913">
        <v>0</v>
      </c>
      <c r="N19" s="915">
        <v>0.1111111111111111</v>
      </c>
      <c r="O19" s="912">
        <v>0</v>
      </c>
      <c r="P19" s="913">
        <v>0</v>
      </c>
      <c r="Q19" s="913">
        <v>0</v>
      </c>
      <c r="R19" s="913">
        <v>0.44444444444444442</v>
      </c>
      <c r="S19" s="915">
        <v>0.1111111111111111</v>
      </c>
      <c r="T19" s="912">
        <v>0</v>
      </c>
      <c r="U19" s="913">
        <v>4.1666666666666664E-2</v>
      </c>
      <c r="V19" s="913">
        <v>0</v>
      </c>
      <c r="W19" s="913">
        <v>1.3888888888888888E-2</v>
      </c>
      <c r="X19" s="915">
        <v>0.5</v>
      </c>
      <c r="Y19" s="912">
        <v>0.51388888888888884</v>
      </c>
      <c r="Z19" s="913">
        <v>1.3888888888888888E-2</v>
      </c>
      <c r="AA19" s="913">
        <v>0</v>
      </c>
      <c r="AB19" s="913">
        <v>1.3888888888888888E-2</v>
      </c>
      <c r="AC19" s="913">
        <v>1.3888888888888888E-2</v>
      </c>
      <c r="AD19" s="916">
        <v>0.40277777777777779</v>
      </c>
      <c r="AE19" s="917">
        <v>4.1666666666666664E-2</v>
      </c>
      <c r="AF19" s="902"/>
    </row>
    <row r="20" spans="2:32" ht="18.899999999999999" customHeight="1" x14ac:dyDescent="0.2">
      <c r="B20" s="1405"/>
      <c r="C20" s="1409"/>
      <c r="D20" s="1090"/>
      <c r="E20" s="932"/>
      <c r="F20" s="933">
        <v>0.22500000000000001</v>
      </c>
      <c r="G20" s="931">
        <v>0.22500000000000001</v>
      </c>
      <c r="H20" s="931">
        <v>0</v>
      </c>
      <c r="I20" s="1053">
        <v>0.77500000000000002</v>
      </c>
      <c r="J20" s="928">
        <v>0</v>
      </c>
      <c r="K20" s="931">
        <v>0.8</v>
      </c>
      <c r="L20" s="931">
        <v>0</v>
      </c>
      <c r="M20" s="931">
        <v>0</v>
      </c>
      <c r="N20" s="1049">
        <v>0.2</v>
      </c>
      <c r="O20" s="928">
        <v>0</v>
      </c>
      <c r="P20" s="931">
        <v>0</v>
      </c>
      <c r="Q20" s="931">
        <v>0</v>
      </c>
      <c r="R20" s="931">
        <v>0.8</v>
      </c>
      <c r="S20" s="1049">
        <v>0.2</v>
      </c>
      <c r="T20" s="928">
        <v>0</v>
      </c>
      <c r="U20" s="931">
        <v>7.4999999999999997E-2</v>
      </c>
      <c r="V20" s="931">
        <v>0</v>
      </c>
      <c r="W20" s="931">
        <v>2.5000000000000001E-2</v>
      </c>
      <c r="X20" s="1049">
        <v>0.9</v>
      </c>
      <c r="Y20" s="928">
        <v>0.92500000000000004</v>
      </c>
      <c r="Z20" s="929">
        <v>2.5000000000000001E-2</v>
      </c>
      <c r="AA20" s="929">
        <v>0</v>
      </c>
      <c r="AB20" s="929">
        <v>2.5000000000000001E-2</v>
      </c>
      <c r="AC20" s="929">
        <v>2.5000000000000001E-2</v>
      </c>
      <c r="AD20" s="903"/>
      <c r="AE20" s="1050"/>
      <c r="AF20" s="903"/>
    </row>
    <row r="21" spans="2:32" ht="18.899999999999999" customHeight="1" x14ac:dyDescent="0.2">
      <c r="B21" s="1405"/>
      <c r="C21" s="1523" t="s">
        <v>131</v>
      </c>
      <c r="D21" s="487">
        <v>24</v>
      </c>
      <c r="E21" s="925">
        <v>12</v>
      </c>
      <c r="F21" s="926">
        <v>3</v>
      </c>
      <c r="G21" s="927">
        <v>3</v>
      </c>
      <c r="H21" s="927">
        <v>0</v>
      </c>
      <c r="I21" s="760">
        <v>9</v>
      </c>
      <c r="J21" s="908">
        <v>0</v>
      </c>
      <c r="K21" s="818">
        <v>8</v>
      </c>
      <c r="L21" s="818">
        <v>0</v>
      </c>
      <c r="M21" s="818">
        <v>0</v>
      </c>
      <c r="N21" s="846">
        <v>4</v>
      </c>
      <c r="O21" s="908">
        <v>0</v>
      </c>
      <c r="P21" s="818">
        <v>0</v>
      </c>
      <c r="Q21" s="818">
        <v>0</v>
      </c>
      <c r="R21" s="818">
        <v>8</v>
      </c>
      <c r="S21" s="846">
        <v>4</v>
      </c>
      <c r="T21" s="908">
        <v>0</v>
      </c>
      <c r="U21" s="818">
        <v>2</v>
      </c>
      <c r="V21" s="818">
        <v>0</v>
      </c>
      <c r="W21" s="818">
        <v>2</v>
      </c>
      <c r="X21" s="846">
        <v>8</v>
      </c>
      <c r="Y21" s="908">
        <v>11</v>
      </c>
      <c r="Z21" s="818">
        <v>0</v>
      </c>
      <c r="AA21" s="818">
        <v>1</v>
      </c>
      <c r="AB21" s="818">
        <v>0</v>
      </c>
      <c r="AC21" s="818">
        <v>0</v>
      </c>
      <c r="AD21" s="1052">
        <v>10</v>
      </c>
      <c r="AE21" s="819">
        <v>2</v>
      </c>
      <c r="AF21" s="898"/>
    </row>
    <row r="22" spans="2:32" ht="18.899999999999999" customHeight="1" x14ac:dyDescent="0.2">
      <c r="B22" s="1405"/>
      <c r="C22" s="1494"/>
      <c r="D22" s="495"/>
      <c r="E22" s="911">
        <v>0.5</v>
      </c>
      <c r="F22" s="912">
        <v>0.125</v>
      </c>
      <c r="G22" s="913">
        <v>0.125</v>
      </c>
      <c r="H22" s="913">
        <v>0</v>
      </c>
      <c r="I22" s="914">
        <v>0.375</v>
      </c>
      <c r="J22" s="912">
        <v>0</v>
      </c>
      <c r="K22" s="913">
        <v>0.33333333333333331</v>
      </c>
      <c r="L22" s="913">
        <v>0</v>
      </c>
      <c r="M22" s="913">
        <v>0</v>
      </c>
      <c r="N22" s="915">
        <v>0.16666666666666666</v>
      </c>
      <c r="O22" s="912">
        <v>0</v>
      </c>
      <c r="P22" s="913">
        <v>0</v>
      </c>
      <c r="Q22" s="913">
        <v>0</v>
      </c>
      <c r="R22" s="913">
        <v>0.33333333333333331</v>
      </c>
      <c r="S22" s="915">
        <v>0.16666666666666666</v>
      </c>
      <c r="T22" s="912">
        <v>0</v>
      </c>
      <c r="U22" s="913">
        <v>8.3333333333333329E-2</v>
      </c>
      <c r="V22" s="913">
        <v>0</v>
      </c>
      <c r="W22" s="913">
        <v>8.3333333333333329E-2</v>
      </c>
      <c r="X22" s="915">
        <v>0.33333333333333331</v>
      </c>
      <c r="Y22" s="912">
        <v>0.45833333333333331</v>
      </c>
      <c r="Z22" s="913">
        <v>0</v>
      </c>
      <c r="AA22" s="913">
        <v>4.1666666666666664E-2</v>
      </c>
      <c r="AB22" s="913">
        <v>0</v>
      </c>
      <c r="AC22" s="913">
        <v>0</v>
      </c>
      <c r="AD22" s="916">
        <v>0.41666666666666669</v>
      </c>
      <c r="AE22" s="917">
        <v>8.3333333333333329E-2</v>
      </c>
      <c r="AF22" s="902"/>
    </row>
    <row r="23" spans="2:32" ht="18.899999999999999" customHeight="1" x14ac:dyDescent="0.2">
      <c r="B23" s="1405"/>
      <c r="C23" s="1494"/>
      <c r="D23" s="1090"/>
      <c r="E23" s="865"/>
      <c r="F23" s="928">
        <v>0.25</v>
      </c>
      <c r="G23" s="929">
        <v>0.25</v>
      </c>
      <c r="H23" s="929">
        <v>0</v>
      </c>
      <c r="I23" s="930">
        <v>0.75</v>
      </c>
      <c r="J23" s="933">
        <v>0</v>
      </c>
      <c r="K23" s="931">
        <v>0.66666666666666663</v>
      </c>
      <c r="L23" s="931">
        <v>0</v>
      </c>
      <c r="M23" s="931">
        <v>0</v>
      </c>
      <c r="N23" s="1049">
        <v>0.33333333333333331</v>
      </c>
      <c r="O23" s="933">
        <v>0</v>
      </c>
      <c r="P23" s="931">
        <v>0</v>
      </c>
      <c r="Q23" s="931">
        <v>0</v>
      </c>
      <c r="R23" s="931">
        <v>0.66666666666666663</v>
      </c>
      <c r="S23" s="1049">
        <v>0.33333333333333331</v>
      </c>
      <c r="T23" s="933">
        <v>0</v>
      </c>
      <c r="U23" s="931">
        <v>0.16666666666666666</v>
      </c>
      <c r="V23" s="931">
        <v>0</v>
      </c>
      <c r="W23" s="931">
        <v>0.16666666666666666</v>
      </c>
      <c r="X23" s="1049">
        <v>0.66666666666666663</v>
      </c>
      <c r="Y23" s="933">
        <v>0.91666666666666663</v>
      </c>
      <c r="Z23" s="931">
        <v>0</v>
      </c>
      <c r="AA23" s="931">
        <v>8.3333333333333329E-2</v>
      </c>
      <c r="AB23" s="931">
        <v>0</v>
      </c>
      <c r="AC23" s="931">
        <v>0</v>
      </c>
      <c r="AD23" s="1054"/>
      <c r="AE23" s="1055"/>
      <c r="AF23" s="903"/>
    </row>
    <row r="24" spans="2:32" ht="18.899999999999999" customHeight="1" x14ac:dyDescent="0.2">
      <c r="B24" s="1405"/>
      <c r="C24" s="1408" t="s">
        <v>343</v>
      </c>
      <c r="D24" s="487">
        <v>102</v>
      </c>
      <c r="E24" s="817">
        <v>44</v>
      </c>
      <c r="F24" s="908">
        <v>18</v>
      </c>
      <c r="G24" s="818">
        <v>17</v>
      </c>
      <c r="H24" s="818">
        <v>1</v>
      </c>
      <c r="I24" s="909">
        <v>26</v>
      </c>
      <c r="J24" s="926">
        <v>0</v>
      </c>
      <c r="K24" s="927">
        <v>37</v>
      </c>
      <c r="L24" s="927">
        <v>0</v>
      </c>
      <c r="M24" s="927">
        <v>0</v>
      </c>
      <c r="N24" s="1051">
        <v>7</v>
      </c>
      <c r="O24" s="926">
        <v>0</v>
      </c>
      <c r="P24" s="927">
        <v>0</v>
      </c>
      <c r="Q24" s="927">
        <v>0</v>
      </c>
      <c r="R24" s="927">
        <v>37</v>
      </c>
      <c r="S24" s="1051">
        <v>7</v>
      </c>
      <c r="T24" s="926">
        <v>0</v>
      </c>
      <c r="U24" s="927">
        <v>4</v>
      </c>
      <c r="V24" s="927">
        <v>0</v>
      </c>
      <c r="W24" s="927">
        <v>1</v>
      </c>
      <c r="X24" s="1051">
        <v>39</v>
      </c>
      <c r="Y24" s="926">
        <v>41</v>
      </c>
      <c r="Z24" s="927">
        <v>1</v>
      </c>
      <c r="AA24" s="927">
        <v>0</v>
      </c>
      <c r="AB24" s="927">
        <v>1</v>
      </c>
      <c r="AC24" s="927">
        <v>1</v>
      </c>
      <c r="AD24" s="898">
        <v>39</v>
      </c>
      <c r="AE24" s="910">
        <v>19</v>
      </c>
      <c r="AF24" s="898"/>
    </row>
    <row r="25" spans="2:32" ht="18.899999999999999" customHeight="1" x14ac:dyDescent="0.2">
      <c r="B25" s="1405"/>
      <c r="C25" s="1409"/>
      <c r="D25" s="495"/>
      <c r="E25" s="911">
        <v>0.43137254901960786</v>
      </c>
      <c r="F25" s="912">
        <v>0.17647058823529413</v>
      </c>
      <c r="G25" s="913">
        <v>0.16666666666666666</v>
      </c>
      <c r="H25" s="913">
        <v>9.8039215686274508E-3</v>
      </c>
      <c r="I25" s="914">
        <v>0.25490196078431371</v>
      </c>
      <c r="J25" s="912">
        <v>0</v>
      </c>
      <c r="K25" s="913">
        <v>0.36274509803921567</v>
      </c>
      <c r="L25" s="913">
        <v>0</v>
      </c>
      <c r="M25" s="913">
        <v>0</v>
      </c>
      <c r="N25" s="915">
        <v>6.8627450980392163E-2</v>
      </c>
      <c r="O25" s="912">
        <v>0</v>
      </c>
      <c r="P25" s="913">
        <v>0</v>
      </c>
      <c r="Q25" s="913">
        <v>0</v>
      </c>
      <c r="R25" s="913">
        <v>0.36274509803921567</v>
      </c>
      <c r="S25" s="915">
        <v>6.8627450980392163E-2</v>
      </c>
      <c r="T25" s="912">
        <v>0</v>
      </c>
      <c r="U25" s="913">
        <v>3.9215686274509803E-2</v>
      </c>
      <c r="V25" s="913">
        <v>0</v>
      </c>
      <c r="W25" s="913">
        <v>9.8039215686274508E-3</v>
      </c>
      <c r="X25" s="915">
        <v>0.38235294117647056</v>
      </c>
      <c r="Y25" s="912">
        <v>0.40196078431372551</v>
      </c>
      <c r="Z25" s="913">
        <v>9.8039215686274508E-3</v>
      </c>
      <c r="AA25" s="913">
        <v>0</v>
      </c>
      <c r="AB25" s="913">
        <v>9.8039215686274508E-3</v>
      </c>
      <c r="AC25" s="913">
        <v>9.8039215686274508E-3</v>
      </c>
      <c r="AD25" s="916">
        <v>0.38235294117647056</v>
      </c>
      <c r="AE25" s="917">
        <v>0.18627450980392157</v>
      </c>
      <c r="AF25" s="902"/>
    </row>
    <row r="26" spans="2:32" ht="18.899999999999999" customHeight="1" x14ac:dyDescent="0.2">
      <c r="B26" s="1405"/>
      <c r="C26" s="1512"/>
      <c r="D26" s="1090"/>
      <c r="E26" s="865"/>
      <c r="F26" s="928">
        <v>0.40909090909090912</v>
      </c>
      <c r="G26" s="929">
        <v>0.38636363636363635</v>
      </c>
      <c r="H26" s="929">
        <v>2.2727272727272728E-2</v>
      </c>
      <c r="I26" s="930">
        <v>0.59090909090909094</v>
      </c>
      <c r="J26" s="928">
        <v>0</v>
      </c>
      <c r="K26" s="931">
        <v>0.84090909090909094</v>
      </c>
      <c r="L26" s="931">
        <v>0</v>
      </c>
      <c r="M26" s="931">
        <v>0</v>
      </c>
      <c r="N26" s="1049">
        <v>0.15909090909090909</v>
      </c>
      <c r="O26" s="928">
        <v>0</v>
      </c>
      <c r="P26" s="931">
        <v>0</v>
      </c>
      <c r="Q26" s="931">
        <v>0</v>
      </c>
      <c r="R26" s="931">
        <v>0.84090909090909094</v>
      </c>
      <c r="S26" s="1049">
        <v>0.15909090909090909</v>
      </c>
      <c r="T26" s="928">
        <v>0</v>
      </c>
      <c r="U26" s="931">
        <v>9.0909090909090912E-2</v>
      </c>
      <c r="V26" s="931">
        <v>0</v>
      </c>
      <c r="W26" s="931">
        <v>2.2727272727272728E-2</v>
      </c>
      <c r="X26" s="1049">
        <v>0.88636363636363635</v>
      </c>
      <c r="Y26" s="928">
        <v>0.93181818181818177</v>
      </c>
      <c r="Z26" s="929">
        <v>2.2727272727272728E-2</v>
      </c>
      <c r="AA26" s="929">
        <v>0</v>
      </c>
      <c r="AB26" s="929">
        <v>2.2727272727272728E-2</v>
      </c>
      <c r="AC26" s="929">
        <v>2.2727272727272728E-2</v>
      </c>
      <c r="AD26" s="903"/>
      <c r="AE26" s="1050"/>
      <c r="AF26" s="903"/>
    </row>
    <row r="27" spans="2:32" ht="18.899999999999999" customHeight="1" x14ac:dyDescent="0.2">
      <c r="B27" s="1405"/>
      <c r="C27" s="1408" t="s">
        <v>158</v>
      </c>
      <c r="D27" s="487">
        <v>15</v>
      </c>
      <c r="E27" s="817">
        <v>12</v>
      </c>
      <c r="F27" s="908">
        <v>9</v>
      </c>
      <c r="G27" s="818">
        <v>9</v>
      </c>
      <c r="H27" s="818">
        <v>0</v>
      </c>
      <c r="I27" s="909">
        <v>3</v>
      </c>
      <c r="J27" s="908">
        <v>0</v>
      </c>
      <c r="K27" s="818">
        <v>10</v>
      </c>
      <c r="L27" s="818">
        <v>0</v>
      </c>
      <c r="M27" s="818">
        <v>2</v>
      </c>
      <c r="N27" s="846">
        <v>0</v>
      </c>
      <c r="O27" s="908">
        <v>0</v>
      </c>
      <c r="P27" s="818">
        <v>0</v>
      </c>
      <c r="Q27" s="818">
        <v>0</v>
      </c>
      <c r="R27" s="818">
        <v>11</v>
      </c>
      <c r="S27" s="846">
        <v>1</v>
      </c>
      <c r="T27" s="908">
        <v>1</v>
      </c>
      <c r="U27" s="818">
        <v>0</v>
      </c>
      <c r="V27" s="818">
        <v>0</v>
      </c>
      <c r="W27" s="818">
        <v>0</v>
      </c>
      <c r="X27" s="846">
        <v>11</v>
      </c>
      <c r="Y27" s="908">
        <v>7</v>
      </c>
      <c r="Z27" s="818">
        <v>3</v>
      </c>
      <c r="AA27" s="818">
        <v>0</v>
      </c>
      <c r="AB27" s="818">
        <v>1</v>
      </c>
      <c r="AC27" s="818">
        <v>1</v>
      </c>
      <c r="AD27" s="1052">
        <v>2</v>
      </c>
      <c r="AE27" s="819">
        <v>1</v>
      </c>
      <c r="AF27" s="898"/>
    </row>
    <row r="28" spans="2:32" ht="18.899999999999999" customHeight="1" x14ac:dyDescent="0.2">
      <c r="B28" s="1405"/>
      <c r="C28" s="1409"/>
      <c r="D28" s="495"/>
      <c r="E28" s="911">
        <v>0.8</v>
      </c>
      <c r="F28" s="912">
        <v>0.6</v>
      </c>
      <c r="G28" s="913">
        <v>0.6</v>
      </c>
      <c r="H28" s="913">
        <v>0</v>
      </c>
      <c r="I28" s="914">
        <v>0.2</v>
      </c>
      <c r="J28" s="912">
        <v>0</v>
      </c>
      <c r="K28" s="913">
        <v>0.66666666666666663</v>
      </c>
      <c r="L28" s="913">
        <v>0</v>
      </c>
      <c r="M28" s="913">
        <v>0.13333333333333333</v>
      </c>
      <c r="N28" s="915">
        <v>0</v>
      </c>
      <c r="O28" s="912">
        <v>0</v>
      </c>
      <c r="P28" s="913">
        <v>0</v>
      </c>
      <c r="Q28" s="913">
        <v>0</v>
      </c>
      <c r="R28" s="913">
        <v>0.73333333333333328</v>
      </c>
      <c r="S28" s="915">
        <v>6.6666666666666666E-2</v>
      </c>
      <c r="T28" s="912">
        <v>6.6666666666666666E-2</v>
      </c>
      <c r="U28" s="913">
        <v>0</v>
      </c>
      <c r="V28" s="913">
        <v>0</v>
      </c>
      <c r="W28" s="913">
        <v>0</v>
      </c>
      <c r="X28" s="915">
        <v>0.73333333333333328</v>
      </c>
      <c r="Y28" s="912">
        <v>0.46666666666666667</v>
      </c>
      <c r="Z28" s="913">
        <v>0.2</v>
      </c>
      <c r="AA28" s="913">
        <v>0</v>
      </c>
      <c r="AB28" s="913">
        <v>6.6666666666666666E-2</v>
      </c>
      <c r="AC28" s="913">
        <v>6.6666666666666666E-2</v>
      </c>
      <c r="AD28" s="916">
        <v>0.13333333333333333</v>
      </c>
      <c r="AE28" s="917">
        <v>6.6666666666666666E-2</v>
      </c>
      <c r="AF28" s="902"/>
    </row>
    <row r="29" spans="2:32" ht="18.899999999999999" customHeight="1" x14ac:dyDescent="0.2">
      <c r="B29" s="1405"/>
      <c r="C29" s="1512"/>
      <c r="D29" s="1090"/>
      <c r="E29" s="932"/>
      <c r="F29" s="933">
        <v>0.75</v>
      </c>
      <c r="G29" s="931">
        <v>0.75</v>
      </c>
      <c r="H29" s="931">
        <v>0</v>
      </c>
      <c r="I29" s="1053">
        <v>0.25</v>
      </c>
      <c r="J29" s="928">
        <v>0</v>
      </c>
      <c r="K29" s="931">
        <v>0.83333333333333337</v>
      </c>
      <c r="L29" s="931">
        <v>0</v>
      </c>
      <c r="M29" s="931">
        <v>0.16666666666666666</v>
      </c>
      <c r="N29" s="1049">
        <v>0</v>
      </c>
      <c r="O29" s="928">
        <v>0</v>
      </c>
      <c r="P29" s="931">
        <v>0</v>
      </c>
      <c r="Q29" s="931">
        <v>0</v>
      </c>
      <c r="R29" s="931">
        <v>0.91666666666666663</v>
      </c>
      <c r="S29" s="1049">
        <v>8.3333333333333329E-2</v>
      </c>
      <c r="T29" s="928">
        <v>8.3333333333333329E-2</v>
      </c>
      <c r="U29" s="931">
        <v>0</v>
      </c>
      <c r="V29" s="931">
        <v>0</v>
      </c>
      <c r="W29" s="931">
        <v>0</v>
      </c>
      <c r="X29" s="1049">
        <v>0.91666666666666663</v>
      </c>
      <c r="Y29" s="928">
        <v>0.58333333333333337</v>
      </c>
      <c r="Z29" s="929">
        <v>0.25</v>
      </c>
      <c r="AA29" s="929">
        <v>0</v>
      </c>
      <c r="AB29" s="929">
        <v>8.3333333333333329E-2</v>
      </c>
      <c r="AC29" s="929">
        <v>8.3333333333333329E-2</v>
      </c>
      <c r="AD29" s="903"/>
      <c r="AE29" s="1050"/>
      <c r="AF29" s="903"/>
    </row>
    <row r="30" spans="2:32" ht="18.899999999999999" customHeight="1" x14ac:dyDescent="0.2">
      <c r="B30" s="1405"/>
      <c r="C30" s="1408" t="s">
        <v>23</v>
      </c>
      <c r="D30" s="487">
        <v>171</v>
      </c>
      <c r="E30" s="925">
        <v>82</v>
      </c>
      <c r="F30" s="926">
        <v>37</v>
      </c>
      <c r="G30" s="927">
        <v>36</v>
      </c>
      <c r="H30" s="927">
        <v>1</v>
      </c>
      <c r="I30" s="760">
        <v>45</v>
      </c>
      <c r="J30" s="908">
        <v>0</v>
      </c>
      <c r="K30" s="818">
        <v>71</v>
      </c>
      <c r="L30" s="818">
        <v>0</v>
      </c>
      <c r="M30" s="818">
        <v>1</v>
      </c>
      <c r="N30" s="846">
        <v>10</v>
      </c>
      <c r="O30" s="908">
        <v>0</v>
      </c>
      <c r="P30" s="818">
        <v>1</v>
      </c>
      <c r="Q30" s="818">
        <v>0</v>
      </c>
      <c r="R30" s="818">
        <v>68</v>
      </c>
      <c r="S30" s="846">
        <v>13</v>
      </c>
      <c r="T30" s="908">
        <v>0</v>
      </c>
      <c r="U30" s="818">
        <v>3</v>
      </c>
      <c r="V30" s="818">
        <v>0</v>
      </c>
      <c r="W30" s="818">
        <v>1</v>
      </c>
      <c r="X30" s="846">
        <v>78</v>
      </c>
      <c r="Y30" s="908">
        <v>77</v>
      </c>
      <c r="Z30" s="818">
        <v>2</v>
      </c>
      <c r="AA30" s="818">
        <v>1</v>
      </c>
      <c r="AB30" s="818">
        <v>1</v>
      </c>
      <c r="AC30" s="818">
        <v>1</v>
      </c>
      <c r="AD30" s="1052">
        <v>69</v>
      </c>
      <c r="AE30" s="819">
        <v>20</v>
      </c>
      <c r="AF30" s="898"/>
    </row>
    <row r="31" spans="2:32" ht="18.899999999999999" customHeight="1" x14ac:dyDescent="0.2">
      <c r="B31" s="1405"/>
      <c r="C31" s="1409"/>
      <c r="D31" s="495"/>
      <c r="E31" s="911">
        <v>0.47953216374269003</v>
      </c>
      <c r="F31" s="912">
        <v>0.21637426900584794</v>
      </c>
      <c r="G31" s="913">
        <v>0.21052631578947367</v>
      </c>
      <c r="H31" s="913">
        <v>5.8479532163742687E-3</v>
      </c>
      <c r="I31" s="914">
        <v>0.26315789473684209</v>
      </c>
      <c r="J31" s="912">
        <v>0</v>
      </c>
      <c r="K31" s="913">
        <v>0.41520467836257308</v>
      </c>
      <c r="L31" s="913">
        <v>0</v>
      </c>
      <c r="M31" s="913">
        <v>5.8479532163742687E-3</v>
      </c>
      <c r="N31" s="915">
        <v>5.8479532163742687E-2</v>
      </c>
      <c r="O31" s="912">
        <v>0</v>
      </c>
      <c r="P31" s="913">
        <v>5.8479532163742687E-3</v>
      </c>
      <c r="Q31" s="913">
        <v>0</v>
      </c>
      <c r="R31" s="913">
        <v>0.39766081871345027</v>
      </c>
      <c r="S31" s="915">
        <v>7.6023391812865493E-2</v>
      </c>
      <c r="T31" s="912">
        <v>0</v>
      </c>
      <c r="U31" s="913">
        <v>1.7543859649122806E-2</v>
      </c>
      <c r="V31" s="913">
        <v>0</v>
      </c>
      <c r="W31" s="913">
        <v>5.8479532163742687E-3</v>
      </c>
      <c r="X31" s="915">
        <v>0.45614035087719296</v>
      </c>
      <c r="Y31" s="912">
        <v>0.45029239766081869</v>
      </c>
      <c r="Z31" s="913">
        <v>1.1695906432748537E-2</v>
      </c>
      <c r="AA31" s="913">
        <v>5.8479532163742687E-3</v>
      </c>
      <c r="AB31" s="913">
        <v>5.8479532163742687E-3</v>
      </c>
      <c r="AC31" s="913">
        <v>5.8479532163742687E-3</v>
      </c>
      <c r="AD31" s="916">
        <v>0.40350877192982454</v>
      </c>
      <c r="AE31" s="917">
        <v>0.11695906432748537</v>
      </c>
      <c r="AF31" s="902"/>
    </row>
    <row r="32" spans="2:32" ht="18.899999999999999" customHeight="1" thickBot="1" x14ac:dyDescent="0.25">
      <c r="B32" s="1406"/>
      <c r="C32" s="1501"/>
      <c r="D32" s="1091"/>
      <c r="E32" s="865"/>
      <c r="F32" s="928">
        <v>0.45121951219512196</v>
      </c>
      <c r="G32" s="929">
        <v>0.43902439024390244</v>
      </c>
      <c r="H32" s="929">
        <v>1.2195121951219513E-2</v>
      </c>
      <c r="I32" s="930">
        <v>0.54878048780487809</v>
      </c>
      <c r="J32" s="918">
        <v>0</v>
      </c>
      <c r="K32" s="919">
        <v>0.86585365853658536</v>
      </c>
      <c r="L32" s="919">
        <v>0</v>
      </c>
      <c r="M32" s="919">
        <v>1.2195121951219513E-2</v>
      </c>
      <c r="N32" s="1056">
        <v>0.12195121951219512</v>
      </c>
      <c r="O32" s="918">
        <v>0</v>
      </c>
      <c r="P32" s="919">
        <v>1.2195121951219513E-2</v>
      </c>
      <c r="Q32" s="919">
        <v>0</v>
      </c>
      <c r="R32" s="919">
        <v>0.82926829268292679</v>
      </c>
      <c r="S32" s="1056">
        <v>0.15853658536585366</v>
      </c>
      <c r="T32" s="918">
        <v>0</v>
      </c>
      <c r="U32" s="919">
        <v>3.6585365853658534E-2</v>
      </c>
      <c r="V32" s="919">
        <v>0</v>
      </c>
      <c r="W32" s="919">
        <v>1.2195121951219513E-2</v>
      </c>
      <c r="X32" s="1056">
        <v>0.95121951219512191</v>
      </c>
      <c r="Y32" s="918">
        <v>0.93902439024390238</v>
      </c>
      <c r="Z32" s="919">
        <v>2.4390243902439025E-2</v>
      </c>
      <c r="AA32" s="919">
        <v>1.2195121951219513E-2</v>
      </c>
      <c r="AB32" s="919">
        <v>1.2195121951219513E-2</v>
      </c>
      <c r="AC32" s="919">
        <v>1.2195121951219513E-2</v>
      </c>
      <c r="AD32" s="923"/>
      <c r="AE32" s="924"/>
      <c r="AF32" s="903"/>
    </row>
    <row r="33" spans="2:32" ht="18.899999999999999" customHeight="1" thickTop="1" x14ac:dyDescent="0.2">
      <c r="B33" s="1404" t="s">
        <v>104</v>
      </c>
      <c r="C33" s="1621" t="s">
        <v>25</v>
      </c>
      <c r="D33" s="487">
        <v>100</v>
      </c>
      <c r="E33" s="830">
        <v>21</v>
      </c>
      <c r="F33" s="934">
        <v>12</v>
      </c>
      <c r="G33" s="831">
        <v>10</v>
      </c>
      <c r="H33" s="831">
        <v>2</v>
      </c>
      <c r="I33" s="1057">
        <v>9</v>
      </c>
      <c r="J33" s="934">
        <v>0</v>
      </c>
      <c r="K33" s="831">
        <v>12</v>
      </c>
      <c r="L33" s="831">
        <v>0</v>
      </c>
      <c r="M33" s="831">
        <v>1</v>
      </c>
      <c r="N33" s="1048">
        <v>8</v>
      </c>
      <c r="O33" s="934">
        <v>0</v>
      </c>
      <c r="P33" s="831">
        <v>0</v>
      </c>
      <c r="Q33" s="831">
        <v>0</v>
      </c>
      <c r="R33" s="831">
        <v>14</v>
      </c>
      <c r="S33" s="1048">
        <v>7</v>
      </c>
      <c r="T33" s="934">
        <v>0</v>
      </c>
      <c r="U33" s="831">
        <v>2</v>
      </c>
      <c r="V33" s="831">
        <v>0</v>
      </c>
      <c r="W33" s="831">
        <v>2</v>
      </c>
      <c r="X33" s="1048">
        <v>17</v>
      </c>
      <c r="Y33" s="934">
        <v>18</v>
      </c>
      <c r="Z33" s="831">
        <v>0</v>
      </c>
      <c r="AA33" s="831">
        <v>2</v>
      </c>
      <c r="AB33" s="831">
        <v>1</v>
      </c>
      <c r="AC33" s="831">
        <v>0</v>
      </c>
      <c r="AD33" s="1058">
        <v>55</v>
      </c>
      <c r="AE33" s="834">
        <v>24</v>
      </c>
      <c r="AF33" s="898"/>
    </row>
    <row r="34" spans="2:32" ht="18.899999999999999" customHeight="1" x14ac:dyDescent="0.2">
      <c r="B34" s="1405"/>
      <c r="C34" s="1403"/>
      <c r="D34" s="495"/>
      <c r="E34" s="911">
        <v>0.21</v>
      </c>
      <c r="F34" s="912">
        <v>0.12</v>
      </c>
      <c r="G34" s="913">
        <v>0.1</v>
      </c>
      <c r="H34" s="913">
        <v>0.02</v>
      </c>
      <c r="I34" s="914">
        <v>0.09</v>
      </c>
      <c r="J34" s="912">
        <v>0</v>
      </c>
      <c r="K34" s="913">
        <v>0.12</v>
      </c>
      <c r="L34" s="913">
        <v>0</v>
      </c>
      <c r="M34" s="913">
        <v>0.01</v>
      </c>
      <c r="N34" s="915">
        <v>0.08</v>
      </c>
      <c r="O34" s="912">
        <v>0</v>
      </c>
      <c r="P34" s="913">
        <v>0</v>
      </c>
      <c r="Q34" s="913">
        <v>0</v>
      </c>
      <c r="R34" s="913">
        <v>0.14000000000000001</v>
      </c>
      <c r="S34" s="915">
        <v>7.0000000000000007E-2</v>
      </c>
      <c r="T34" s="912">
        <v>0</v>
      </c>
      <c r="U34" s="913">
        <v>0.02</v>
      </c>
      <c r="V34" s="913">
        <v>0</v>
      </c>
      <c r="W34" s="913">
        <v>0.02</v>
      </c>
      <c r="X34" s="915">
        <v>0.17</v>
      </c>
      <c r="Y34" s="912">
        <v>0.18</v>
      </c>
      <c r="Z34" s="913">
        <v>0</v>
      </c>
      <c r="AA34" s="913">
        <v>0.02</v>
      </c>
      <c r="AB34" s="913">
        <v>0.01</v>
      </c>
      <c r="AC34" s="913">
        <v>0</v>
      </c>
      <c r="AD34" s="916">
        <v>0.55000000000000004</v>
      </c>
      <c r="AE34" s="917">
        <v>0.24</v>
      </c>
      <c r="AF34" s="902"/>
    </row>
    <row r="35" spans="2:32" ht="18.899999999999999" customHeight="1" x14ac:dyDescent="0.2">
      <c r="B35" s="1405"/>
      <c r="C35" s="1606"/>
      <c r="D35" s="1090"/>
      <c r="E35" s="865"/>
      <c r="F35" s="928">
        <v>0.5714285714285714</v>
      </c>
      <c r="G35" s="929">
        <v>0.47619047619047616</v>
      </c>
      <c r="H35" s="929">
        <v>9.5238095238095233E-2</v>
      </c>
      <c r="I35" s="930">
        <v>0.42857142857142855</v>
      </c>
      <c r="J35" s="928">
        <v>0</v>
      </c>
      <c r="K35" s="931">
        <v>0.5714285714285714</v>
      </c>
      <c r="L35" s="931">
        <v>0</v>
      </c>
      <c r="M35" s="931">
        <v>4.7619047619047616E-2</v>
      </c>
      <c r="N35" s="1049">
        <v>0.38095238095238093</v>
      </c>
      <c r="O35" s="928">
        <v>0</v>
      </c>
      <c r="P35" s="931">
        <v>0</v>
      </c>
      <c r="Q35" s="931">
        <v>0</v>
      </c>
      <c r="R35" s="931">
        <v>0.66666666666666663</v>
      </c>
      <c r="S35" s="1049">
        <v>0.33333333333333331</v>
      </c>
      <c r="T35" s="928">
        <v>0</v>
      </c>
      <c r="U35" s="931">
        <v>9.5238095238095233E-2</v>
      </c>
      <c r="V35" s="931">
        <v>0</v>
      </c>
      <c r="W35" s="931">
        <v>9.5238095238095233E-2</v>
      </c>
      <c r="X35" s="1049">
        <v>0.80952380952380953</v>
      </c>
      <c r="Y35" s="928">
        <v>0.8571428571428571</v>
      </c>
      <c r="Z35" s="929">
        <v>0</v>
      </c>
      <c r="AA35" s="929">
        <v>9.5238095238095233E-2</v>
      </c>
      <c r="AB35" s="929">
        <v>4.7619047619047616E-2</v>
      </c>
      <c r="AC35" s="929">
        <v>0</v>
      </c>
      <c r="AD35" s="903"/>
      <c r="AE35" s="1050"/>
      <c r="AF35" s="903"/>
    </row>
    <row r="36" spans="2:32" ht="18.899999999999999" customHeight="1" x14ac:dyDescent="0.2">
      <c r="B36" s="1405"/>
      <c r="C36" s="1606" t="s">
        <v>26</v>
      </c>
      <c r="D36" s="487">
        <v>177</v>
      </c>
      <c r="E36" s="817">
        <v>77</v>
      </c>
      <c r="F36" s="908">
        <v>27</v>
      </c>
      <c r="G36" s="818">
        <v>26</v>
      </c>
      <c r="H36" s="818">
        <v>1</v>
      </c>
      <c r="I36" s="909">
        <v>50</v>
      </c>
      <c r="J36" s="908">
        <v>0</v>
      </c>
      <c r="K36" s="818">
        <v>63</v>
      </c>
      <c r="L36" s="818">
        <v>0</v>
      </c>
      <c r="M36" s="818">
        <v>0</v>
      </c>
      <c r="N36" s="846">
        <v>14</v>
      </c>
      <c r="O36" s="908">
        <v>0</v>
      </c>
      <c r="P36" s="818">
        <v>0</v>
      </c>
      <c r="Q36" s="818">
        <v>0</v>
      </c>
      <c r="R36" s="818">
        <v>62</v>
      </c>
      <c r="S36" s="846">
        <v>15</v>
      </c>
      <c r="T36" s="908">
        <v>0</v>
      </c>
      <c r="U36" s="818">
        <v>8</v>
      </c>
      <c r="V36" s="818">
        <v>0</v>
      </c>
      <c r="W36" s="818">
        <v>2</v>
      </c>
      <c r="X36" s="846">
        <v>67</v>
      </c>
      <c r="Y36" s="908">
        <v>71</v>
      </c>
      <c r="Z36" s="818">
        <v>2</v>
      </c>
      <c r="AA36" s="818">
        <v>1</v>
      </c>
      <c r="AB36" s="818">
        <v>0</v>
      </c>
      <c r="AC36" s="818">
        <v>3</v>
      </c>
      <c r="AD36" s="1052">
        <v>78</v>
      </c>
      <c r="AE36" s="819">
        <v>22</v>
      </c>
      <c r="AF36" s="898"/>
    </row>
    <row r="37" spans="2:32" ht="18.899999999999999" customHeight="1" x14ac:dyDescent="0.2">
      <c r="B37" s="1405"/>
      <c r="C37" s="1606"/>
      <c r="D37" s="495"/>
      <c r="E37" s="911">
        <v>0.43502824858757061</v>
      </c>
      <c r="F37" s="912">
        <v>0.15254237288135594</v>
      </c>
      <c r="G37" s="913">
        <v>0.14689265536723164</v>
      </c>
      <c r="H37" s="913">
        <v>5.6497175141242938E-3</v>
      </c>
      <c r="I37" s="914">
        <v>0.2824858757062147</v>
      </c>
      <c r="J37" s="912">
        <v>0</v>
      </c>
      <c r="K37" s="913">
        <v>0.3559322033898305</v>
      </c>
      <c r="L37" s="913">
        <v>0</v>
      </c>
      <c r="M37" s="913">
        <v>0</v>
      </c>
      <c r="N37" s="915">
        <v>7.909604519774012E-2</v>
      </c>
      <c r="O37" s="912">
        <v>0</v>
      </c>
      <c r="P37" s="913">
        <v>0</v>
      </c>
      <c r="Q37" s="913">
        <v>0</v>
      </c>
      <c r="R37" s="913">
        <v>0.35028248587570621</v>
      </c>
      <c r="S37" s="915">
        <v>8.4745762711864403E-2</v>
      </c>
      <c r="T37" s="912">
        <v>0</v>
      </c>
      <c r="U37" s="913">
        <v>4.519774011299435E-2</v>
      </c>
      <c r="V37" s="913">
        <v>0</v>
      </c>
      <c r="W37" s="913">
        <v>1.1299435028248588E-2</v>
      </c>
      <c r="X37" s="915">
        <v>0.37853107344632769</v>
      </c>
      <c r="Y37" s="912">
        <v>0.40112994350282488</v>
      </c>
      <c r="Z37" s="913">
        <v>1.1299435028248588E-2</v>
      </c>
      <c r="AA37" s="913">
        <v>5.6497175141242938E-3</v>
      </c>
      <c r="AB37" s="913">
        <v>0</v>
      </c>
      <c r="AC37" s="913">
        <v>1.6949152542372881E-2</v>
      </c>
      <c r="AD37" s="916">
        <v>0.44067796610169491</v>
      </c>
      <c r="AE37" s="917">
        <v>0.12429378531073447</v>
      </c>
      <c r="AF37" s="902"/>
    </row>
    <row r="38" spans="2:32" ht="18.899999999999999" customHeight="1" x14ac:dyDescent="0.2">
      <c r="B38" s="1405"/>
      <c r="C38" s="1606"/>
      <c r="D38" s="1090"/>
      <c r="E38" s="932"/>
      <c r="F38" s="933">
        <v>0.35064935064935066</v>
      </c>
      <c r="G38" s="931">
        <v>0.33766233766233766</v>
      </c>
      <c r="H38" s="931">
        <v>1.2987012987012988E-2</v>
      </c>
      <c r="I38" s="1053">
        <v>0.64935064935064934</v>
      </c>
      <c r="J38" s="928">
        <v>0</v>
      </c>
      <c r="K38" s="931">
        <v>0.81818181818181823</v>
      </c>
      <c r="L38" s="931">
        <v>0</v>
      </c>
      <c r="M38" s="931">
        <v>0</v>
      </c>
      <c r="N38" s="1049">
        <v>0.18181818181818182</v>
      </c>
      <c r="O38" s="928">
        <v>0</v>
      </c>
      <c r="P38" s="931">
        <v>0</v>
      </c>
      <c r="Q38" s="931">
        <v>0</v>
      </c>
      <c r="R38" s="931">
        <v>0.80519480519480524</v>
      </c>
      <c r="S38" s="1049">
        <v>0.19480519480519481</v>
      </c>
      <c r="T38" s="928">
        <v>0</v>
      </c>
      <c r="U38" s="931">
        <v>0.1038961038961039</v>
      </c>
      <c r="V38" s="931">
        <v>0</v>
      </c>
      <c r="W38" s="931">
        <v>2.5974025974025976E-2</v>
      </c>
      <c r="X38" s="1049">
        <v>0.87012987012987009</v>
      </c>
      <c r="Y38" s="928">
        <v>0.92207792207792205</v>
      </c>
      <c r="Z38" s="929">
        <v>2.5974025974025976E-2</v>
      </c>
      <c r="AA38" s="929">
        <v>1.2987012987012988E-2</v>
      </c>
      <c r="AB38" s="929">
        <v>0</v>
      </c>
      <c r="AC38" s="929">
        <v>3.896103896103896E-2</v>
      </c>
      <c r="AD38" s="903"/>
      <c r="AE38" s="1050"/>
      <c r="AF38" s="903"/>
    </row>
    <row r="39" spans="2:32" ht="18.899999999999999" customHeight="1" x14ac:dyDescent="0.2">
      <c r="B39" s="1405"/>
      <c r="C39" s="1403" t="s">
        <v>27</v>
      </c>
      <c r="D39" s="487">
        <v>54</v>
      </c>
      <c r="E39" s="925">
        <v>28</v>
      </c>
      <c r="F39" s="926">
        <v>10</v>
      </c>
      <c r="G39" s="927">
        <v>10</v>
      </c>
      <c r="H39" s="927">
        <v>0</v>
      </c>
      <c r="I39" s="760">
        <v>18</v>
      </c>
      <c r="J39" s="908">
        <v>0</v>
      </c>
      <c r="K39" s="818">
        <v>22</v>
      </c>
      <c r="L39" s="818">
        <v>0</v>
      </c>
      <c r="M39" s="818">
        <v>0</v>
      </c>
      <c r="N39" s="846">
        <v>6</v>
      </c>
      <c r="O39" s="908">
        <v>0</v>
      </c>
      <c r="P39" s="818">
        <v>0</v>
      </c>
      <c r="Q39" s="818">
        <v>0</v>
      </c>
      <c r="R39" s="818">
        <v>21</v>
      </c>
      <c r="S39" s="846">
        <v>7</v>
      </c>
      <c r="T39" s="908">
        <v>0</v>
      </c>
      <c r="U39" s="818">
        <v>2</v>
      </c>
      <c r="V39" s="818">
        <v>0</v>
      </c>
      <c r="W39" s="818">
        <v>1</v>
      </c>
      <c r="X39" s="846">
        <v>25</v>
      </c>
      <c r="Y39" s="908">
        <v>26</v>
      </c>
      <c r="Z39" s="818">
        <v>0</v>
      </c>
      <c r="AA39" s="818">
        <v>1</v>
      </c>
      <c r="AB39" s="818">
        <v>1</v>
      </c>
      <c r="AC39" s="818">
        <v>0</v>
      </c>
      <c r="AD39" s="1052">
        <v>20</v>
      </c>
      <c r="AE39" s="819">
        <v>6</v>
      </c>
      <c r="AF39" s="898"/>
    </row>
    <row r="40" spans="2:32" ht="18.899999999999999" customHeight="1" x14ac:dyDescent="0.2">
      <c r="B40" s="1405"/>
      <c r="C40" s="1606"/>
      <c r="D40" s="495"/>
      <c r="E40" s="911">
        <v>0.51851851851851849</v>
      </c>
      <c r="F40" s="912">
        <v>0.18518518518518517</v>
      </c>
      <c r="G40" s="913">
        <v>0.18518518518518517</v>
      </c>
      <c r="H40" s="913">
        <v>0</v>
      </c>
      <c r="I40" s="914">
        <v>0.33333333333333331</v>
      </c>
      <c r="J40" s="912">
        <v>0</v>
      </c>
      <c r="K40" s="913">
        <v>0.40740740740740738</v>
      </c>
      <c r="L40" s="913">
        <v>0</v>
      </c>
      <c r="M40" s="913">
        <v>0</v>
      </c>
      <c r="N40" s="915">
        <v>0.1111111111111111</v>
      </c>
      <c r="O40" s="912">
        <v>0</v>
      </c>
      <c r="P40" s="913">
        <v>0</v>
      </c>
      <c r="Q40" s="913">
        <v>0</v>
      </c>
      <c r="R40" s="913">
        <v>0.3888888888888889</v>
      </c>
      <c r="S40" s="915">
        <v>0.12962962962962962</v>
      </c>
      <c r="T40" s="912">
        <v>0</v>
      </c>
      <c r="U40" s="913">
        <v>3.7037037037037035E-2</v>
      </c>
      <c r="V40" s="913">
        <v>0</v>
      </c>
      <c r="W40" s="913">
        <v>1.8518518518518517E-2</v>
      </c>
      <c r="X40" s="915">
        <v>0.46296296296296297</v>
      </c>
      <c r="Y40" s="912">
        <v>0.48148148148148145</v>
      </c>
      <c r="Z40" s="913">
        <v>0</v>
      </c>
      <c r="AA40" s="913">
        <v>1.8518518518518517E-2</v>
      </c>
      <c r="AB40" s="913">
        <v>1.8518518518518517E-2</v>
      </c>
      <c r="AC40" s="913">
        <v>0</v>
      </c>
      <c r="AD40" s="916">
        <v>0.37037037037037035</v>
      </c>
      <c r="AE40" s="917">
        <v>0.1111111111111111</v>
      </c>
      <c r="AF40" s="902"/>
    </row>
    <row r="41" spans="2:32" ht="18.899999999999999" customHeight="1" x14ac:dyDescent="0.2">
      <c r="B41" s="1405"/>
      <c r="C41" s="1606"/>
      <c r="D41" s="1090"/>
      <c r="E41" s="865"/>
      <c r="F41" s="928">
        <v>0.35714285714285715</v>
      </c>
      <c r="G41" s="929">
        <v>0.35714285714285715</v>
      </c>
      <c r="H41" s="929">
        <v>0</v>
      </c>
      <c r="I41" s="930">
        <v>0.6428571428571429</v>
      </c>
      <c r="J41" s="933">
        <v>0</v>
      </c>
      <c r="K41" s="931">
        <v>0.7857142857142857</v>
      </c>
      <c r="L41" s="931">
        <v>0</v>
      </c>
      <c r="M41" s="931">
        <v>0</v>
      </c>
      <c r="N41" s="1049">
        <v>0.21428571428571427</v>
      </c>
      <c r="O41" s="933">
        <v>0</v>
      </c>
      <c r="P41" s="931">
        <v>0</v>
      </c>
      <c r="Q41" s="931">
        <v>0</v>
      </c>
      <c r="R41" s="931">
        <v>0.75</v>
      </c>
      <c r="S41" s="1049">
        <v>0.25</v>
      </c>
      <c r="T41" s="933">
        <v>0</v>
      </c>
      <c r="U41" s="931">
        <v>7.1428571428571425E-2</v>
      </c>
      <c r="V41" s="931">
        <v>0</v>
      </c>
      <c r="W41" s="931">
        <v>3.5714285714285712E-2</v>
      </c>
      <c r="X41" s="1049">
        <v>0.8928571428571429</v>
      </c>
      <c r="Y41" s="933">
        <v>0.9285714285714286</v>
      </c>
      <c r="Z41" s="931">
        <v>0</v>
      </c>
      <c r="AA41" s="931">
        <v>3.5714285714285712E-2</v>
      </c>
      <c r="AB41" s="931">
        <v>3.5714285714285712E-2</v>
      </c>
      <c r="AC41" s="931">
        <v>0</v>
      </c>
      <c r="AD41" s="1054"/>
      <c r="AE41" s="1055"/>
      <c r="AF41" s="903"/>
    </row>
    <row r="42" spans="2:32" ht="18.899999999999999" customHeight="1" x14ac:dyDescent="0.2">
      <c r="B42" s="1405"/>
      <c r="C42" s="1606" t="s">
        <v>28</v>
      </c>
      <c r="D42" s="487">
        <v>36</v>
      </c>
      <c r="E42" s="817">
        <v>26</v>
      </c>
      <c r="F42" s="908">
        <v>9</v>
      </c>
      <c r="G42" s="818">
        <v>9</v>
      </c>
      <c r="H42" s="818">
        <v>0</v>
      </c>
      <c r="I42" s="909">
        <v>17</v>
      </c>
      <c r="J42" s="926">
        <v>0</v>
      </c>
      <c r="K42" s="927">
        <v>22</v>
      </c>
      <c r="L42" s="927">
        <v>0</v>
      </c>
      <c r="M42" s="927">
        <v>1</v>
      </c>
      <c r="N42" s="1051">
        <v>3</v>
      </c>
      <c r="O42" s="926">
        <v>0</v>
      </c>
      <c r="P42" s="927">
        <v>0</v>
      </c>
      <c r="Q42" s="927">
        <v>0</v>
      </c>
      <c r="R42" s="927">
        <v>23</v>
      </c>
      <c r="S42" s="1051">
        <v>3</v>
      </c>
      <c r="T42" s="926">
        <v>0</v>
      </c>
      <c r="U42" s="927">
        <v>0</v>
      </c>
      <c r="V42" s="927">
        <v>0</v>
      </c>
      <c r="W42" s="927">
        <v>0</v>
      </c>
      <c r="X42" s="1051">
        <v>26</v>
      </c>
      <c r="Y42" s="926">
        <v>23</v>
      </c>
      <c r="Z42" s="927">
        <v>2</v>
      </c>
      <c r="AA42" s="927">
        <v>0</v>
      </c>
      <c r="AB42" s="927">
        <v>0</v>
      </c>
      <c r="AC42" s="927">
        <v>1</v>
      </c>
      <c r="AD42" s="898">
        <v>10</v>
      </c>
      <c r="AE42" s="910">
        <v>0</v>
      </c>
      <c r="AF42" s="898"/>
    </row>
    <row r="43" spans="2:32" ht="18.899999999999999" customHeight="1" x14ac:dyDescent="0.2">
      <c r="B43" s="1405"/>
      <c r="C43" s="1606"/>
      <c r="D43" s="495"/>
      <c r="E43" s="911">
        <v>0.72222222222222221</v>
      </c>
      <c r="F43" s="912">
        <v>0.25</v>
      </c>
      <c r="G43" s="913">
        <v>0.25</v>
      </c>
      <c r="H43" s="913">
        <v>0</v>
      </c>
      <c r="I43" s="914">
        <v>0.47222222222222221</v>
      </c>
      <c r="J43" s="912">
        <v>0</v>
      </c>
      <c r="K43" s="913">
        <v>0.61111111111111116</v>
      </c>
      <c r="L43" s="913">
        <v>0</v>
      </c>
      <c r="M43" s="913">
        <v>2.7777777777777776E-2</v>
      </c>
      <c r="N43" s="915">
        <v>8.3333333333333329E-2</v>
      </c>
      <c r="O43" s="912">
        <v>0</v>
      </c>
      <c r="P43" s="913">
        <v>0</v>
      </c>
      <c r="Q43" s="913">
        <v>0</v>
      </c>
      <c r="R43" s="913">
        <v>0.63888888888888884</v>
      </c>
      <c r="S43" s="915">
        <v>8.3333333333333329E-2</v>
      </c>
      <c r="T43" s="912">
        <v>0</v>
      </c>
      <c r="U43" s="913">
        <v>0</v>
      </c>
      <c r="V43" s="913">
        <v>0</v>
      </c>
      <c r="W43" s="913">
        <v>0</v>
      </c>
      <c r="X43" s="915">
        <v>0.72222222222222221</v>
      </c>
      <c r="Y43" s="912">
        <v>0.63888888888888884</v>
      </c>
      <c r="Z43" s="913">
        <v>5.5555555555555552E-2</v>
      </c>
      <c r="AA43" s="913">
        <v>0</v>
      </c>
      <c r="AB43" s="913">
        <v>0</v>
      </c>
      <c r="AC43" s="913">
        <v>2.7777777777777776E-2</v>
      </c>
      <c r="AD43" s="916">
        <v>0.27777777777777779</v>
      </c>
      <c r="AE43" s="917">
        <v>0</v>
      </c>
      <c r="AF43" s="902"/>
    </row>
    <row r="44" spans="2:32" ht="18.899999999999999" customHeight="1" x14ac:dyDescent="0.2">
      <c r="B44" s="1405"/>
      <c r="C44" s="1606"/>
      <c r="D44" s="1090"/>
      <c r="E44" s="865"/>
      <c r="F44" s="928">
        <v>0.34615384615384615</v>
      </c>
      <c r="G44" s="929">
        <v>0.34615384615384615</v>
      </c>
      <c r="H44" s="929">
        <v>0</v>
      </c>
      <c r="I44" s="930">
        <v>0.65384615384615385</v>
      </c>
      <c r="J44" s="928">
        <v>0</v>
      </c>
      <c r="K44" s="931">
        <v>0.84615384615384615</v>
      </c>
      <c r="L44" s="931">
        <v>0</v>
      </c>
      <c r="M44" s="931">
        <v>3.8461538461538464E-2</v>
      </c>
      <c r="N44" s="1049">
        <v>0.11538461538461539</v>
      </c>
      <c r="O44" s="928">
        <v>0</v>
      </c>
      <c r="P44" s="931">
        <v>0</v>
      </c>
      <c r="Q44" s="931">
        <v>0</v>
      </c>
      <c r="R44" s="931">
        <v>0.88461538461538458</v>
      </c>
      <c r="S44" s="1049">
        <v>0.11538461538461539</v>
      </c>
      <c r="T44" s="928">
        <v>0</v>
      </c>
      <c r="U44" s="931">
        <v>0</v>
      </c>
      <c r="V44" s="931">
        <v>0</v>
      </c>
      <c r="W44" s="931">
        <v>0</v>
      </c>
      <c r="X44" s="1049">
        <v>1</v>
      </c>
      <c r="Y44" s="928">
        <v>0.88461538461538458</v>
      </c>
      <c r="Z44" s="929">
        <v>7.6923076923076927E-2</v>
      </c>
      <c r="AA44" s="929">
        <v>0</v>
      </c>
      <c r="AB44" s="929">
        <v>0</v>
      </c>
      <c r="AC44" s="929">
        <v>3.8461538461538464E-2</v>
      </c>
      <c r="AD44" s="903"/>
      <c r="AE44" s="1050"/>
      <c r="AF44" s="903"/>
    </row>
    <row r="45" spans="2:32" ht="18.899999999999999" customHeight="1" x14ac:dyDescent="0.2">
      <c r="B45" s="1405"/>
      <c r="C45" s="1606" t="s">
        <v>29</v>
      </c>
      <c r="D45" s="487">
        <v>28</v>
      </c>
      <c r="E45" s="817">
        <v>24</v>
      </c>
      <c r="F45" s="908">
        <v>10</v>
      </c>
      <c r="G45" s="818">
        <v>9</v>
      </c>
      <c r="H45" s="818">
        <v>1</v>
      </c>
      <c r="I45" s="909">
        <v>14</v>
      </c>
      <c r="J45" s="908">
        <v>0</v>
      </c>
      <c r="K45" s="818">
        <v>23</v>
      </c>
      <c r="L45" s="818">
        <v>0</v>
      </c>
      <c r="M45" s="818">
        <v>0</v>
      </c>
      <c r="N45" s="846">
        <v>1</v>
      </c>
      <c r="O45" s="908">
        <v>0</v>
      </c>
      <c r="P45" s="818">
        <v>0</v>
      </c>
      <c r="Q45" s="818">
        <v>0</v>
      </c>
      <c r="R45" s="818">
        <v>22</v>
      </c>
      <c r="S45" s="846">
        <v>2</v>
      </c>
      <c r="T45" s="908">
        <v>1</v>
      </c>
      <c r="U45" s="818">
        <v>1</v>
      </c>
      <c r="V45" s="818">
        <v>0</v>
      </c>
      <c r="W45" s="818">
        <v>0</v>
      </c>
      <c r="X45" s="846">
        <v>22</v>
      </c>
      <c r="Y45" s="908">
        <v>23</v>
      </c>
      <c r="Z45" s="818">
        <v>0</v>
      </c>
      <c r="AA45" s="818">
        <v>0</v>
      </c>
      <c r="AB45" s="818">
        <v>1</v>
      </c>
      <c r="AC45" s="818">
        <v>0</v>
      </c>
      <c r="AD45" s="1052">
        <v>3</v>
      </c>
      <c r="AE45" s="819">
        <v>1</v>
      </c>
      <c r="AF45" s="898"/>
    </row>
    <row r="46" spans="2:32" ht="18.899999999999999" customHeight="1" x14ac:dyDescent="0.2">
      <c r="B46" s="1405"/>
      <c r="C46" s="1401"/>
      <c r="D46" s="495"/>
      <c r="E46" s="911">
        <v>0.8571428571428571</v>
      </c>
      <c r="F46" s="912">
        <v>0.35714285714285715</v>
      </c>
      <c r="G46" s="913">
        <v>0.32142857142857145</v>
      </c>
      <c r="H46" s="913">
        <v>3.5714285714285712E-2</v>
      </c>
      <c r="I46" s="914">
        <v>0.5</v>
      </c>
      <c r="J46" s="912">
        <v>0</v>
      </c>
      <c r="K46" s="913">
        <v>0.8214285714285714</v>
      </c>
      <c r="L46" s="913">
        <v>0</v>
      </c>
      <c r="M46" s="913">
        <v>0</v>
      </c>
      <c r="N46" s="915">
        <v>3.5714285714285712E-2</v>
      </c>
      <c r="O46" s="912">
        <v>0</v>
      </c>
      <c r="P46" s="913">
        <v>0</v>
      </c>
      <c r="Q46" s="913">
        <v>0</v>
      </c>
      <c r="R46" s="913">
        <v>0.7857142857142857</v>
      </c>
      <c r="S46" s="915">
        <v>7.1428571428571425E-2</v>
      </c>
      <c r="T46" s="912">
        <v>3.5714285714285712E-2</v>
      </c>
      <c r="U46" s="913">
        <v>3.5714285714285712E-2</v>
      </c>
      <c r="V46" s="913">
        <v>0</v>
      </c>
      <c r="W46" s="913">
        <v>0</v>
      </c>
      <c r="X46" s="915">
        <v>0.7857142857142857</v>
      </c>
      <c r="Y46" s="912">
        <v>0.8214285714285714</v>
      </c>
      <c r="Z46" s="913">
        <v>0</v>
      </c>
      <c r="AA46" s="913">
        <v>0</v>
      </c>
      <c r="AB46" s="913">
        <v>3.5714285714285712E-2</v>
      </c>
      <c r="AC46" s="913">
        <v>0</v>
      </c>
      <c r="AD46" s="916">
        <v>0.10714285714285714</v>
      </c>
      <c r="AE46" s="917">
        <v>3.5714285714285712E-2</v>
      </c>
      <c r="AF46" s="902"/>
    </row>
    <row r="47" spans="2:32" ht="18.899999999999999" customHeight="1" x14ac:dyDescent="0.2">
      <c r="B47" s="1405"/>
      <c r="C47" s="1401"/>
      <c r="D47" s="1090"/>
      <c r="E47" s="932"/>
      <c r="F47" s="933">
        <v>0.41666666666666669</v>
      </c>
      <c r="G47" s="931">
        <v>0.375</v>
      </c>
      <c r="H47" s="931">
        <v>4.1666666666666664E-2</v>
      </c>
      <c r="I47" s="1053">
        <v>0.58333333333333337</v>
      </c>
      <c r="J47" s="933">
        <v>0</v>
      </c>
      <c r="K47" s="931">
        <v>0.95833333333333337</v>
      </c>
      <c r="L47" s="931">
        <v>0</v>
      </c>
      <c r="M47" s="931">
        <v>0</v>
      </c>
      <c r="N47" s="1049">
        <v>4.1666666666666664E-2</v>
      </c>
      <c r="O47" s="933">
        <v>0</v>
      </c>
      <c r="P47" s="931">
        <v>0</v>
      </c>
      <c r="Q47" s="931">
        <v>0</v>
      </c>
      <c r="R47" s="931">
        <v>0.91666666666666663</v>
      </c>
      <c r="S47" s="1049">
        <v>8.3333333333333329E-2</v>
      </c>
      <c r="T47" s="933">
        <v>4.1666666666666664E-2</v>
      </c>
      <c r="U47" s="931">
        <v>4.1666666666666664E-2</v>
      </c>
      <c r="V47" s="931">
        <v>0</v>
      </c>
      <c r="W47" s="931">
        <v>0.01</v>
      </c>
      <c r="X47" s="1049">
        <v>0.91666666666666663</v>
      </c>
      <c r="Y47" s="933">
        <v>0.95833333333333337</v>
      </c>
      <c r="Z47" s="931">
        <v>0</v>
      </c>
      <c r="AA47" s="931">
        <v>0</v>
      </c>
      <c r="AB47" s="931">
        <v>4.1666666666666664E-2</v>
      </c>
      <c r="AC47" s="931">
        <v>0</v>
      </c>
      <c r="AD47" s="1054"/>
      <c r="AE47" s="1055"/>
      <c r="AF47" s="903"/>
    </row>
    <row r="48" spans="2:32" ht="18.899999999999999" customHeight="1" x14ac:dyDescent="0.2">
      <c r="B48" s="1405"/>
      <c r="C48" s="1606" t="s">
        <v>30</v>
      </c>
      <c r="D48" s="487">
        <v>37</v>
      </c>
      <c r="E48" s="925">
        <v>36</v>
      </c>
      <c r="F48" s="926">
        <v>20</v>
      </c>
      <c r="G48" s="927">
        <v>20</v>
      </c>
      <c r="H48" s="927">
        <v>0</v>
      </c>
      <c r="I48" s="760">
        <v>16</v>
      </c>
      <c r="J48" s="926">
        <v>0</v>
      </c>
      <c r="K48" s="927">
        <v>33</v>
      </c>
      <c r="L48" s="927">
        <v>0</v>
      </c>
      <c r="M48" s="927">
        <v>1</v>
      </c>
      <c r="N48" s="1051">
        <v>2</v>
      </c>
      <c r="O48" s="926">
        <v>0</v>
      </c>
      <c r="P48" s="927">
        <v>1</v>
      </c>
      <c r="Q48" s="927">
        <v>0</v>
      </c>
      <c r="R48" s="927">
        <v>32</v>
      </c>
      <c r="S48" s="1051">
        <v>3</v>
      </c>
      <c r="T48" s="926">
        <v>0</v>
      </c>
      <c r="U48" s="927">
        <v>1</v>
      </c>
      <c r="V48" s="927">
        <v>0</v>
      </c>
      <c r="W48" s="927">
        <v>2</v>
      </c>
      <c r="X48" s="1051">
        <v>33</v>
      </c>
      <c r="Y48" s="926">
        <v>28</v>
      </c>
      <c r="Z48" s="927">
        <v>4</v>
      </c>
      <c r="AA48" s="927">
        <v>0</v>
      </c>
      <c r="AB48" s="927">
        <v>3</v>
      </c>
      <c r="AC48" s="927">
        <v>1</v>
      </c>
      <c r="AD48" s="898">
        <v>1</v>
      </c>
      <c r="AE48" s="910">
        <v>0</v>
      </c>
      <c r="AF48" s="898"/>
    </row>
    <row r="49" spans="2:32" ht="18.899999999999999" customHeight="1" x14ac:dyDescent="0.2">
      <c r="B49" s="1405"/>
      <c r="C49" s="1401"/>
      <c r="D49" s="495"/>
      <c r="E49" s="911">
        <v>0.97297297297297303</v>
      </c>
      <c r="F49" s="912">
        <v>0.54054054054054057</v>
      </c>
      <c r="G49" s="913">
        <v>0.54054054054054057</v>
      </c>
      <c r="H49" s="913">
        <v>0</v>
      </c>
      <c r="I49" s="914">
        <v>0.43243243243243246</v>
      </c>
      <c r="J49" s="912">
        <v>0</v>
      </c>
      <c r="K49" s="913">
        <v>0.89189189189189189</v>
      </c>
      <c r="L49" s="913">
        <v>0</v>
      </c>
      <c r="M49" s="913">
        <v>2.7027027027027029E-2</v>
      </c>
      <c r="N49" s="915">
        <v>5.4054054054054057E-2</v>
      </c>
      <c r="O49" s="912">
        <v>0</v>
      </c>
      <c r="P49" s="913">
        <v>2.7027027027027029E-2</v>
      </c>
      <c r="Q49" s="913">
        <v>0</v>
      </c>
      <c r="R49" s="913">
        <v>0.86486486486486491</v>
      </c>
      <c r="S49" s="915">
        <v>8.1081081081081086E-2</v>
      </c>
      <c r="T49" s="912">
        <v>0</v>
      </c>
      <c r="U49" s="913">
        <v>2.7027027027027029E-2</v>
      </c>
      <c r="V49" s="913">
        <v>0</v>
      </c>
      <c r="W49" s="913">
        <v>5.4054054054054057E-2</v>
      </c>
      <c r="X49" s="915">
        <v>0.89189189189189189</v>
      </c>
      <c r="Y49" s="912">
        <v>0.7567567567567568</v>
      </c>
      <c r="Z49" s="913">
        <v>0.10810810810810811</v>
      </c>
      <c r="AA49" s="913">
        <v>0</v>
      </c>
      <c r="AB49" s="913">
        <v>8.1081081081081086E-2</v>
      </c>
      <c r="AC49" s="913">
        <v>2.7027027027027029E-2</v>
      </c>
      <c r="AD49" s="916">
        <v>2.7027027027027029E-2</v>
      </c>
      <c r="AE49" s="917">
        <v>0</v>
      </c>
      <c r="AF49" s="902"/>
    </row>
    <row r="50" spans="2:32" ht="18.899999999999999" customHeight="1" thickBot="1" x14ac:dyDescent="0.25">
      <c r="B50" s="1405"/>
      <c r="C50" s="1620"/>
      <c r="D50" s="1091"/>
      <c r="E50" s="877"/>
      <c r="F50" s="918">
        <v>0.55555555555555558</v>
      </c>
      <c r="G50" s="919">
        <v>0.55555555555555558</v>
      </c>
      <c r="H50" s="919">
        <v>0</v>
      </c>
      <c r="I50" s="920">
        <v>0.44444444444444442</v>
      </c>
      <c r="J50" s="918">
        <v>0</v>
      </c>
      <c r="K50" s="919">
        <v>0.91666666666666663</v>
      </c>
      <c r="L50" s="919">
        <v>0</v>
      </c>
      <c r="M50" s="919">
        <v>2.7777777777777776E-2</v>
      </c>
      <c r="N50" s="1056">
        <v>5.5555555555555552E-2</v>
      </c>
      <c r="O50" s="918">
        <v>0</v>
      </c>
      <c r="P50" s="919">
        <v>2.7777777777777776E-2</v>
      </c>
      <c r="Q50" s="919">
        <v>0</v>
      </c>
      <c r="R50" s="919">
        <v>0.88888888888888884</v>
      </c>
      <c r="S50" s="1056">
        <v>8.3333333333333329E-2</v>
      </c>
      <c r="T50" s="918">
        <v>0</v>
      </c>
      <c r="U50" s="919">
        <v>2.7777777777777776E-2</v>
      </c>
      <c r="V50" s="919">
        <v>0</v>
      </c>
      <c r="W50" s="919">
        <v>5.5555555555555552E-2</v>
      </c>
      <c r="X50" s="1056">
        <v>0.91666666666666663</v>
      </c>
      <c r="Y50" s="918">
        <v>0.77777777777777779</v>
      </c>
      <c r="Z50" s="919">
        <v>0.1111111111111111</v>
      </c>
      <c r="AA50" s="919">
        <v>0</v>
      </c>
      <c r="AB50" s="919">
        <v>8.3333333333333329E-2</v>
      </c>
      <c r="AC50" s="919">
        <v>2.7777777777777776E-2</v>
      </c>
      <c r="AD50" s="923"/>
      <c r="AE50" s="924"/>
      <c r="AF50" s="903"/>
    </row>
    <row r="51" spans="2:32" ht="18.899999999999999" customHeight="1" thickTop="1" x14ac:dyDescent="0.2">
      <c r="B51" s="1405"/>
      <c r="C51" s="935" t="s">
        <v>31</v>
      </c>
      <c r="D51" s="610">
        <v>295</v>
      </c>
      <c r="E51" s="759">
        <v>155</v>
      </c>
      <c r="F51" s="904">
        <v>56</v>
      </c>
      <c r="G51" s="1047">
        <v>54</v>
      </c>
      <c r="H51" s="1047">
        <v>2</v>
      </c>
      <c r="I51" s="23">
        <v>99</v>
      </c>
      <c r="J51" s="904">
        <v>0</v>
      </c>
      <c r="K51" s="1047">
        <v>130</v>
      </c>
      <c r="L51" s="1047">
        <v>0</v>
      </c>
      <c r="M51" s="1047">
        <v>1</v>
      </c>
      <c r="N51" s="905">
        <v>24</v>
      </c>
      <c r="O51" s="904">
        <v>0</v>
      </c>
      <c r="P51" s="1047">
        <v>0</v>
      </c>
      <c r="Q51" s="1047">
        <v>0</v>
      </c>
      <c r="R51" s="1047">
        <v>128</v>
      </c>
      <c r="S51" s="905">
        <v>27</v>
      </c>
      <c r="T51" s="904">
        <v>1</v>
      </c>
      <c r="U51" s="1047">
        <v>11</v>
      </c>
      <c r="V51" s="1047">
        <v>0</v>
      </c>
      <c r="W51" s="1047">
        <v>3</v>
      </c>
      <c r="X51" s="905">
        <v>140</v>
      </c>
      <c r="Y51" s="904">
        <v>143</v>
      </c>
      <c r="Z51" s="1047">
        <v>4</v>
      </c>
      <c r="AA51" s="1047">
        <v>2</v>
      </c>
      <c r="AB51" s="1047">
        <v>2</v>
      </c>
      <c r="AC51" s="1047">
        <v>4</v>
      </c>
      <c r="AD51" s="906">
        <v>111</v>
      </c>
      <c r="AE51" s="907">
        <v>29</v>
      </c>
      <c r="AF51" s="898"/>
    </row>
    <row r="52" spans="2:32" ht="18.899999999999999" customHeight="1" x14ac:dyDescent="0.2">
      <c r="B52" s="1405"/>
      <c r="C52" s="860" t="s">
        <v>32</v>
      </c>
      <c r="D52" s="235"/>
      <c r="E52" s="911">
        <v>0.52542372881355937</v>
      </c>
      <c r="F52" s="912">
        <v>0.18983050847457628</v>
      </c>
      <c r="G52" s="913">
        <v>0.18305084745762712</v>
      </c>
      <c r="H52" s="913">
        <v>6.7796610169491523E-3</v>
      </c>
      <c r="I52" s="914">
        <v>0.33559322033898303</v>
      </c>
      <c r="J52" s="912">
        <v>0</v>
      </c>
      <c r="K52" s="913">
        <v>0.44067796610169491</v>
      </c>
      <c r="L52" s="913">
        <v>0</v>
      </c>
      <c r="M52" s="913">
        <v>3.3898305084745762E-3</v>
      </c>
      <c r="N52" s="915">
        <v>8.1355932203389825E-2</v>
      </c>
      <c r="O52" s="912">
        <v>0</v>
      </c>
      <c r="P52" s="913">
        <v>0</v>
      </c>
      <c r="Q52" s="913">
        <v>0</v>
      </c>
      <c r="R52" s="913">
        <v>0.43389830508474575</v>
      </c>
      <c r="S52" s="915">
        <v>9.152542372881356E-2</v>
      </c>
      <c r="T52" s="912">
        <v>3.3898305084745762E-3</v>
      </c>
      <c r="U52" s="913">
        <v>3.7288135593220341E-2</v>
      </c>
      <c r="V52" s="913">
        <v>0</v>
      </c>
      <c r="W52" s="913">
        <v>1.0169491525423728E-2</v>
      </c>
      <c r="X52" s="915">
        <v>0.47457627118644069</v>
      </c>
      <c r="Y52" s="912">
        <v>0.48474576271186443</v>
      </c>
      <c r="Z52" s="913">
        <v>1.3559322033898305E-2</v>
      </c>
      <c r="AA52" s="913">
        <v>6.7796610169491523E-3</v>
      </c>
      <c r="AB52" s="913">
        <v>6.7796610169491523E-3</v>
      </c>
      <c r="AC52" s="913">
        <v>1.3559322033898305E-2</v>
      </c>
      <c r="AD52" s="916">
        <v>0.37627118644067797</v>
      </c>
      <c r="AE52" s="917">
        <v>9.8305084745762716E-2</v>
      </c>
      <c r="AF52" s="902"/>
    </row>
    <row r="53" spans="2:32" ht="18.899999999999999" customHeight="1" x14ac:dyDescent="0.2">
      <c r="B53" s="1405"/>
      <c r="C53" s="861"/>
      <c r="D53" s="236"/>
      <c r="E53" s="870"/>
      <c r="F53" s="936">
        <v>0.36129032258064514</v>
      </c>
      <c r="G53" s="937">
        <v>0.34838709677419355</v>
      </c>
      <c r="H53" s="937">
        <v>1.2903225806451613E-2</v>
      </c>
      <c r="I53" s="938">
        <v>0.6387096774193548</v>
      </c>
      <c r="J53" s="936">
        <v>0</v>
      </c>
      <c r="K53" s="937">
        <v>0.83870967741935487</v>
      </c>
      <c r="L53" s="937">
        <v>0</v>
      </c>
      <c r="M53" s="937">
        <v>6.4516129032258064E-3</v>
      </c>
      <c r="N53" s="939">
        <v>0.15483870967741936</v>
      </c>
      <c r="O53" s="936">
        <v>0</v>
      </c>
      <c r="P53" s="937">
        <v>0</v>
      </c>
      <c r="Q53" s="937">
        <v>0</v>
      </c>
      <c r="R53" s="937">
        <v>0.82580645161290323</v>
      </c>
      <c r="S53" s="939">
        <v>0.17419354838709677</v>
      </c>
      <c r="T53" s="936">
        <v>6.4516129032258064E-3</v>
      </c>
      <c r="U53" s="937">
        <v>7.0967741935483872E-2</v>
      </c>
      <c r="V53" s="937">
        <v>0</v>
      </c>
      <c r="W53" s="937">
        <v>1.935483870967742E-2</v>
      </c>
      <c r="X53" s="939">
        <v>0.90322580645161288</v>
      </c>
      <c r="Y53" s="936">
        <v>0.92258064516129035</v>
      </c>
      <c r="Z53" s="937">
        <v>2.5806451612903226E-2</v>
      </c>
      <c r="AA53" s="937">
        <v>1.2903225806451613E-2</v>
      </c>
      <c r="AB53" s="937">
        <v>1.2903225806451613E-2</v>
      </c>
      <c r="AC53" s="937">
        <v>2.5806451612903226E-2</v>
      </c>
      <c r="AD53" s="940"/>
      <c r="AE53" s="941"/>
      <c r="AF53" s="903"/>
    </row>
    <row r="54" spans="2:32" ht="18.899999999999999" customHeight="1" x14ac:dyDescent="0.2">
      <c r="B54" s="1405"/>
      <c r="C54" s="942" t="s">
        <v>31</v>
      </c>
      <c r="D54" s="611">
        <v>155</v>
      </c>
      <c r="E54" s="759">
        <v>114</v>
      </c>
      <c r="F54" s="904">
        <v>49</v>
      </c>
      <c r="G54" s="1047">
        <v>48</v>
      </c>
      <c r="H54" s="1047">
        <v>1</v>
      </c>
      <c r="I54" s="23">
        <v>65</v>
      </c>
      <c r="J54" s="904">
        <v>0</v>
      </c>
      <c r="K54" s="1047">
        <v>100</v>
      </c>
      <c r="L54" s="1047">
        <v>0</v>
      </c>
      <c r="M54" s="1047">
        <v>2</v>
      </c>
      <c r="N54" s="905">
        <v>12</v>
      </c>
      <c r="O54" s="904">
        <v>0</v>
      </c>
      <c r="P54" s="1047">
        <v>1</v>
      </c>
      <c r="Q54" s="1047">
        <v>0</v>
      </c>
      <c r="R54" s="1047">
        <v>98</v>
      </c>
      <c r="S54" s="905">
        <v>15</v>
      </c>
      <c r="T54" s="904">
        <v>1</v>
      </c>
      <c r="U54" s="1047">
        <v>4</v>
      </c>
      <c r="V54" s="1047">
        <v>0</v>
      </c>
      <c r="W54" s="1047">
        <v>3</v>
      </c>
      <c r="X54" s="905">
        <v>106</v>
      </c>
      <c r="Y54" s="904">
        <v>100</v>
      </c>
      <c r="Z54" s="1047">
        <v>6</v>
      </c>
      <c r="AA54" s="1047">
        <v>1</v>
      </c>
      <c r="AB54" s="1047">
        <v>5</v>
      </c>
      <c r="AC54" s="1047">
        <v>2</v>
      </c>
      <c r="AD54" s="906">
        <v>34</v>
      </c>
      <c r="AE54" s="907">
        <v>7</v>
      </c>
      <c r="AF54" s="898"/>
    </row>
    <row r="55" spans="2:32" ht="18.899999999999999" customHeight="1" x14ac:dyDescent="0.2">
      <c r="B55" s="1405"/>
      <c r="C55" s="860" t="s">
        <v>33</v>
      </c>
      <c r="D55" s="612"/>
      <c r="E55" s="911">
        <v>0.73548387096774193</v>
      </c>
      <c r="F55" s="912">
        <v>0.31612903225806449</v>
      </c>
      <c r="G55" s="913">
        <v>0.30967741935483872</v>
      </c>
      <c r="H55" s="913">
        <v>6.4516129032258064E-3</v>
      </c>
      <c r="I55" s="914">
        <v>0.41935483870967744</v>
      </c>
      <c r="J55" s="912">
        <v>0</v>
      </c>
      <c r="K55" s="913">
        <v>0.64516129032258063</v>
      </c>
      <c r="L55" s="913">
        <v>0</v>
      </c>
      <c r="M55" s="913">
        <v>1.2903225806451613E-2</v>
      </c>
      <c r="N55" s="915">
        <v>7.7419354838709681E-2</v>
      </c>
      <c r="O55" s="912">
        <v>0</v>
      </c>
      <c r="P55" s="913">
        <v>6.4516129032258064E-3</v>
      </c>
      <c r="Q55" s="913">
        <v>0</v>
      </c>
      <c r="R55" s="913">
        <v>0.63225806451612898</v>
      </c>
      <c r="S55" s="915">
        <v>9.6774193548387094E-2</v>
      </c>
      <c r="T55" s="912">
        <v>6.4516129032258064E-3</v>
      </c>
      <c r="U55" s="913">
        <v>2.5806451612903226E-2</v>
      </c>
      <c r="V55" s="913">
        <v>0</v>
      </c>
      <c r="W55" s="913">
        <v>1.935483870967742E-2</v>
      </c>
      <c r="X55" s="915">
        <v>0.68387096774193545</v>
      </c>
      <c r="Y55" s="912">
        <v>0.64516129032258063</v>
      </c>
      <c r="Z55" s="913">
        <v>3.870967741935484E-2</v>
      </c>
      <c r="AA55" s="913">
        <v>6.4516129032258064E-3</v>
      </c>
      <c r="AB55" s="913">
        <v>3.2258064516129031E-2</v>
      </c>
      <c r="AC55" s="913">
        <v>1.2903225806451613E-2</v>
      </c>
      <c r="AD55" s="916">
        <v>0.21935483870967742</v>
      </c>
      <c r="AE55" s="917">
        <v>4.5161290322580643E-2</v>
      </c>
      <c r="AF55" s="902"/>
    </row>
    <row r="56" spans="2:32" ht="18.899999999999999" customHeight="1" thickBot="1" x14ac:dyDescent="0.25">
      <c r="B56" s="1411"/>
      <c r="C56" s="861"/>
      <c r="D56" s="236"/>
      <c r="E56" s="883"/>
      <c r="F56" s="943">
        <v>0.42982456140350878</v>
      </c>
      <c r="G56" s="944">
        <v>0.42105263157894735</v>
      </c>
      <c r="H56" s="944">
        <v>8.771929824561403E-3</v>
      </c>
      <c r="I56" s="945">
        <v>0.57017543859649122</v>
      </c>
      <c r="J56" s="943">
        <v>0</v>
      </c>
      <c r="K56" s="944">
        <v>0.8771929824561403</v>
      </c>
      <c r="L56" s="944">
        <v>0</v>
      </c>
      <c r="M56" s="944">
        <v>1.7543859649122806E-2</v>
      </c>
      <c r="N56" s="946">
        <v>0.10526315789473684</v>
      </c>
      <c r="O56" s="943">
        <v>0</v>
      </c>
      <c r="P56" s="944">
        <v>8.771929824561403E-3</v>
      </c>
      <c r="Q56" s="944">
        <v>0</v>
      </c>
      <c r="R56" s="944">
        <v>0.85964912280701755</v>
      </c>
      <c r="S56" s="946">
        <v>0.13157894736842105</v>
      </c>
      <c r="T56" s="943">
        <v>8.771929824561403E-3</v>
      </c>
      <c r="U56" s="944">
        <v>3.5087719298245612E-2</v>
      </c>
      <c r="V56" s="944">
        <v>0</v>
      </c>
      <c r="W56" s="944">
        <v>2.6315789473684209E-2</v>
      </c>
      <c r="X56" s="946">
        <v>0.92982456140350878</v>
      </c>
      <c r="Y56" s="943">
        <v>0.8771929824561403</v>
      </c>
      <c r="Z56" s="944">
        <v>5.2631578947368418E-2</v>
      </c>
      <c r="AA56" s="944">
        <v>8.771929824561403E-3</v>
      </c>
      <c r="AB56" s="944">
        <v>4.3859649122807015E-2</v>
      </c>
      <c r="AC56" s="944">
        <v>1.7543859649122806E-2</v>
      </c>
      <c r="AD56" s="947"/>
      <c r="AE56" s="948"/>
      <c r="AF56" s="903"/>
    </row>
    <row r="57" spans="2:32" ht="14.25" customHeight="1" x14ac:dyDescent="0.2">
      <c r="C57" s="154"/>
      <c r="D57" s="16"/>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c r="AD57" s="770"/>
      <c r="AE57" s="770"/>
      <c r="AF57" s="770"/>
    </row>
  </sheetData>
  <mergeCells count="41">
    <mergeCell ref="AE9:AE11"/>
    <mergeCell ref="AD9:AD11"/>
    <mergeCell ref="J10:J11"/>
    <mergeCell ref="B15:B32"/>
    <mergeCell ref="AC10:AC11"/>
    <mergeCell ref="D8:D11"/>
    <mergeCell ref="I10:I11"/>
    <mergeCell ref="F10:F11"/>
    <mergeCell ref="T10:T11"/>
    <mergeCell ref="AA10:AA11"/>
    <mergeCell ref="X10:X11"/>
    <mergeCell ref="W10:W11"/>
    <mergeCell ref="AB10:AB11"/>
    <mergeCell ref="Z10:Z11"/>
    <mergeCell ref="U10:U11"/>
    <mergeCell ref="Y10:Y11"/>
    <mergeCell ref="C48:C50"/>
    <mergeCell ref="S10:S11"/>
    <mergeCell ref="K10:K11"/>
    <mergeCell ref="L10:L11"/>
    <mergeCell ref="M10:M11"/>
    <mergeCell ref="N10:N11"/>
    <mergeCell ref="E8:E11"/>
    <mergeCell ref="B12:C14"/>
    <mergeCell ref="P10:P11"/>
    <mergeCell ref="C36:C38"/>
    <mergeCell ref="C24:C26"/>
    <mergeCell ref="B33:B56"/>
    <mergeCell ref="C18:C20"/>
    <mergeCell ref="C21:C23"/>
    <mergeCell ref="R10:R11"/>
    <mergeCell ref="V10:V11"/>
    <mergeCell ref="C45:C47"/>
    <mergeCell ref="C33:C35"/>
    <mergeCell ref="C39:C41"/>
    <mergeCell ref="C42:C44"/>
    <mergeCell ref="C15:C17"/>
    <mergeCell ref="C27:C29"/>
    <mergeCell ref="C30:C32"/>
    <mergeCell ref="O10:O11"/>
    <mergeCell ref="Q10:Q11"/>
  </mergeCells>
  <phoneticPr fontId="2"/>
  <pageMargins left="0.51181102362204722" right="0.19685039370078741" top="0.70866141732283472" bottom="0.27559055118110237" header="0.19685039370078741" footer="0.19685039370078741"/>
  <pageSetup paperSize="9" scale="55" firstPageNumber="4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7"/>
  <dimension ref="B2:AB41"/>
  <sheetViews>
    <sheetView view="pageBreakPreview" zoomScaleNormal="100" zoomScaleSheetLayoutView="100" workbookViewId="0"/>
  </sheetViews>
  <sheetFormatPr defaultColWidth="9" defaultRowHeight="13.2" x14ac:dyDescent="0.2"/>
  <cols>
    <col min="1" max="1" width="4.6640625" style="1" customWidth="1"/>
    <col min="2" max="2" width="3.109375" style="1" customWidth="1"/>
    <col min="3" max="3" width="15.6640625" style="1" customWidth="1"/>
    <col min="4" max="4" width="9.77734375" style="1" customWidth="1"/>
    <col min="5" max="6" width="8.109375" style="1" customWidth="1"/>
    <col min="7" max="7" width="7.6640625" style="1" customWidth="1"/>
    <col min="8" max="8" width="7.109375" style="1" customWidth="1"/>
    <col min="9" max="10" width="8.109375" style="1" customWidth="1"/>
    <col min="11" max="11" width="7.6640625" style="1" customWidth="1"/>
    <col min="12" max="12" width="7.109375" style="1" customWidth="1"/>
    <col min="13" max="14" width="8.109375" style="1" customWidth="1"/>
    <col min="15" max="15" width="7.6640625" style="1" customWidth="1"/>
    <col min="16" max="16" width="7.109375" style="1" customWidth="1"/>
    <col min="17" max="18" width="8.109375" style="1" customWidth="1"/>
    <col min="19" max="19" width="7.6640625" style="1" customWidth="1"/>
    <col min="20" max="20" width="7.109375" style="1" customWidth="1"/>
    <col min="21" max="21" width="8" style="1" customWidth="1"/>
    <col min="22" max="22" width="8.109375" style="1" customWidth="1"/>
    <col min="23" max="23" width="7.6640625" style="1" customWidth="1"/>
    <col min="24" max="24" width="7" style="1" customWidth="1"/>
    <col min="25" max="26" width="8.109375" style="1" customWidth="1"/>
    <col min="27" max="27" width="7.6640625" style="1" customWidth="1"/>
    <col min="28" max="28" width="7.109375" style="1" customWidth="1"/>
    <col min="29" max="16384" width="9" style="1"/>
  </cols>
  <sheetData>
    <row r="2" spans="2:28" ht="14.4" x14ac:dyDescent="0.2">
      <c r="B2" s="26" t="s">
        <v>764</v>
      </c>
    </row>
    <row r="3" spans="2:28" ht="14.4" x14ac:dyDescent="0.2">
      <c r="B3" s="26"/>
    </row>
    <row r="4" spans="2:28" ht="14.4" x14ac:dyDescent="0.2">
      <c r="B4" s="26"/>
      <c r="X4" s="43" t="s">
        <v>425</v>
      </c>
    </row>
    <row r="5" spans="2:28" ht="14.4" x14ac:dyDescent="0.2">
      <c r="B5" s="26"/>
      <c r="X5" s="43" t="s">
        <v>426</v>
      </c>
    </row>
    <row r="6" spans="2:28" ht="14.4" x14ac:dyDescent="0.2">
      <c r="B6" s="26"/>
      <c r="V6" s="49"/>
    </row>
    <row r="7" spans="2:28" ht="13.8" thickBot="1" x14ac:dyDescent="0.25">
      <c r="B7" s="17"/>
      <c r="C7" s="17"/>
      <c r="D7" s="17"/>
      <c r="AB7" s="2" t="s">
        <v>373</v>
      </c>
    </row>
    <row r="8" spans="2:28" ht="16.5" customHeight="1" x14ac:dyDescent="0.2">
      <c r="B8" s="18"/>
      <c r="C8" s="11"/>
      <c r="D8" s="1408" t="s">
        <v>427</v>
      </c>
      <c r="E8" s="1156" t="s">
        <v>428</v>
      </c>
      <c r="F8" s="1157"/>
      <c r="G8" s="1157"/>
      <c r="H8" s="1158"/>
      <c r="I8" s="1156" t="s">
        <v>429</v>
      </c>
      <c r="J8" s="1157"/>
      <c r="K8" s="1157"/>
      <c r="L8" s="1159"/>
      <c r="M8" s="1156" t="s">
        <v>430</v>
      </c>
      <c r="N8" s="1157"/>
      <c r="O8" s="1157"/>
      <c r="P8" s="1159"/>
      <c r="Q8" s="1156" t="s">
        <v>431</v>
      </c>
      <c r="R8" s="1157"/>
      <c r="S8" s="1157"/>
      <c r="T8" s="1157"/>
      <c r="U8" s="1156" t="s">
        <v>432</v>
      </c>
      <c r="V8" s="253"/>
      <c r="W8" s="253"/>
      <c r="X8" s="256"/>
      <c r="Y8" s="252" t="s">
        <v>433</v>
      </c>
      <c r="Z8" s="253"/>
      <c r="AA8" s="253"/>
      <c r="AB8" s="256"/>
    </row>
    <row r="9" spans="2:28" ht="51" customHeight="1" x14ac:dyDescent="0.2">
      <c r="B9" s="18"/>
      <c r="C9" s="11"/>
      <c r="D9" s="1409"/>
      <c r="E9" s="1852" t="s">
        <v>434</v>
      </c>
      <c r="F9" s="1853"/>
      <c r="G9" s="1853"/>
      <c r="H9" s="1854"/>
      <c r="I9" s="1852" t="s">
        <v>435</v>
      </c>
      <c r="J9" s="1853"/>
      <c r="K9" s="1853"/>
      <c r="L9" s="1854"/>
      <c r="M9" s="1852" t="s">
        <v>436</v>
      </c>
      <c r="N9" s="1853"/>
      <c r="O9" s="1853"/>
      <c r="P9" s="1854"/>
      <c r="Q9" s="1852" t="s">
        <v>437</v>
      </c>
      <c r="R9" s="1865"/>
      <c r="S9" s="1865"/>
      <c r="T9" s="1866"/>
      <c r="U9" s="1852" t="s">
        <v>438</v>
      </c>
      <c r="V9" s="1865"/>
      <c r="W9" s="1865"/>
      <c r="X9" s="1866"/>
      <c r="Y9" s="1852" t="s">
        <v>439</v>
      </c>
      <c r="Z9" s="1853"/>
      <c r="AA9" s="1853"/>
      <c r="AB9" s="1854"/>
    </row>
    <row r="10" spans="2:28" ht="27.75" customHeight="1" x14ac:dyDescent="0.2">
      <c r="B10" s="18"/>
      <c r="C10" s="11"/>
      <c r="D10" s="1409"/>
      <c r="E10" s="1850" t="s">
        <v>440</v>
      </c>
      <c r="F10" s="100" t="s">
        <v>441</v>
      </c>
      <c r="G10" s="98"/>
      <c r="H10" s="1859" t="s">
        <v>145</v>
      </c>
      <c r="I10" s="1850" t="s">
        <v>440</v>
      </c>
      <c r="J10" s="100" t="s">
        <v>441</v>
      </c>
      <c r="K10" s="98"/>
      <c r="L10" s="1861" t="s">
        <v>145</v>
      </c>
      <c r="M10" s="1850" t="s">
        <v>440</v>
      </c>
      <c r="N10" s="100" t="s">
        <v>441</v>
      </c>
      <c r="O10" s="98"/>
      <c r="P10" s="1861" t="s">
        <v>145</v>
      </c>
      <c r="Q10" s="1850" t="s">
        <v>440</v>
      </c>
      <c r="R10" s="100" t="s">
        <v>441</v>
      </c>
      <c r="S10" s="98"/>
      <c r="T10" s="1863" t="s">
        <v>145</v>
      </c>
      <c r="U10" s="1850" t="s">
        <v>440</v>
      </c>
      <c r="V10" s="100" t="s">
        <v>441</v>
      </c>
      <c r="W10" s="98"/>
      <c r="X10" s="1861" t="s">
        <v>145</v>
      </c>
      <c r="Y10" s="1850" t="s">
        <v>440</v>
      </c>
      <c r="Z10" s="100" t="s">
        <v>441</v>
      </c>
      <c r="AA10" s="98"/>
      <c r="AB10" s="1861" t="s">
        <v>145</v>
      </c>
    </row>
    <row r="11" spans="2:28" ht="41.25" customHeight="1" x14ac:dyDescent="0.2">
      <c r="B11" s="36"/>
      <c r="C11" s="37"/>
      <c r="D11" s="1512"/>
      <c r="E11" s="1851"/>
      <c r="F11" s="97"/>
      <c r="G11" s="99" t="s">
        <v>442</v>
      </c>
      <c r="H11" s="1860"/>
      <c r="I11" s="1851"/>
      <c r="J11" s="97"/>
      <c r="K11" s="99" t="s">
        <v>442</v>
      </c>
      <c r="L11" s="1862"/>
      <c r="M11" s="1851"/>
      <c r="N11" s="97"/>
      <c r="O11" s="99" t="s">
        <v>442</v>
      </c>
      <c r="P11" s="1862"/>
      <c r="Q11" s="1851"/>
      <c r="R11" s="97"/>
      <c r="S11" s="99" t="s">
        <v>442</v>
      </c>
      <c r="T11" s="1864"/>
      <c r="U11" s="1851"/>
      <c r="V11" s="97"/>
      <c r="W11" s="99" t="s">
        <v>442</v>
      </c>
      <c r="X11" s="1862"/>
      <c r="Y11" s="1851"/>
      <c r="Z11" s="97"/>
      <c r="AA11" s="99" t="s">
        <v>442</v>
      </c>
      <c r="AB11" s="1862"/>
    </row>
    <row r="12" spans="2:28" s="337" customFormat="1" ht="21" customHeight="1" x14ac:dyDescent="0.2">
      <c r="B12" s="1401" t="s">
        <v>247</v>
      </c>
      <c r="C12" s="1552"/>
      <c r="D12" s="275">
        <v>432</v>
      </c>
      <c r="E12" s="462">
        <v>93</v>
      </c>
      <c r="F12" s="275">
        <v>227</v>
      </c>
      <c r="G12" s="275">
        <v>63</v>
      </c>
      <c r="H12" s="755">
        <v>49</v>
      </c>
      <c r="I12" s="462">
        <v>190</v>
      </c>
      <c r="J12" s="275">
        <v>155</v>
      </c>
      <c r="K12" s="275">
        <v>43</v>
      </c>
      <c r="L12" s="755">
        <v>44</v>
      </c>
      <c r="M12" s="462">
        <v>77</v>
      </c>
      <c r="N12" s="275">
        <v>232</v>
      </c>
      <c r="O12" s="275">
        <v>68</v>
      </c>
      <c r="P12" s="755">
        <v>55</v>
      </c>
      <c r="Q12" s="462">
        <v>91</v>
      </c>
      <c r="R12" s="275">
        <v>200</v>
      </c>
      <c r="S12" s="275">
        <v>83</v>
      </c>
      <c r="T12" s="240">
        <v>58</v>
      </c>
      <c r="U12" s="462">
        <v>100</v>
      </c>
      <c r="V12" s="275">
        <v>189</v>
      </c>
      <c r="W12" s="275">
        <v>93</v>
      </c>
      <c r="X12" s="755">
        <v>50</v>
      </c>
      <c r="Y12" s="462">
        <v>133</v>
      </c>
      <c r="Z12" s="275">
        <v>168</v>
      </c>
      <c r="AA12" s="275">
        <v>84</v>
      </c>
      <c r="AB12" s="755">
        <v>47</v>
      </c>
    </row>
    <row r="13" spans="2:28" s="337" customFormat="1" ht="21" customHeight="1" thickBot="1" x14ac:dyDescent="0.25">
      <c r="B13" s="1855"/>
      <c r="C13" s="1856"/>
      <c r="D13" s="495"/>
      <c r="E13" s="160">
        <v>0.21527777777777779</v>
      </c>
      <c r="F13" s="452">
        <v>0.52546296296296291</v>
      </c>
      <c r="G13" s="452">
        <v>0.14583333333333334</v>
      </c>
      <c r="H13" s="326">
        <v>0.11342592592592593</v>
      </c>
      <c r="I13" s="160">
        <v>0.43981481481481483</v>
      </c>
      <c r="J13" s="452">
        <v>0.35879629629629628</v>
      </c>
      <c r="K13" s="452">
        <v>9.9537037037037035E-2</v>
      </c>
      <c r="L13" s="326">
        <v>0.10185185185185185</v>
      </c>
      <c r="M13" s="160">
        <v>0.17824074074074073</v>
      </c>
      <c r="N13" s="452">
        <v>0.53703703703703709</v>
      </c>
      <c r="O13" s="452">
        <v>0.15740740740740741</v>
      </c>
      <c r="P13" s="326">
        <v>0.12731481481481483</v>
      </c>
      <c r="Q13" s="160">
        <v>0.21064814814814814</v>
      </c>
      <c r="R13" s="452">
        <v>0.46296296296296297</v>
      </c>
      <c r="S13" s="452">
        <v>0.19212962962962962</v>
      </c>
      <c r="T13" s="325">
        <v>0.13425925925925927</v>
      </c>
      <c r="U13" s="160">
        <v>0.23148148148148148</v>
      </c>
      <c r="V13" s="452">
        <v>0.4375</v>
      </c>
      <c r="W13" s="452">
        <v>0.21527777777777779</v>
      </c>
      <c r="X13" s="326">
        <v>0.11574074074074074</v>
      </c>
      <c r="Y13" s="160">
        <v>0.30787037037037035</v>
      </c>
      <c r="Z13" s="452">
        <v>0.3888888888888889</v>
      </c>
      <c r="AA13" s="452">
        <v>0.19444444444444445</v>
      </c>
      <c r="AB13" s="326">
        <v>0.10879629629629629</v>
      </c>
    </row>
    <row r="14" spans="2:28" s="337" customFormat="1" ht="21" customHeight="1" thickTop="1" x14ac:dyDescent="0.2">
      <c r="B14" s="1404" t="s">
        <v>251</v>
      </c>
      <c r="C14" s="1535" t="s">
        <v>18</v>
      </c>
      <c r="D14" s="483">
        <v>48</v>
      </c>
      <c r="E14" s="717">
        <v>5</v>
      </c>
      <c r="F14" s="59">
        <v>30</v>
      </c>
      <c r="G14" s="59">
        <v>9</v>
      </c>
      <c r="H14" s="338">
        <v>4</v>
      </c>
      <c r="I14" s="258">
        <v>10</v>
      </c>
      <c r="J14" s="59">
        <v>30</v>
      </c>
      <c r="K14" s="59">
        <v>5</v>
      </c>
      <c r="L14" s="338">
        <v>3</v>
      </c>
      <c r="M14" s="258">
        <v>3</v>
      </c>
      <c r="N14" s="59">
        <v>33</v>
      </c>
      <c r="O14" s="1059">
        <v>9</v>
      </c>
      <c r="P14" s="338">
        <v>3</v>
      </c>
      <c r="Q14" s="258">
        <v>3</v>
      </c>
      <c r="R14" s="59">
        <v>32</v>
      </c>
      <c r="S14" s="59">
        <v>8</v>
      </c>
      <c r="T14" s="152">
        <v>5</v>
      </c>
      <c r="U14" s="258">
        <v>6</v>
      </c>
      <c r="V14" s="59">
        <v>29</v>
      </c>
      <c r="W14" s="59">
        <v>10</v>
      </c>
      <c r="X14" s="338">
        <v>3</v>
      </c>
      <c r="Y14" s="258">
        <v>12</v>
      </c>
      <c r="Z14" s="1059">
        <v>25</v>
      </c>
      <c r="AA14" s="59">
        <v>9</v>
      </c>
      <c r="AB14" s="338">
        <v>2</v>
      </c>
    </row>
    <row r="15" spans="2:28" s="337" customFormat="1" ht="21" customHeight="1" x14ac:dyDescent="0.2">
      <c r="B15" s="1405"/>
      <c r="C15" s="1453"/>
      <c r="D15" s="496"/>
      <c r="E15" s="160">
        <v>0.10416666666666667</v>
      </c>
      <c r="F15" s="452">
        <v>0.625</v>
      </c>
      <c r="G15" s="452">
        <v>0.1875</v>
      </c>
      <c r="H15" s="326">
        <v>8.3333333333333329E-2</v>
      </c>
      <c r="I15" s="160">
        <v>0.20833333333333334</v>
      </c>
      <c r="J15" s="452">
        <v>0.625</v>
      </c>
      <c r="K15" s="452">
        <v>0.10416666666666667</v>
      </c>
      <c r="L15" s="326">
        <v>6.25E-2</v>
      </c>
      <c r="M15" s="160">
        <v>6.25E-2</v>
      </c>
      <c r="N15" s="452">
        <v>0.6875</v>
      </c>
      <c r="O15" s="452">
        <v>0.1875</v>
      </c>
      <c r="P15" s="326">
        <v>6.25E-2</v>
      </c>
      <c r="Q15" s="160">
        <v>6.25E-2</v>
      </c>
      <c r="R15" s="452">
        <v>0.66666666666666663</v>
      </c>
      <c r="S15" s="452">
        <v>0.16666666666666666</v>
      </c>
      <c r="T15" s="325">
        <v>0.10416666666666667</v>
      </c>
      <c r="U15" s="160">
        <v>0.125</v>
      </c>
      <c r="V15" s="452">
        <v>0.60416666666666663</v>
      </c>
      <c r="W15" s="452">
        <v>0.20833333333333334</v>
      </c>
      <c r="X15" s="326">
        <v>6.25E-2</v>
      </c>
      <c r="Y15" s="160">
        <v>0.25</v>
      </c>
      <c r="Z15" s="452">
        <v>0.52083333333333337</v>
      </c>
      <c r="AA15" s="452">
        <v>0.1875</v>
      </c>
      <c r="AB15" s="326">
        <v>4.1666666666666664E-2</v>
      </c>
    </row>
    <row r="16" spans="2:28" s="337" customFormat="1" ht="21" customHeight="1" x14ac:dyDescent="0.2">
      <c r="B16" s="1405"/>
      <c r="C16" s="1492" t="s">
        <v>19</v>
      </c>
      <c r="D16" s="476">
        <v>72</v>
      </c>
      <c r="E16" s="722">
        <v>17</v>
      </c>
      <c r="F16" s="62">
        <v>32</v>
      </c>
      <c r="G16" s="62">
        <v>15</v>
      </c>
      <c r="H16" s="341">
        <v>8</v>
      </c>
      <c r="I16" s="259">
        <v>27</v>
      </c>
      <c r="J16" s="62">
        <v>28</v>
      </c>
      <c r="K16" s="62">
        <v>9</v>
      </c>
      <c r="L16" s="341">
        <v>8</v>
      </c>
      <c r="M16" s="259">
        <v>13</v>
      </c>
      <c r="N16" s="62">
        <v>36</v>
      </c>
      <c r="O16" s="754">
        <v>13</v>
      </c>
      <c r="P16" s="341">
        <v>10</v>
      </c>
      <c r="Q16" s="259">
        <v>11</v>
      </c>
      <c r="R16" s="62">
        <v>30</v>
      </c>
      <c r="S16" s="62">
        <v>21</v>
      </c>
      <c r="T16" s="340">
        <v>10</v>
      </c>
      <c r="U16" s="259">
        <v>11</v>
      </c>
      <c r="V16" s="62">
        <v>31</v>
      </c>
      <c r="W16" s="62">
        <v>20</v>
      </c>
      <c r="X16" s="341">
        <v>10</v>
      </c>
      <c r="Y16" s="259">
        <v>10</v>
      </c>
      <c r="Z16" s="754">
        <v>30</v>
      </c>
      <c r="AA16" s="62">
        <v>22</v>
      </c>
      <c r="AB16" s="341">
        <v>10</v>
      </c>
    </row>
    <row r="17" spans="2:28" s="337" customFormat="1" ht="21" customHeight="1" x14ac:dyDescent="0.2">
      <c r="B17" s="1405"/>
      <c r="C17" s="1453"/>
      <c r="D17" s="499"/>
      <c r="E17" s="160">
        <v>0.2361111111111111</v>
      </c>
      <c r="F17" s="452">
        <v>0.44444444444444442</v>
      </c>
      <c r="G17" s="452">
        <v>0.20833333333333334</v>
      </c>
      <c r="H17" s="326">
        <v>0.1111111111111111</v>
      </c>
      <c r="I17" s="160">
        <v>0.375</v>
      </c>
      <c r="J17" s="452">
        <v>0.3888888888888889</v>
      </c>
      <c r="K17" s="452">
        <v>0.125</v>
      </c>
      <c r="L17" s="326">
        <v>0.1111111111111111</v>
      </c>
      <c r="M17" s="160">
        <v>0.18055555555555555</v>
      </c>
      <c r="N17" s="452">
        <v>0.5</v>
      </c>
      <c r="O17" s="452">
        <v>0.18055555555555555</v>
      </c>
      <c r="P17" s="326">
        <v>0.1388888888888889</v>
      </c>
      <c r="Q17" s="160">
        <v>0.15277777777777779</v>
      </c>
      <c r="R17" s="452">
        <v>0.41666666666666669</v>
      </c>
      <c r="S17" s="452">
        <v>0.29166666666666669</v>
      </c>
      <c r="T17" s="325">
        <v>0.1388888888888889</v>
      </c>
      <c r="U17" s="160">
        <v>0.15277777777777779</v>
      </c>
      <c r="V17" s="452">
        <v>0.43055555555555558</v>
      </c>
      <c r="W17" s="452">
        <v>0.27777777777777779</v>
      </c>
      <c r="X17" s="326">
        <v>0.1388888888888889</v>
      </c>
      <c r="Y17" s="160">
        <v>0.1388888888888889</v>
      </c>
      <c r="Z17" s="452">
        <v>0.41666666666666669</v>
      </c>
      <c r="AA17" s="452">
        <v>0.30555555555555558</v>
      </c>
      <c r="AB17" s="326">
        <v>0.1388888888888889</v>
      </c>
    </row>
    <row r="18" spans="2:28" s="337" customFormat="1" ht="21" customHeight="1" x14ac:dyDescent="0.2">
      <c r="B18" s="1405"/>
      <c r="C18" s="1489" t="s">
        <v>252</v>
      </c>
      <c r="D18" s="476">
        <v>24</v>
      </c>
      <c r="E18" s="722">
        <v>2</v>
      </c>
      <c r="F18" s="62">
        <v>15</v>
      </c>
      <c r="G18" s="62">
        <v>5</v>
      </c>
      <c r="H18" s="341">
        <v>2</v>
      </c>
      <c r="I18" s="259">
        <v>5</v>
      </c>
      <c r="J18" s="62">
        <v>11</v>
      </c>
      <c r="K18" s="62">
        <v>6</v>
      </c>
      <c r="L18" s="341">
        <v>2</v>
      </c>
      <c r="M18" s="259">
        <v>4</v>
      </c>
      <c r="N18" s="62">
        <v>13</v>
      </c>
      <c r="O18" s="754">
        <v>5</v>
      </c>
      <c r="P18" s="341">
        <v>2</v>
      </c>
      <c r="Q18" s="259">
        <v>5</v>
      </c>
      <c r="R18" s="62">
        <v>9</v>
      </c>
      <c r="S18" s="62">
        <v>7</v>
      </c>
      <c r="T18" s="340">
        <v>3</v>
      </c>
      <c r="U18" s="259">
        <v>5</v>
      </c>
      <c r="V18" s="62">
        <v>8</v>
      </c>
      <c r="W18" s="62">
        <v>9</v>
      </c>
      <c r="X18" s="341">
        <v>2</v>
      </c>
      <c r="Y18" s="259">
        <v>10</v>
      </c>
      <c r="Z18" s="754">
        <v>7</v>
      </c>
      <c r="AA18" s="62">
        <v>5</v>
      </c>
      <c r="AB18" s="341">
        <v>2</v>
      </c>
    </row>
    <row r="19" spans="2:28" s="337" customFormat="1" ht="21" customHeight="1" x14ac:dyDescent="0.2">
      <c r="B19" s="1405"/>
      <c r="C19" s="1496"/>
      <c r="D19" s="499"/>
      <c r="E19" s="160">
        <v>8.3333333333333329E-2</v>
      </c>
      <c r="F19" s="452">
        <v>0.625</v>
      </c>
      <c r="G19" s="452">
        <v>0.20833333333333334</v>
      </c>
      <c r="H19" s="326">
        <v>8.3333333333333329E-2</v>
      </c>
      <c r="I19" s="160">
        <v>0.20833333333333334</v>
      </c>
      <c r="J19" s="452">
        <v>0.45833333333333331</v>
      </c>
      <c r="K19" s="452">
        <v>0.25</v>
      </c>
      <c r="L19" s="326">
        <v>8.3333333333333329E-2</v>
      </c>
      <c r="M19" s="160">
        <v>0.16666666666666666</v>
      </c>
      <c r="N19" s="452">
        <v>0.54166666666666663</v>
      </c>
      <c r="O19" s="452">
        <v>0.20833333333333334</v>
      </c>
      <c r="P19" s="326">
        <v>8.3333333333333329E-2</v>
      </c>
      <c r="Q19" s="160">
        <v>0.20833333333333334</v>
      </c>
      <c r="R19" s="452">
        <v>0.375</v>
      </c>
      <c r="S19" s="452">
        <v>0.29166666666666669</v>
      </c>
      <c r="T19" s="325">
        <v>0.125</v>
      </c>
      <c r="U19" s="160">
        <v>0.20833333333333334</v>
      </c>
      <c r="V19" s="452">
        <v>0.33333333333333331</v>
      </c>
      <c r="W19" s="452">
        <v>0.375</v>
      </c>
      <c r="X19" s="326">
        <v>8.3333333333333329E-2</v>
      </c>
      <c r="Y19" s="160">
        <v>0.41666666666666669</v>
      </c>
      <c r="Z19" s="452">
        <v>0.29166666666666669</v>
      </c>
      <c r="AA19" s="452">
        <v>0.20833333333333334</v>
      </c>
      <c r="AB19" s="326">
        <v>8.3333333333333329E-2</v>
      </c>
    </row>
    <row r="20" spans="2:28" s="337" customFormat="1" ht="21" customHeight="1" x14ac:dyDescent="0.2">
      <c r="B20" s="1405"/>
      <c r="C20" s="1492" t="s">
        <v>157</v>
      </c>
      <c r="D20" s="476">
        <v>102</v>
      </c>
      <c r="E20" s="722">
        <v>22</v>
      </c>
      <c r="F20" s="62">
        <v>53</v>
      </c>
      <c r="G20" s="62">
        <v>15</v>
      </c>
      <c r="H20" s="341">
        <v>12</v>
      </c>
      <c r="I20" s="259">
        <v>45</v>
      </c>
      <c r="J20" s="62">
        <v>40</v>
      </c>
      <c r="K20" s="62">
        <v>7</v>
      </c>
      <c r="L20" s="341">
        <v>10</v>
      </c>
      <c r="M20" s="259">
        <v>20</v>
      </c>
      <c r="N20" s="62">
        <v>54</v>
      </c>
      <c r="O20" s="754">
        <v>16</v>
      </c>
      <c r="P20" s="341">
        <v>12</v>
      </c>
      <c r="Q20" s="259">
        <v>18</v>
      </c>
      <c r="R20" s="62">
        <v>50</v>
      </c>
      <c r="S20" s="62">
        <v>21</v>
      </c>
      <c r="T20" s="340">
        <v>13</v>
      </c>
      <c r="U20" s="259">
        <v>19</v>
      </c>
      <c r="V20" s="62">
        <v>47</v>
      </c>
      <c r="W20" s="62">
        <v>24</v>
      </c>
      <c r="X20" s="341">
        <v>12</v>
      </c>
      <c r="Y20" s="259">
        <v>25</v>
      </c>
      <c r="Z20" s="754">
        <v>47</v>
      </c>
      <c r="AA20" s="62">
        <v>19</v>
      </c>
      <c r="AB20" s="341">
        <v>11</v>
      </c>
    </row>
    <row r="21" spans="2:28" s="337" customFormat="1" ht="21" customHeight="1" x14ac:dyDescent="0.2">
      <c r="B21" s="1405"/>
      <c r="C21" s="1453"/>
      <c r="D21" s="499"/>
      <c r="E21" s="160">
        <v>0.21568627450980393</v>
      </c>
      <c r="F21" s="452">
        <v>0.51960784313725494</v>
      </c>
      <c r="G21" s="452">
        <v>0.14705882352941177</v>
      </c>
      <c r="H21" s="326">
        <v>0.11764705882352941</v>
      </c>
      <c r="I21" s="160">
        <v>0.44117647058823528</v>
      </c>
      <c r="J21" s="452">
        <v>0.39215686274509803</v>
      </c>
      <c r="K21" s="452">
        <v>6.8627450980392163E-2</v>
      </c>
      <c r="L21" s="326">
        <v>9.8039215686274508E-2</v>
      </c>
      <c r="M21" s="160">
        <v>0.19607843137254902</v>
      </c>
      <c r="N21" s="452">
        <v>0.52941176470588236</v>
      </c>
      <c r="O21" s="452">
        <v>0.15686274509803921</v>
      </c>
      <c r="P21" s="326">
        <v>0.11764705882352941</v>
      </c>
      <c r="Q21" s="160">
        <v>0.17647058823529413</v>
      </c>
      <c r="R21" s="452">
        <v>0.49019607843137253</v>
      </c>
      <c r="S21" s="452">
        <v>0.20588235294117646</v>
      </c>
      <c r="T21" s="325">
        <v>0.12745098039215685</v>
      </c>
      <c r="U21" s="160">
        <v>0.18627450980392157</v>
      </c>
      <c r="V21" s="452">
        <v>0.46078431372549017</v>
      </c>
      <c r="W21" s="452">
        <v>0.23529411764705882</v>
      </c>
      <c r="X21" s="326">
        <v>0.11764705882352941</v>
      </c>
      <c r="Y21" s="160">
        <v>0.24509803921568626</v>
      </c>
      <c r="Z21" s="452">
        <v>0.46078431372549017</v>
      </c>
      <c r="AA21" s="452">
        <v>0.18627450980392157</v>
      </c>
      <c r="AB21" s="326">
        <v>0.10784313725490197</v>
      </c>
    </row>
    <row r="22" spans="2:28" s="337" customFormat="1" ht="21" customHeight="1" x14ac:dyDescent="0.2">
      <c r="B22" s="1405"/>
      <c r="C22" s="1492" t="s">
        <v>158</v>
      </c>
      <c r="D22" s="476">
        <v>15</v>
      </c>
      <c r="E22" s="722">
        <v>6</v>
      </c>
      <c r="F22" s="62">
        <v>7</v>
      </c>
      <c r="G22" s="62">
        <v>2</v>
      </c>
      <c r="H22" s="341">
        <v>0</v>
      </c>
      <c r="I22" s="259">
        <v>9</v>
      </c>
      <c r="J22" s="62">
        <v>3</v>
      </c>
      <c r="K22" s="62">
        <v>3</v>
      </c>
      <c r="L22" s="341">
        <v>0</v>
      </c>
      <c r="M22" s="259">
        <v>5</v>
      </c>
      <c r="N22" s="62">
        <v>9</v>
      </c>
      <c r="O22" s="754">
        <v>1</v>
      </c>
      <c r="P22" s="341">
        <v>0</v>
      </c>
      <c r="Q22" s="259">
        <v>9</v>
      </c>
      <c r="R22" s="62">
        <v>4</v>
      </c>
      <c r="S22" s="62">
        <v>2</v>
      </c>
      <c r="T22" s="340">
        <v>0</v>
      </c>
      <c r="U22" s="259">
        <v>6</v>
      </c>
      <c r="V22" s="62">
        <v>7</v>
      </c>
      <c r="W22" s="62">
        <v>2</v>
      </c>
      <c r="X22" s="341">
        <v>0</v>
      </c>
      <c r="Y22" s="259">
        <v>10</v>
      </c>
      <c r="Z22" s="754">
        <v>4</v>
      </c>
      <c r="AA22" s="62">
        <v>1</v>
      </c>
      <c r="AB22" s="341">
        <v>0</v>
      </c>
    </row>
    <row r="23" spans="2:28" s="337" customFormat="1" ht="21" customHeight="1" x14ac:dyDescent="0.2">
      <c r="B23" s="1405"/>
      <c r="C23" s="1453"/>
      <c r="D23" s="499"/>
      <c r="E23" s="160">
        <v>0.4</v>
      </c>
      <c r="F23" s="452">
        <v>0.46666666666666667</v>
      </c>
      <c r="G23" s="452">
        <v>0.13333333333333333</v>
      </c>
      <c r="H23" s="326">
        <v>0</v>
      </c>
      <c r="I23" s="160">
        <v>0.6</v>
      </c>
      <c r="J23" s="452">
        <v>0.2</v>
      </c>
      <c r="K23" s="452">
        <v>0.2</v>
      </c>
      <c r="L23" s="326">
        <v>0</v>
      </c>
      <c r="M23" s="160">
        <v>0.33333333333333331</v>
      </c>
      <c r="N23" s="452">
        <v>0.6</v>
      </c>
      <c r="O23" s="452">
        <v>6.6666666666666666E-2</v>
      </c>
      <c r="P23" s="326">
        <v>0</v>
      </c>
      <c r="Q23" s="160">
        <v>0.6</v>
      </c>
      <c r="R23" s="452">
        <v>0.26666666666666666</v>
      </c>
      <c r="S23" s="452">
        <v>0.13333333333333333</v>
      </c>
      <c r="T23" s="325">
        <v>0</v>
      </c>
      <c r="U23" s="160">
        <v>0.4</v>
      </c>
      <c r="V23" s="452">
        <v>0.46666666666666667</v>
      </c>
      <c r="W23" s="452">
        <v>0.13333333333333333</v>
      </c>
      <c r="X23" s="326">
        <v>0</v>
      </c>
      <c r="Y23" s="160">
        <v>0.66666666666666663</v>
      </c>
      <c r="Z23" s="452">
        <v>0.26666666666666666</v>
      </c>
      <c r="AA23" s="452">
        <v>6.6666666666666666E-2</v>
      </c>
      <c r="AB23" s="326">
        <v>0</v>
      </c>
    </row>
    <row r="24" spans="2:28" s="337" customFormat="1" ht="21" customHeight="1" x14ac:dyDescent="0.2">
      <c r="B24" s="1405"/>
      <c r="C24" s="1492" t="s">
        <v>23</v>
      </c>
      <c r="D24" s="476">
        <v>171</v>
      </c>
      <c r="E24" s="722">
        <v>41</v>
      </c>
      <c r="F24" s="62">
        <v>90</v>
      </c>
      <c r="G24" s="62">
        <v>17</v>
      </c>
      <c r="H24" s="341">
        <v>23</v>
      </c>
      <c r="I24" s="259">
        <v>94</v>
      </c>
      <c r="J24" s="62">
        <v>43</v>
      </c>
      <c r="K24" s="62">
        <v>13</v>
      </c>
      <c r="L24" s="341">
        <v>21</v>
      </c>
      <c r="M24" s="259">
        <v>32</v>
      </c>
      <c r="N24" s="62">
        <v>87</v>
      </c>
      <c r="O24" s="754">
        <v>24</v>
      </c>
      <c r="P24" s="341">
        <v>28</v>
      </c>
      <c r="Q24" s="259">
        <v>45</v>
      </c>
      <c r="R24" s="62">
        <v>75</v>
      </c>
      <c r="S24" s="62">
        <v>24</v>
      </c>
      <c r="T24" s="340">
        <v>27</v>
      </c>
      <c r="U24" s="259">
        <v>53</v>
      </c>
      <c r="V24" s="62">
        <v>67</v>
      </c>
      <c r="W24" s="62">
        <v>28</v>
      </c>
      <c r="X24" s="341">
        <v>23</v>
      </c>
      <c r="Y24" s="259">
        <v>66</v>
      </c>
      <c r="Z24" s="754">
        <v>55</v>
      </c>
      <c r="AA24" s="62">
        <v>28</v>
      </c>
      <c r="AB24" s="341">
        <v>22</v>
      </c>
    </row>
    <row r="25" spans="2:28" s="337" customFormat="1" ht="21" customHeight="1" thickBot="1" x14ac:dyDescent="0.25">
      <c r="B25" s="1406"/>
      <c r="C25" s="1541"/>
      <c r="D25" s="496"/>
      <c r="E25" s="164">
        <v>0.23976608187134502</v>
      </c>
      <c r="F25" s="1060">
        <v>0.52631578947368418</v>
      </c>
      <c r="G25" s="1060">
        <v>9.9415204678362568E-2</v>
      </c>
      <c r="H25" s="329">
        <v>0.13450292397660818</v>
      </c>
      <c r="I25" s="164">
        <v>0.54970760233918126</v>
      </c>
      <c r="J25" s="1060">
        <v>0.25146198830409355</v>
      </c>
      <c r="K25" s="1060">
        <v>7.6023391812865493E-2</v>
      </c>
      <c r="L25" s="329">
        <v>0.12280701754385964</v>
      </c>
      <c r="M25" s="164">
        <v>0.1871345029239766</v>
      </c>
      <c r="N25" s="1060">
        <v>0.50877192982456143</v>
      </c>
      <c r="O25" s="1060">
        <v>0.14035087719298245</v>
      </c>
      <c r="P25" s="329">
        <v>0.16374269005847952</v>
      </c>
      <c r="Q25" s="164">
        <v>0.26315789473684209</v>
      </c>
      <c r="R25" s="1060">
        <v>0.43859649122807015</v>
      </c>
      <c r="S25" s="1060">
        <v>0.14035087719298245</v>
      </c>
      <c r="T25" s="327">
        <v>0.15789473684210525</v>
      </c>
      <c r="U25" s="164">
        <v>0.30994152046783624</v>
      </c>
      <c r="V25" s="1060">
        <v>0.391812865497076</v>
      </c>
      <c r="W25" s="1060">
        <v>0.16374269005847952</v>
      </c>
      <c r="X25" s="329">
        <v>0.13450292397660818</v>
      </c>
      <c r="Y25" s="164">
        <v>0.38596491228070173</v>
      </c>
      <c r="Z25" s="1060">
        <v>0.32163742690058478</v>
      </c>
      <c r="AA25" s="1060">
        <v>0.16374269005847952</v>
      </c>
      <c r="AB25" s="329">
        <v>0.12865497076023391</v>
      </c>
    </row>
    <row r="26" spans="2:28" s="337" customFormat="1" ht="21" customHeight="1" thickTop="1" x14ac:dyDescent="0.2">
      <c r="B26" s="1404" t="s">
        <v>253</v>
      </c>
      <c r="C26" s="1535" t="s">
        <v>254</v>
      </c>
      <c r="D26" s="483">
        <v>100</v>
      </c>
      <c r="E26" s="722">
        <v>5</v>
      </c>
      <c r="F26" s="62">
        <v>61</v>
      </c>
      <c r="G26" s="62">
        <v>16</v>
      </c>
      <c r="H26" s="341">
        <v>18</v>
      </c>
      <c r="I26" s="259">
        <v>36</v>
      </c>
      <c r="J26" s="62">
        <v>38</v>
      </c>
      <c r="K26" s="62">
        <v>10</v>
      </c>
      <c r="L26" s="341">
        <v>16</v>
      </c>
      <c r="M26" s="259">
        <v>6</v>
      </c>
      <c r="N26" s="62">
        <v>59</v>
      </c>
      <c r="O26" s="754">
        <v>15</v>
      </c>
      <c r="P26" s="341">
        <v>20</v>
      </c>
      <c r="Q26" s="259">
        <v>8</v>
      </c>
      <c r="R26" s="62">
        <v>58</v>
      </c>
      <c r="S26" s="62">
        <v>14</v>
      </c>
      <c r="T26" s="340">
        <v>20</v>
      </c>
      <c r="U26" s="259">
        <v>12</v>
      </c>
      <c r="V26" s="62">
        <v>52</v>
      </c>
      <c r="W26" s="62">
        <v>20</v>
      </c>
      <c r="X26" s="341">
        <v>16</v>
      </c>
      <c r="Y26" s="259">
        <v>13</v>
      </c>
      <c r="Z26" s="754">
        <v>53</v>
      </c>
      <c r="AA26" s="62">
        <v>19</v>
      </c>
      <c r="AB26" s="341">
        <v>15</v>
      </c>
    </row>
    <row r="27" spans="2:28" s="337" customFormat="1" ht="21" customHeight="1" x14ac:dyDescent="0.2">
      <c r="B27" s="1405"/>
      <c r="C27" s="1453"/>
      <c r="D27" s="499"/>
      <c r="E27" s="160">
        <v>0.05</v>
      </c>
      <c r="F27" s="452">
        <v>0.61</v>
      </c>
      <c r="G27" s="452">
        <v>0.16</v>
      </c>
      <c r="H27" s="326">
        <v>0.18</v>
      </c>
      <c r="I27" s="160">
        <v>0.36</v>
      </c>
      <c r="J27" s="452">
        <v>0.38</v>
      </c>
      <c r="K27" s="452">
        <v>0.1</v>
      </c>
      <c r="L27" s="326">
        <v>0.16</v>
      </c>
      <c r="M27" s="160">
        <v>0.06</v>
      </c>
      <c r="N27" s="452">
        <v>0.59</v>
      </c>
      <c r="O27" s="452">
        <v>0.15</v>
      </c>
      <c r="P27" s="326">
        <v>0.2</v>
      </c>
      <c r="Q27" s="160">
        <v>0.08</v>
      </c>
      <c r="R27" s="452">
        <v>0.57999999999999996</v>
      </c>
      <c r="S27" s="452">
        <v>0.14000000000000001</v>
      </c>
      <c r="T27" s="325">
        <v>0.2</v>
      </c>
      <c r="U27" s="160">
        <v>0.12</v>
      </c>
      <c r="V27" s="452">
        <v>0.52</v>
      </c>
      <c r="W27" s="452">
        <v>0.2</v>
      </c>
      <c r="X27" s="326">
        <v>0.16</v>
      </c>
      <c r="Y27" s="160">
        <v>0.13</v>
      </c>
      <c r="Z27" s="452">
        <v>0.53</v>
      </c>
      <c r="AA27" s="452">
        <v>0.19</v>
      </c>
      <c r="AB27" s="326">
        <v>0.15</v>
      </c>
    </row>
    <row r="28" spans="2:28" s="337" customFormat="1" ht="21" customHeight="1" x14ac:dyDescent="0.2">
      <c r="B28" s="1405"/>
      <c r="C28" s="1492" t="s">
        <v>255</v>
      </c>
      <c r="D28" s="487">
        <v>177</v>
      </c>
      <c r="E28" s="722">
        <v>36</v>
      </c>
      <c r="F28" s="62">
        <v>90</v>
      </c>
      <c r="G28" s="62">
        <v>27</v>
      </c>
      <c r="H28" s="341">
        <v>24</v>
      </c>
      <c r="I28" s="259">
        <v>66</v>
      </c>
      <c r="J28" s="62">
        <v>69</v>
      </c>
      <c r="K28" s="62">
        <v>20</v>
      </c>
      <c r="L28" s="341">
        <v>22</v>
      </c>
      <c r="M28" s="259">
        <v>29</v>
      </c>
      <c r="N28" s="62">
        <v>90</v>
      </c>
      <c r="O28" s="754">
        <v>32</v>
      </c>
      <c r="P28" s="341">
        <v>26</v>
      </c>
      <c r="Q28" s="259">
        <v>27</v>
      </c>
      <c r="R28" s="62">
        <v>83</v>
      </c>
      <c r="S28" s="62">
        <v>38</v>
      </c>
      <c r="T28" s="340">
        <v>29</v>
      </c>
      <c r="U28" s="259">
        <v>33</v>
      </c>
      <c r="V28" s="62">
        <v>77</v>
      </c>
      <c r="W28" s="62">
        <v>41</v>
      </c>
      <c r="X28" s="341">
        <v>26</v>
      </c>
      <c r="Y28" s="259">
        <v>48</v>
      </c>
      <c r="Z28" s="754">
        <v>67</v>
      </c>
      <c r="AA28" s="62">
        <v>39</v>
      </c>
      <c r="AB28" s="341">
        <v>23</v>
      </c>
    </row>
    <row r="29" spans="2:28" s="337" customFormat="1" ht="21" customHeight="1" x14ac:dyDescent="0.2">
      <c r="B29" s="1405"/>
      <c r="C29" s="1453"/>
      <c r="D29" s="499"/>
      <c r="E29" s="160">
        <v>0.20338983050847459</v>
      </c>
      <c r="F29" s="452">
        <v>0.50847457627118642</v>
      </c>
      <c r="G29" s="452">
        <v>0.15254237288135594</v>
      </c>
      <c r="H29" s="326">
        <v>0.13559322033898305</v>
      </c>
      <c r="I29" s="160">
        <v>0.3728813559322034</v>
      </c>
      <c r="J29" s="452">
        <v>0.38983050847457629</v>
      </c>
      <c r="K29" s="452">
        <v>0.11299435028248588</v>
      </c>
      <c r="L29" s="326">
        <v>0.12429378531073447</v>
      </c>
      <c r="M29" s="160">
        <v>0.16384180790960451</v>
      </c>
      <c r="N29" s="452">
        <v>0.50847457627118642</v>
      </c>
      <c r="O29" s="452">
        <v>0.1807909604519774</v>
      </c>
      <c r="P29" s="326">
        <v>0.14689265536723164</v>
      </c>
      <c r="Q29" s="160">
        <v>0.15254237288135594</v>
      </c>
      <c r="R29" s="452">
        <v>0.46892655367231639</v>
      </c>
      <c r="S29" s="452">
        <v>0.21468926553672316</v>
      </c>
      <c r="T29" s="325">
        <v>0.16384180790960451</v>
      </c>
      <c r="U29" s="160">
        <v>0.1864406779661017</v>
      </c>
      <c r="V29" s="452">
        <v>0.43502824858757061</v>
      </c>
      <c r="W29" s="452">
        <v>0.23163841807909605</v>
      </c>
      <c r="X29" s="326">
        <v>0.14689265536723164</v>
      </c>
      <c r="Y29" s="160">
        <v>0.2711864406779661</v>
      </c>
      <c r="Z29" s="452">
        <v>0.37853107344632769</v>
      </c>
      <c r="AA29" s="452">
        <v>0.22033898305084745</v>
      </c>
      <c r="AB29" s="326">
        <v>0.12994350282485875</v>
      </c>
    </row>
    <row r="30" spans="2:28" s="337" customFormat="1" ht="21" customHeight="1" x14ac:dyDescent="0.2">
      <c r="B30" s="1405"/>
      <c r="C30" s="1492" t="s">
        <v>256</v>
      </c>
      <c r="D30" s="496">
        <v>54</v>
      </c>
      <c r="E30" s="722">
        <v>13</v>
      </c>
      <c r="F30" s="62">
        <v>29</v>
      </c>
      <c r="G30" s="62">
        <v>9</v>
      </c>
      <c r="H30" s="341">
        <v>3</v>
      </c>
      <c r="I30" s="259">
        <v>31</v>
      </c>
      <c r="J30" s="62">
        <v>16</v>
      </c>
      <c r="K30" s="62">
        <v>4</v>
      </c>
      <c r="L30" s="341">
        <v>3</v>
      </c>
      <c r="M30" s="259">
        <v>10</v>
      </c>
      <c r="N30" s="62">
        <v>31</v>
      </c>
      <c r="O30" s="754">
        <v>9</v>
      </c>
      <c r="P30" s="341">
        <v>4</v>
      </c>
      <c r="Q30" s="259">
        <v>13</v>
      </c>
      <c r="R30" s="62">
        <v>25</v>
      </c>
      <c r="S30" s="62">
        <v>13</v>
      </c>
      <c r="T30" s="340">
        <v>3</v>
      </c>
      <c r="U30" s="259">
        <v>10</v>
      </c>
      <c r="V30" s="62">
        <v>23</v>
      </c>
      <c r="W30" s="62">
        <v>18</v>
      </c>
      <c r="X30" s="341">
        <v>3</v>
      </c>
      <c r="Y30" s="259">
        <v>16</v>
      </c>
      <c r="Z30" s="754">
        <v>22</v>
      </c>
      <c r="AA30" s="62">
        <v>12</v>
      </c>
      <c r="AB30" s="341">
        <v>4</v>
      </c>
    </row>
    <row r="31" spans="2:28" s="337" customFormat="1" ht="21" customHeight="1" x14ac:dyDescent="0.2">
      <c r="B31" s="1405"/>
      <c r="C31" s="1857"/>
      <c r="D31" s="499"/>
      <c r="E31" s="160">
        <v>0.24074074074074073</v>
      </c>
      <c r="F31" s="452">
        <v>0.53703703703703709</v>
      </c>
      <c r="G31" s="452">
        <v>0.16666666666666666</v>
      </c>
      <c r="H31" s="326">
        <v>5.5555555555555552E-2</v>
      </c>
      <c r="I31" s="160">
        <v>0.57407407407407407</v>
      </c>
      <c r="J31" s="452">
        <v>0.29629629629629628</v>
      </c>
      <c r="K31" s="452">
        <v>7.407407407407407E-2</v>
      </c>
      <c r="L31" s="326">
        <v>5.5555555555555552E-2</v>
      </c>
      <c r="M31" s="160">
        <v>0.18518518518518517</v>
      </c>
      <c r="N31" s="452">
        <v>0.57407407407407407</v>
      </c>
      <c r="O31" s="452">
        <v>0.16666666666666666</v>
      </c>
      <c r="P31" s="326">
        <v>7.407407407407407E-2</v>
      </c>
      <c r="Q31" s="160">
        <v>0.24074074074074073</v>
      </c>
      <c r="R31" s="452">
        <v>0.46296296296296297</v>
      </c>
      <c r="S31" s="452">
        <v>0.24074074074074073</v>
      </c>
      <c r="T31" s="325">
        <v>5.5555555555555552E-2</v>
      </c>
      <c r="U31" s="160">
        <v>0.18518518518518517</v>
      </c>
      <c r="V31" s="452">
        <v>0.42592592592592593</v>
      </c>
      <c r="W31" s="452">
        <v>0.33333333333333331</v>
      </c>
      <c r="X31" s="326">
        <v>5.5555555555555552E-2</v>
      </c>
      <c r="Y31" s="160">
        <v>0.29629629629629628</v>
      </c>
      <c r="Z31" s="452">
        <v>0.40740740740740738</v>
      </c>
      <c r="AA31" s="452">
        <v>0.22222222222222221</v>
      </c>
      <c r="AB31" s="326">
        <v>7.407407407407407E-2</v>
      </c>
    </row>
    <row r="32" spans="2:28" s="337" customFormat="1" ht="21" customHeight="1" x14ac:dyDescent="0.2">
      <c r="B32" s="1405"/>
      <c r="C32" s="1492" t="s">
        <v>257</v>
      </c>
      <c r="D32" s="496">
        <v>36</v>
      </c>
      <c r="E32" s="722">
        <v>10</v>
      </c>
      <c r="F32" s="62">
        <v>16</v>
      </c>
      <c r="G32" s="62">
        <v>7</v>
      </c>
      <c r="H32" s="341">
        <v>3</v>
      </c>
      <c r="I32" s="259">
        <v>20</v>
      </c>
      <c r="J32" s="62">
        <v>10</v>
      </c>
      <c r="K32" s="62">
        <v>4</v>
      </c>
      <c r="L32" s="341">
        <v>2</v>
      </c>
      <c r="M32" s="259">
        <v>7</v>
      </c>
      <c r="N32" s="62">
        <v>22</v>
      </c>
      <c r="O32" s="754">
        <v>3</v>
      </c>
      <c r="P32" s="341">
        <v>4</v>
      </c>
      <c r="Q32" s="259">
        <v>15</v>
      </c>
      <c r="R32" s="62">
        <v>11</v>
      </c>
      <c r="S32" s="62">
        <v>5</v>
      </c>
      <c r="T32" s="340">
        <v>5</v>
      </c>
      <c r="U32" s="259">
        <v>15</v>
      </c>
      <c r="V32" s="62">
        <v>13</v>
      </c>
      <c r="W32" s="62">
        <v>5</v>
      </c>
      <c r="X32" s="341">
        <v>3</v>
      </c>
      <c r="Y32" s="259">
        <v>17</v>
      </c>
      <c r="Z32" s="754">
        <v>9</v>
      </c>
      <c r="AA32" s="62">
        <v>7</v>
      </c>
      <c r="AB32" s="341">
        <v>3</v>
      </c>
    </row>
    <row r="33" spans="2:28" s="337" customFormat="1" ht="21" customHeight="1" x14ac:dyDescent="0.2">
      <c r="B33" s="1405"/>
      <c r="C33" s="1857"/>
      <c r="D33" s="499"/>
      <c r="E33" s="160">
        <v>0.27777777777777779</v>
      </c>
      <c r="F33" s="452">
        <v>0.44444444444444442</v>
      </c>
      <c r="G33" s="452">
        <v>0.19444444444444445</v>
      </c>
      <c r="H33" s="326">
        <v>8.3333333333333329E-2</v>
      </c>
      <c r="I33" s="160">
        <v>0.55555555555555558</v>
      </c>
      <c r="J33" s="452">
        <v>0.27777777777777779</v>
      </c>
      <c r="K33" s="452">
        <v>0.1111111111111111</v>
      </c>
      <c r="L33" s="326">
        <v>5.5555555555555552E-2</v>
      </c>
      <c r="M33" s="160">
        <v>0.19444444444444445</v>
      </c>
      <c r="N33" s="452">
        <v>0.61111111111111116</v>
      </c>
      <c r="O33" s="452">
        <v>8.3333333333333329E-2</v>
      </c>
      <c r="P33" s="326">
        <v>0.1111111111111111</v>
      </c>
      <c r="Q33" s="160">
        <v>0.41666666666666669</v>
      </c>
      <c r="R33" s="452">
        <v>0.30555555555555558</v>
      </c>
      <c r="S33" s="452">
        <v>0.1388888888888889</v>
      </c>
      <c r="T33" s="325">
        <v>0.1388888888888889</v>
      </c>
      <c r="U33" s="160">
        <v>0.41666666666666669</v>
      </c>
      <c r="V33" s="452">
        <v>0.3611111111111111</v>
      </c>
      <c r="W33" s="452">
        <v>0.1388888888888889</v>
      </c>
      <c r="X33" s="326">
        <v>8.3333333333333329E-2</v>
      </c>
      <c r="Y33" s="160">
        <v>0.47222222222222221</v>
      </c>
      <c r="Z33" s="452">
        <v>0.25</v>
      </c>
      <c r="AA33" s="452">
        <v>0.19444444444444445</v>
      </c>
      <c r="AB33" s="326">
        <v>8.3333333333333329E-2</v>
      </c>
    </row>
    <row r="34" spans="2:28" s="337" customFormat="1" ht="21" customHeight="1" x14ac:dyDescent="0.2">
      <c r="B34" s="1405"/>
      <c r="C34" s="1492" t="s">
        <v>29</v>
      </c>
      <c r="D34" s="496">
        <v>28</v>
      </c>
      <c r="E34" s="722">
        <v>8</v>
      </c>
      <c r="F34" s="62">
        <v>17</v>
      </c>
      <c r="G34" s="62">
        <v>3</v>
      </c>
      <c r="H34" s="341">
        <v>0</v>
      </c>
      <c r="I34" s="259">
        <v>15</v>
      </c>
      <c r="J34" s="62">
        <v>12</v>
      </c>
      <c r="K34" s="62">
        <v>1</v>
      </c>
      <c r="L34" s="341">
        <v>0</v>
      </c>
      <c r="M34" s="259">
        <v>9</v>
      </c>
      <c r="N34" s="62">
        <v>16</v>
      </c>
      <c r="O34" s="754">
        <v>3</v>
      </c>
      <c r="P34" s="341">
        <v>0</v>
      </c>
      <c r="Q34" s="259">
        <v>12</v>
      </c>
      <c r="R34" s="62">
        <v>12</v>
      </c>
      <c r="S34" s="62">
        <v>4</v>
      </c>
      <c r="T34" s="340">
        <v>0</v>
      </c>
      <c r="U34" s="259">
        <v>13</v>
      </c>
      <c r="V34" s="62">
        <v>12</v>
      </c>
      <c r="W34" s="62">
        <v>3</v>
      </c>
      <c r="X34" s="341">
        <v>0</v>
      </c>
      <c r="Y34" s="259">
        <v>16</v>
      </c>
      <c r="Z34" s="754">
        <v>9</v>
      </c>
      <c r="AA34" s="62">
        <v>3</v>
      </c>
      <c r="AB34" s="341">
        <v>0</v>
      </c>
    </row>
    <row r="35" spans="2:28" s="337" customFormat="1" ht="21" customHeight="1" x14ac:dyDescent="0.2">
      <c r="B35" s="1405"/>
      <c r="C35" s="1857"/>
      <c r="D35" s="499"/>
      <c r="E35" s="160">
        <v>0.2857142857142857</v>
      </c>
      <c r="F35" s="452">
        <v>0.6071428571428571</v>
      </c>
      <c r="G35" s="452">
        <v>0.10714285714285714</v>
      </c>
      <c r="H35" s="326">
        <v>0</v>
      </c>
      <c r="I35" s="160">
        <v>0.5357142857142857</v>
      </c>
      <c r="J35" s="452">
        <v>0.42857142857142855</v>
      </c>
      <c r="K35" s="452">
        <v>3.5714285714285712E-2</v>
      </c>
      <c r="L35" s="326">
        <v>0</v>
      </c>
      <c r="M35" s="160">
        <v>0.32142857142857145</v>
      </c>
      <c r="N35" s="452">
        <v>0.5714285714285714</v>
      </c>
      <c r="O35" s="452">
        <v>0.10714285714285714</v>
      </c>
      <c r="P35" s="326">
        <v>0</v>
      </c>
      <c r="Q35" s="160">
        <v>0.42857142857142855</v>
      </c>
      <c r="R35" s="452">
        <v>0.42857142857142855</v>
      </c>
      <c r="S35" s="452">
        <v>0.14285714285714285</v>
      </c>
      <c r="T35" s="325">
        <v>0</v>
      </c>
      <c r="U35" s="160">
        <v>0.4642857142857143</v>
      </c>
      <c r="V35" s="452">
        <v>0.42857142857142855</v>
      </c>
      <c r="W35" s="452">
        <v>0.10714285714285714</v>
      </c>
      <c r="X35" s="326">
        <v>0</v>
      </c>
      <c r="Y35" s="160">
        <v>0.5714285714285714</v>
      </c>
      <c r="Z35" s="452">
        <v>0.32142857142857145</v>
      </c>
      <c r="AA35" s="452">
        <v>0.10714285714285714</v>
      </c>
      <c r="AB35" s="326">
        <v>0</v>
      </c>
    </row>
    <row r="36" spans="2:28" s="337" customFormat="1" ht="21" customHeight="1" x14ac:dyDescent="0.2">
      <c r="B36" s="1405"/>
      <c r="C36" s="1492" t="s">
        <v>258</v>
      </c>
      <c r="D36" s="487">
        <v>37</v>
      </c>
      <c r="E36" s="722">
        <v>21</v>
      </c>
      <c r="F36" s="62">
        <v>14</v>
      </c>
      <c r="G36" s="62">
        <v>1</v>
      </c>
      <c r="H36" s="341">
        <v>1</v>
      </c>
      <c r="I36" s="259">
        <v>22</v>
      </c>
      <c r="J36" s="62">
        <v>10</v>
      </c>
      <c r="K36" s="62">
        <v>4</v>
      </c>
      <c r="L36" s="341">
        <v>1</v>
      </c>
      <c r="M36" s="259">
        <v>16</v>
      </c>
      <c r="N36" s="62">
        <v>14</v>
      </c>
      <c r="O36" s="754">
        <v>6</v>
      </c>
      <c r="P36" s="341">
        <v>1</v>
      </c>
      <c r="Q36" s="259">
        <v>16</v>
      </c>
      <c r="R36" s="62">
        <v>11</v>
      </c>
      <c r="S36" s="62">
        <v>9</v>
      </c>
      <c r="T36" s="340">
        <v>1</v>
      </c>
      <c r="U36" s="259">
        <v>17</v>
      </c>
      <c r="V36" s="62">
        <v>12</v>
      </c>
      <c r="W36" s="62">
        <v>6</v>
      </c>
      <c r="X36" s="341">
        <v>2</v>
      </c>
      <c r="Y36" s="259">
        <v>23</v>
      </c>
      <c r="Z36" s="754">
        <v>8</v>
      </c>
      <c r="AA36" s="62">
        <v>4</v>
      </c>
      <c r="AB36" s="341">
        <v>2</v>
      </c>
    </row>
    <row r="37" spans="2:28" s="337" customFormat="1" ht="21" customHeight="1" thickBot="1" x14ac:dyDescent="0.25">
      <c r="B37" s="1405"/>
      <c r="C37" s="1858"/>
      <c r="D37" s="496"/>
      <c r="E37" s="344">
        <v>0.56756756756756754</v>
      </c>
      <c r="F37" s="1020">
        <v>0.3783783783783784</v>
      </c>
      <c r="G37" s="1020">
        <v>2.7027027027027029E-2</v>
      </c>
      <c r="H37" s="323">
        <v>2.7027027027027029E-2</v>
      </c>
      <c r="I37" s="344">
        <v>0.59459459459459463</v>
      </c>
      <c r="J37" s="1020">
        <v>0.27027027027027029</v>
      </c>
      <c r="K37" s="1020">
        <v>0.10810810810810811</v>
      </c>
      <c r="L37" s="323">
        <v>2.7027027027027029E-2</v>
      </c>
      <c r="M37" s="344">
        <v>0.43243243243243246</v>
      </c>
      <c r="N37" s="1020">
        <v>0.3783783783783784</v>
      </c>
      <c r="O37" s="1020">
        <v>0.16216216216216217</v>
      </c>
      <c r="P37" s="323">
        <v>2.7027027027027029E-2</v>
      </c>
      <c r="Q37" s="344">
        <v>0.43243243243243246</v>
      </c>
      <c r="R37" s="1020">
        <v>0.29729729729729731</v>
      </c>
      <c r="S37" s="1020">
        <v>0.24324324324324326</v>
      </c>
      <c r="T37" s="321">
        <v>2.7027027027027029E-2</v>
      </c>
      <c r="U37" s="344">
        <v>0.45945945945945948</v>
      </c>
      <c r="V37" s="1020">
        <v>0.32432432432432434</v>
      </c>
      <c r="W37" s="1020">
        <v>0.16216216216216217</v>
      </c>
      <c r="X37" s="323">
        <v>5.4054054054054057E-2</v>
      </c>
      <c r="Y37" s="344">
        <v>0.6216216216216216</v>
      </c>
      <c r="Z37" s="1020">
        <v>0.21621621621621623</v>
      </c>
      <c r="AA37" s="1020">
        <v>0.10810810810810811</v>
      </c>
      <c r="AB37" s="323">
        <v>5.4054054054054057E-2</v>
      </c>
    </row>
    <row r="38" spans="2:28" s="337" customFormat="1" ht="21" customHeight="1" thickTop="1" x14ac:dyDescent="0.2">
      <c r="B38" s="1405"/>
      <c r="C38" s="40" t="s">
        <v>259</v>
      </c>
      <c r="D38" s="58">
        <v>295</v>
      </c>
      <c r="E38" s="254">
        <v>67</v>
      </c>
      <c r="F38" s="58">
        <v>152</v>
      </c>
      <c r="G38" s="58">
        <v>46</v>
      </c>
      <c r="H38" s="260">
        <v>30</v>
      </c>
      <c r="I38" s="254">
        <v>132</v>
      </c>
      <c r="J38" s="58">
        <v>107</v>
      </c>
      <c r="K38" s="58">
        <v>29</v>
      </c>
      <c r="L38" s="260">
        <v>27</v>
      </c>
      <c r="M38" s="254">
        <v>55</v>
      </c>
      <c r="N38" s="58">
        <v>159</v>
      </c>
      <c r="O38" s="58">
        <v>47</v>
      </c>
      <c r="P38" s="260">
        <v>34</v>
      </c>
      <c r="Q38" s="254">
        <v>67</v>
      </c>
      <c r="R38" s="58">
        <v>131</v>
      </c>
      <c r="S38" s="58">
        <v>60</v>
      </c>
      <c r="T38" s="241">
        <v>37</v>
      </c>
      <c r="U38" s="254">
        <v>71</v>
      </c>
      <c r="V38" s="58">
        <v>125</v>
      </c>
      <c r="W38" s="58">
        <v>67</v>
      </c>
      <c r="X38" s="260">
        <v>32</v>
      </c>
      <c r="Y38" s="254">
        <v>97</v>
      </c>
      <c r="Z38" s="58">
        <v>107</v>
      </c>
      <c r="AA38" s="58">
        <v>61</v>
      </c>
      <c r="AB38" s="260">
        <v>30</v>
      </c>
    </row>
    <row r="39" spans="2:28" s="337" customFormat="1" ht="21" customHeight="1" x14ac:dyDescent="0.2">
      <c r="B39" s="1405"/>
      <c r="C39" s="39" t="s">
        <v>32</v>
      </c>
      <c r="D39" s="499"/>
      <c r="E39" s="1021">
        <v>0.22711864406779661</v>
      </c>
      <c r="F39" s="1022">
        <v>0.51525423728813557</v>
      </c>
      <c r="G39" s="1022">
        <v>0.15593220338983052</v>
      </c>
      <c r="H39" s="326">
        <v>0.10169491525423729</v>
      </c>
      <c r="I39" s="160">
        <v>0.44745762711864406</v>
      </c>
      <c r="J39" s="452">
        <v>0.36271186440677966</v>
      </c>
      <c r="K39" s="452">
        <v>9.8305084745762716E-2</v>
      </c>
      <c r="L39" s="326">
        <v>9.152542372881356E-2</v>
      </c>
      <c r="M39" s="160">
        <v>0.1864406779661017</v>
      </c>
      <c r="N39" s="1022">
        <v>0.53898305084745768</v>
      </c>
      <c r="O39" s="1022">
        <v>0.15932203389830507</v>
      </c>
      <c r="P39" s="326">
        <v>0.11525423728813559</v>
      </c>
      <c r="Q39" s="160">
        <v>0.22711864406779661</v>
      </c>
      <c r="R39" s="452">
        <v>0.44406779661016949</v>
      </c>
      <c r="S39" s="452">
        <v>0.20338983050847459</v>
      </c>
      <c r="T39" s="325">
        <v>0.12542372881355932</v>
      </c>
      <c r="U39" s="160">
        <v>0.24067796610169492</v>
      </c>
      <c r="V39" s="452">
        <v>0.42372881355932202</v>
      </c>
      <c r="W39" s="452">
        <v>0.22711864406779661</v>
      </c>
      <c r="X39" s="326">
        <v>0.10847457627118644</v>
      </c>
      <c r="Y39" s="160">
        <v>0.32881355932203388</v>
      </c>
      <c r="Z39" s="452">
        <v>0.36271186440677966</v>
      </c>
      <c r="AA39" s="452">
        <v>0.20677966101694914</v>
      </c>
      <c r="AB39" s="326">
        <v>0.10169491525423729</v>
      </c>
    </row>
    <row r="40" spans="2:28" s="337" customFormat="1" ht="21" customHeight="1" x14ac:dyDescent="0.2">
      <c r="B40" s="1405"/>
      <c r="C40" s="38" t="s">
        <v>259</v>
      </c>
      <c r="D40" s="60">
        <v>155</v>
      </c>
      <c r="E40" s="255">
        <v>52</v>
      </c>
      <c r="F40" s="60">
        <v>76</v>
      </c>
      <c r="G40" s="60">
        <v>20</v>
      </c>
      <c r="H40" s="261">
        <v>7</v>
      </c>
      <c r="I40" s="255">
        <v>88</v>
      </c>
      <c r="J40" s="60">
        <v>48</v>
      </c>
      <c r="K40" s="60">
        <v>13</v>
      </c>
      <c r="L40" s="261">
        <v>6</v>
      </c>
      <c r="M40" s="255">
        <v>42</v>
      </c>
      <c r="N40" s="60">
        <v>83</v>
      </c>
      <c r="O40" s="60">
        <v>21</v>
      </c>
      <c r="P40" s="261">
        <v>9</v>
      </c>
      <c r="Q40" s="255">
        <v>56</v>
      </c>
      <c r="R40" s="60">
        <v>59</v>
      </c>
      <c r="S40" s="60">
        <v>31</v>
      </c>
      <c r="T40" s="242">
        <v>9</v>
      </c>
      <c r="U40" s="255">
        <v>55</v>
      </c>
      <c r="V40" s="60">
        <v>60</v>
      </c>
      <c r="W40" s="60">
        <v>32</v>
      </c>
      <c r="X40" s="261">
        <v>8</v>
      </c>
      <c r="Y40" s="255">
        <v>72</v>
      </c>
      <c r="Z40" s="60">
        <v>48</v>
      </c>
      <c r="AA40" s="60">
        <v>26</v>
      </c>
      <c r="AB40" s="261">
        <v>9</v>
      </c>
    </row>
    <row r="41" spans="2:28" s="337" customFormat="1" ht="21" customHeight="1" thickBot="1" x14ac:dyDescent="0.25">
      <c r="B41" s="1411"/>
      <c r="C41" s="39" t="s">
        <v>260</v>
      </c>
      <c r="D41" s="499"/>
      <c r="E41" s="345">
        <v>0.33548387096774196</v>
      </c>
      <c r="F41" s="1023">
        <v>0.49032258064516127</v>
      </c>
      <c r="G41" s="1023">
        <v>0.12903225806451613</v>
      </c>
      <c r="H41" s="333">
        <v>4.5161290322580643E-2</v>
      </c>
      <c r="I41" s="345">
        <v>0.56774193548387097</v>
      </c>
      <c r="J41" s="1023">
        <v>0.30967741935483872</v>
      </c>
      <c r="K41" s="1023">
        <v>8.387096774193549E-2</v>
      </c>
      <c r="L41" s="333">
        <v>3.870967741935484E-2</v>
      </c>
      <c r="M41" s="345">
        <v>0.2709677419354839</v>
      </c>
      <c r="N41" s="1023">
        <v>0.53548387096774197</v>
      </c>
      <c r="O41" s="1023">
        <v>0.13548387096774195</v>
      </c>
      <c r="P41" s="333">
        <v>5.8064516129032261E-2</v>
      </c>
      <c r="Q41" s="345">
        <v>0.36129032258064514</v>
      </c>
      <c r="R41" s="1023">
        <v>0.38064516129032255</v>
      </c>
      <c r="S41" s="1023">
        <v>0.2</v>
      </c>
      <c r="T41" s="332">
        <v>5.8064516129032261E-2</v>
      </c>
      <c r="U41" s="345">
        <v>0.35483870967741937</v>
      </c>
      <c r="V41" s="1023">
        <v>0.38709677419354838</v>
      </c>
      <c r="W41" s="1023">
        <v>0.20645161290322581</v>
      </c>
      <c r="X41" s="333">
        <v>5.1612903225806452E-2</v>
      </c>
      <c r="Y41" s="345">
        <v>0.46451612903225808</v>
      </c>
      <c r="Z41" s="1023">
        <v>0.30967741935483872</v>
      </c>
      <c r="AA41" s="1023">
        <v>0.16774193548387098</v>
      </c>
      <c r="AB41" s="333">
        <v>5.8064516129032261E-2</v>
      </c>
    </row>
  </sheetData>
  <mergeCells count="34">
    <mergeCell ref="I9:L9"/>
    <mergeCell ref="I10:I11"/>
    <mergeCell ref="H10:H11"/>
    <mergeCell ref="Y10:Y11"/>
    <mergeCell ref="AB10:AB11"/>
    <mergeCell ref="T10:T11"/>
    <mergeCell ref="Q10:Q11"/>
    <mergeCell ref="U10:U11"/>
    <mergeCell ref="X10:X11"/>
    <mergeCell ref="L10:L11"/>
    <mergeCell ref="M10:M11"/>
    <mergeCell ref="M9:P9"/>
    <mergeCell ref="Q9:T9"/>
    <mergeCell ref="P10:P11"/>
    <mergeCell ref="U9:X9"/>
    <mergeCell ref="Y9:AB9"/>
    <mergeCell ref="B26:B41"/>
    <mergeCell ref="C14:C15"/>
    <mergeCell ref="C16:C17"/>
    <mergeCell ref="C18:C19"/>
    <mergeCell ref="C34:C35"/>
    <mergeCell ref="C36:C37"/>
    <mergeCell ref="C28:C29"/>
    <mergeCell ref="C24:C25"/>
    <mergeCell ref="C30:C31"/>
    <mergeCell ref="C32:C33"/>
    <mergeCell ref="C26:C27"/>
    <mergeCell ref="D8:D11"/>
    <mergeCell ref="E10:E11"/>
    <mergeCell ref="C20:C21"/>
    <mergeCell ref="C22:C23"/>
    <mergeCell ref="E9:H9"/>
    <mergeCell ref="B12:C13"/>
    <mergeCell ref="B14:B25"/>
  </mergeCells>
  <phoneticPr fontId="2"/>
  <pageMargins left="0.78" right="0.37" top="0.52" bottom="0.39" header="0.34" footer="0.21"/>
  <pageSetup paperSize="9" scale="63"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8"/>
  <dimension ref="B2:AB41"/>
  <sheetViews>
    <sheetView view="pageBreakPreview" zoomScaleNormal="100" zoomScaleSheetLayoutView="100" workbookViewId="0"/>
  </sheetViews>
  <sheetFormatPr defaultColWidth="9" defaultRowHeight="13.2" x14ac:dyDescent="0.2"/>
  <cols>
    <col min="1" max="1" width="4.6640625" style="1" customWidth="1"/>
    <col min="2" max="2" width="3.109375" style="1" customWidth="1"/>
    <col min="3" max="3" width="15.6640625" style="1" customWidth="1"/>
    <col min="4" max="4" width="9.77734375" style="1" customWidth="1"/>
    <col min="5" max="6" width="8.109375" style="1" customWidth="1"/>
    <col min="7" max="7" width="7.6640625" style="1" customWidth="1"/>
    <col min="8" max="12" width="7.109375" style="1" customWidth="1"/>
    <col min="13" max="14" width="8.109375" style="1" customWidth="1"/>
    <col min="15" max="15" width="7.6640625" style="1" customWidth="1"/>
    <col min="16" max="16" width="7.109375" style="1" customWidth="1"/>
    <col min="17" max="18" width="8.109375" style="1" customWidth="1"/>
    <col min="19" max="19" width="7.6640625" style="1" customWidth="1"/>
    <col min="20" max="20" width="7.109375" style="1" customWidth="1"/>
    <col min="21" max="22" width="8.109375" style="1" customWidth="1"/>
    <col min="23" max="23" width="7.6640625" style="1" customWidth="1"/>
    <col min="24" max="24" width="7.109375" style="1" customWidth="1"/>
    <col min="25" max="25" width="8" style="1" customWidth="1"/>
    <col min="26" max="26" width="8.109375" style="1" customWidth="1"/>
    <col min="27" max="27" width="7.6640625" style="1" customWidth="1"/>
    <col min="28" max="28" width="7" style="1" customWidth="1"/>
    <col min="29" max="16384" width="9" style="1"/>
  </cols>
  <sheetData>
    <row r="2" spans="2:28" ht="14.4" x14ac:dyDescent="0.2">
      <c r="B2" s="26" t="s">
        <v>765</v>
      </c>
    </row>
    <row r="3" spans="2:28" ht="14.4" x14ac:dyDescent="0.2">
      <c r="B3" s="26"/>
    </row>
    <row r="4" spans="2:28" ht="14.4" x14ac:dyDescent="0.2">
      <c r="B4" s="26"/>
      <c r="T4" s="49"/>
      <c r="X4" s="43" t="s">
        <v>425</v>
      </c>
    </row>
    <row r="5" spans="2:28" ht="14.4" x14ac:dyDescent="0.2">
      <c r="B5" s="26"/>
      <c r="T5" s="49"/>
      <c r="X5" s="43" t="s">
        <v>426</v>
      </c>
    </row>
    <row r="6" spans="2:28" ht="14.4" x14ac:dyDescent="0.2">
      <c r="B6" s="26"/>
      <c r="T6" s="49"/>
    </row>
    <row r="7" spans="2:28" ht="13.8" thickBot="1" x14ac:dyDescent="0.25">
      <c r="B7" s="17"/>
      <c r="C7" s="17"/>
      <c r="D7" s="17"/>
      <c r="AB7" s="2" t="s">
        <v>373</v>
      </c>
    </row>
    <row r="8" spans="2:28" ht="16.5" customHeight="1" x14ac:dyDescent="0.2">
      <c r="B8" s="18"/>
      <c r="C8" s="11"/>
      <c r="D8" s="1408" t="s">
        <v>427</v>
      </c>
      <c r="E8" s="1156" t="s">
        <v>443</v>
      </c>
      <c r="F8" s="1157"/>
      <c r="G8" s="1157"/>
      <c r="H8" s="1158"/>
      <c r="I8" s="1156" t="s">
        <v>444</v>
      </c>
      <c r="J8" s="1157"/>
      <c r="K8" s="1157"/>
      <c r="L8" s="1159"/>
      <c r="M8" s="1156" t="s">
        <v>445</v>
      </c>
      <c r="N8" s="1157"/>
      <c r="O8" s="1157"/>
      <c r="P8" s="1159"/>
      <c r="Q8" s="1156" t="s">
        <v>446</v>
      </c>
      <c r="R8" s="253"/>
      <c r="S8" s="253"/>
      <c r="T8" s="256"/>
      <c r="U8" s="252" t="s">
        <v>447</v>
      </c>
      <c r="V8" s="253"/>
      <c r="W8" s="253"/>
      <c r="X8" s="253"/>
      <c r="Y8" s="252" t="s">
        <v>448</v>
      </c>
      <c r="Z8" s="253"/>
      <c r="AA8" s="253"/>
      <c r="AB8" s="256"/>
    </row>
    <row r="9" spans="2:28" ht="51" customHeight="1" x14ac:dyDescent="0.2">
      <c r="B9" s="18"/>
      <c r="C9" s="11"/>
      <c r="D9" s="1409"/>
      <c r="E9" s="1852" t="s">
        <v>449</v>
      </c>
      <c r="F9" s="1869"/>
      <c r="G9" s="1869"/>
      <c r="H9" s="1870"/>
      <c r="I9" s="1852" t="s">
        <v>450</v>
      </c>
      <c r="J9" s="1867"/>
      <c r="K9" s="1867"/>
      <c r="L9" s="1868"/>
      <c r="M9" s="1852" t="s">
        <v>451</v>
      </c>
      <c r="N9" s="1867"/>
      <c r="O9" s="1867"/>
      <c r="P9" s="1868"/>
      <c r="Q9" s="1852" t="s">
        <v>452</v>
      </c>
      <c r="R9" s="1867"/>
      <c r="S9" s="1867"/>
      <c r="T9" s="1868"/>
      <c r="U9" s="1852" t="s">
        <v>453</v>
      </c>
      <c r="V9" s="1867"/>
      <c r="W9" s="1867"/>
      <c r="X9" s="1868"/>
      <c r="Y9" s="1852" t="s">
        <v>454</v>
      </c>
      <c r="Z9" s="1853"/>
      <c r="AA9" s="1853"/>
      <c r="AB9" s="1854"/>
    </row>
    <row r="10" spans="2:28" ht="27.75" customHeight="1" x14ac:dyDescent="0.2">
      <c r="B10" s="18"/>
      <c r="C10" s="11"/>
      <c r="D10" s="1409"/>
      <c r="E10" s="1850" t="s">
        <v>440</v>
      </c>
      <c r="F10" s="100" t="s">
        <v>441</v>
      </c>
      <c r="G10" s="98"/>
      <c r="H10" s="1859" t="s">
        <v>284</v>
      </c>
      <c r="I10" s="1850" t="s">
        <v>440</v>
      </c>
      <c r="J10" s="100" t="s">
        <v>441</v>
      </c>
      <c r="K10" s="98"/>
      <c r="L10" s="1861" t="s">
        <v>284</v>
      </c>
      <c r="M10" s="1850" t="s">
        <v>440</v>
      </c>
      <c r="N10" s="100" t="s">
        <v>441</v>
      </c>
      <c r="O10" s="98"/>
      <c r="P10" s="1861" t="s">
        <v>284</v>
      </c>
      <c r="Q10" s="1850" t="s">
        <v>440</v>
      </c>
      <c r="R10" s="100" t="s">
        <v>441</v>
      </c>
      <c r="S10" s="98"/>
      <c r="T10" s="1861" t="s">
        <v>284</v>
      </c>
      <c r="U10" s="1850" t="s">
        <v>440</v>
      </c>
      <c r="V10" s="100" t="s">
        <v>441</v>
      </c>
      <c r="W10" s="98"/>
      <c r="X10" s="1863" t="s">
        <v>284</v>
      </c>
      <c r="Y10" s="1850" t="s">
        <v>440</v>
      </c>
      <c r="Z10" s="100" t="s">
        <v>441</v>
      </c>
      <c r="AA10" s="98"/>
      <c r="AB10" s="1861" t="s">
        <v>284</v>
      </c>
    </row>
    <row r="11" spans="2:28" ht="41.25" customHeight="1" x14ac:dyDescent="0.2">
      <c r="B11" s="36"/>
      <c r="C11" s="37"/>
      <c r="D11" s="1512"/>
      <c r="E11" s="1851"/>
      <c r="F11" s="97"/>
      <c r="G11" s="99" t="s">
        <v>455</v>
      </c>
      <c r="H11" s="1860"/>
      <c r="I11" s="1851"/>
      <c r="J11" s="97"/>
      <c r="K11" s="99" t="s">
        <v>455</v>
      </c>
      <c r="L11" s="1862"/>
      <c r="M11" s="1851"/>
      <c r="N11" s="97"/>
      <c r="O11" s="99" t="s">
        <v>455</v>
      </c>
      <c r="P11" s="1862"/>
      <c r="Q11" s="1851"/>
      <c r="R11" s="97"/>
      <c r="S11" s="99" t="s">
        <v>455</v>
      </c>
      <c r="T11" s="1862"/>
      <c r="U11" s="1851"/>
      <c r="V11" s="97"/>
      <c r="W11" s="99" t="s">
        <v>455</v>
      </c>
      <c r="X11" s="1864"/>
      <c r="Y11" s="1851"/>
      <c r="Z11" s="97"/>
      <c r="AA11" s="99" t="s">
        <v>455</v>
      </c>
      <c r="AB11" s="1862"/>
    </row>
    <row r="12" spans="2:28" ht="21" customHeight="1" x14ac:dyDescent="0.2">
      <c r="B12" s="1401" t="s">
        <v>247</v>
      </c>
      <c r="C12" s="1552"/>
      <c r="D12" s="275">
        <v>432</v>
      </c>
      <c r="E12" s="462">
        <v>39</v>
      </c>
      <c r="F12" s="275">
        <v>253</v>
      </c>
      <c r="G12" s="275">
        <v>81</v>
      </c>
      <c r="H12" s="755">
        <v>59</v>
      </c>
      <c r="I12" s="462">
        <v>103</v>
      </c>
      <c r="J12" s="275">
        <v>185</v>
      </c>
      <c r="K12" s="275">
        <v>99</v>
      </c>
      <c r="L12" s="755">
        <v>45</v>
      </c>
      <c r="M12" s="462">
        <v>101</v>
      </c>
      <c r="N12" s="275">
        <v>192</v>
      </c>
      <c r="O12" s="275">
        <v>84</v>
      </c>
      <c r="P12" s="755">
        <v>55</v>
      </c>
      <c r="Q12" s="462">
        <v>90</v>
      </c>
      <c r="R12" s="275">
        <v>221</v>
      </c>
      <c r="S12" s="275">
        <v>64</v>
      </c>
      <c r="T12" s="755">
        <v>57</v>
      </c>
      <c r="U12" s="462">
        <v>122</v>
      </c>
      <c r="V12" s="275">
        <v>181</v>
      </c>
      <c r="W12" s="275">
        <v>85</v>
      </c>
      <c r="X12" s="240">
        <v>44</v>
      </c>
      <c r="Y12" s="462">
        <v>5</v>
      </c>
      <c r="Z12" s="275">
        <v>78</v>
      </c>
      <c r="AA12" s="275">
        <v>12</v>
      </c>
      <c r="AB12" s="755">
        <v>337</v>
      </c>
    </row>
    <row r="13" spans="2:28" ht="21" customHeight="1" thickBot="1" x14ac:dyDescent="0.25">
      <c r="B13" s="1855"/>
      <c r="C13" s="1856"/>
      <c r="D13" s="495"/>
      <c r="E13" s="160">
        <v>9.0277777777777776E-2</v>
      </c>
      <c r="F13" s="452">
        <v>0.58564814814814814</v>
      </c>
      <c r="G13" s="452">
        <v>0.1875</v>
      </c>
      <c r="H13" s="326">
        <v>0.13657407407407407</v>
      </c>
      <c r="I13" s="160">
        <v>0.23842592592592593</v>
      </c>
      <c r="J13" s="452">
        <v>0.42824074074074076</v>
      </c>
      <c r="K13" s="452">
        <v>0.22916666666666666</v>
      </c>
      <c r="L13" s="326">
        <v>0.10416666666666667</v>
      </c>
      <c r="M13" s="160">
        <v>0.23379629629629631</v>
      </c>
      <c r="N13" s="452">
        <v>0.44444444444444442</v>
      </c>
      <c r="O13" s="452">
        <v>0.19444444444444445</v>
      </c>
      <c r="P13" s="326">
        <v>0.12731481481481483</v>
      </c>
      <c r="Q13" s="160">
        <v>0.20833333333333334</v>
      </c>
      <c r="R13" s="452">
        <v>0.51157407407407407</v>
      </c>
      <c r="S13" s="452">
        <v>0.14814814814814814</v>
      </c>
      <c r="T13" s="326">
        <v>0.13194444444444445</v>
      </c>
      <c r="U13" s="160">
        <v>0.28240740740740738</v>
      </c>
      <c r="V13" s="452">
        <v>0.41898148148148145</v>
      </c>
      <c r="W13" s="452">
        <v>0.19675925925925927</v>
      </c>
      <c r="X13" s="325">
        <v>0.10185185185185185</v>
      </c>
      <c r="Y13" s="160">
        <v>1.1574074074074073E-2</v>
      </c>
      <c r="Z13" s="452">
        <v>0.18055555555555555</v>
      </c>
      <c r="AA13" s="452">
        <v>2.7777777777777776E-2</v>
      </c>
      <c r="AB13" s="326">
        <v>0.78009259259259256</v>
      </c>
    </row>
    <row r="14" spans="2:28" ht="21" customHeight="1" thickTop="1" x14ac:dyDescent="0.2">
      <c r="B14" s="1404" t="s">
        <v>251</v>
      </c>
      <c r="C14" s="1535" t="s">
        <v>18</v>
      </c>
      <c r="D14" s="483">
        <v>48</v>
      </c>
      <c r="E14" s="717">
        <v>1</v>
      </c>
      <c r="F14" s="59">
        <v>34</v>
      </c>
      <c r="G14" s="59">
        <v>8</v>
      </c>
      <c r="H14" s="338">
        <v>5</v>
      </c>
      <c r="I14" s="258">
        <v>5</v>
      </c>
      <c r="J14" s="59">
        <v>26</v>
      </c>
      <c r="K14" s="59">
        <v>12</v>
      </c>
      <c r="L14" s="338">
        <v>5</v>
      </c>
      <c r="M14" s="258">
        <v>4</v>
      </c>
      <c r="N14" s="59">
        <v>30</v>
      </c>
      <c r="O14" s="59">
        <v>9</v>
      </c>
      <c r="P14" s="338">
        <v>5</v>
      </c>
      <c r="Q14" s="258">
        <v>4</v>
      </c>
      <c r="R14" s="59">
        <v>33</v>
      </c>
      <c r="S14" s="59">
        <v>6</v>
      </c>
      <c r="T14" s="338">
        <v>5</v>
      </c>
      <c r="U14" s="258">
        <v>5</v>
      </c>
      <c r="V14" s="59">
        <v>29</v>
      </c>
      <c r="W14" s="1059">
        <v>9</v>
      </c>
      <c r="X14" s="338">
        <v>5</v>
      </c>
      <c r="Y14" s="258">
        <v>1</v>
      </c>
      <c r="Z14" s="59">
        <v>14</v>
      </c>
      <c r="AA14" s="59">
        <v>2</v>
      </c>
      <c r="AB14" s="338">
        <v>31</v>
      </c>
    </row>
    <row r="15" spans="2:28" ht="21" customHeight="1" x14ac:dyDescent="0.2">
      <c r="B15" s="1405"/>
      <c r="C15" s="1453"/>
      <c r="D15" s="496"/>
      <c r="E15" s="160">
        <v>2.0833333333333332E-2</v>
      </c>
      <c r="F15" s="452">
        <v>0.70833333333333337</v>
      </c>
      <c r="G15" s="452">
        <v>0.16666666666666666</v>
      </c>
      <c r="H15" s="326">
        <v>0.10416666666666667</v>
      </c>
      <c r="I15" s="160">
        <v>0.10416666666666667</v>
      </c>
      <c r="J15" s="452">
        <v>0.54166666666666663</v>
      </c>
      <c r="K15" s="452">
        <v>0.25</v>
      </c>
      <c r="L15" s="326">
        <v>0.10416666666666667</v>
      </c>
      <c r="M15" s="160">
        <v>8.3333333333333329E-2</v>
      </c>
      <c r="N15" s="452">
        <v>0.625</v>
      </c>
      <c r="O15" s="452">
        <v>0.1875</v>
      </c>
      <c r="P15" s="326">
        <v>0.10416666666666667</v>
      </c>
      <c r="Q15" s="160">
        <v>8.3333333333333329E-2</v>
      </c>
      <c r="R15" s="452">
        <v>0.6875</v>
      </c>
      <c r="S15" s="452">
        <v>0.125</v>
      </c>
      <c r="T15" s="326">
        <v>0.10416666666666667</v>
      </c>
      <c r="U15" s="160">
        <v>0.10416666666666667</v>
      </c>
      <c r="V15" s="452">
        <v>0.60416666666666663</v>
      </c>
      <c r="W15" s="452">
        <v>0.1875</v>
      </c>
      <c r="X15" s="326">
        <v>0.10416666666666667</v>
      </c>
      <c r="Y15" s="160">
        <v>2.0833333333333332E-2</v>
      </c>
      <c r="Z15" s="452">
        <v>0.29166666666666669</v>
      </c>
      <c r="AA15" s="452">
        <v>4.1666666666666664E-2</v>
      </c>
      <c r="AB15" s="326">
        <v>0.64583333333333337</v>
      </c>
    </row>
    <row r="16" spans="2:28" ht="21" customHeight="1" x14ac:dyDescent="0.2">
      <c r="B16" s="1405"/>
      <c r="C16" s="1492" t="s">
        <v>19</v>
      </c>
      <c r="D16" s="476">
        <v>72</v>
      </c>
      <c r="E16" s="722">
        <v>6</v>
      </c>
      <c r="F16" s="62">
        <v>37</v>
      </c>
      <c r="G16" s="62">
        <v>18</v>
      </c>
      <c r="H16" s="341">
        <v>11</v>
      </c>
      <c r="I16" s="259">
        <v>16</v>
      </c>
      <c r="J16" s="62">
        <v>27</v>
      </c>
      <c r="K16" s="62">
        <v>19</v>
      </c>
      <c r="L16" s="341">
        <v>10</v>
      </c>
      <c r="M16" s="259">
        <v>18</v>
      </c>
      <c r="N16" s="62">
        <v>28</v>
      </c>
      <c r="O16" s="62">
        <v>15</v>
      </c>
      <c r="P16" s="341">
        <v>11</v>
      </c>
      <c r="Q16" s="259">
        <v>19</v>
      </c>
      <c r="R16" s="62">
        <v>34</v>
      </c>
      <c r="S16" s="62">
        <v>9</v>
      </c>
      <c r="T16" s="341">
        <v>10</v>
      </c>
      <c r="U16" s="259">
        <v>24</v>
      </c>
      <c r="V16" s="62">
        <v>27</v>
      </c>
      <c r="W16" s="754">
        <v>14</v>
      </c>
      <c r="X16" s="341">
        <v>7</v>
      </c>
      <c r="Y16" s="259"/>
      <c r="Z16" s="62">
        <v>13</v>
      </c>
      <c r="AA16" s="62">
        <v>3</v>
      </c>
      <c r="AB16" s="341">
        <v>56</v>
      </c>
    </row>
    <row r="17" spans="2:28" ht="21" customHeight="1" x14ac:dyDescent="0.2">
      <c r="B17" s="1405"/>
      <c r="C17" s="1453"/>
      <c r="D17" s="499"/>
      <c r="E17" s="160">
        <v>8.3333333333333329E-2</v>
      </c>
      <c r="F17" s="452">
        <v>0.51388888888888884</v>
      </c>
      <c r="G17" s="452">
        <v>0.25</v>
      </c>
      <c r="H17" s="326">
        <v>0.15277777777777779</v>
      </c>
      <c r="I17" s="160">
        <v>0.22222222222222221</v>
      </c>
      <c r="J17" s="452">
        <v>0.375</v>
      </c>
      <c r="K17" s="452">
        <v>0.2638888888888889</v>
      </c>
      <c r="L17" s="326">
        <v>0.1388888888888889</v>
      </c>
      <c r="M17" s="160">
        <v>0.25</v>
      </c>
      <c r="N17" s="452">
        <v>0.3888888888888889</v>
      </c>
      <c r="O17" s="452">
        <v>0.20833333333333334</v>
      </c>
      <c r="P17" s="326">
        <v>0.15277777777777779</v>
      </c>
      <c r="Q17" s="160">
        <v>0.2638888888888889</v>
      </c>
      <c r="R17" s="452">
        <v>0.47222222222222221</v>
      </c>
      <c r="S17" s="452">
        <v>0.125</v>
      </c>
      <c r="T17" s="326">
        <v>0.1388888888888889</v>
      </c>
      <c r="U17" s="160">
        <v>0.33333333333333331</v>
      </c>
      <c r="V17" s="452">
        <v>0.375</v>
      </c>
      <c r="W17" s="452">
        <v>0.19444444444444445</v>
      </c>
      <c r="X17" s="326">
        <v>9.7222222222222224E-2</v>
      </c>
      <c r="Y17" s="160">
        <v>0</v>
      </c>
      <c r="Z17" s="452">
        <v>0.18055555555555555</v>
      </c>
      <c r="AA17" s="452">
        <v>4.1666666666666664E-2</v>
      </c>
      <c r="AB17" s="326">
        <v>0.77777777777777779</v>
      </c>
    </row>
    <row r="18" spans="2:28" ht="21" customHeight="1" x14ac:dyDescent="0.2">
      <c r="B18" s="1405"/>
      <c r="C18" s="1489" t="s">
        <v>252</v>
      </c>
      <c r="D18" s="476">
        <v>24</v>
      </c>
      <c r="E18" s="722">
        <v>2</v>
      </c>
      <c r="F18" s="62">
        <v>11</v>
      </c>
      <c r="G18" s="62">
        <v>9</v>
      </c>
      <c r="H18" s="341">
        <v>2</v>
      </c>
      <c r="I18" s="259">
        <v>5</v>
      </c>
      <c r="J18" s="62">
        <v>9</v>
      </c>
      <c r="K18" s="62">
        <v>8</v>
      </c>
      <c r="L18" s="341">
        <v>2</v>
      </c>
      <c r="M18" s="259">
        <v>6</v>
      </c>
      <c r="N18" s="62">
        <v>9</v>
      </c>
      <c r="O18" s="62">
        <v>7</v>
      </c>
      <c r="P18" s="341">
        <v>2</v>
      </c>
      <c r="Q18" s="259">
        <v>2</v>
      </c>
      <c r="R18" s="62">
        <v>12</v>
      </c>
      <c r="S18" s="62">
        <v>8</v>
      </c>
      <c r="T18" s="341">
        <v>2</v>
      </c>
      <c r="U18" s="259">
        <v>6</v>
      </c>
      <c r="V18" s="62">
        <v>10</v>
      </c>
      <c r="W18" s="754">
        <v>6</v>
      </c>
      <c r="X18" s="341">
        <v>2</v>
      </c>
      <c r="Y18" s="259">
        <v>1</v>
      </c>
      <c r="Z18" s="62">
        <v>4</v>
      </c>
      <c r="AA18" s="62">
        <v>1</v>
      </c>
      <c r="AB18" s="341">
        <v>18</v>
      </c>
    </row>
    <row r="19" spans="2:28" ht="21" customHeight="1" x14ac:dyDescent="0.2">
      <c r="B19" s="1405"/>
      <c r="C19" s="1496"/>
      <c r="D19" s="499"/>
      <c r="E19" s="160">
        <v>8.3333333333333329E-2</v>
      </c>
      <c r="F19" s="452">
        <v>0.45833333333333331</v>
      </c>
      <c r="G19" s="452">
        <v>0.375</v>
      </c>
      <c r="H19" s="326">
        <v>8.3333333333333329E-2</v>
      </c>
      <c r="I19" s="160">
        <v>0.20833333333333334</v>
      </c>
      <c r="J19" s="452">
        <v>0.375</v>
      </c>
      <c r="K19" s="452">
        <v>0.33333333333333331</v>
      </c>
      <c r="L19" s="326">
        <v>8.3333333333333329E-2</v>
      </c>
      <c r="M19" s="160">
        <v>0.25</v>
      </c>
      <c r="N19" s="452">
        <v>0.375</v>
      </c>
      <c r="O19" s="452">
        <v>0.29166666666666669</v>
      </c>
      <c r="P19" s="326">
        <v>8.3333333333333329E-2</v>
      </c>
      <c r="Q19" s="160">
        <v>8.3333333333333329E-2</v>
      </c>
      <c r="R19" s="452">
        <v>0.5</v>
      </c>
      <c r="S19" s="452">
        <v>0.33333333333333331</v>
      </c>
      <c r="T19" s="326">
        <v>8.3333333333333329E-2</v>
      </c>
      <c r="U19" s="160">
        <v>0.25</v>
      </c>
      <c r="V19" s="452">
        <v>0.41666666666666669</v>
      </c>
      <c r="W19" s="452">
        <v>0.25</v>
      </c>
      <c r="X19" s="326">
        <v>8.3333333333333329E-2</v>
      </c>
      <c r="Y19" s="160">
        <v>4.1666666666666664E-2</v>
      </c>
      <c r="Z19" s="452">
        <v>0.16666666666666666</v>
      </c>
      <c r="AA19" s="452">
        <v>4.1666666666666664E-2</v>
      </c>
      <c r="AB19" s="326">
        <v>0.75</v>
      </c>
    </row>
    <row r="20" spans="2:28" ht="21" customHeight="1" x14ac:dyDescent="0.2">
      <c r="B20" s="1405"/>
      <c r="C20" s="1492" t="s">
        <v>157</v>
      </c>
      <c r="D20" s="476">
        <v>102</v>
      </c>
      <c r="E20" s="722">
        <v>11</v>
      </c>
      <c r="F20" s="62">
        <v>60</v>
      </c>
      <c r="G20" s="62">
        <v>18</v>
      </c>
      <c r="H20" s="341">
        <v>13</v>
      </c>
      <c r="I20" s="259">
        <v>24</v>
      </c>
      <c r="J20" s="62">
        <v>49</v>
      </c>
      <c r="K20" s="62">
        <v>21</v>
      </c>
      <c r="L20" s="341">
        <v>8</v>
      </c>
      <c r="M20" s="259">
        <v>29</v>
      </c>
      <c r="N20" s="62">
        <v>44</v>
      </c>
      <c r="O20" s="62">
        <v>16</v>
      </c>
      <c r="P20" s="341">
        <v>13</v>
      </c>
      <c r="Q20" s="259">
        <v>15</v>
      </c>
      <c r="R20" s="62">
        <v>57</v>
      </c>
      <c r="S20" s="62">
        <v>16</v>
      </c>
      <c r="T20" s="341">
        <v>14</v>
      </c>
      <c r="U20" s="259">
        <v>28</v>
      </c>
      <c r="V20" s="62">
        <v>43</v>
      </c>
      <c r="W20" s="754">
        <v>21</v>
      </c>
      <c r="X20" s="341">
        <v>10</v>
      </c>
      <c r="Y20" s="259"/>
      <c r="Z20" s="62">
        <v>12</v>
      </c>
      <c r="AA20" s="62">
        <v>1</v>
      </c>
      <c r="AB20" s="341">
        <v>89</v>
      </c>
    </row>
    <row r="21" spans="2:28" ht="21" customHeight="1" x14ac:dyDescent="0.2">
      <c r="B21" s="1405"/>
      <c r="C21" s="1453"/>
      <c r="D21" s="499"/>
      <c r="E21" s="160">
        <v>0.10784313725490197</v>
      </c>
      <c r="F21" s="452">
        <v>0.58823529411764708</v>
      </c>
      <c r="G21" s="452">
        <v>0.17647058823529413</v>
      </c>
      <c r="H21" s="326">
        <v>0.12745098039215685</v>
      </c>
      <c r="I21" s="160">
        <v>0.23529411764705882</v>
      </c>
      <c r="J21" s="452">
        <v>0.48039215686274511</v>
      </c>
      <c r="K21" s="452">
        <v>0.20588235294117646</v>
      </c>
      <c r="L21" s="326">
        <v>7.8431372549019607E-2</v>
      </c>
      <c r="M21" s="160">
        <v>0.28431372549019607</v>
      </c>
      <c r="N21" s="452">
        <v>0.43137254901960786</v>
      </c>
      <c r="O21" s="452">
        <v>0.15686274509803921</v>
      </c>
      <c r="P21" s="326">
        <v>0.12745098039215685</v>
      </c>
      <c r="Q21" s="160">
        <v>0.14705882352941177</v>
      </c>
      <c r="R21" s="452">
        <v>0.55882352941176472</v>
      </c>
      <c r="S21" s="452">
        <v>0.15686274509803921</v>
      </c>
      <c r="T21" s="326">
        <v>0.13725490196078433</v>
      </c>
      <c r="U21" s="160">
        <v>0.27450980392156865</v>
      </c>
      <c r="V21" s="452">
        <v>0.42156862745098039</v>
      </c>
      <c r="W21" s="452">
        <v>0.20588235294117646</v>
      </c>
      <c r="X21" s="326">
        <v>9.8039215686274508E-2</v>
      </c>
      <c r="Y21" s="160">
        <v>0</v>
      </c>
      <c r="Z21" s="452">
        <v>0.11764705882352941</v>
      </c>
      <c r="AA21" s="452">
        <v>9.8039215686274508E-3</v>
      </c>
      <c r="AB21" s="326">
        <v>0.87254901960784315</v>
      </c>
    </row>
    <row r="22" spans="2:28" ht="21" customHeight="1" x14ac:dyDescent="0.2">
      <c r="B22" s="1405"/>
      <c r="C22" s="1492" t="s">
        <v>158</v>
      </c>
      <c r="D22" s="476">
        <v>15</v>
      </c>
      <c r="E22" s="722">
        <v>4</v>
      </c>
      <c r="F22" s="62">
        <v>9</v>
      </c>
      <c r="G22" s="62">
        <v>2</v>
      </c>
      <c r="H22" s="341">
        <v>0</v>
      </c>
      <c r="I22" s="259">
        <v>7</v>
      </c>
      <c r="J22" s="62">
        <v>6</v>
      </c>
      <c r="K22" s="62">
        <v>2</v>
      </c>
      <c r="L22" s="341">
        <v>0</v>
      </c>
      <c r="M22" s="259">
        <v>5</v>
      </c>
      <c r="N22" s="62">
        <v>7</v>
      </c>
      <c r="O22" s="62">
        <v>3</v>
      </c>
      <c r="P22" s="341">
        <v>0</v>
      </c>
      <c r="Q22" s="259">
        <v>3</v>
      </c>
      <c r="R22" s="62">
        <v>12</v>
      </c>
      <c r="S22" s="62">
        <v>0</v>
      </c>
      <c r="T22" s="341">
        <v>0</v>
      </c>
      <c r="U22" s="259">
        <v>3</v>
      </c>
      <c r="V22" s="62">
        <v>9</v>
      </c>
      <c r="W22" s="754">
        <v>3</v>
      </c>
      <c r="X22" s="341">
        <v>0</v>
      </c>
      <c r="Y22" s="259"/>
      <c r="Z22" s="62">
        <v>2</v>
      </c>
      <c r="AA22" s="62"/>
      <c r="AB22" s="341">
        <v>13</v>
      </c>
    </row>
    <row r="23" spans="2:28" ht="21" customHeight="1" x14ac:dyDescent="0.2">
      <c r="B23" s="1405"/>
      <c r="C23" s="1453"/>
      <c r="D23" s="499"/>
      <c r="E23" s="160">
        <v>0.26666666666666666</v>
      </c>
      <c r="F23" s="452">
        <v>0.6</v>
      </c>
      <c r="G23" s="452">
        <v>0.13333333333333333</v>
      </c>
      <c r="H23" s="326">
        <v>0</v>
      </c>
      <c r="I23" s="160">
        <v>0.46666666666666667</v>
      </c>
      <c r="J23" s="452">
        <v>0.4</v>
      </c>
      <c r="K23" s="452">
        <v>0.13333333333333333</v>
      </c>
      <c r="L23" s="326">
        <v>0</v>
      </c>
      <c r="M23" s="160">
        <v>0.33333333333333331</v>
      </c>
      <c r="N23" s="452">
        <v>0.46666666666666667</v>
      </c>
      <c r="O23" s="452">
        <v>0.2</v>
      </c>
      <c r="P23" s="326">
        <v>0</v>
      </c>
      <c r="Q23" s="160">
        <v>0.2</v>
      </c>
      <c r="R23" s="452">
        <v>0.8</v>
      </c>
      <c r="S23" s="452">
        <v>0</v>
      </c>
      <c r="T23" s="326">
        <v>0</v>
      </c>
      <c r="U23" s="160">
        <v>0.2</v>
      </c>
      <c r="V23" s="452">
        <v>0.6</v>
      </c>
      <c r="W23" s="452">
        <v>0.2</v>
      </c>
      <c r="X23" s="326">
        <v>0</v>
      </c>
      <c r="Y23" s="160">
        <v>0</v>
      </c>
      <c r="Z23" s="452">
        <v>0.13333333333333333</v>
      </c>
      <c r="AA23" s="452">
        <v>0</v>
      </c>
      <c r="AB23" s="326">
        <v>0.8666666666666667</v>
      </c>
    </row>
    <row r="24" spans="2:28" ht="21" customHeight="1" x14ac:dyDescent="0.2">
      <c r="B24" s="1405"/>
      <c r="C24" s="1492" t="s">
        <v>23</v>
      </c>
      <c r="D24" s="476">
        <v>171</v>
      </c>
      <c r="E24" s="722">
        <v>15</v>
      </c>
      <c r="F24" s="62">
        <v>102</v>
      </c>
      <c r="G24" s="62">
        <v>26</v>
      </c>
      <c r="H24" s="341">
        <v>28</v>
      </c>
      <c r="I24" s="259">
        <v>46</v>
      </c>
      <c r="J24" s="62">
        <v>68</v>
      </c>
      <c r="K24" s="62">
        <v>37</v>
      </c>
      <c r="L24" s="341">
        <v>20</v>
      </c>
      <c r="M24" s="259">
        <v>39</v>
      </c>
      <c r="N24" s="62">
        <v>74</v>
      </c>
      <c r="O24" s="62">
        <v>34</v>
      </c>
      <c r="P24" s="341">
        <v>24</v>
      </c>
      <c r="Q24" s="259">
        <v>47</v>
      </c>
      <c r="R24" s="62">
        <v>73</v>
      </c>
      <c r="S24" s="62">
        <v>25</v>
      </c>
      <c r="T24" s="341">
        <v>26</v>
      </c>
      <c r="U24" s="259">
        <v>56</v>
      </c>
      <c r="V24" s="62">
        <v>63</v>
      </c>
      <c r="W24" s="754">
        <v>32</v>
      </c>
      <c r="X24" s="341">
        <v>20</v>
      </c>
      <c r="Y24" s="259">
        <v>3</v>
      </c>
      <c r="Z24" s="62">
        <v>33</v>
      </c>
      <c r="AA24" s="62">
        <v>5</v>
      </c>
      <c r="AB24" s="341">
        <v>130</v>
      </c>
    </row>
    <row r="25" spans="2:28" ht="21" customHeight="1" thickBot="1" x14ac:dyDescent="0.25">
      <c r="B25" s="1406"/>
      <c r="C25" s="1541"/>
      <c r="D25" s="496"/>
      <c r="E25" s="164">
        <v>8.771929824561403E-2</v>
      </c>
      <c r="F25" s="1060">
        <v>0.59649122807017541</v>
      </c>
      <c r="G25" s="1060">
        <v>0.15204678362573099</v>
      </c>
      <c r="H25" s="329">
        <v>0.16374269005847952</v>
      </c>
      <c r="I25" s="164">
        <v>0.26900584795321636</v>
      </c>
      <c r="J25" s="1060">
        <v>0.39766081871345027</v>
      </c>
      <c r="K25" s="1060">
        <v>0.21637426900584794</v>
      </c>
      <c r="L25" s="329">
        <v>0.11695906432748537</v>
      </c>
      <c r="M25" s="164">
        <v>0.22807017543859648</v>
      </c>
      <c r="N25" s="1060">
        <v>0.43274853801169588</v>
      </c>
      <c r="O25" s="1060">
        <v>0.19883040935672514</v>
      </c>
      <c r="P25" s="329">
        <v>0.14035087719298245</v>
      </c>
      <c r="Q25" s="164">
        <v>0.27485380116959063</v>
      </c>
      <c r="R25" s="1060">
        <v>0.42690058479532161</v>
      </c>
      <c r="S25" s="1060">
        <v>0.14619883040935672</v>
      </c>
      <c r="T25" s="329">
        <v>0.15204678362573099</v>
      </c>
      <c r="U25" s="164">
        <v>0.32748538011695905</v>
      </c>
      <c r="V25" s="1060">
        <v>0.36842105263157893</v>
      </c>
      <c r="W25" s="1060">
        <v>0.1871345029239766</v>
      </c>
      <c r="X25" s="329">
        <v>0.11695906432748537</v>
      </c>
      <c r="Y25" s="164">
        <v>1.7543859649122806E-2</v>
      </c>
      <c r="Z25" s="1060">
        <v>0.19298245614035087</v>
      </c>
      <c r="AA25" s="1060">
        <v>2.9239766081871343E-2</v>
      </c>
      <c r="AB25" s="329">
        <v>0.76023391812865493</v>
      </c>
    </row>
    <row r="26" spans="2:28" ht="21" customHeight="1" thickTop="1" x14ac:dyDescent="0.2">
      <c r="B26" s="1404" t="s">
        <v>253</v>
      </c>
      <c r="C26" s="1535" t="s">
        <v>254</v>
      </c>
      <c r="D26" s="483">
        <v>100</v>
      </c>
      <c r="E26" s="722">
        <v>4</v>
      </c>
      <c r="F26" s="62">
        <v>60</v>
      </c>
      <c r="G26" s="62">
        <v>17</v>
      </c>
      <c r="H26" s="341">
        <v>19</v>
      </c>
      <c r="I26" s="259">
        <v>8</v>
      </c>
      <c r="J26" s="62">
        <v>54</v>
      </c>
      <c r="K26" s="62">
        <v>23</v>
      </c>
      <c r="L26" s="341">
        <v>15</v>
      </c>
      <c r="M26" s="1078">
        <v>7</v>
      </c>
      <c r="N26" s="62">
        <v>58</v>
      </c>
      <c r="O26" s="62">
        <v>19</v>
      </c>
      <c r="P26" s="341">
        <v>16</v>
      </c>
      <c r="Q26" s="259">
        <v>7</v>
      </c>
      <c r="R26" s="62">
        <v>59</v>
      </c>
      <c r="S26" s="62">
        <v>16</v>
      </c>
      <c r="T26" s="341">
        <v>18</v>
      </c>
      <c r="U26" s="259">
        <v>10</v>
      </c>
      <c r="V26" s="62">
        <v>51</v>
      </c>
      <c r="W26" s="754">
        <v>24</v>
      </c>
      <c r="X26" s="341">
        <v>15</v>
      </c>
      <c r="Y26" s="259">
        <v>1</v>
      </c>
      <c r="Z26" s="62">
        <v>25</v>
      </c>
      <c r="AA26" s="62">
        <v>5</v>
      </c>
      <c r="AB26" s="341">
        <v>69</v>
      </c>
    </row>
    <row r="27" spans="2:28" ht="21" customHeight="1" x14ac:dyDescent="0.2">
      <c r="B27" s="1405"/>
      <c r="C27" s="1453"/>
      <c r="D27" s="499"/>
      <c r="E27" s="160">
        <v>0.04</v>
      </c>
      <c r="F27" s="452">
        <v>0.6</v>
      </c>
      <c r="G27" s="452">
        <v>0.17</v>
      </c>
      <c r="H27" s="326">
        <v>0.19</v>
      </c>
      <c r="I27" s="160">
        <v>0.08</v>
      </c>
      <c r="J27" s="452">
        <v>0.54</v>
      </c>
      <c r="K27" s="452">
        <v>0.23</v>
      </c>
      <c r="L27" s="326">
        <v>0.15</v>
      </c>
      <c r="M27" s="160">
        <v>7.0000000000000007E-2</v>
      </c>
      <c r="N27" s="452">
        <v>0.57999999999999996</v>
      </c>
      <c r="O27" s="452">
        <v>0.19</v>
      </c>
      <c r="P27" s="326">
        <v>0.16</v>
      </c>
      <c r="Q27" s="160">
        <v>7.0000000000000007E-2</v>
      </c>
      <c r="R27" s="452">
        <v>0.59</v>
      </c>
      <c r="S27" s="452">
        <v>0.16</v>
      </c>
      <c r="T27" s="326">
        <v>0.18</v>
      </c>
      <c r="U27" s="160">
        <v>0.1</v>
      </c>
      <c r="V27" s="452">
        <v>0.51</v>
      </c>
      <c r="W27" s="452">
        <v>0.24</v>
      </c>
      <c r="X27" s="326">
        <v>0.15</v>
      </c>
      <c r="Y27" s="160">
        <v>0.01</v>
      </c>
      <c r="Z27" s="452">
        <v>0.25</v>
      </c>
      <c r="AA27" s="452">
        <v>0.05</v>
      </c>
      <c r="AB27" s="326">
        <v>0.69</v>
      </c>
    </row>
    <row r="28" spans="2:28" ht="21" customHeight="1" x14ac:dyDescent="0.2">
      <c r="B28" s="1405"/>
      <c r="C28" s="1492" t="s">
        <v>255</v>
      </c>
      <c r="D28" s="487">
        <v>177</v>
      </c>
      <c r="E28" s="722">
        <v>8</v>
      </c>
      <c r="F28" s="62">
        <v>103</v>
      </c>
      <c r="G28" s="62">
        <v>36</v>
      </c>
      <c r="H28" s="341">
        <v>30</v>
      </c>
      <c r="I28" s="259">
        <v>35</v>
      </c>
      <c r="J28" s="62">
        <v>73</v>
      </c>
      <c r="K28" s="62">
        <v>46</v>
      </c>
      <c r="L28" s="341">
        <v>23</v>
      </c>
      <c r="M28" s="259">
        <v>27</v>
      </c>
      <c r="N28" s="62">
        <v>80</v>
      </c>
      <c r="O28" s="62">
        <v>39</v>
      </c>
      <c r="P28" s="341">
        <v>31</v>
      </c>
      <c r="Q28" s="259">
        <v>26</v>
      </c>
      <c r="R28" s="62">
        <v>93</v>
      </c>
      <c r="S28" s="62">
        <v>27</v>
      </c>
      <c r="T28" s="341">
        <v>31</v>
      </c>
      <c r="U28" s="259">
        <v>38</v>
      </c>
      <c r="V28" s="62">
        <v>77</v>
      </c>
      <c r="W28" s="754">
        <v>39</v>
      </c>
      <c r="X28" s="341">
        <v>23</v>
      </c>
      <c r="Y28" s="259">
        <v>2</v>
      </c>
      <c r="Z28" s="62">
        <v>34</v>
      </c>
      <c r="AA28" s="62">
        <v>5</v>
      </c>
      <c r="AB28" s="341">
        <v>136</v>
      </c>
    </row>
    <row r="29" spans="2:28" ht="21" customHeight="1" x14ac:dyDescent="0.2">
      <c r="B29" s="1405"/>
      <c r="C29" s="1453"/>
      <c r="D29" s="499"/>
      <c r="E29" s="160">
        <v>4.519774011299435E-2</v>
      </c>
      <c r="F29" s="452">
        <v>0.58192090395480223</v>
      </c>
      <c r="G29" s="452">
        <v>0.20338983050847459</v>
      </c>
      <c r="H29" s="326">
        <v>0.16949152542372881</v>
      </c>
      <c r="I29" s="160">
        <v>0.19774011299435029</v>
      </c>
      <c r="J29" s="452">
        <v>0.41242937853107342</v>
      </c>
      <c r="K29" s="452">
        <v>0.25988700564971751</v>
      </c>
      <c r="L29" s="326">
        <v>0.12994350282485875</v>
      </c>
      <c r="M29" s="160">
        <v>0.15254237288135594</v>
      </c>
      <c r="N29" s="452">
        <v>0.4519774011299435</v>
      </c>
      <c r="O29" s="452">
        <v>0.22033898305084745</v>
      </c>
      <c r="P29" s="326">
        <v>0.1751412429378531</v>
      </c>
      <c r="Q29" s="160">
        <v>0.14689265536723164</v>
      </c>
      <c r="R29" s="452">
        <v>0.52542372881355937</v>
      </c>
      <c r="S29" s="452">
        <v>0.15254237288135594</v>
      </c>
      <c r="T29" s="326">
        <v>0.1751412429378531</v>
      </c>
      <c r="U29" s="160">
        <v>0.21468926553672316</v>
      </c>
      <c r="V29" s="452">
        <v>0.43502824858757061</v>
      </c>
      <c r="W29" s="452">
        <v>0.22033898305084745</v>
      </c>
      <c r="X29" s="326">
        <v>0.12994350282485875</v>
      </c>
      <c r="Y29" s="160">
        <v>1.1299435028248588E-2</v>
      </c>
      <c r="Z29" s="452">
        <v>0.19209039548022599</v>
      </c>
      <c r="AA29" s="452">
        <v>2.8248587570621469E-2</v>
      </c>
      <c r="AB29" s="326">
        <v>0.76836158192090398</v>
      </c>
    </row>
    <row r="30" spans="2:28" ht="21" customHeight="1" x14ac:dyDescent="0.2">
      <c r="B30" s="1405"/>
      <c r="C30" s="1492" t="s">
        <v>256</v>
      </c>
      <c r="D30" s="496">
        <v>54</v>
      </c>
      <c r="E30" s="722">
        <v>9</v>
      </c>
      <c r="F30" s="62">
        <v>33</v>
      </c>
      <c r="G30" s="62">
        <v>9</v>
      </c>
      <c r="H30" s="341">
        <v>3</v>
      </c>
      <c r="I30" s="259">
        <v>15</v>
      </c>
      <c r="J30" s="62">
        <v>23</v>
      </c>
      <c r="K30" s="62">
        <v>14</v>
      </c>
      <c r="L30" s="341">
        <v>2</v>
      </c>
      <c r="M30" s="259">
        <v>17</v>
      </c>
      <c r="N30" s="62">
        <v>22</v>
      </c>
      <c r="O30" s="62">
        <v>12</v>
      </c>
      <c r="P30" s="341">
        <v>3</v>
      </c>
      <c r="Q30" s="259">
        <v>14</v>
      </c>
      <c r="R30" s="62">
        <v>28</v>
      </c>
      <c r="S30" s="62">
        <v>9</v>
      </c>
      <c r="T30" s="341">
        <v>3</v>
      </c>
      <c r="U30" s="259">
        <v>19</v>
      </c>
      <c r="V30" s="62">
        <v>19</v>
      </c>
      <c r="W30" s="754">
        <v>14</v>
      </c>
      <c r="X30" s="341">
        <v>2</v>
      </c>
      <c r="Y30" s="259">
        <v>1</v>
      </c>
      <c r="Z30" s="62">
        <v>8</v>
      </c>
      <c r="AA30" s="62">
        <v>2</v>
      </c>
      <c r="AB30" s="341">
        <v>43</v>
      </c>
    </row>
    <row r="31" spans="2:28" ht="21" customHeight="1" x14ac:dyDescent="0.2">
      <c r="B31" s="1405"/>
      <c r="C31" s="1857"/>
      <c r="D31" s="499"/>
      <c r="E31" s="160">
        <v>0.16666666666666666</v>
      </c>
      <c r="F31" s="452">
        <v>0.61111111111111116</v>
      </c>
      <c r="G31" s="452">
        <v>0.16666666666666666</v>
      </c>
      <c r="H31" s="326">
        <v>5.5555555555555552E-2</v>
      </c>
      <c r="I31" s="160">
        <v>0.27777777777777779</v>
      </c>
      <c r="J31" s="452">
        <v>0.42592592592592593</v>
      </c>
      <c r="K31" s="452">
        <v>0.25925925925925924</v>
      </c>
      <c r="L31" s="326">
        <v>3.7037037037037035E-2</v>
      </c>
      <c r="M31" s="160">
        <v>0.31481481481481483</v>
      </c>
      <c r="N31" s="452">
        <v>0.40740740740740738</v>
      </c>
      <c r="O31" s="452">
        <v>0.22222222222222221</v>
      </c>
      <c r="P31" s="326">
        <v>5.5555555555555552E-2</v>
      </c>
      <c r="Q31" s="160">
        <v>0.25925925925925924</v>
      </c>
      <c r="R31" s="452">
        <v>0.51851851851851849</v>
      </c>
      <c r="S31" s="452">
        <v>0.16666666666666666</v>
      </c>
      <c r="T31" s="326">
        <v>5.5555555555555552E-2</v>
      </c>
      <c r="U31" s="160">
        <v>0.35185185185185186</v>
      </c>
      <c r="V31" s="452">
        <v>0.35185185185185186</v>
      </c>
      <c r="W31" s="452">
        <v>0.25925925925925924</v>
      </c>
      <c r="X31" s="326">
        <v>3.7037037037037035E-2</v>
      </c>
      <c r="Y31" s="160">
        <v>1.8518518518518517E-2</v>
      </c>
      <c r="Z31" s="452">
        <v>0.14814814814814814</v>
      </c>
      <c r="AA31" s="452">
        <v>3.7037037037037035E-2</v>
      </c>
      <c r="AB31" s="326">
        <v>0.79629629629629628</v>
      </c>
    </row>
    <row r="32" spans="2:28" ht="21" customHeight="1" x14ac:dyDescent="0.2">
      <c r="B32" s="1405"/>
      <c r="C32" s="1492" t="s">
        <v>257</v>
      </c>
      <c r="D32" s="496">
        <v>36</v>
      </c>
      <c r="E32" s="722">
        <v>2</v>
      </c>
      <c r="F32" s="62">
        <v>24</v>
      </c>
      <c r="G32" s="62">
        <v>5</v>
      </c>
      <c r="H32" s="341">
        <v>5</v>
      </c>
      <c r="I32" s="259">
        <v>9</v>
      </c>
      <c r="J32" s="62">
        <v>18</v>
      </c>
      <c r="K32" s="62">
        <v>5</v>
      </c>
      <c r="L32" s="341">
        <v>4</v>
      </c>
      <c r="M32" s="259">
        <v>13</v>
      </c>
      <c r="N32" s="62">
        <v>12</v>
      </c>
      <c r="O32" s="62">
        <v>7</v>
      </c>
      <c r="P32" s="341">
        <v>4</v>
      </c>
      <c r="Q32" s="259">
        <v>10</v>
      </c>
      <c r="R32" s="62">
        <v>19</v>
      </c>
      <c r="S32" s="62">
        <v>3</v>
      </c>
      <c r="T32" s="341">
        <v>4</v>
      </c>
      <c r="U32" s="259">
        <v>18</v>
      </c>
      <c r="V32" s="62">
        <v>10</v>
      </c>
      <c r="W32" s="754">
        <v>5</v>
      </c>
      <c r="X32" s="341">
        <v>3</v>
      </c>
      <c r="Y32" s="259">
        <v>0</v>
      </c>
      <c r="Z32" s="62">
        <v>4</v>
      </c>
      <c r="AA32" s="62">
        <v>0</v>
      </c>
      <c r="AB32" s="341">
        <v>32</v>
      </c>
    </row>
    <row r="33" spans="2:28" ht="21" customHeight="1" x14ac:dyDescent="0.2">
      <c r="B33" s="1405"/>
      <c r="C33" s="1857"/>
      <c r="D33" s="499"/>
      <c r="E33" s="160">
        <v>5.5555555555555552E-2</v>
      </c>
      <c r="F33" s="452">
        <v>0.66666666666666663</v>
      </c>
      <c r="G33" s="452">
        <v>0.1388888888888889</v>
      </c>
      <c r="H33" s="326">
        <v>0.1388888888888889</v>
      </c>
      <c r="I33" s="160">
        <v>0.25</v>
      </c>
      <c r="J33" s="452">
        <v>0.5</v>
      </c>
      <c r="K33" s="452">
        <v>0.1388888888888889</v>
      </c>
      <c r="L33" s="326">
        <v>0.1111111111111111</v>
      </c>
      <c r="M33" s="160">
        <v>0.3611111111111111</v>
      </c>
      <c r="N33" s="452">
        <v>0.33333333333333331</v>
      </c>
      <c r="O33" s="452">
        <v>0.19444444444444445</v>
      </c>
      <c r="P33" s="326">
        <v>0.1111111111111111</v>
      </c>
      <c r="Q33" s="160">
        <v>0.27777777777777779</v>
      </c>
      <c r="R33" s="452">
        <v>0.52777777777777779</v>
      </c>
      <c r="S33" s="452">
        <v>8.3333333333333329E-2</v>
      </c>
      <c r="T33" s="326">
        <v>0.1111111111111111</v>
      </c>
      <c r="U33" s="160">
        <v>0.5</v>
      </c>
      <c r="V33" s="452">
        <v>0.27777777777777779</v>
      </c>
      <c r="W33" s="452">
        <v>0.1388888888888889</v>
      </c>
      <c r="X33" s="326">
        <v>8.3333333333333329E-2</v>
      </c>
      <c r="Y33" s="160">
        <v>0</v>
      </c>
      <c r="Z33" s="452">
        <v>0.1111111111111111</v>
      </c>
      <c r="AA33" s="452">
        <v>0</v>
      </c>
      <c r="AB33" s="326">
        <v>0.88888888888888884</v>
      </c>
    </row>
    <row r="34" spans="2:28" ht="21" customHeight="1" x14ac:dyDescent="0.2">
      <c r="B34" s="1405"/>
      <c r="C34" s="1492" t="s">
        <v>29</v>
      </c>
      <c r="D34" s="496">
        <v>28</v>
      </c>
      <c r="E34" s="722">
        <v>5</v>
      </c>
      <c r="F34" s="62">
        <v>18</v>
      </c>
      <c r="G34" s="62">
        <v>5</v>
      </c>
      <c r="H34" s="341">
        <v>0</v>
      </c>
      <c r="I34" s="259">
        <v>15</v>
      </c>
      <c r="J34" s="62">
        <v>9</v>
      </c>
      <c r="K34" s="62">
        <v>4</v>
      </c>
      <c r="L34" s="341">
        <v>0</v>
      </c>
      <c r="M34" s="259">
        <v>15</v>
      </c>
      <c r="N34" s="62">
        <v>11</v>
      </c>
      <c r="O34" s="62">
        <v>2</v>
      </c>
      <c r="P34" s="341">
        <v>0</v>
      </c>
      <c r="Q34" s="259">
        <v>11</v>
      </c>
      <c r="R34" s="62">
        <v>12</v>
      </c>
      <c r="S34" s="62">
        <v>5</v>
      </c>
      <c r="T34" s="341">
        <v>0</v>
      </c>
      <c r="U34" s="259">
        <v>15</v>
      </c>
      <c r="V34" s="62">
        <v>12</v>
      </c>
      <c r="W34" s="754">
        <v>1</v>
      </c>
      <c r="X34" s="341">
        <v>0</v>
      </c>
      <c r="Y34" s="259">
        <v>0</v>
      </c>
      <c r="Z34" s="62">
        <v>2</v>
      </c>
      <c r="AA34" s="62">
        <v>0</v>
      </c>
      <c r="AB34" s="341">
        <v>26</v>
      </c>
    </row>
    <row r="35" spans="2:28" ht="21" customHeight="1" x14ac:dyDescent="0.2">
      <c r="B35" s="1405"/>
      <c r="C35" s="1857"/>
      <c r="D35" s="499"/>
      <c r="E35" s="160">
        <v>0.17857142857142858</v>
      </c>
      <c r="F35" s="452">
        <v>0.6428571428571429</v>
      </c>
      <c r="G35" s="452">
        <v>0.17857142857142858</v>
      </c>
      <c r="H35" s="326">
        <v>0</v>
      </c>
      <c r="I35" s="160">
        <v>0.5357142857142857</v>
      </c>
      <c r="J35" s="452">
        <v>0.32142857142857145</v>
      </c>
      <c r="K35" s="452">
        <v>0.14285714285714285</v>
      </c>
      <c r="L35" s="326">
        <v>0</v>
      </c>
      <c r="M35" s="160">
        <v>0.5357142857142857</v>
      </c>
      <c r="N35" s="452">
        <v>0.39285714285714285</v>
      </c>
      <c r="O35" s="452">
        <v>7.1428571428571425E-2</v>
      </c>
      <c r="P35" s="326">
        <v>0</v>
      </c>
      <c r="Q35" s="160">
        <v>0.39285714285714285</v>
      </c>
      <c r="R35" s="452">
        <v>0.42857142857142855</v>
      </c>
      <c r="S35" s="452">
        <v>0.17857142857142858</v>
      </c>
      <c r="T35" s="326">
        <v>0</v>
      </c>
      <c r="U35" s="160">
        <v>0.5357142857142857</v>
      </c>
      <c r="V35" s="452">
        <v>0.42857142857142855</v>
      </c>
      <c r="W35" s="452">
        <v>3.5714285714285712E-2</v>
      </c>
      <c r="X35" s="326">
        <v>0</v>
      </c>
      <c r="Y35" s="160">
        <v>0</v>
      </c>
      <c r="Z35" s="452">
        <v>7.1428571428571425E-2</v>
      </c>
      <c r="AA35" s="452">
        <v>0</v>
      </c>
      <c r="AB35" s="326">
        <v>0.9285714285714286</v>
      </c>
    </row>
    <row r="36" spans="2:28" ht="21" customHeight="1" x14ac:dyDescent="0.2">
      <c r="B36" s="1405"/>
      <c r="C36" s="1492" t="s">
        <v>258</v>
      </c>
      <c r="D36" s="487">
        <v>37</v>
      </c>
      <c r="E36" s="722">
        <v>11</v>
      </c>
      <c r="F36" s="62">
        <v>15</v>
      </c>
      <c r="G36" s="62">
        <v>9</v>
      </c>
      <c r="H36" s="341">
        <v>2</v>
      </c>
      <c r="I36" s="259">
        <v>21</v>
      </c>
      <c r="J36" s="62">
        <v>8</v>
      </c>
      <c r="K36" s="62">
        <v>7</v>
      </c>
      <c r="L36" s="341">
        <v>1</v>
      </c>
      <c r="M36" s="259">
        <v>22</v>
      </c>
      <c r="N36" s="62">
        <v>9</v>
      </c>
      <c r="O36" s="62">
        <v>5</v>
      </c>
      <c r="P36" s="341">
        <v>1</v>
      </c>
      <c r="Q36" s="259">
        <v>22</v>
      </c>
      <c r="R36" s="62">
        <v>10</v>
      </c>
      <c r="S36" s="62">
        <v>4</v>
      </c>
      <c r="T36" s="341">
        <v>1</v>
      </c>
      <c r="U36" s="259">
        <v>22</v>
      </c>
      <c r="V36" s="62">
        <v>12</v>
      </c>
      <c r="W36" s="754">
        <v>2</v>
      </c>
      <c r="X36" s="341">
        <v>1</v>
      </c>
      <c r="Y36" s="259">
        <v>1</v>
      </c>
      <c r="Z36" s="62">
        <v>5</v>
      </c>
      <c r="AA36" s="62">
        <v>0</v>
      </c>
      <c r="AB36" s="341">
        <v>31</v>
      </c>
    </row>
    <row r="37" spans="2:28" ht="21" customHeight="1" thickBot="1" x14ac:dyDescent="0.25">
      <c r="B37" s="1405"/>
      <c r="C37" s="1858"/>
      <c r="D37" s="496"/>
      <c r="E37" s="344">
        <v>0.29729729729729731</v>
      </c>
      <c r="F37" s="1020">
        <v>0.40540540540540543</v>
      </c>
      <c r="G37" s="1020">
        <v>0.24324324324324326</v>
      </c>
      <c r="H37" s="323">
        <v>5.4054054054054057E-2</v>
      </c>
      <c r="I37" s="344">
        <v>0.56756756756756754</v>
      </c>
      <c r="J37" s="1020">
        <v>0.21621621621621623</v>
      </c>
      <c r="K37" s="1020">
        <v>0.1891891891891892</v>
      </c>
      <c r="L37" s="323">
        <v>2.7027027027027029E-2</v>
      </c>
      <c r="M37" s="344">
        <v>0.59459459459459463</v>
      </c>
      <c r="N37" s="1020">
        <v>0.24324324324324326</v>
      </c>
      <c r="O37" s="1020">
        <v>0.13513513513513514</v>
      </c>
      <c r="P37" s="323">
        <v>2.7027027027027029E-2</v>
      </c>
      <c r="Q37" s="344">
        <v>0.59459459459459463</v>
      </c>
      <c r="R37" s="1020">
        <v>0.27027027027027029</v>
      </c>
      <c r="S37" s="1020">
        <v>0.10810810810810811</v>
      </c>
      <c r="T37" s="323">
        <v>2.7027027027027029E-2</v>
      </c>
      <c r="U37" s="344">
        <v>0.59459459459459463</v>
      </c>
      <c r="V37" s="1020">
        <v>0.32432432432432434</v>
      </c>
      <c r="W37" s="1020">
        <v>5.4054054054054057E-2</v>
      </c>
      <c r="X37" s="323">
        <v>2.7027027027027029E-2</v>
      </c>
      <c r="Y37" s="344">
        <v>2.7027027027027029E-2</v>
      </c>
      <c r="Z37" s="1020">
        <v>0.13513513513513514</v>
      </c>
      <c r="AA37" s="1020">
        <v>0</v>
      </c>
      <c r="AB37" s="323">
        <v>0.83783783783783783</v>
      </c>
    </row>
    <row r="38" spans="2:28" ht="21" customHeight="1" thickTop="1" x14ac:dyDescent="0.2">
      <c r="B38" s="1405"/>
      <c r="C38" s="40" t="s">
        <v>259</v>
      </c>
      <c r="D38" s="58">
        <v>295</v>
      </c>
      <c r="E38" s="254">
        <v>24</v>
      </c>
      <c r="F38" s="58">
        <v>178</v>
      </c>
      <c r="G38" s="58">
        <v>55</v>
      </c>
      <c r="H38" s="338">
        <v>38</v>
      </c>
      <c r="I38" s="254">
        <v>74</v>
      </c>
      <c r="J38" s="58">
        <v>123</v>
      </c>
      <c r="K38" s="58">
        <v>69</v>
      </c>
      <c r="L38" s="338">
        <v>29</v>
      </c>
      <c r="M38" s="254">
        <v>72</v>
      </c>
      <c r="N38" s="58">
        <v>125</v>
      </c>
      <c r="O38" s="58">
        <v>60</v>
      </c>
      <c r="P38" s="338">
        <v>38</v>
      </c>
      <c r="Q38" s="254">
        <v>61</v>
      </c>
      <c r="R38" s="58">
        <v>152</v>
      </c>
      <c r="S38" s="58">
        <v>44</v>
      </c>
      <c r="T38" s="338">
        <v>38</v>
      </c>
      <c r="U38" s="254">
        <v>90</v>
      </c>
      <c r="V38" s="58">
        <v>118</v>
      </c>
      <c r="W38" s="58">
        <v>59</v>
      </c>
      <c r="X38" s="338">
        <v>28</v>
      </c>
      <c r="Y38" s="254">
        <v>3</v>
      </c>
      <c r="Z38" s="58">
        <v>48</v>
      </c>
      <c r="AA38" s="58">
        <v>7</v>
      </c>
      <c r="AB38" s="338">
        <v>237</v>
      </c>
    </row>
    <row r="39" spans="2:28" ht="21" customHeight="1" x14ac:dyDescent="0.2">
      <c r="B39" s="1405"/>
      <c r="C39" s="39" t="s">
        <v>32</v>
      </c>
      <c r="D39" s="499"/>
      <c r="E39" s="1021">
        <v>8.1355932203389825E-2</v>
      </c>
      <c r="F39" s="1022">
        <v>0.60338983050847461</v>
      </c>
      <c r="G39" s="1022">
        <v>0.1864406779661017</v>
      </c>
      <c r="H39" s="326">
        <v>0.12881355932203389</v>
      </c>
      <c r="I39" s="160">
        <v>0.25084745762711863</v>
      </c>
      <c r="J39" s="452">
        <v>0.41694915254237286</v>
      </c>
      <c r="K39" s="452">
        <v>0.23389830508474577</v>
      </c>
      <c r="L39" s="326">
        <v>9.8305084745762716E-2</v>
      </c>
      <c r="M39" s="160">
        <v>0.2440677966101695</v>
      </c>
      <c r="N39" s="452">
        <v>0.42372881355932202</v>
      </c>
      <c r="O39" s="452">
        <v>0.20338983050847459</v>
      </c>
      <c r="P39" s="326">
        <v>0.12881355932203389</v>
      </c>
      <c r="Q39" s="160">
        <v>0.20677966101694914</v>
      </c>
      <c r="R39" s="452">
        <v>0.51525423728813557</v>
      </c>
      <c r="S39" s="452">
        <v>0.14915254237288136</v>
      </c>
      <c r="T39" s="326">
        <v>0.12881355932203389</v>
      </c>
      <c r="U39" s="160">
        <v>0.30508474576271188</v>
      </c>
      <c r="V39" s="452">
        <v>0.4</v>
      </c>
      <c r="W39" s="452">
        <v>0.2</v>
      </c>
      <c r="X39" s="326">
        <v>9.4915254237288138E-2</v>
      </c>
      <c r="Y39" s="160">
        <v>1.0169491525423728E-2</v>
      </c>
      <c r="Z39" s="452">
        <v>0.16271186440677965</v>
      </c>
      <c r="AA39" s="452">
        <v>2.3728813559322035E-2</v>
      </c>
      <c r="AB39" s="326">
        <v>0.80338983050847457</v>
      </c>
    </row>
    <row r="40" spans="2:28" ht="21" customHeight="1" x14ac:dyDescent="0.2">
      <c r="B40" s="1405"/>
      <c r="C40" s="38" t="s">
        <v>259</v>
      </c>
      <c r="D40" s="60">
        <v>155</v>
      </c>
      <c r="E40" s="255">
        <v>27</v>
      </c>
      <c r="F40" s="60">
        <v>90</v>
      </c>
      <c r="G40" s="60">
        <v>28</v>
      </c>
      <c r="H40" s="341">
        <v>10</v>
      </c>
      <c r="I40" s="257">
        <v>60</v>
      </c>
      <c r="J40" s="73">
        <v>58</v>
      </c>
      <c r="K40" s="73">
        <v>30</v>
      </c>
      <c r="L40" s="341">
        <v>7</v>
      </c>
      <c r="M40" s="257">
        <v>67</v>
      </c>
      <c r="N40" s="73">
        <v>54</v>
      </c>
      <c r="O40" s="73">
        <v>26</v>
      </c>
      <c r="P40" s="341">
        <v>8</v>
      </c>
      <c r="Q40" s="257">
        <v>57</v>
      </c>
      <c r="R40" s="73">
        <v>69</v>
      </c>
      <c r="S40" s="73">
        <v>21</v>
      </c>
      <c r="T40" s="341">
        <v>8</v>
      </c>
      <c r="U40" s="257">
        <v>74</v>
      </c>
      <c r="V40" s="73">
        <v>53</v>
      </c>
      <c r="W40" s="73">
        <v>22</v>
      </c>
      <c r="X40" s="341">
        <v>6</v>
      </c>
      <c r="Y40" s="255">
        <v>2</v>
      </c>
      <c r="Z40" s="60">
        <v>19</v>
      </c>
      <c r="AA40" s="60">
        <v>2</v>
      </c>
      <c r="AB40" s="341">
        <v>132</v>
      </c>
    </row>
    <row r="41" spans="2:28" ht="21" customHeight="1" thickBot="1" x14ac:dyDescent="0.25">
      <c r="B41" s="1411"/>
      <c r="C41" s="39" t="s">
        <v>260</v>
      </c>
      <c r="D41" s="499"/>
      <c r="E41" s="345">
        <v>0.17419354838709677</v>
      </c>
      <c r="F41" s="1023">
        <v>0.58064516129032262</v>
      </c>
      <c r="G41" s="1023">
        <v>0.18064516129032257</v>
      </c>
      <c r="H41" s="333">
        <v>6.4516129032258063E-2</v>
      </c>
      <c r="I41" s="345">
        <v>0.38709677419354838</v>
      </c>
      <c r="J41" s="1023">
        <v>0.37419354838709679</v>
      </c>
      <c r="K41" s="1023">
        <v>0.19354838709677419</v>
      </c>
      <c r="L41" s="333">
        <v>4.5161290322580643E-2</v>
      </c>
      <c r="M41" s="345">
        <v>0.43225806451612903</v>
      </c>
      <c r="N41" s="1023">
        <v>0.34838709677419355</v>
      </c>
      <c r="O41" s="1023">
        <v>0.16774193548387098</v>
      </c>
      <c r="P41" s="333">
        <v>5.1612903225806452E-2</v>
      </c>
      <c r="Q41" s="345">
        <v>0.36774193548387096</v>
      </c>
      <c r="R41" s="1023">
        <v>0.44516129032258067</v>
      </c>
      <c r="S41" s="1023">
        <v>0.13548387096774195</v>
      </c>
      <c r="T41" s="333">
        <v>5.1612903225806452E-2</v>
      </c>
      <c r="U41" s="345">
        <v>0.47741935483870968</v>
      </c>
      <c r="V41" s="1023">
        <v>0.34193548387096773</v>
      </c>
      <c r="W41" s="1023">
        <v>0.14193548387096774</v>
      </c>
      <c r="X41" s="333">
        <v>3.870967741935484E-2</v>
      </c>
      <c r="Y41" s="345">
        <v>1.2903225806451613E-2</v>
      </c>
      <c r="Z41" s="1023">
        <v>0.12258064516129032</v>
      </c>
      <c r="AA41" s="1023">
        <v>1.2903225806451613E-2</v>
      </c>
      <c r="AB41" s="333">
        <v>0.85161290322580641</v>
      </c>
    </row>
  </sheetData>
  <mergeCells count="34">
    <mergeCell ref="B26:B41"/>
    <mergeCell ref="C36:C37"/>
    <mergeCell ref="C34:C35"/>
    <mergeCell ref="C32:C33"/>
    <mergeCell ref="C22:C23"/>
    <mergeCell ref="C28:C29"/>
    <mergeCell ref="C26:C27"/>
    <mergeCell ref="C30:C31"/>
    <mergeCell ref="C16:C17"/>
    <mergeCell ref="C24:C25"/>
    <mergeCell ref="C20:C21"/>
    <mergeCell ref="U10:U11"/>
    <mergeCell ref="U9:X9"/>
    <mergeCell ref="Q9:T9"/>
    <mergeCell ref="Q10:Q11"/>
    <mergeCell ref="C18:C19"/>
    <mergeCell ref="M9:P9"/>
    <mergeCell ref="H10:H11"/>
    <mergeCell ref="B12:C13"/>
    <mergeCell ref="B14:B25"/>
    <mergeCell ref="C14:C15"/>
    <mergeCell ref="D8:D11"/>
    <mergeCell ref="E9:H9"/>
    <mergeCell ref="X10:X11"/>
    <mergeCell ref="E10:E11"/>
    <mergeCell ref="M10:M11"/>
    <mergeCell ref="P10:P11"/>
    <mergeCell ref="T10:T11"/>
    <mergeCell ref="Y9:AB9"/>
    <mergeCell ref="Y10:Y11"/>
    <mergeCell ref="AB10:AB11"/>
    <mergeCell ref="I9:L9"/>
    <mergeCell ref="I10:I11"/>
    <mergeCell ref="L10:L11"/>
  </mergeCells>
  <phoneticPr fontId="2"/>
  <pageMargins left="0.86" right="0.21" top="0.62" bottom="0.39" header="0.34" footer="0.21"/>
  <pageSetup paperSize="9" scale="63"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FA347-9309-4D89-9899-D7CDFC98C018}">
  <sheetPr>
    <pageSetUpPr fitToPage="1"/>
  </sheetPr>
  <dimension ref="B2:I41"/>
  <sheetViews>
    <sheetView view="pageBreakPreview" zoomScaleNormal="100" zoomScaleSheetLayoutView="100" workbookViewId="0"/>
  </sheetViews>
  <sheetFormatPr defaultColWidth="9" defaultRowHeight="13.2" x14ac:dyDescent="0.2"/>
  <cols>
    <col min="1" max="1" width="9" style="1"/>
    <col min="2" max="2" width="4.33203125" style="1" customWidth="1"/>
    <col min="3" max="3" width="16.6640625" style="1" customWidth="1"/>
    <col min="4" max="4" width="17.88671875" style="1" customWidth="1"/>
    <col min="5" max="6" width="19" style="1" customWidth="1"/>
    <col min="7" max="7" width="19.44140625" style="1" customWidth="1"/>
    <col min="8" max="8" width="17.88671875" style="1" customWidth="1"/>
    <col min="9" max="9" width="8.44140625" style="1" customWidth="1"/>
    <col min="10" max="16384" width="9" style="1"/>
  </cols>
  <sheetData>
    <row r="2" spans="2:9" x14ac:dyDescent="0.2">
      <c r="B2" s="1" t="s">
        <v>768</v>
      </c>
    </row>
    <row r="4" spans="2:9" x14ac:dyDescent="0.2">
      <c r="G4" s="77" t="s">
        <v>1</v>
      </c>
    </row>
    <row r="5" spans="2:9" x14ac:dyDescent="0.2">
      <c r="G5" s="77" t="s">
        <v>142</v>
      </c>
    </row>
    <row r="6" spans="2:9" ht="10.5" customHeight="1" x14ac:dyDescent="0.2">
      <c r="G6" s="77"/>
    </row>
    <row r="7" spans="2:9" ht="13.8" thickBot="1" x14ac:dyDescent="0.25">
      <c r="H7" s="2" t="s">
        <v>4</v>
      </c>
    </row>
    <row r="8" spans="2:9" ht="7.5" customHeight="1" x14ac:dyDescent="0.2">
      <c r="B8" s="8"/>
      <c r="C8" s="4"/>
      <c r="D8" s="1502" t="s">
        <v>456</v>
      </c>
      <c r="E8" s="1474" t="s">
        <v>457</v>
      </c>
      <c r="F8" s="1737" t="s">
        <v>458</v>
      </c>
      <c r="G8" s="1737" t="s">
        <v>459</v>
      </c>
      <c r="H8" s="1734" t="s">
        <v>145</v>
      </c>
    </row>
    <row r="9" spans="2:9" ht="7.5" customHeight="1" x14ac:dyDescent="0.2">
      <c r="B9" s="18"/>
      <c r="C9" s="11"/>
      <c r="D9" s="1525"/>
      <c r="E9" s="1735"/>
      <c r="F9" s="1738"/>
      <c r="G9" s="1738"/>
      <c r="H9" s="1525"/>
    </row>
    <row r="10" spans="2:9" ht="66.75" customHeight="1" x14ac:dyDescent="0.2">
      <c r="B10" s="36"/>
      <c r="C10" s="37"/>
      <c r="D10" s="1526"/>
      <c r="E10" s="1736"/>
      <c r="F10" s="1739"/>
      <c r="G10" s="1739"/>
      <c r="H10" s="1526"/>
    </row>
    <row r="11" spans="2:9" ht="20.100000000000001" customHeight="1" x14ac:dyDescent="0.2">
      <c r="B11" s="1505" t="s">
        <v>96</v>
      </c>
      <c r="C11" s="1530"/>
      <c r="D11" s="275">
        <v>432</v>
      </c>
      <c r="E11" s="53">
        <v>145</v>
      </c>
      <c r="F11" s="88">
        <v>161</v>
      </c>
      <c r="G11" s="54">
        <v>115</v>
      </c>
      <c r="H11" s="91">
        <v>11</v>
      </c>
    </row>
    <row r="12" spans="2:9" ht="20.100000000000001" customHeight="1" thickBot="1" x14ac:dyDescent="0.25">
      <c r="B12" s="1507"/>
      <c r="C12" s="1531"/>
      <c r="D12" s="495"/>
      <c r="E12" s="145">
        <v>0.33564814814814814</v>
      </c>
      <c r="F12" s="349">
        <v>0.37268518518518517</v>
      </c>
      <c r="G12" s="173">
        <v>0.26620370370370372</v>
      </c>
      <c r="H12" s="144">
        <v>2.5462962962962962E-2</v>
      </c>
      <c r="I12" s="45"/>
    </row>
    <row r="13" spans="2:9" ht="20.100000000000001" customHeight="1" thickTop="1" x14ac:dyDescent="0.2">
      <c r="B13" s="1404" t="s">
        <v>130</v>
      </c>
      <c r="C13" s="1511" t="s">
        <v>98</v>
      </c>
      <c r="D13" s="483">
        <v>48</v>
      </c>
      <c r="E13" s="950">
        <v>15</v>
      </c>
      <c r="F13" s="90">
        <v>18</v>
      </c>
      <c r="G13" s="57">
        <v>15</v>
      </c>
      <c r="H13" s="93">
        <v>0</v>
      </c>
    </row>
    <row r="14" spans="2:9" ht="20.100000000000001" customHeight="1" x14ac:dyDescent="0.2">
      <c r="B14" s="1405"/>
      <c r="C14" s="1409"/>
      <c r="D14" s="496"/>
      <c r="E14" s="150">
        <v>0.3125</v>
      </c>
      <c r="F14" s="350">
        <v>0.375</v>
      </c>
      <c r="G14" s="174">
        <v>0.3125</v>
      </c>
      <c r="H14" s="151">
        <v>0</v>
      </c>
    </row>
    <row r="15" spans="2:9" ht="20.100000000000001" customHeight="1" x14ac:dyDescent="0.2">
      <c r="B15" s="1405"/>
      <c r="C15" s="1408" t="s">
        <v>99</v>
      </c>
      <c r="D15" s="476">
        <v>72</v>
      </c>
      <c r="E15" s="53">
        <v>25</v>
      </c>
      <c r="F15" s="88">
        <v>28</v>
      </c>
      <c r="G15" s="54">
        <v>19</v>
      </c>
      <c r="H15" s="91">
        <v>0</v>
      </c>
    </row>
    <row r="16" spans="2:9" ht="20.100000000000001" customHeight="1" x14ac:dyDescent="0.2">
      <c r="B16" s="1405"/>
      <c r="C16" s="1409"/>
      <c r="D16" s="499"/>
      <c r="E16" s="150">
        <v>0.34722222222222221</v>
      </c>
      <c r="F16" s="350">
        <v>0.3888888888888889</v>
      </c>
      <c r="G16" s="174">
        <v>0.2638888888888889</v>
      </c>
      <c r="H16" s="151">
        <v>0</v>
      </c>
    </row>
    <row r="17" spans="2:8" ht="20.100000000000001" customHeight="1" x14ac:dyDescent="0.2">
      <c r="B17" s="1405"/>
      <c r="C17" s="1408" t="s">
        <v>131</v>
      </c>
      <c r="D17" s="476">
        <v>24</v>
      </c>
      <c r="E17" s="53">
        <v>8</v>
      </c>
      <c r="F17" s="88">
        <v>11</v>
      </c>
      <c r="G17" s="54">
        <v>4</v>
      </c>
      <c r="H17" s="91">
        <v>1</v>
      </c>
    </row>
    <row r="18" spans="2:8" ht="20.100000000000001" customHeight="1" x14ac:dyDescent="0.2">
      <c r="B18" s="1405"/>
      <c r="C18" s="1409"/>
      <c r="D18" s="499"/>
      <c r="E18" s="150">
        <v>0.33333333333333331</v>
      </c>
      <c r="F18" s="350">
        <v>0.45833333333333331</v>
      </c>
      <c r="G18" s="174">
        <v>0.16666666666666666</v>
      </c>
      <c r="H18" s="151">
        <v>4.1666666666666664E-2</v>
      </c>
    </row>
    <row r="19" spans="2:8" ht="20.100000000000001" customHeight="1" x14ac:dyDescent="0.2">
      <c r="B19" s="1405"/>
      <c r="C19" s="1408" t="s">
        <v>101</v>
      </c>
      <c r="D19" s="476">
        <v>102</v>
      </c>
      <c r="E19" s="53">
        <v>29</v>
      </c>
      <c r="F19" s="88">
        <v>38</v>
      </c>
      <c r="G19" s="54">
        <v>29</v>
      </c>
      <c r="H19" s="91">
        <v>6</v>
      </c>
    </row>
    <row r="20" spans="2:8" ht="20.100000000000001" customHeight="1" x14ac:dyDescent="0.2">
      <c r="B20" s="1405"/>
      <c r="C20" s="1409"/>
      <c r="D20" s="499"/>
      <c r="E20" s="150">
        <v>0.28431372549019607</v>
      </c>
      <c r="F20" s="350">
        <v>0.37254901960784315</v>
      </c>
      <c r="G20" s="174">
        <v>0.28431372549019607</v>
      </c>
      <c r="H20" s="151">
        <v>5.8823529411764705E-2</v>
      </c>
    </row>
    <row r="21" spans="2:8" ht="20.100000000000001" customHeight="1" x14ac:dyDescent="0.2">
      <c r="B21" s="1405"/>
      <c r="C21" s="1408" t="s">
        <v>102</v>
      </c>
      <c r="D21" s="476">
        <v>15</v>
      </c>
      <c r="E21" s="53">
        <v>3</v>
      </c>
      <c r="F21" s="88">
        <v>9</v>
      </c>
      <c r="G21" s="54">
        <v>3</v>
      </c>
      <c r="H21" s="91">
        <v>0</v>
      </c>
    </row>
    <row r="22" spans="2:8" ht="20.100000000000001" customHeight="1" x14ac:dyDescent="0.2">
      <c r="B22" s="1405"/>
      <c r="C22" s="1409"/>
      <c r="D22" s="499"/>
      <c r="E22" s="150">
        <v>0.2</v>
      </c>
      <c r="F22" s="350">
        <v>0.6</v>
      </c>
      <c r="G22" s="174">
        <v>0.2</v>
      </c>
      <c r="H22" s="151">
        <v>0</v>
      </c>
    </row>
    <row r="23" spans="2:8" ht="20.100000000000001" customHeight="1" x14ac:dyDescent="0.2">
      <c r="B23" s="1405"/>
      <c r="C23" s="1408" t="s">
        <v>103</v>
      </c>
      <c r="D23" s="476">
        <v>171</v>
      </c>
      <c r="E23" s="55">
        <v>65</v>
      </c>
      <c r="F23" s="89">
        <v>57</v>
      </c>
      <c r="G23" s="56">
        <v>45</v>
      </c>
      <c r="H23" s="92">
        <v>4</v>
      </c>
    </row>
    <row r="24" spans="2:8" ht="20.100000000000001" customHeight="1" thickBot="1" x14ac:dyDescent="0.25">
      <c r="B24" s="1405"/>
      <c r="C24" s="1409"/>
      <c r="D24" s="496"/>
      <c r="E24" s="654">
        <v>0.38011695906432746</v>
      </c>
      <c r="F24" s="954">
        <v>0.33333333333333331</v>
      </c>
      <c r="G24" s="655">
        <v>0.26315789473684209</v>
      </c>
      <c r="H24" s="957">
        <v>2.3391812865497075E-2</v>
      </c>
    </row>
    <row r="25" spans="2:8" ht="20.100000000000001" customHeight="1" thickTop="1" x14ac:dyDescent="0.2">
      <c r="B25" s="1404" t="s">
        <v>132</v>
      </c>
      <c r="C25" s="1621" t="s">
        <v>25</v>
      </c>
      <c r="D25" s="483">
        <v>100</v>
      </c>
      <c r="E25" s="950">
        <v>27</v>
      </c>
      <c r="F25" s="90">
        <v>41</v>
      </c>
      <c r="G25" s="57">
        <v>27</v>
      </c>
      <c r="H25" s="93">
        <v>5</v>
      </c>
    </row>
    <row r="26" spans="2:8" ht="20.100000000000001" customHeight="1" x14ac:dyDescent="0.2">
      <c r="B26" s="1405"/>
      <c r="C26" s="1403"/>
      <c r="D26" s="499"/>
      <c r="E26" s="150">
        <v>0.27</v>
      </c>
      <c r="F26" s="350">
        <v>0.41</v>
      </c>
      <c r="G26" s="174">
        <v>0.27</v>
      </c>
      <c r="H26" s="151">
        <v>0.05</v>
      </c>
    </row>
    <row r="27" spans="2:8" ht="20.100000000000001" customHeight="1" x14ac:dyDescent="0.2">
      <c r="B27" s="1405"/>
      <c r="C27" s="1403" t="s">
        <v>26</v>
      </c>
      <c r="D27" s="487">
        <v>177</v>
      </c>
      <c r="E27" s="55">
        <v>60</v>
      </c>
      <c r="F27" s="89">
        <v>65</v>
      </c>
      <c r="G27" s="56">
        <v>47</v>
      </c>
      <c r="H27" s="92">
        <v>5</v>
      </c>
    </row>
    <row r="28" spans="2:8" ht="20.100000000000001" customHeight="1" x14ac:dyDescent="0.2">
      <c r="B28" s="1405"/>
      <c r="C28" s="1606"/>
      <c r="D28" s="499"/>
      <c r="E28" s="150">
        <v>0.33898305084745761</v>
      </c>
      <c r="F28" s="350">
        <v>0.3672316384180791</v>
      </c>
      <c r="G28" s="174">
        <v>0.2655367231638418</v>
      </c>
      <c r="H28" s="151">
        <v>2.8248587570621469E-2</v>
      </c>
    </row>
    <row r="29" spans="2:8" ht="20.100000000000001" customHeight="1" x14ac:dyDescent="0.2">
      <c r="B29" s="1405"/>
      <c r="C29" s="1403" t="s">
        <v>27</v>
      </c>
      <c r="D29" s="496">
        <v>54</v>
      </c>
      <c r="E29" s="55">
        <v>17</v>
      </c>
      <c r="F29" s="89">
        <v>16</v>
      </c>
      <c r="G29" s="56">
        <v>21</v>
      </c>
      <c r="H29" s="92"/>
    </row>
    <row r="30" spans="2:8" ht="20.100000000000001" customHeight="1" x14ac:dyDescent="0.2">
      <c r="B30" s="1405"/>
      <c r="C30" s="1606"/>
      <c r="D30" s="499"/>
      <c r="E30" s="150">
        <v>0.31481481481481483</v>
      </c>
      <c r="F30" s="350">
        <v>0.29629629629629628</v>
      </c>
      <c r="G30" s="174">
        <v>0.3888888888888889</v>
      </c>
      <c r="H30" s="151">
        <v>0</v>
      </c>
    </row>
    <row r="31" spans="2:8" ht="20.100000000000001" customHeight="1" x14ac:dyDescent="0.2">
      <c r="B31" s="1405"/>
      <c r="C31" s="1403" t="s">
        <v>28</v>
      </c>
      <c r="D31" s="496">
        <v>36</v>
      </c>
      <c r="E31" s="55">
        <v>18</v>
      </c>
      <c r="F31" s="89">
        <v>13</v>
      </c>
      <c r="G31" s="56">
        <v>5</v>
      </c>
      <c r="H31" s="92"/>
    </row>
    <row r="32" spans="2:8" ht="20.100000000000001" customHeight="1" x14ac:dyDescent="0.2">
      <c r="B32" s="1405"/>
      <c r="C32" s="1606"/>
      <c r="D32" s="499"/>
      <c r="E32" s="150">
        <v>0.5</v>
      </c>
      <c r="F32" s="350">
        <v>0.3611111111111111</v>
      </c>
      <c r="G32" s="174">
        <v>0.1388888888888889</v>
      </c>
      <c r="H32" s="151">
        <v>0</v>
      </c>
    </row>
    <row r="33" spans="2:8" ht="20.100000000000001" customHeight="1" x14ac:dyDescent="0.2">
      <c r="B33" s="1405"/>
      <c r="C33" s="1403" t="s">
        <v>29</v>
      </c>
      <c r="D33" s="496">
        <v>28</v>
      </c>
      <c r="E33" s="55">
        <v>11</v>
      </c>
      <c r="F33" s="89">
        <v>10</v>
      </c>
      <c r="G33" s="56">
        <v>6</v>
      </c>
      <c r="H33" s="92">
        <v>1</v>
      </c>
    </row>
    <row r="34" spans="2:8" ht="20.100000000000001" customHeight="1" x14ac:dyDescent="0.2">
      <c r="B34" s="1405"/>
      <c r="C34" s="1606"/>
      <c r="D34" s="499"/>
      <c r="E34" s="150">
        <v>0.39285714285714285</v>
      </c>
      <c r="F34" s="350">
        <v>0.35714285714285715</v>
      </c>
      <c r="G34" s="174">
        <v>0.21428571428571427</v>
      </c>
      <c r="H34" s="151">
        <v>3.5714285714285712E-2</v>
      </c>
    </row>
    <row r="35" spans="2:8" ht="20.100000000000001" customHeight="1" x14ac:dyDescent="0.2">
      <c r="B35" s="1405"/>
      <c r="C35" s="1403" t="s">
        <v>30</v>
      </c>
      <c r="D35" s="487">
        <v>37</v>
      </c>
      <c r="E35" s="55">
        <v>12</v>
      </c>
      <c r="F35" s="89">
        <v>16</v>
      </c>
      <c r="G35" s="56">
        <v>9</v>
      </c>
      <c r="H35" s="92"/>
    </row>
    <row r="36" spans="2:8" ht="20.100000000000001" customHeight="1" thickBot="1" x14ac:dyDescent="0.25">
      <c r="B36" s="1405"/>
      <c r="C36" s="1620"/>
      <c r="D36" s="496"/>
      <c r="E36" s="1040">
        <v>0.32432432432432434</v>
      </c>
      <c r="F36" s="1041">
        <v>0.43243243243243246</v>
      </c>
      <c r="G36" s="1042">
        <v>0.24324324324324326</v>
      </c>
      <c r="H36" s="1043">
        <v>0</v>
      </c>
    </row>
    <row r="37" spans="2:8" ht="20.100000000000001" customHeight="1" thickTop="1" x14ac:dyDescent="0.2">
      <c r="B37" s="1405"/>
      <c r="C37" s="5" t="s">
        <v>31</v>
      </c>
      <c r="D37" s="58">
        <v>295</v>
      </c>
      <c r="E37" s="352">
        <v>106</v>
      </c>
      <c r="F37" s="90">
        <v>104</v>
      </c>
      <c r="G37" s="57">
        <v>79</v>
      </c>
      <c r="H37" s="93">
        <v>6</v>
      </c>
    </row>
    <row r="38" spans="2:8" ht="20.100000000000001" customHeight="1" x14ac:dyDescent="0.2">
      <c r="B38" s="1405"/>
      <c r="C38" s="6" t="s">
        <v>32</v>
      </c>
      <c r="D38" s="499"/>
      <c r="E38" s="150">
        <v>0.35932203389830508</v>
      </c>
      <c r="F38" s="350">
        <v>0.35254237288135593</v>
      </c>
      <c r="G38" s="174">
        <v>0.26779661016949152</v>
      </c>
      <c r="H38" s="151">
        <v>2.0338983050847456E-2</v>
      </c>
    </row>
    <row r="39" spans="2:8" ht="20.100000000000001" customHeight="1" x14ac:dyDescent="0.2">
      <c r="B39" s="1405"/>
      <c r="C39" s="5" t="s">
        <v>31</v>
      </c>
      <c r="D39" s="60">
        <v>155</v>
      </c>
      <c r="E39" s="55">
        <v>58</v>
      </c>
      <c r="F39" s="89">
        <v>55</v>
      </c>
      <c r="G39" s="56">
        <v>41</v>
      </c>
      <c r="H39" s="92">
        <v>1</v>
      </c>
    </row>
    <row r="40" spans="2:8" ht="20.100000000000001" customHeight="1" thickBot="1" x14ac:dyDescent="0.25">
      <c r="B40" s="1411"/>
      <c r="C40" s="6" t="s">
        <v>33</v>
      </c>
      <c r="D40" s="499"/>
      <c r="E40" s="146">
        <v>0.37419354838709679</v>
      </c>
      <c r="F40" s="351">
        <v>0.35483870967741937</v>
      </c>
      <c r="G40" s="175">
        <v>0.26451612903225807</v>
      </c>
      <c r="H40" s="147">
        <v>6.4516129032258064E-3</v>
      </c>
    </row>
    <row r="41" spans="2:8" ht="19.5" customHeight="1" x14ac:dyDescent="0.2">
      <c r="C41" s="15"/>
      <c r="D41" s="16"/>
      <c r="E41" s="12"/>
      <c r="F41" s="12"/>
      <c r="G41" s="12"/>
      <c r="H41" s="12"/>
    </row>
  </sheetData>
  <mergeCells count="20">
    <mergeCell ref="D8:D10"/>
    <mergeCell ref="E8:E10"/>
    <mergeCell ref="F8:F10"/>
    <mergeCell ref="G8:G10"/>
    <mergeCell ref="H8:H10"/>
    <mergeCell ref="B11:C12"/>
    <mergeCell ref="B13:B24"/>
    <mergeCell ref="C13:C14"/>
    <mergeCell ref="C15:C16"/>
    <mergeCell ref="C17:C18"/>
    <mergeCell ref="C19:C20"/>
    <mergeCell ref="C21:C22"/>
    <mergeCell ref="C23:C24"/>
    <mergeCell ref="B25:B40"/>
    <mergeCell ref="C25:C26"/>
    <mergeCell ref="C27:C28"/>
    <mergeCell ref="C29:C30"/>
    <mergeCell ref="C31:C32"/>
    <mergeCell ref="C33:C34"/>
    <mergeCell ref="C35:C36"/>
  </mergeCells>
  <phoneticPr fontId="2"/>
  <pageMargins left="0.94488188976377963" right="0.6692913385826772" top="0.78740157480314965" bottom="0.35433070866141736" header="0.19685039370078741" footer="0.19685039370078741"/>
  <pageSetup paperSize="9" scale="75" firstPageNumber="20"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3A41-21EC-4388-A992-B737228ED079}">
  <sheetPr>
    <pageSetUpPr fitToPage="1"/>
  </sheetPr>
  <dimension ref="B2:Q75"/>
  <sheetViews>
    <sheetView view="pageBreakPreview" zoomScaleNormal="75" zoomScaleSheetLayoutView="100" workbookViewId="0"/>
  </sheetViews>
  <sheetFormatPr defaultColWidth="9" defaultRowHeight="13.2" x14ac:dyDescent="0.2"/>
  <cols>
    <col min="1" max="1" width="4.6640625" style="1" customWidth="1"/>
    <col min="2" max="2" width="4.77734375" style="19" customWidth="1"/>
    <col min="3" max="3" width="16.77734375" style="1" customWidth="1"/>
    <col min="4" max="17" width="11.6640625" style="1" customWidth="1"/>
    <col min="18" max="16384" width="9" style="1"/>
  </cols>
  <sheetData>
    <row r="2" spans="2:17" x14ac:dyDescent="0.2">
      <c r="B2" s="1" t="s">
        <v>769</v>
      </c>
    </row>
    <row r="3" spans="2:17" x14ac:dyDescent="0.2">
      <c r="B3" s="1"/>
    </row>
    <row r="4" spans="2:17" x14ac:dyDescent="0.2">
      <c r="B4" s="1"/>
      <c r="K4" s="78"/>
      <c r="L4" s="78" t="s">
        <v>1</v>
      </c>
    </row>
    <row r="5" spans="2:17" ht="13.5" customHeight="1" x14ac:dyDescent="0.2">
      <c r="B5" s="1"/>
      <c r="K5" s="78"/>
      <c r="L5" s="78" t="s">
        <v>142</v>
      </c>
    </row>
    <row r="6" spans="2:17" ht="15.75" customHeight="1" x14ac:dyDescent="0.2">
      <c r="B6" s="1"/>
      <c r="K6" s="78"/>
      <c r="L6" s="78" t="s">
        <v>460</v>
      </c>
    </row>
    <row r="7" spans="2:17" ht="15.75" customHeight="1" x14ac:dyDescent="0.2">
      <c r="B7" s="1"/>
      <c r="K7" s="78"/>
      <c r="N7" s="78"/>
    </row>
    <row r="8" spans="2:17" ht="21.75" customHeight="1" thickBot="1" x14ac:dyDescent="0.25">
      <c r="B8" s="1"/>
      <c r="Q8" s="2" t="s">
        <v>165</v>
      </c>
    </row>
    <row r="9" spans="2:17" ht="15.75" customHeight="1" x14ac:dyDescent="0.2">
      <c r="B9" s="1521"/>
      <c r="C9" s="1521"/>
      <c r="D9" s="1408" t="s">
        <v>90</v>
      </c>
      <c r="E9" s="1568" t="s">
        <v>457</v>
      </c>
      <c r="F9" s="237"/>
      <c r="G9" s="237"/>
      <c r="H9" s="237"/>
      <c r="I9" s="237"/>
      <c r="J9" s="237"/>
      <c r="K9" s="237"/>
      <c r="L9" s="238"/>
      <c r="M9" s="237"/>
      <c r="N9" s="237"/>
      <c r="O9" s="238"/>
      <c r="P9" s="238"/>
      <c r="Q9" s="239"/>
    </row>
    <row r="10" spans="2:17" ht="15.75" customHeight="1" x14ac:dyDescent="0.2">
      <c r="B10" s="1521"/>
      <c r="C10" s="1521"/>
      <c r="D10" s="1409"/>
      <c r="E10" s="1569"/>
      <c r="F10" s="1489" t="s">
        <v>461</v>
      </c>
      <c r="G10" s="1489" t="s">
        <v>462</v>
      </c>
      <c r="H10" s="1489" t="s">
        <v>463</v>
      </c>
      <c r="I10" s="1489" t="s">
        <v>464</v>
      </c>
      <c r="J10" s="1489" t="s">
        <v>465</v>
      </c>
      <c r="K10" s="1489" t="s">
        <v>466</v>
      </c>
      <c r="L10" s="1489" t="s">
        <v>467</v>
      </c>
      <c r="M10" s="1489" t="s">
        <v>468</v>
      </c>
      <c r="N10" s="1489" t="s">
        <v>469</v>
      </c>
      <c r="O10" s="1489" t="s">
        <v>470</v>
      </c>
      <c r="P10" s="1523" t="s">
        <v>471</v>
      </c>
      <c r="Q10" s="1562" t="s">
        <v>199</v>
      </c>
    </row>
    <row r="11" spans="2:17" ht="15.75" customHeight="1" x14ac:dyDescent="0.2">
      <c r="B11" s="1521"/>
      <c r="C11" s="1521"/>
      <c r="D11" s="1409"/>
      <c r="E11" s="1569"/>
      <c r="F11" s="1495"/>
      <c r="G11" s="1495"/>
      <c r="H11" s="1495"/>
      <c r="I11" s="1495"/>
      <c r="J11" s="1495"/>
      <c r="K11" s="1495"/>
      <c r="L11" s="1495"/>
      <c r="M11" s="1495"/>
      <c r="N11" s="1495"/>
      <c r="O11" s="1495"/>
      <c r="P11" s="1494"/>
      <c r="Q11" s="1563"/>
    </row>
    <row r="12" spans="2:17" ht="65.25" customHeight="1" x14ac:dyDescent="0.2">
      <c r="B12" s="1521"/>
      <c r="C12" s="1521"/>
      <c r="D12" s="1512"/>
      <c r="E12" s="1570"/>
      <c r="F12" s="1496"/>
      <c r="G12" s="1496"/>
      <c r="H12" s="1496"/>
      <c r="I12" s="1496"/>
      <c r="J12" s="1496"/>
      <c r="K12" s="1496"/>
      <c r="L12" s="1496"/>
      <c r="M12" s="1496"/>
      <c r="N12" s="1496"/>
      <c r="O12" s="1496"/>
      <c r="P12" s="1524"/>
      <c r="Q12" s="1564"/>
    </row>
    <row r="13" spans="2:17" s="337" customFormat="1" ht="15.75" customHeight="1" x14ac:dyDescent="0.2">
      <c r="B13" s="1505" t="s">
        <v>96</v>
      </c>
      <c r="C13" s="1530"/>
      <c r="D13" s="234">
        <v>432</v>
      </c>
      <c r="E13" s="63">
        <v>145</v>
      </c>
      <c r="F13" s="9">
        <v>27</v>
      </c>
      <c r="G13" s="9">
        <v>63</v>
      </c>
      <c r="H13" s="9">
        <v>26</v>
      </c>
      <c r="I13" s="9">
        <v>17</v>
      </c>
      <c r="J13" s="9">
        <v>25</v>
      </c>
      <c r="K13" s="9">
        <v>20</v>
      </c>
      <c r="L13" s="9">
        <v>8</v>
      </c>
      <c r="M13" s="9">
        <v>27</v>
      </c>
      <c r="N13" s="9">
        <v>13</v>
      </c>
      <c r="O13" s="9">
        <v>6</v>
      </c>
      <c r="P13" s="9">
        <v>22</v>
      </c>
      <c r="Q13" s="141">
        <v>16</v>
      </c>
    </row>
    <row r="14" spans="2:17" s="337" customFormat="1" ht="15.75" customHeight="1" x14ac:dyDescent="0.2">
      <c r="B14" s="1507"/>
      <c r="C14" s="1531"/>
      <c r="D14" s="597"/>
      <c r="E14" s="101">
        <v>0.33564814814814814</v>
      </c>
      <c r="F14" s="75">
        <v>6.25E-2</v>
      </c>
      <c r="G14" s="75">
        <v>0.14583333333333334</v>
      </c>
      <c r="H14" s="75">
        <v>6.0185185185185182E-2</v>
      </c>
      <c r="I14" s="75">
        <v>3.9351851851851853E-2</v>
      </c>
      <c r="J14" s="75">
        <v>5.7870370370370371E-2</v>
      </c>
      <c r="K14" s="75">
        <v>4.6296296296296294E-2</v>
      </c>
      <c r="L14" s="75">
        <v>1.8518518518518517E-2</v>
      </c>
      <c r="M14" s="75">
        <v>6.25E-2</v>
      </c>
      <c r="N14" s="75">
        <v>3.0092592592592591E-2</v>
      </c>
      <c r="O14" s="75">
        <v>1.3888888888888888E-2</v>
      </c>
      <c r="P14" s="75">
        <v>5.0925925925925923E-2</v>
      </c>
      <c r="Q14" s="1103">
        <v>3.7037037037037035E-2</v>
      </c>
    </row>
    <row r="15" spans="2:17" s="337" customFormat="1" ht="15.75" customHeight="1" thickBot="1" x14ac:dyDescent="0.25">
      <c r="B15" s="1509"/>
      <c r="C15" s="1561"/>
      <c r="D15" s="601"/>
      <c r="E15" s="67"/>
      <c r="F15" s="52">
        <v>0.18620689655172415</v>
      </c>
      <c r="G15" s="52">
        <v>0.43448275862068964</v>
      </c>
      <c r="H15" s="52">
        <v>0.1793103448275862</v>
      </c>
      <c r="I15" s="52">
        <v>0.11724137931034483</v>
      </c>
      <c r="J15" s="52">
        <v>0.17241379310344829</v>
      </c>
      <c r="K15" s="52">
        <v>0.13793103448275862</v>
      </c>
      <c r="L15" s="52">
        <v>5.5172413793103448E-2</v>
      </c>
      <c r="M15" s="52">
        <v>0.18620689655172415</v>
      </c>
      <c r="N15" s="52">
        <v>8.9655172413793102E-2</v>
      </c>
      <c r="O15" s="52">
        <v>4.1379310344827586E-2</v>
      </c>
      <c r="P15" s="52">
        <v>0.15172413793103448</v>
      </c>
      <c r="Q15" s="1104">
        <v>0.1103448275862069</v>
      </c>
    </row>
    <row r="16" spans="2:17" s="337" customFormat="1" ht="15.75" customHeight="1" thickTop="1" x14ac:dyDescent="0.2">
      <c r="B16" s="1404" t="s">
        <v>97</v>
      </c>
      <c r="C16" s="1535" t="s">
        <v>98</v>
      </c>
      <c r="D16" s="483">
        <v>48</v>
      </c>
      <c r="E16" s="950">
        <v>15</v>
      </c>
      <c r="F16" s="74">
        <v>5</v>
      </c>
      <c r="G16" s="74">
        <v>10</v>
      </c>
      <c r="H16" s="74">
        <v>0</v>
      </c>
      <c r="I16" s="74">
        <v>0</v>
      </c>
      <c r="J16" s="74">
        <v>1</v>
      </c>
      <c r="K16" s="74">
        <v>0</v>
      </c>
      <c r="L16" s="74">
        <v>0</v>
      </c>
      <c r="M16" s="74">
        <v>3</v>
      </c>
      <c r="N16" s="74">
        <v>1</v>
      </c>
      <c r="O16" s="74">
        <v>5</v>
      </c>
      <c r="P16" s="74">
        <v>0</v>
      </c>
      <c r="Q16" s="139">
        <v>1</v>
      </c>
    </row>
    <row r="17" spans="2:17" s="337" customFormat="1" ht="15.75" customHeight="1" x14ac:dyDescent="0.2">
      <c r="B17" s="1405"/>
      <c r="C17" s="1452"/>
      <c r="D17" s="495"/>
      <c r="E17" s="101">
        <v>0.3125</v>
      </c>
      <c r="F17" s="479">
        <v>0.10416666666666667</v>
      </c>
      <c r="G17" s="479">
        <v>0.20833333333333334</v>
      </c>
      <c r="H17" s="479">
        <v>0</v>
      </c>
      <c r="I17" s="479">
        <v>0</v>
      </c>
      <c r="J17" s="479">
        <v>2.0833333333333332E-2</v>
      </c>
      <c r="K17" s="479">
        <v>0</v>
      </c>
      <c r="L17" s="479">
        <v>0</v>
      </c>
      <c r="M17" s="479">
        <v>6.25E-2</v>
      </c>
      <c r="N17" s="479">
        <v>2.0833333333333332E-2</v>
      </c>
      <c r="O17" s="479">
        <v>0.10416666666666667</v>
      </c>
      <c r="P17" s="479">
        <v>0</v>
      </c>
      <c r="Q17" s="480">
        <v>2.0833333333333332E-2</v>
      </c>
    </row>
    <row r="18" spans="2:17" s="337" customFormat="1" ht="15.75" customHeight="1" x14ac:dyDescent="0.2">
      <c r="B18" s="1405"/>
      <c r="C18" s="1453"/>
      <c r="D18" s="307"/>
      <c r="E18" s="68"/>
      <c r="F18" s="485">
        <v>0.33333333333333331</v>
      </c>
      <c r="G18" s="485">
        <v>0.66666666666666663</v>
      </c>
      <c r="H18" s="485">
        <v>0</v>
      </c>
      <c r="I18" s="485">
        <v>0</v>
      </c>
      <c r="J18" s="485">
        <v>6.6666666666666666E-2</v>
      </c>
      <c r="K18" s="485">
        <v>0</v>
      </c>
      <c r="L18" s="485">
        <v>0</v>
      </c>
      <c r="M18" s="485">
        <v>0.2</v>
      </c>
      <c r="N18" s="485">
        <v>6.6666666666666666E-2</v>
      </c>
      <c r="O18" s="485">
        <v>0.33333333333333331</v>
      </c>
      <c r="P18" s="485">
        <v>0</v>
      </c>
      <c r="Q18" s="486">
        <v>6.6666666666666666E-2</v>
      </c>
    </row>
    <row r="19" spans="2:17" s="337" customFormat="1" ht="15.75" customHeight="1" x14ac:dyDescent="0.2">
      <c r="B19" s="1405"/>
      <c r="C19" s="1492" t="s">
        <v>99</v>
      </c>
      <c r="D19" s="476">
        <v>72</v>
      </c>
      <c r="E19" s="64">
        <v>25</v>
      </c>
      <c r="F19" s="35">
        <v>4</v>
      </c>
      <c r="G19" s="35">
        <v>12</v>
      </c>
      <c r="H19" s="35">
        <v>4</v>
      </c>
      <c r="I19" s="35">
        <v>1</v>
      </c>
      <c r="J19" s="35">
        <v>0</v>
      </c>
      <c r="K19" s="35">
        <v>0</v>
      </c>
      <c r="L19" s="35">
        <v>3</v>
      </c>
      <c r="M19" s="35">
        <v>19</v>
      </c>
      <c r="N19" s="35">
        <v>0</v>
      </c>
      <c r="O19" s="35">
        <v>1</v>
      </c>
      <c r="P19" s="35">
        <v>5</v>
      </c>
      <c r="Q19" s="140">
        <v>0</v>
      </c>
    </row>
    <row r="20" spans="2:17" s="337" customFormat="1" ht="15.75" customHeight="1" x14ac:dyDescent="0.2">
      <c r="B20" s="1405"/>
      <c r="C20" s="1452"/>
      <c r="D20" s="495"/>
      <c r="E20" s="101">
        <v>0.34722222222222221</v>
      </c>
      <c r="F20" s="479">
        <v>5.5555555555555552E-2</v>
      </c>
      <c r="G20" s="479">
        <v>0.16666666666666666</v>
      </c>
      <c r="H20" s="479">
        <v>5.5555555555555552E-2</v>
      </c>
      <c r="I20" s="479">
        <v>1.3888888888888888E-2</v>
      </c>
      <c r="J20" s="479">
        <v>0</v>
      </c>
      <c r="K20" s="479">
        <v>0</v>
      </c>
      <c r="L20" s="479">
        <v>4.1666666666666664E-2</v>
      </c>
      <c r="M20" s="479">
        <v>0.2638888888888889</v>
      </c>
      <c r="N20" s="479">
        <v>0</v>
      </c>
      <c r="O20" s="479">
        <v>1.3888888888888888E-2</v>
      </c>
      <c r="P20" s="479">
        <v>6.9444444444444448E-2</v>
      </c>
      <c r="Q20" s="480">
        <v>0</v>
      </c>
    </row>
    <row r="21" spans="2:17" s="337" customFormat="1" ht="15.75" customHeight="1" x14ac:dyDescent="0.2">
      <c r="B21" s="1405"/>
      <c r="C21" s="1453"/>
      <c r="D21" s="1090"/>
      <c r="E21" s="68"/>
      <c r="F21" s="485">
        <v>0.16</v>
      </c>
      <c r="G21" s="485">
        <v>0.48</v>
      </c>
      <c r="H21" s="485">
        <v>0.16</v>
      </c>
      <c r="I21" s="485">
        <v>0.04</v>
      </c>
      <c r="J21" s="485">
        <v>0</v>
      </c>
      <c r="K21" s="485">
        <v>0</v>
      </c>
      <c r="L21" s="485">
        <v>0.12</v>
      </c>
      <c r="M21" s="485">
        <v>0.76</v>
      </c>
      <c r="N21" s="485">
        <v>0</v>
      </c>
      <c r="O21" s="485">
        <v>0.04</v>
      </c>
      <c r="P21" s="485">
        <v>0.2</v>
      </c>
      <c r="Q21" s="486">
        <v>0</v>
      </c>
    </row>
    <row r="22" spans="2:17" s="337" customFormat="1" ht="15.75" customHeight="1" x14ac:dyDescent="0.2">
      <c r="B22" s="1405"/>
      <c r="C22" s="1492" t="s">
        <v>100</v>
      </c>
      <c r="D22" s="487">
        <v>24</v>
      </c>
      <c r="E22" s="64">
        <v>8</v>
      </c>
      <c r="F22" s="35">
        <v>2</v>
      </c>
      <c r="G22" s="35">
        <v>0</v>
      </c>
      <c r="H22" s="35">
        <v>3</v>
      </c>
      <c r="I22" s="35">
        <v>0</v>
      </c>
      <c r="J22" s="35">
        <v>0</v>
      </c>
      <c r="K22" s="35">
        <v>0</v>
      </c>
      <c r="L22" s="35">
        <v>0</v>
      </c>
      <c r="M22" s="35">
        <v>0</v>
      </c>
      <c r="N22" s="35">
        <v>6</v>
      </c>
      <c r="O22" s="35">
        <v>0</v>
      </c>
      <c r="P22" s="35">
        <v>2</v>
      </c>
      <c r="Q22" s="140">
        <v>0</v>
      </c>
    </row>
    <row r="23" spans="2:17" s="337" customFormat="1" ht="15.75" customHeight="1" x14ac:dyDescent="0.2">
      <c r="B23" s="1405"/>
      <c r="C23" s="1452"/>
      <c r="D23" s="495"/>
      <c r="E23" s="101">
        <v>0.33333333333333331</v>
      </c>
      <c r="F23" s="479">
        <v>8.3333333333333329E-2</v>
      </c>
      <c r="G23" s="479">
        <v>0</v>
      </c>
      <c r="H23" s="479">
        <v>0.125</v>
      </c>
      <c r="I23" s="479">
        <v>0</v>
      </c>
      <c r="J23" s="479">
        <v>0</v>
      </c>
      <c r="K23" s="479">
        <v>0</v>
      </c>
      <c r="L23" s="479">
        <v>0</v>
      </c>
      <c r="M23" s="479">
        <v>0</v>
      </c>
      <c r="N23" s="479">
        <v>0.25</v>
      </c>
      <c r="O23" s="479">
        <v>0</v>
      </c>
      <c r="P23" s="479">
        <v>8.3333333333333329E-2</v>
      </c>
      <c r="Q23" s="480">
        <v>0</v>
      </c>
    </row>
    <row r="24" spans="2:17" s="337" customFormat="1" ht="15.75" customHeight="1" x14ac:dyDescent="0.2">
      <c r="B24" s="1405"/>
      <c r="C24" s="1453"/>
      <c r="D24" s="1090"/>
      <c r="E24" s="68"/>
      <c r="F24" s="485">
        <v>0.25</v>
      </c>
      <c r="G24" s="485">
        <v>0</v>
      </c>
      <c r="H24" s="485">
        <v>0.375</v>
      </c>
      <c r="I24" s="485">
        <v>0</v>
      </c>
      <c r="J24" s="485">
        <v>0</v>
      </c>
      <c r="K24" s="485">
        <v>0</v>
      </c>
      <c r="L24" s="485">
        <v>0</v>
      </c>
      <c r="M24" s="485">
        <v>0</v>
      </c>
      <c r="N24" s="485">
        <v>0.75</v>
      </c>
      <c r="O24" s="485">
        <v>0</v>
      </c>
      <c r="P24" s="485">
        <v>0.25</v>
      </c>
      <c r="Q24" s="486">
        <v>0</v>
      </c>
    </row>
    <row r="25" spans="2:17" s="337" customFormat="1" ht="15.75" customHeight="1" x14ac:dyDescent="0.2">
      <c r="B25" s="1405"/>
      <c r="C25" s="1492" t="s">
        <v>101</v>
      </c>
      <c r="D25" s="487">
        <v>102</v>
      </c>
      <c r="E25" s="64">
        <v>29</v>
      </c>
      <c r="F25" s="35">
        <v>6</v>
      </c>
      <c r="G25" s="35">
        <v>14</v>
      </c>
      <c r="H25" s="35">
        <v>4</v>
      </c>
      <c r="I25" s="35">
        <v>13</v>
      </c>
      <c r="J25" s="35">
        <v>5</v>
      </c>
      <c r="K25" s="35">
        <v>1</v>
      </c>
      <c r="L25" s="35">
        <v>0</v>
      </c>
      <c r="M25" s="35">
        <v>3</v>
      </c>
      <c r="N25" s="35">
        <v>2</v>
      </c>
      <c r="O25" s="35">
        <v>0</v>
      </c>
      <c r="P25" s="35">
        <v>12</v>
      </c>
      <c r="Q25" s="140">
        <v>1</v>
      </c>
    </row>
    <row r="26" spans="2:17" s="337" customFormat="1" ht="15.75" customHeight="1" x14ac:dyDescent="0.2">
      <c r="B26" s="1405"/>
      <c r="C26" s="1452"/>
      <c r="D26" s="495"/>
      <c r="E26" s="101">
        <v>0.28431372549019607</v>
      </c>
      <c r="F26" s="479">
        <v>5.8823529411764705E-2</v>
      </c>
      <c r="G26" s="479">
        <v>0.13725490196078433</v>
      </c>
      <c r="H26" s="479">
        <v>3.9215686274509803E-2</v>
      </c>
      <c r="I26" s="479">
        <v>0.12745098039215685</v>
      </c>
      <c r="J26" s="479">
        <v>4.9019607843137254E-2</v>
      </c>
      <c r="K26" s="479">
        <v>9.8039215686274508E-3</v>
      </c>
      <c r="L26" s="479">
        <v>0</v>
      </c>
      <c r="M26" s="479">
        <v>2.9411764705882353E-2</v>
      </c>
      <c r="N26" s="479">
        <v>1.9607843137254902E-2</v>
      </c>
      <c r="O26" s="479">
        <v>0</v>
      </c>
      <c r="P26" s="479">
        <v>0.11764705882352941</v>
      </c>
      <c r="Q26" s="480">
        <v>9.8039215686274508E-3</v>
      </c>
    </row>
    <row r="27" spans="2:17" s="337" customFormat="1" ht="15.75" customHeight="1" x14ac:dyDescent="0.2">
      <c r="B27" s="1405"/>
      <c r="C27" s="1453"/>
      <c r="D27" s="1090"/>
      <c r="E27" s="68"/>
      <c r="F27" s="485">
        <v>0.20689655172413793</v>
      </c>
      <c r="G27" s="485">
        <v>0.48275862068965519</v>
      </c>
      <c r="H27" s="485">
        <v>0.13793103448275862</v>
      </c>
      <c r="I27" s="485">
        <v>0.44827586206896552</v>
      </c>
      <c r="J27" s="485">
        <v>0.17241379310344829</v>
      </c>
      <c r="K27" s="485">
        <v>3.4482758620689655E-2</v>
      </c>
      <c r="L27" s="485">
        <v>0</v>
      </c>
      <c r="M27" s="485">
        <v>0.10344827586206896</v>
      </c>
      <c r="N27" s="485">
        <v>6.8965517241379309E-2</v>
      </c>
      <c r="O27" s="485">
        <v>0</v>
      </c>
      <c r="P27" s="485">
        <v>0.41379310344827586</v>
      </c>
      <c r="Q27" s="486">
        <v>3.4482758620689655E-2</v>
      </c>
    </row>
    <row r="28" spans="2:17" s="337" customFormat="1" ht="15.75" customHeight="1" x14ac:dyDescent="0.2">
      <c r="B28" s="1405"/>
      <c r="C28" s="1492" t="s">
        <v>102</v>
      </c>
      <c r="D28" s="487">
        <v>15</v>
      </c>
      <c r="E28" s="63">
        <v>3</v>
      </c>
      <c r="F28" s="9">
        <v>0</v>
      </c>
      <c r="G28" s="9">
        <v>1</v>
      </c>
      <c r="H28" s="9">
        <v>2</v>
      </c>
      <c r="I28" s="9">
        <v>1</v>
      </c>
      <c r="J28" s="9">
        <v>2</v>
      </c>
      <c r="K28" s="9">
        <v>0</v>
      </c>
      <c r="L28" s="9">
        <v>0</v>
      </c>
      <c r="M28" s="9">
        <v>0</v>
      </c>
      <c r="N28" s="9">
        <v>0</v>
      </c>
      <c r="O28" s="9">
        <v>0</v>
      </c>
      <c r="P28" s="9">
        <v>0</v>
      </c>
      <c r="Q28" s="141">
        <v>0</v>
      </c>
    </row>
    <row r="29" spans="2:17" s="337" customFormat="1" ht="15.75" customHeight="1" x14ac:dyDescent="0.2">
      <c r="B29" s="1405"/>
      <c r="C29" s="1452"/>
      <c r="D29" s="495"/>
      <c r="E29" s="101">
        <v>0.2</v>
      </c>
      <c r="F29" s="479">
        <v>0</v>
      </c>
      <c r="G29" s="479">
        <v>6.6666666666666666E-2</v>
      </c>
      <c r="H29" s="479">
        <v>0.13333333333333333</v>
      </c>
      <c r="I29" s="479">
        <v>6.6666666666666666E-2</v>
      </c>
      <c r="J29" s="479">
        <v>0.13333333333333333</v>
      </c>
      <c r="K29" s="479">
        <v>0</v>
      </c>
      <c r="L29" s="479">
        <v>0</v>
      </c>
      <c r="M29" s="479">
        <v>0</v>
      </c>
      <c r="N29" s="479">
        <v>0</v>
      </c>
      <c r="O29" s="479">
        <v>0</v>
      </c>
      <c r="P29" s="479">
        <v>0</v>
      </c>
      <c r="Q29" s="480">
        <v>0</v>
      </c>
    </row>
    <row r="30" spans="2:17" s="337" customFormat="1" ht="15.75" customHeight="1" x14ac:dyDescent="0.2">
      <c r="B30" s="1405"/>
      <c r="C30" s="1453"/>
      <c r="D30" s="1090"/>
      <c r="E30" s="68"/>
      <c r="F30" s="485">
        <v>0</v>
      </c>
      <c r="G30" s="485">
        <v>0.33333333333333331</v>
      </c>
      <c r="H30" s="485">
        <v>0.66666666666666663</v>
      </c>
      <c r="I30" s="485">
        <v>0.33333333333333331</v>
      </c>
      <c r="J30" s="485">
        <v>0.66666666666666663</v>
      </c>
      <c r="K30" s="485">
        <v>0</v>
      </c>
      <c r="L30" s="485">
        <v>0</v>
      </c>
      <c r="M30" s="485">
        <v>0</v>
      </c>
      <c r="N30" s="485">
        <v>0</v>
      </c>
      <c r="O30" s="485">
        <v>0</v>
      </c>
      <c r="P30" s="485">
        <v>0</v>
      </c>
      <c r="Q30" s="486">
        <v>0</v>
      </c>
    </row>
    <row r="31" spans="2:17" s="337" customFormat="1" ht="15.75" customHeight="1" x14ac:dyDescent="0.2">
      <c r="B31" s="1405"/>
      <c r="C31" s="1492" t="s">
        <v>103</v>
      </c>
      <c r="D31" s="487">
        <v>171</v>
      </c>
      <c r="E31" s="64">
        <v>65</v>
      </c>
      <c r="F31" s="35">
        <v>10</v>
      </c>
      <c r="G31" s="35">
        <v>26</v>
      </c>
      <c r="H31" s="35">
        <v>13</v>
      </c>
      <c r="I31" s="35">
        <v>2</v>
      </c>
      <c r="J31" s="35">
        <v>17</v>
      </c>
      <c r="K31" s="35">
        <v>19</v>
      </c>
      <c r="L31" s="35">
        <v>5</v>
      </c>
      <c r="M31" s="35">
        <v>2</v>
      </c>
      <c r="N31" s="35">
        <v>4</v>
      </c>
      <c r="O31" s="35">
        <v>0</v>
      </c>
      <c r="P31" s="35">
        <v>3</v>
      </c>
      <c r="Q31" s="140">
        <v>14</v>
      </c>
    </row>
    <row r="32" spans="2:17" s="337" customFormat="1" ht="15.75" customHeight="1" x14ac:dyDescent="0.2">
      <c r="B32" s="1405"/>
      <c r="C32" s="1452"/>
      <c r="D32" s="495"/>
      <c r="E32" s="101">
        <v>0.38011695906432746</v>
      </c>
      <c r="F32" s="479">
        <v>5.8479532163742687E-2</v>
      </c>
      <c r="G32" s="479">
        <v>0.15204678362573099</v>
      </c>
      <c r="H32" s="479">
        <v>7.6023391812865493E-2</v>
      </c>
      <c r="I32" s="479">
        <v>1.1695906432748537E-2</v>
      </c>
      <c r="J32" s="479">
        <v>9.9415204678362568E-2</v>
      </c>
      <c r="K32" s="479">
        <v>0.1111111111111111</v>
      </c>
      <c r="L32" s="479">
        <v>2.9239766081871343E-2</v>
      </c>
      <c r="M32" s="479">
        <v>1.1695906432748537E-2</v>
      </c>
      <c r="N32" s="479">
        <v>2.3391812865497075E-2</v>
      </c>
      <c r="O32" s="479">
        <v>0</v>
      </c>
      <c r="P32" s="479">
        <v>1.7543859649122806E-2</v>
      </c>
      <c r="Q32" s="480">
        <v>8.1871345029239762E-2</v>
      </c>
    </row>
    <row r="33" spans="2:17" s="337" customFormat="1" ht="15.75" customHeight="1" thickBot="1" x14ac:dyDescent="0.25">
      <c r="B33" s="1406"/>
      <c r="C33" s="1541"/>
      <c r="D33" s="1091"/>
      <c r="E33" s="66"/>
      <c r="F33" s="489">
        <v>0.15384615384615385</v>
      </c>
      <c r="G33" s="489">
        <v>0.4</v>
      </c>
      <c r="H33" s="489">
        <v>0.2</v>
      </c>
      <c r="I33" s="489">
        <v>3.0769230769230771E-2</v>
      </c>
      <c r="J33" s="489">
        <v>0.26153846153846155</v>
      </c>
      <c r="K33" s="489">
        <v>0.29230769230769232</v>
      </c>
      <c r="L33" s="489">
        <v>7.6923076923076927E-2</v>
      </c>
      <c r="M33" s="489">
        <v>3.0769230769230771E-2</v>
      </c>
      <c r="N33" s="489">
        <v>6.1538461538461542E-2</v>
      </c>
      <c r="O33" s="489">
        <v>0</v>
      </c>
      <c r="P33" s="489">
        <v>4.6153846153846156E-2</v>
      </c>
      <c r="Q33" s="490">
        <v>0.2153846153846154</v>
      </c>
    </row>
    <row r="34" spans="2:17" s="337" customFormat="1" ht="15.75" customHeight="1" thickTop="1" x14ac:dyDescent="0.2">
      <c r="B34" s="1404" t="s">
        <v>104</v>
      </c>
      <c r="C34" s="1535" t="s">
        <v>105</v>
      </c>
      <c r="D34" s="487">
        <v>100</v>
      </c>
      <c r="E34" s="64">
        <v>27</v>
      </c>
      <c r="F34" s="35">
        <v>4</v>
      </c>
      <c r="G34" s="35">
        <v>11</v>
      </c>
      <c r="H34" s="35">
        <v>6</v>
      </c>
      <c r="I34" s="35">
        <v>1</v>
      </c>
      <c r="J34" s="35">
        <v>6</v>
      </c>
      <c r="K34" s="35">
        <v>3</v>
      </c>
      <c r="L34" s="35">
        <v>0</v>
      </c>
      <c r="M34" s="35">
        <v>6</v>
      </c>
      <c r="N34" s="35">
        <v>2</v>
      </c>
      <c r="O34" s="35">
        <v>2</v>
      </c>
      <c r="P34" s="35">
        <v>2</v>
      </c>
      <c r="Q34" s="140">
        <v>1</v>
      </c>
    </row>
    <row r="35" spans="2:17" s="337" customFormat="1" ht="15.75" customHeight="1" x14ac:dyDescent="0.2">
      <c r="B35" s="1405"/>
      <c r="C35" s="1452"/>
      <c r="D35" s="495"/>
      <c r="E35" s="598">
        <v>0.27</v>
      </c>
      <c r="F35" s="479">
        <v>0.04</v>
      </c>
      <c r="G35" s="479">
        <v>0.11</v>
      </c>
      <c r="H35" s="479">
        <v>0.06</v>
      </c>
      <c r="I35" s="479">
        <v>0.01</v>
      </c>
      <c r="J35" s="479">
        <v>0.06</v>
      </c>
      <c r="K35" s="479">
        <v>0.03</v>
      </c>
      <c r="L35" s="479">
        <v>0</v>
      </c>
      <c r="M35" s="479">
        <v>0.06</v>
      </c>
      <c r="N35" s="479">
        <v>0.02</v>
      </c>
      <c r="O35" s="479">
        <v>0.02</v>
      </c>
      <c r="P35" s="479">
        <v>0.02</v>
      </c>
      <c r="Q35" s="480">
        <v>0.01</v>
      </c>
    </row>
    <row r="36" spans="2:17" s="337" customFormat="1" ht="15.75" customHeight="1" x14ac:dyDescent="0.2">
      <c r="B36" s="1405"/>
      <c r="C36" s="1453"/>
      <c r="D36" s="1090"/>
      <c r="E36" s="605"/>
      <c r="F36" s="485">
        <v>0.14814814814814814</v>
      </c>
      <c r="G36" s="485">
        <v>0.40740740740740738</v>
      </c>
      <c r="H36" s="485">
        <v>0.22222222222222221</v>
      </c>
      <c r="I36" s="485">
        <v>3.7037037037037035E-2</v>
      </c>
      <c r="J36" s="485">
        <v>0.22222222222222221</v>
      </c>
      <c r="K36" s="485">
        <v>0.1111111111111111</v>
      </c>
      <c r="L36" s="485">
        <v>0</v>
      </c>
      <c r="M36" s="485">
        <v>0.22222222222222221</v>
      </c>
      <c r="N36" s="485">
        <v>7.407407407407407E-2</v>
      </c>
      <c r="O36" s="485">
        <v>7.407407407407407E-2</v>
      </c>
      <c r="P36" s="485">
        <v>7.407407407407407E-2</v>
      </c>
      <c r="Q36" s="486">
        <v>3.7037037037037035E-2</v>
      </c>
    </row>
    <row r="37" spans="2:17" s="337" customFormat="1" ht="15.75" customHeight="1" x14ac:dyDescent="0.2">
      <c r="B37" s="1405"/>
      <c r="C37" s="1492" t="s">
        <v>106</v>
      </c>
      <c r="D37" s="487">
        <v>177</v>
      </c>
      <c r="E37" s="64">
        <v>60</v>
      </c>
      <c r="F37" s="35">
        <v>8</v>
      </c>
      <c r="G37" s="35">
        <v>24</v>
      </c>
      <c r="H37" s="35">
        <v>10</v>
      </c>
      <c r="I37" s="35">
        <v>9</v>
      </c>
      <c r="J37" s="35">
        <v>12</v>
      </c>
      <c r="K37" s="35">
        <v>4</v>
      </c>
      <c r="L37" s="35">
        <v>1</v>
      </c>
      <c r="M37" s="35">
        <v>12</v>
      </c>
      <c r="N37" s="35">
        <v>6</v>
      </c>
      <c r="O37" s="35">
        <v>4</v>
      </c>
      <c r="P37" s="35">
        <v>13</v>
      </c>
      <c r="Q37" s="140">
        <v>7</v>
      </c>
    </row>
    <row r="38" spans="2:17" s="337" customFormat="1" ht="15.75" customHeight="1" x14ac:dyDescent="0.2">
      <c r="B38" s="1405"/>
      <c r="C38" s="1452"/>
      <c r="D38" s="495"/>
      <c r="E38" s="598">
        <v>0.33898305084745761</v>
      </c>
      <c r="F38" s="479">
        <v>4.519774011299435E-2</v>
      </c>
      <c r="G38" s="479">
        <v>0.13559322033898305</v>
      </c>
      <c r="H38" s="479">
        <v>5.6497175141242938E-2</v>
      </c>
      <c r="I38" s="479">
        <v>5.0847457627118647E-2</v>
      </c>
      <c r="J38" s="479">
        <v>6.7796610169491525E-2</v>
      </c>
      <c r="K38" s="479">
        <v>2.2598870056497175E-2</v>
      </c>
      <c r="L38" s="479">
        <v>5.6497175141242938E-3</v>
      </c>
      <c r="M38" s="479">
        <v>6.7796610169491525E-2</v>
      </c>
      <c r="N38" s="479">
        <v>3.3898305084745763E-2</v>
      </c>
      <c r="O38" s="479">
        <v>2.2598870056497175E-2</v>
      </c>
      <c r="P38" s="479">
        <v>7.3446327683615822E-2</v>
      </c>
      <c r="Q38" s="480">
        <v>3.954802259887006E-2</v>
      </c>
    </row>
    <row r="39" spans="2:17" x14ac:dyDescent="0.2">
      <c r="B39" s="1405"/>
      <c r="C39" s="1453"/>
      <c r="D39" s="1090"/>
      <c r="E39" s="605"/>
      <c r="F39" s="485">
        <v>0.13333333333333333</v>
      </c>
      <c r="G39" s="485">
        <v>0.4</v>
      </c>
      <c r="H39" s="485">
        <v>0.16666666666666666</v>
      </c>
      <c r="I39" s="485">
        <v>0.15</v>
      </c>
      <c r="J39" s="485">
        <v>0.2</v>
      </c>
      <c r="K39" s="485">
        <v>6.6666666666666666E-2</v>
      </c>
      <c r="L39" s="485">
        <v>1.6666666666666666E-2</v>
      </c>
      <c r="M39" s="485">
        <v>0.2</v>
      </c>
      <c r="N39" s="485">
        <v>0.1</v>
      </c>
      <c r="O39" s="485">
        <v>6.6666666666666666E-2</v>
      </c>
      <c r="P39" s="485">
        <v>0.21666666666666667</v>
      </c>
      <c r="Q39" s="486">
        <v>0.11666666666666667</v>
      </c>
    </row>
    <row r="40" spans="2:17" ht="13.5" customHeight="1" x14ac:dyDescent="0.2">
      <c r="B40" s="1405"/>
      <c r="C40" s="1492" t="s">
        <v>107</v>
      </c>
      <c r="D40" s="487">
        <v>54</v>
      </c>
      <c r="E40" s="63">
        <v>17</v>
      </c>
      <c r="F40" s="9">
        <v>3</v>
      </c>
      <c r="G40" s="9">
        <v>7</v>
      </c>
      <c r="H40" s="9">
        <v>1</v>
      </c>
      <c r="I40" s="9">
        <v>2</v>
      </c>
      <c r="J40" s="9">
        <v>1</v>
      </c>
      <c r="K40" s="9">
        <v>1</v>
      </c>
      <c r="L40" s="9">
        <v>0</v>
      </c>
      <c r="M40" s="9">
        <v>3</v>
      </c>
      <c r="N40" s="9">
        <v>2</v>
      </c>
      <c r="O40" s="9">
        <v>0</v>
      </c>
      <c r="P40" s="9">
        <v>4</v>
      </c>
      <c r="Q40" s="141">
        <v>4</v>
      </c>
    </row>
    <row r="41" spans="2:17" ht="13.5" customHeight="1" x14ac:dyDescent="0.2">
      <c r="B41" s="1405"/>
      <c r="C41" s="1452"/>
      <c r="D41" s="495"/>
      <c r="E41" s="598">
        <v>0.31481481481481483</v>
      </c>
      <c r="F41" s="479">
        <v>5.5555555555555552E-2</v>
      </c>
      <c r="G41" s="479">
        <v>0.12962962962962962</v>
      </c>
      <c r="H41" s="479">
        <v>1.8518518518518517E-2</v>
      </c>
      <c r="I41" s="479">
        <v>3.7037037037037035E-2</v>
      </c>
      <c r="J41" s="479">
        <v>1.8518518518518517E-2</v>
      </c>
      <c r="K41" s="479">
        <v>1.8518518518518517E-2</v>
      </c>
      <c r="L41" s="479">
        <v>0</v>
      </c>
      <c r="M41" s="479">
        <v>5.5555555555555552E-2</v>
      </c>
      <c r="N41" s="479">
        <v>3.7037037037037035E-2</v>
      </c>
      <c r="O41" s="479">
        <v>0</v>
      </c>
      <c r="P41" s="479">
        <v>7.407407407407407E-2</v>
      </c>
      <c r="Q41" s="480">
        <v>7.407407407407407E-2</v>
      </c>
    </row>
    <row r="42" spans="2:17" ht="14.25" customHeight="1" x14ac:dyDescent="0.2">
      <c r="B42" s="1405"/>
      <c r="C42" s="1453"/>
      <c r="D42" s="1090"/>
      <c r="E42" s="605"/>
      <c r="F42" s="485">
        <v>0.17647058823529413</v>
      </c>
      <c r="G42" s="485">
        <v>0.41176470588235292</v>
      </c>
      <c r="H42" s="485">
        <v>5.8823529411764705E-2</v>
      </c>
      <c r="I42" s="485">
        <v>0.11764705882352941</v>
      </c>
      <c r="J42" s="485">
        <v>5.8823529411764705E-2</v>
      </c>
      <c r="K42" s="485">
        <v>5.8823529411764705E-2</v>
      </c>
      <c r="L42" s="485">
        <v>0</v>
      </c>
      <c r="M42" s="485">
        <v>0.17647058823529413</v>
      </c>
      <c r="N42" s="485">
        <v>0.11764705882352941</v>
      </c>
      <c r="O42" s="485">
        <v>0</v>
      </c>
      <c r="P42" s="485">
        <v>0.23529411764705882</v>
      </c>
      <c r="Q42" s="486">
        <v>0.23529411764705882</v>
      </c>
    </row>
    <row r="43" spans="2:17" x14ac:dyDescent="0.2">
      <c r="B43" s="1405"/>
      <c r="C43" s="1492" t="s">
        <v>108</v>
      </c>
      <c r="D43" s="487">
        <v>36</v>
      </c>
      <c r="E43" s="63">
        <v>18</v>
      </c>
      <c r="F43" s="9">
        <v>5</v>
      </c>
      <c r="G43" s="9">
        <v>6</v>
      </c>
      <c r="H43" s="9">
        <v>6</v>
      </c>
      <c r="I43" s="9">
        <v>3</v>
      </c>
      <c r="J43" s="9">
        <v>1</v>
      </c>
      <c r="K43" s="9">
        <v>4</v>
      </c>
      <c r="L43" s="9">
        <v>1</v>
      </c>
      <c r="M43" s="9">
        <v>2</v>
      </c>
      <c r="N43" s="9">
        <v>2</v>
      </c>
      <c r="O43" s="9">
        <v>0</v>
      </c>
      <c r="P43" s="9">
        <v>3</v>
      </c>
      <c r="Q43" s="141">
        <v>2</v>
      </c>
    </row>
    <row r="44" spans="2:17" x14ac:dyDescent="0.2">
      <c r="B44" s="1405"/>
      <c r="C44" s="1452"/>
      <c r="D44" s="495"/>
      <c r="E44" s="598">
        <v>0.5</v>
      </c>
      <c r="F44" s="479">
        <v>0.1388888888888889</v>
      </c>
      <c r="G44" s="479">
        <v>0.16666666666666666</v>
      </c>
      <c r="H44" s="479">
        <v>0.16666666666666666</v>
      </c>
      <c r="I44" s="479">
        <v>8.3333333333333329E-2</v>
      </c>
      <c r="J44" s="479">
        <v>2.7777777777777776E-2</v>
      </c>
      <c r="K44" s="479">
        <v>0.1111111111111111</v>
      </c>
      <c r="L44" s="479">
        <v>2.7777777777777776E-2</v>
      </c>
      <c r="M44" s="479">
        <v>5.5555555555555552E-2</v>
      </c>
      <c r="N44" s="479">
        <v>5.5555555555555552E-2</v>
      </c>
      <c r="O44" s="479">
        <v>0</v>
      </c>
      <c r="P44" s="479">
        <v>8.3333333333333329E-2</v>
      </c>
      <c r="Q44" s="480">
        <v>5.5555555555555552E-2</v>
      </c>
    </row>
    <row r="45" spans="2:17" x14ac:dyDescent="0.2">
      <c r="B45" s="1405"/>
      <c r="C45" s="1453"/>
      <c r="D45" s="1090"/>
      <c r="E45" s="605"/>
      <c r="F45" s="485">
        <v>0.27777777777777779</v>
      </c>
      <c r="G45" s="485">
        <v>0.33333333333333331</v>
      </c>
      <c r="H45" s="485">
        <v>0.33333333333333331</v>
      </c>
      <c r="I45" s="485">
        <v>0.16666666666666666</v>
      </c>
      <c r="J45" s="485">
        <v>5.5555555555555552E-2</v>
      </c>
      <c r="K45" s="485">
        <v>0.22222222222222221</v>
      </c>
      <c r="L45" s="485">
        <v>5.5555555555555552E-2</v>
      </c>
      <c r="M45" s="485">
        <v>0.1111111111111111</v>
      </c>
      <c r="N45" s="485">
        <v>0.1111111111111111</v>
      </c>
      <c r="O45" s="485">
        <v>0</v>
      </c>
      <c r="P45" s="485">
        <v>0.16666666666666666</v>
      </c>
      <c r="Q45" s="486">
        <v>0.1111111111111111</v>
      </c>
    </row>
    <row r="46" spans="2:17" x14ac:dyDescent="0.2">
      <c r="B46" s="1405"/>
      <c r="C46" s="1492" t="s">
        <v>109</v>
      </c>
      <c r="D46" s="487">
        <v>28</v>
      </c>
      <c r="E46" s="63">
        <v>11</v>
      </c>
      <c r="F46" s="9">
        <v>5</v>
      </c>
      <c r="G46" s="9">
        <v>9</v>
      </c>
      <c r="H46" s="9">
        <v>1</v>
      </c>
      <c r="I46" s="9">
        <v>1</v>
      </c>
      <c r="J46" s="9">
        <v>1</v>
      </c>
      <c r="K46" s="9">
        <v>4</v>
      </c>
      <c r="L46" s="9">
        <v>2</v>
      </c>
      <c r="M46" s="9">
        <v>1</v>
      </c>
      <c r="N46" s="9">
        <v>1</v>
      </c>
      <c r="O46" s="9">
        <v>0</v>
      </c>
      <c r="P46" s="9">
        <v>0</v>
      </c>
      <c r="Q46" s="141">
        <v>2</v>
      </c>
    </row>
    <row r="47" spans="2:17" x14ac:dyDescent="0.2">
      <c r="B47" s="1405"/>
      <c r="C47" s="1452"/>
      <c r="D47" s="495"/>
      <c r="E47" s="598">
        <v>0.39285714285714285</v>
      </c>
      <c r="F47" s="479">
        <v>0.17857142857142858</v>
      </c>
      <c r="G47" s="479">
        <v>0.32142857142857145</v>
      </c>
      <c r="H47" s="479">
        <v>3.5714285714285712E-2</v>
      </c>
      <c r="I47" s="479">
        <v>3.5714285714285712E-2</v>
      </c>
      <c r="J47" s="479">
        <v>3.5714285714285712E-2</v>
      </c>
      <c r="K47" s="479">
        <v>0.14285714285714285</v>
      </c>
      <c r="L47" s="479">
        <v>7.1428571428571425E-2</v>
      </c>
      <c r="M47" s="479">
        <v>3.5714285714285712E-2</v>
      </c>
      <c r="N47" s="479">
        <v>3.5714285714285712E-2</v>
      </c>
      <c r="O47" s="479">
        <v>0</v>
      </c>
      <c r="P47" s="479">
        <v>0</v>
      </c>
      <c r="Q47" s="480">
        <v>7.1428571428571425E-2</v>
      </c>
    </row>
    <row r="48" spans="2:17" x14ac:dyDescent="0.2">
      <c r="B48" s="1405"/>
      <c r="C48" s="1453"/>
      <c r="D48" s="1090"/>
      <c r="E48" s="605"/>
      <c r="F48" s="485">
        <v>0.45454545454545453</v>
      </c>
      <c r="G48" s="485">
        <v>0.81818181818181823</v>
      </c>
      <c r="H48" s="485">
        <v>9.0909090909090912E-2</v>
      </c>
      <c r="I48" s="485">
        <v>9.0909090909090912E-2</v>
      </c>
      <c r="J48" s="485">
        <v>9.0909090909090912E-2</v>
      </c>
      <c r="K48" s="485">
        <v>0.36363636363636365</v>
      </c>
      <c r="L48" s="485">
        <v>0.18181818181818182</v>
      </c>
      <c r="M48" s="485">
        <v>9.0909090909090912E-2</v>
      </c>
      <c r="N48" s="485">
        <v>9.0909090909090912E-2</v>
      </c>
      <c r="O48" s="485">
        <v>0</v>
      </c>
      <c r="P48" s="485">
        <v>0</v>
      </c>
      <c r="Q48" s="486">
        <v>0.18181818181818182</v>
      </c>
    </row>
    <row r="49" spans="2:17" x14ac:dyDescent="0.2">
      <c r="B49" s="1405"/>
      <c r="C49" s="1492" t="s">
        <v>110</v>
      </c>
      <c r="D49" s="487">
        <v>37</v>
      </c>
      <c r="E49" s="63">
        <v>12</v>
      </c>
      <c r="F49" s="9">
        <v>2</v>
      </c>
      <c r="G49" s="9">
        <v>6</v>
      </c>
      <c r="H49" s="9">
        <v>2</v>
      </c>
      <c r="I49" s="9">
        <v>1</v>
      </c>
      <c r="J49" s="9">
        <v>4</v>
      </c>
      <c r="K49" s="9">
        <v>4</v>
      </c>
      <c r="L49" s="9">
        <v>4</v>
      </c>
      <c r="M49" s="9">
        <v>3</v>
      </c>
      <c r="N49" s="9">
        <v>0</v>
      </c>
      <c r="O49" s="9">
        <v>0</v>
      </c>
      <c r="P49" s="9">
        <v>0</v>
      </c>
      <c r="Q49" s="141">
        <v>0</v>
      </c>
    </row>
    <row r="50" spans="2:17" x14ac:dyDescent="0.2">
      <c r="B50" s="1405"/>
      <c r="C50" s="1452"/>
      <c r="D50" s="495"/>
      <c r="E50" s="598">
        <v>0.32432432432432434</v>
      </c>
      <c r="F50" s="479">
        <v>5.4054054054054057E-2</v>
      </c>
      <c r="G50" s="479">
        <v>0.16216216216216217</v>
      </c>
      <c r="H50" s="479">
        <v>5.4054054054054057E-2</v>
      </c>
      <c r="I50" s="479">
        <v>2.7027027027027029E-2</v>
      </c>
      <c r="J50" s="479">
        <v>0.10810810810810811</v>
      </c>
      <c r="K50" s="479">
        <v>0.10810810810810811</v>
      </c>
      <c r="L50" s="479">
        <v>0.10810810810810811</v>
      </c>
      <c r="M50" s="479">
        <v>8.1081081081081086E-2</v>
      </c>
      <c r="N50" s="479">
        <v>0</v>
      </c>
      <c r="O50" s="479">
        <v>0</v>
      </c>
      <c r="P50" s="479">
        <v>0</v>
      </c>
      <c r="Q50" s="480">
        <v>0</v>
      </c>
    </row>
    <row r="51" spans="2:17" ht="13.8" thickBot="1" x14ac:dyDescent="0.25">
      <c r="B51" s="1405"/>
      <c r="C51" s="1541"/>
      <c r="D51" s="1091"/>
      <c r="E51" s="607"/>
      <c r="F51" s="489">
        <v>0.16666666666666666</v>
      </c>
      <c r="G51" s="489">
        <v>0.5</v>
      </c>
      <c r="H51" s="489">
        <v>0.16666666666666666</v>
      </c>
      <c r="I51" s="489">
        <v>8.3333333333333329E-2</v>
      </c>
      <c r="J51" s="489">
        <v>0.33333333333333331</v>
      </c>
      <c r="K51" s="489">
        <v>0.33333333333333331</v>
      </c>
      <c r="L51" s="489">
        <v>0.33333333333333331</v>
      </c>
      <c r="M51" s="489">
        <v>0.25</v>
      </c>
      <c r="N51" s="489">
        <v>0</v>
      </c>
      <c r="O51" s="489">
        <v>0</v>
      </c>
      <c r="P51" s="489">
        <v>0</v>
      </c>
      <c r="Q51" s="490">
        <v>0</v>
      </c>
    </row>
    <row r="52" spans="2:17" ht="13.8" thickTop="1" x14ac:dyDescent="0.2">
      <c r="B52" s="1405"/>
      <c r="C52" s="38" t="s">
        <v>111</v>
      </c>
      <c r="D52" s="610">
        <v>295</v>
      </c>
      <c r="E52" s="64">
        <v>106</v>
      </c>
      <c r="F52" s="35">
        <v>21</v>
      </c>
      <c r="G52" s="35">
        <v>46</v>
      </c>
      <c r="H52" s="35">
        <v>18</v>
      </c>
      <c r="I52" s="35">
        <v>15</v>
      </c>
      <c r="J52" s="35">
        <v>15</v>
      </c>
      <c r="K52" s="35">
        <v>13</v>
      </c>
      <c r="L52" s="35">
        <v>4</v>
      </c>
      <c r="M52" s="35">
        <v>18</v>
      </c>
      <c r="N52" s="35">
        <v>11</v>
      </c>
      <c r="O52" s="35">
        <v>4</v>
      </c>
      <c r="P52" s="35">
        <v>20</v>
      </c>
      <c r="Q52" s="140">
        <v>15</v>
      </c>
    </row>
    <row r="53" spans="2:17" x14ac:dyDescent="0.2">
      <c r="B53" s="1405"/>
      <c r="C53" s="46" t="s">
        <v>112</v>
      </c>
      <c r="D53" s="235"/>
      <c r="E53" s="598">
        <v>0.35932203389830508</v>
      </c>
      <c r="F53" s="479">
        <v>7.1186440677966104E-2</v>
      </c>
      <c r="G53" s="479">
        <v>0.15593220338983052</v>
      </c>
      <c r="H53" s="479">
        <v>6.1016949152542375E-2</v>
      </c>
      <c r="I53" s="479">
        <v>5.0847457627118647E-2</v>
      </c>
      <c r="J53" s="479">
        <v>5.0847457627118647E-2</v>
      </c>
      <c r="K53" s="479">
        <v>4.4067796610169491E-2</v>
      </c>
      <c r="L53" s="479">
        <v>1.3559322033898305E-2</v>
      </c>
      <c r="M53" s="479">
        <v>6.1016949152542375E-2</v>
      </c>
      <c r="N53" s="479">
        <v>3.7288135593220341E-2</v>
      </c>
      <c r="O53" s="479">
        <v>1.3559322033898305E-2</v>
      </c>
      <c r="P53" s="479">
        <v>6.7796610169491525E-2</v>
      </c>
      <c r="Q53" s="480">
        <v>5.0847457627118647E-2</v>
      </c>
    </row>
    <row r="54" spans="2:17" x14ac:dyDescent="0.2">
      <c r="B54" s="1405"/>
      <c r="C54" s="39"/>
      <c r="D54" s="236"/>
      <c r="E54" s="605"/>
      <c r="F54" s="485">
        <v>0.19811320754716982</v>
      </c>
      <c r="G54" s="485">
        <v>0.43396226415094341</v>
      </c>
      <c r="H54" s="485">
        <v>0.16981132075471697</v>
      </c>
      <c r="I54" s="485">
        <v>0.14150943396226415</v>
      </c>
      <c r="J54" s="485">
        <v>0.14150943396226415</v>
      </c>
      <c r="K54" s="485">
        <v>0.12264150943396226</v>
      </c>
      <c r="L54" s="485">
        <v>3.7735849056603772E-2</v>
      </c>
      <c r="M54" s="485">
        <v>0.16981132075471697</v>
      </c>
      <c r="N54" s="485">
        <v>0.10377358490566038</v>
      </c>
      <c r="O54" s="485">
        <v>3.7735849056603772E-2</v>
      </c>
      <c r="P54" s="485">
        <v>0.18867924528301888</v>
      </c>
      <c r="Q54" s="486">
        <v>0.14150943396226415</v>
      </c>
    </row>
    <row r="55" spans="2:17" x14ac:dyDescent="0.2">
      <c r="B55" s="1405"/>
      <c r="C55" s="41" t="s">
        <v>111</v>
      </c>
      <c r="D55" s="611">
        <v>155</v>
      </c>
      <c r="E55" s="63">
        <v>58</v>
      </c>
      <c r="F55" s="9">
        <v>15</v>
      </c>
      <c r="G55" s="9">
        <v>28</v>
      </c>
      <c r="H55" s="9">
        <v>10</v>
      </c>
      <c r="I55" s="9">
        <v>7</v>
      </c>
      <c r="J55" s="9">
        <v>7</v>
      </c>
      <c r="K55" s="9">
        <v>13</v>
      </c>
      <c r="L55" s="9">
        <v>7</v>
      </c>
      <c r="M55" s="9">
        <v>9</v>
      </c>
      <c r="N55" s="9">
        <v>5</v>
      </c>
      <c r="O55" s="9">
        <v>0</v>
      </c>
      <c r="P55" s="9">
        <v>7</v>
      </c>
      <c r="Q55" s="141">
        <v>8</v>
      </c>
    </row>
    <row r="56" spans="2:17" x14ac:dyDescent="0.2">
      <c r="B56" s="1405"/>
      <c r="C56" s="46" t="s">
        <v>113</v>
      </c>
      <c r="D56" s="612"/>
      <c r="E56" s="598">
        <v>0.37419354838709679</v>
      </c>
      <c r="F56" s="479">
        <v>9.6774193548387094E-2</v>
      </c>
      <c r="G56" s="479">
        <v>0.18064516129032257</v>
      </c>
      <c r="H56" s="479">
        <v>6.4516129032258063E-2</v>
      </c>
      <c r="I56" s="479">
        <v>4.5161290322580643E-2</v>
      </c>
      <c r="J56" s="479">
        <v>4.5161290322580643E-2</v>
      </c>
      <c r="K56" s="479">
        <v>8.387096774193549E-2</v>
      </c>
      <c r="L56" s="479">
        <v>4.5161290322580643E-2</v>
      </c>
      <c r="M56" s="479">
        <v>5.8064516129032261E-2</v>
      </c>
      <c r="N56" s="479">
        <v>3.2258064516129031E-2</v>
      </c>
      <c r="O56" s="479">
        <v>0</v>
      </c>
      <c r="P56" s="479">
        <v>4.5161290322580643E-2</v>
      </c>
      <c r="Q56" s="480">
        <v>5.1612903225806452E-2</v>
      </c>
    </row>
    <row r="57" spans="2:17" ht="13.8" thickBot="1" x14ac:dyDescent="0.25">
      <c r="B57" s="1411"/>
      <c r="C57" s="39"/>
      <c r="D57" s="236"/>
      <c r="E57" s="613"/>
      <c r="F57" s="492">
        <v>0.25862068965517243</v>
      </c>
      <c r="G57" s="492">
        <v>0.48275862068965519</v>
      </c>
      <c r="H57" s="492">
        <v>0.17241379310344829</v>
      </c>
      <c r="I57" s="492">
        <v>0.1206896551724138</v>
      </c>
      <c r="J57" s="492">
        <v>0.1206896551724138</v>
      </c>
      <c r="K57" s="492">
        <v>0.22413793103448276</v>
      </c>
      <c r="L57" s="492">
        <v>0.1206896551724138</v>
      </c>
      <c r="M57" s="492">
        <v>0.15517241379310345</v>
      </c>
      <c r="N57" s="492">
        <v>8.6206896551724144E-2</v>
      </c>
      <c r="O57" s="492">
        <v>0</v>
      </c>
      <c r="P57" s="492">
        <v>0.1206896551724138</v>
      </c>
      <c r="Q57" s="493">
        <v>0.13793103448275862</v>
      </c>
    </row>
    <row r="58" spans="2:17" x14ac:dyDescent="0.2">
      <c r="B58" s="1559"/>
      <c r="C58" s="1559"/>
      <c r="D58" s="1559"/>
      <c r="E58" s="1560"/>
      <c r="F58" s="1560"/>
      <c r="G58" s="1560"/>
      <c r="H58" s="1560"/>
      <c r="I58" s="1560"/>
      <c r="J58" s="1560"/>
      <c r="K58" s="1560"/>
      <c r="L58" s="1560"/>
      <c r="M58" s="1560"/>
      <c r="N58" s="1560"/>
      <c r="O58" s="1560"/>
      <c r="P58" s="1560"/>
      <c r="Q58" s="1560"/>
    </row>
    <row r="59" spans="2:17" x14ac:dyDescent="0.2">
      <c r="C59" s="19"/>
      <c r="D59" s="19"/>
    </row>
    <row r="60" spans="2:17" x14ac:dyDescent="0.2">
      <c r="C60" s="19"/>
      <c r="D60" s="19"/>
    </row>
    <row r="61" spans="2:17" x14ac:dyDescent="0.2">
      <c r="C61" s="19"/>
      <c r="D61" s="19"/>
    </row>
    <row r="62" spans="2:17" x14ac:dyDescent="0.2">
      <c r="C62" s="19"/>
      <c r="D62" s="19"/>
    </row>
    <row r="63" spans="2:17" x14ac:dyDescent="0.2">
      <c r="C63" s="19"/>
      <c r="D63" s="19"/>
    </row>
    <row r="64" spans="2:17" x14ac:dyDescent="0.2">
      <c r="C64" s="19"/>
      <c r="D64" s="19"/>
    </row>
    <row r="65" spans="2:4" x14ac:dyDescent="0.2">
      <c r="C65" s="19"/>
      <c r="D65" s="19"/>
    </row>
    <row r="66" spans="2:4" x14ac:dyDescent="0.2">
      <c r="C66" s="19"/>
      <c r="D66" s="19"/>
    </row>
    <row r="67" spans="2:4" x14ac:dyDescent="0.2">
      <c r="C67" s="19"/>
      <c r="D67" s="19"/>
    </row>
    <row r="68" spans="2:4" x14ac:dyDescent="0.2">
      <c r="C68" s="19"/>
      <c r="D68" s="19"/>
    </row>
    <row r="69" spans="2:4" x14ac:dyDescent="0.2">
      <c r="C69" s="19"/>
      <c r="D69" s="19"/>
    </row>
    <row r="70" spans="2:4" x14ac:dyDescent="0.2">
      <c r="C70" s="19"/>
      <c r="D70" s="19"/>
    </row>
    <row r="71" spans="2:4" x14ac:dyDescent="0.2">
      <c r="C71" s="19"/>
      <c r="D71" s="19"/>
    </row>
    <row r="72" spans="2:4" x14ac:dyDescent="0.2">
      <c r="C72" s="19"/>
      <c r="D72" s="19"/>
    </row>
    <row r="73" spans="2:4" x14ac:dyDescent="0.2">
      <c r="C73" s="19"/>
      <c r="D73" s="19"/>
    </row>
    <row r="74" spans="2:4" x14ac:dyDescent="0.2">
      <c r="B74" s="1"/>
      <c r="C74" s="19"/>
      <c r="D74" s="19"/>
    </row>
    <row r="75" spans="2:4" x14ac:dyDescent="0.2">
      <c r="B75" s="1"/>
      <c r="C75" s="19"/>
      <c r="D75" s="19"/>
    </row>
  </sheetData>
  <mergeCells count="31">
    <mergeCell ref="P10:P12"/>
    <mergeCell ref="Q10:Q12"/>
    <mergeCell ref="B58:Q58"/>
    <mergeCell ref="J10:J12"/>
    <mergeCell ref="K10:K12"/>
    <mergeCell ref="L10:L12"/>
    <mergeCell ref="C28:C30"/>
    <mergeCell ref="C31:C33"/>
    <mergeCell ref="B34:B57"/>
    <mergeCell ref="C34:C36"/>
    <mergeCell ref="C37:C39"/>
    <mergeCell ref="C40:C42"/>
    <mergeCell ref="C43:C45"/>
    <mergeCell ref="C46:C48"/>
    <mergeCell ref="B13:C15"/>
    <mergeCell ref="B16:B33"/>
    <mergeCell ref="C16:C18"/>
    <mergeCell ref="F10:F12"/>
    <mergeCell ref="C49:C51"/>
    <mergeCell ref="N10:N12"/>
    <mergeCell ref="O10:O12"/>
    <mergeCell ref="B9:C12"/>
    <mergeCell ref="D9:D12"/>
    <mergeCell ref="E9:E12"/>
    <mergeCell ref="C19:C21"/>
    <mergeCell ref="C22:C24"/>
    <mergeCell ref="C25:C27"/>
    <mergeCell ref="G10:G12"/>
    <mergeCell ref="H10:H12"/>
    <mergeCell ref="I10:I12"/>
    <mergeCell ref="M10:M12"/>
  </mergeCells>
  <phoneticPr fontId="2"/>
  <printOptions horizontalCentered="1"/>
  <pageMargins left="0.82677165354330717" right="0.43307086614173229" top="0.59055118110236227" bottom="0.35433070866141736" header="0.19685039370078741" footer="0.19685039370078741"/>
  <pageSetup paperSize="9" scale="64" firstPageNumber="20" fitToWidth="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CF714-7902-43DF-9019-83396B1D29A6}">
  <dimension ref="B2:R43"/>
  <sheetViews>
    <sheetView view="pageBreakPreview" zoomScaleNormal="100" zoomScaleSheetLayoutView="100" workbookViewId="0"/>
  </sheetViews>
  <sheetFormatPr defaultColWidth="9" defaultRowHeight="13.2" x14ac:dyDescent="0.2"/>
  <cols>
    <col min="1" max="1" width="4.6640625" style="1" customWidth="1"/>
    <col min="2" max="2" width="3.109375" style="1" customWidth="1"/>
    <col min="3" max="3" width="15.6640625" style="1" customWidth="1"/>
    <col min="4" max="4" width="9.77734375" style="1" customWidth="1"/>
    <col min="5" max="11" width="19" style="1" customWidth="1"/>
    <col min="12" max="12" width="17.88671875" style="1" hidden="1" customWidth="1"/>
    <col min="13" max="13" width="13.109375" style="1" hidden="1" customWidth="1"/>
    <col min="14" max="14" width="10.33203125" style="1" hidden="1" customWidth="1"/>
    <col min="15" max="15" width="10.21875" style="1" customWidth="1"/>
    <col min="16" max="16" width="9.6640625" style="1" customWidth="1"/>
    <col min="17" max="17" width="10" style="1" customWidth="1"/>
    <col min="18" max="18" width="7.6640625" style="1" customWidth="1"/>
    <col min="19" max="16384" width="9" style="1"/>
  </cols>
  <sheetData>
    <row r="2" spans="2:18" ht="14.4" x14ac:dyDescent="0.2">
      <c r="B2" s="26" t="s">
        <v>771</v>
      </c>
    </row>
    <row r="3" spans="2:18" ht="14.4" x14ac:dyDescent="0.2">
      <c r="B3" s="26"/>
    </row>
    <row r="4" spans="2:18" ht="14.4" x14ac:dyDescent="0.2">
      <c r="B4" s="26"/>
      <c r="G4" s="1072"/>
      <c r="H4" s="1072"/>
      <c r="I4" s="1072"/>
      <c r="J4" s="1072" t="s">
        <v>1</v>
      </c>
      <c r="K4" s="1072"/>
    </row>
    <row r="5" spans="2:18" ht="14.4" x14ac:dyDescent="0.2">
      <c r="B5" s="26"/>
      <c r="G5" s="1072"/>
      <c r="H5" s="1072"/>
      <c r="I5" s="1072"/>
      <c r="J5" s="1072" t="s">
        <v>142</v>
      </c>
      <c r="K5" s="1072"/>
    </row>
    <row r="6" spans="2:18" ht="14.4" x14ac:dyDescent="0.2">
      <c r="B6" s="26"/>
    </row>
    <row r="7" spans="2:18" ht="13.8" thickBot="1" x14ac:dyDescent="0.25">
      <c r="B7" s="17"/>
      <c r="C7" s="17"/>
      <c r="D7" s="17"/>
      <c r="E7" s="1" t="s">
        <v>472</v>
      </c>
      <c r="K7" s="2" t="s">
        <v>4</v>
      </c>
      <c r="L7" s="2"/>
    </row>
    <row r="8" spans="2:18" ht="12.9" customHeight="1" x14ac:dyDescent="0.2">
      <c r="B8" s="18"/>
      <c r="C8" s="11"/>
      <c r="D8" s="1408" t="s">
        <v>427</v>
      </c>
      <c r="E8" s="1474" t="s">
        <v>474</v>
      </c>
      <c r="F8" s="1737" t="s">
        <v>475</v>
      </c>
      <c r="G8" s="1737" t="s">
        <v>476</v>
      </c>
      <c r="H8" s="1737" t="s">
        <v>477</v>
      </c>
      <c r="I8" s="1737" t="s">
        <v>478</v>
      </c>
      <c r="J8" s="1737" t="s">
        <v>479</v>
      </c>
      <c r="K8" s="1734" t="s">
        <v>480</v>
      </c>
      <c r="L8" s="1871" t="s">
        <v>145</v>
      </c>
    </row>
    <row r="9" spans="2:18" x14ac:dyDescent="0.2">
      <c r="B9" s="18"/>
      <c r="C9" s="11"/>
      <c r="D9" s="1409"/>
      <c r="E9" s="1873"/>
      <c r="F9" s="1875"/>
      <c r="G9" s="1452"/>
      <c r="H9" s="1452"/>
      <c r="I9" s="1452"/>
      <c r="J9" s="1452"/>
      <c r="K9" s="1525"/>
      <c r="L9" s="1872"/>
    </row>
    <row r="10" spans="2:18" ht="41.25" customHeight="1" x14ac:dyDescent="0.2">
      <c r="B10" s="36"/>
      <c r="C10" s="37"/>
      <c r="D10" s="1512"/>
      <c r="E10" s="1874"/>
      <c r="F10" s="1876"/>
      <c r="G10" s="1453"/>
      <c r="H10" s="1453"/>
      <c r="I10" s="1453"/>
      <c r="J10" s="1453"/>
      <c r="K10" s="1526"/>
      <c r="L10" s="1868"/>
      <c r="M10" s="1" t="s">
        <v>473</v>
      </c>
      <c r="N10" s="360" t="s">
        <v>146</v>
      </c>
      <c r="O10" s="360"/>
    </row>
    <row r="11" spans="2:18" ht="21" customHeight="1" x14ac:dyDescent="0.2">
      <c r="B11" s="1401" t="s">
        <v>247</v>
      </c>
      <c r="C11" s="1552"/>
      <c r="D11" s="275">
        <v>374</v>
      </c>
      <c r="E11" s="53">
        <v>21</v>
      </c>
      <c r="F11" s="88">
        <v>85</v>
      </c>
      <c r="G11" s="88">
        <v>75</v>
      </c>
      <c r="H11" s="88">
        <v>203</v>
      </c>
      <c r="I11" s="88">
        <v>123</v>
      </c>
      <c r="J11" s="88">
        <v>181</v>
      </c>
      <c r="K11" s="91">
        <v>10</v>
      </c>
      <c r="L11" s="665">
        <v>58</v>
      </c>
      <c r="M11" s="1">
        <v>432</v>
      </c>
      <c r="N11" s="370"/>
      <c r="O11" s="370"/>
      <c r="P11" s="370"/>
      <c r="Q11" s="370"/>
      <c r="R11" s="370"/>
    </row>
    <row r="12" spans="2:18" ht="21" customHeight="1" thickBot="1" x14ac:dyDescent="0.25">
      <c r="B12" s="1855"/>
      <c r="C12" s="1856"/>
      <c r="D12" s="495"/>
      <c r="E12" s="145">
        <v>5.6149732620320858E-2</v>
      </c>
      <c r="F12" s="349">
        <v>0.22727272727272727</v>
      </c>
      <c r="G12" s="349">
        <v>0.20053475935828877</v>
      </c>
      <c r="H12" s="349">
        <v>0.54278074866310155</v>
      </c>
      <c r="I12" s="349">
        <v>0.32887700534759357</v>
      </c>
      <c r="J12" s="349">
        <v>0.48395721925133689</v>
      </c>
      <c r="K12" s="144">
        <v>2.6737967914438502E-2</v>
      </c>
      <c r="L12" s="1109">
        <v>0.15508021390374332</v>
      </c>
      <c r="N12" s="337"/>
      <c r="O12" s="337"/>
      <c r="P12" s="337"/>
      <c r="Q12" s="337"/>
      <c r="R12" s="337"/>
    </row>
    <row r="13" spans="2:18" ht="21" customHeight="1" thickTop="1" x14ac:dyDescent="0.2">
      <c r="B13" s="1404" t="s">
        <v>251</v>
      </c>
      <c r="C13" s="1535" t="s">
        <v>18</v>
      </c>
      <c r="D13" s="483">
        <v>47</v>
      </c>
      <c r="E13" s="950">
        <v>3</v>
      </c>
      <c r="F13" s="90">
        <v>8</v>
      </c>
      <c r="G13" s="90">
        <v>6</v>
      </c>
      <c r="H13" s="90">
        <v>37</v>
      </c>
      <c r="I13" s="90">
        <v>20</v>
      </c>
      <c r="J13" s="90">
        <v>23</v>
      </c>
      <c r="K13" s="93">
        <v>1</v>
      </c>
      <c r="L13" s="953">
        <v>1</v>
      </c>
      <c r="M13" s="1366">
        <v>48</v>
      </c>
      <c r="N13" s="370"/>
      <c r="O13" s="370"/>
      <c r="P13" s="370"/>
      <c r="Q13" s="370"/>
      <c r="R13" s="370"/>
    </row>
    <row r="14" spans="2:18" ht="21" customHeight="1" x14ac:dyDescent="0.2">
      <c r="B14" s="1405"/>
      <c r="C14" s="1453"/>
      <c r="D14" s="496"/>
      <c r="E14" s="150">
        <v>6.3829787234042548E-2</v>
      </c>
      <c r="F14" s="350">
        <v>0.1702127659574468</v>
      </c>
      <c r="G14" s="350">
        <v>0.1276595744680851</v>
      </c>
      <c r="H14" s="350">
        <v>0.78723404255319152</v>
      </c>
      <c r="I14" s="350">
        <v>0.42553191489361702</v>
      </c>
      <c r="J14" s="350">
        <v>0.48936170212765956</v>
      </c>
      <c r="K14" s="144">
        <v>2.1276595744680851E-2</v>
      </c>
      <c r="L14" s="1110">
        <v>2.1276595744680851E-2</v>
      </c>
      <c r="N14" s="337"/>
      <c r="O14" s="337"/>
      <c r="P14" s="337"/>
      <c r="Q14" s="337"/>
      <c r="R14" s="337"/>
    </row>
    <row r="15" spans="2:18" ht="21" customHeight="1" x14ac:dyDescent="0.2">
      <c r="B15" s="1405"/>
      <c r="C15" s="1492" t="s">
        <v>19</v>
      </c>
      <c r="D15" s="476">
        <v>58</v>
      </c>
      <c r="E15" s="53">
        <v>2</v>
      </c>
      <c r="F15" s="88">
        <v>7</v>
      </c>
      <c r="G15" s="88">
        <v>6</v>
      </c>
      <c r="H15" s="88">
        <v>26</v>
      </c>
      <c r="I15" s="88">
        <v>13</v>
      </c>
      <c r="J15" s="88">
        <v>37</v>
      </c>
      <c r="K15" s="91">
        <v>4</v>
      </c>
      <c r="L15" s="652">
        <v>14</v>
      </c>
      <c r="M15" s="1">
        <v>72</v>
      </c>
      <c r="N15" s="370"/>
      <c r="O15" s="370"/>
      <c r="P15" s="370"/>
      <c r="Q15" s="370"/>
      <c r="R15" s="370"/>
    </row>
    <row r="16" spans="2:18" ht="21" customHeight="1" x14ac:dyDescent="0.2">
      <c r="B16" s="1405"/>
      <c r="C16" s="1453"/>
      <c r="D16" s="499"/>
      <c r="E16" s="150">
        <v>3.4482758620689655E-2</v>
      </c>
      <c r="F16" s="350">
        <v>0.1206896551724138</v>
      </c>
      <c r="G16" s="350">
        <v>0.10344827586206896</v>
      </c>
      <c r="H16" s="350">
        <v>0.44827586206896552</v>
      </c>
      <c r="I16" s="350">
        <v>0.22413793103448276</v>
      </c>
      <c r="J16" s="350">
        <v>0.63793103448275867</v>
      </c>
      <c r="K16" s="144">
        <v>6.8965517241379309E-2</v>
      </c>
      <c r="L16" s="1110">
        <v>0.2413793103448276</v>
      </c>
      <c r="N16" s="337"/>
      <c r="O16" s="337"/>
      <c r="P16" s="337"/>
      <c r="Q16" s="337"/>
      <c r="R16" s="337"/>
    </row>
    <row r="17" spans="2:18" ht="21" customHeight="1" x14ac:dyDescent="0.2">
      <c r="B17" s="1405"/>
      <c r="C17" s="1489" t="s">
        <v>252</v>
      </c>
      <c r="D17" s="476">
        <v>20</v>
      </c>
      <c r="E17" s="53">
        <v>2</v>
      </c>
      <c r="F17" s="88">
        <v>5</v>
      </c>
      <c r="G17" s="88">
        <v>2</v>
      </c>
      <c r="H17" s="88">
        <v>13</v>
      </c>
      <c r="I17" s="88">
        <v>8</v>
      </c>
      <c r="J17" s="88">
        <v>8</v>
      </c>
      <c r="K17" s="91">
        <v>0</v>
      </c>
      <c r="L17" s="652">
        <v>4</v>
      </c>
      <c r="M17" s="1">
        <v>24</v>
      </c>
      <c r="N17" s="370"/>
      <c r="O17" s="370"/>
      <c r="P17" s="370"/>
      <c r="Q17" s="370"/>
      <c r="R17" s="370"/>
    </row>
    <row r="18" spans="2:18" ht="21" customHeight="1" x14ac:dyDescent="0.2">
      <c r="B18" s="1405"/>
      <c r="C18" s="1496"/>
      <c r="D18" s="499"/>
      <c r="E18" s="150">
        <v>0.1</v>
      </c>
      <c r="F18" s="350">
        <v>0.25</v>
      </c>
      <c r="G18" s="350">
        <v>0.1</v>
      </c>
      <c r="H18" s="350">
        <v>0.65</v>
      </c>
      <c r="I18" s="350">
        <v>0.4</v>
      </c>
      <c r="J18" s="350">
        <v>0.4</v>
      </c>
      <c r="K18" s="144">
        <v>0</v>
      </c>
      <c r="L18" s="1110">
        <v>0.2</v>
      </c>
      <c r="N18" s="337"/>
      <c r="O18" s="337"/>
      <c r="P18" s="337"/>
      <c r="Q18" s="337"/>
      <c r="R18" s="337"/>
    </row>
    <row r="19" spans="2:18" ht="21" customHeight="1" x14ac:dyDescent="0.2">
      <c r="B19" s="1405"/>
      <c r="C19" s="1492" t="s">
        <v>157</v>
      </c>
      <c r="D19" s="476">
        <v>83</v>
      </c>
      <c r="E19" s="53">
        <v>4</v>
      </c>
      <c r="F19" s="88">
        <v>9</v>
      </c>
      <c r="G19" s="88">
        <v>9</v>
      </c>
      <c r="H19" s="88">
        <v>37</v>
      </c>
      <c r="I19" s="88">
        <v>18</v>
      </c>
      <c r="J19" s="88">
        <v>51</v>
      </c>
      <c r="K19" s="91">
        <v>2</v>
      </c>
      <c r="L19" s="652">
        <v>19</v>
      </c>
      <c r="M19" s="1">
        <v>102</v>
      </c>
      <c r="N19" s="370"/>
      <c r="O19" s="370"/>
      <c r="P19" s="370"/>
      <c r="Q19" s="370"/>
      <c r="R19" s="370"/>
    </row>
    <row r="20" spans="2:18" ht="21" customHeight="1" x14ac:dyDescent="0.2">
      <c r="B20" s="1405"/>
      <c r="C20" s="1453"/>
      <c r="D20" s="499"/>
      <c r="E20" s="150">
        <v>4.8192771084337352E-2</v>
      </c>
      <c r="F20" s="350">
        <v>0.10843373493975904</v>
      </c>
      <c r="G20" s="350">
        <v>0.10843373493975904</v>
      </c>
      <c r="H20" s="350">
        <v>0.44578313253012047</v>
      </c>
      <c r="I20" s="350">
        <v>0.21686746987951808</v>
      </c>
      <c r="J20" s="350">
        <v>0.61445783132530118</v>
      </c>
      <c r="K20" s="144">
        <v>2.4096385542168676E-2</v>
      </c>
      <c r="L20" s="1110">
        <v>0.2289156626506024</v>
      </c>
      <c r="N20" s="337"/>
      <c r="O20" s="337"/>
      <c r="P20" s="337"/>
      <c r="Q20" s="337"/>
      <c r="R20" s="337"/>
    </row>
    <row r="21" spans="2:18" ht="21" customHeight="1" x14ac:dyDescent="0.2">
      <c r="B21" s="1405"/>
      <c r="C21" s="1492" t="s">
        <v>158</v>
      </c>
      <c r="D21" s="476">
        <v>14</v>
      </c>
      <c r="E21" s="53">
        <v>1</v>
      </c>
      <c r="F21" s="88">
        <v>5</v>
      </c>
      <c r="G21" s="88">
        <v>10</v>
      </c>
      <c r="H21" s="88">
        <v>6</v>
      </c>
      <c r="I21" s="88">
        <v>7</v>
      </c>
      <c r="J21" s="88">
        <v>5</v>
      </c>
      <c r="K21" s="91">
        <v>0</v>
      </c>
      <c r="L21" s="652">
        <v>1</v>
      </c>
      <c r="M21" s="1">
        <v>15</v>
      </c>
      <c r="N21" s="370"/>
      <c r="O21" s="370"/>
      <c r="P21" s="370"/>
      <c r="Q21" s="370"/>
      <c r="R21" s="370"/>
    </row>
    <row r="22" spans="2:18" ht="21" customHeight="1" x14ac:dyDescent="0.2">
      <c r="B22" s="1405"/>
      <c r="C22" s="1453"/>
      <c r="D22" s="499"/>
      <c r="E22" s="150">
        <v>7.1428571428571425E-2</v>
      </c>
      <c r="F22" s="350">
        <v>0.35714285714285715</v>
      </c>
      <c r="G22" s="350">
        <v>0.7142857142857143</v>
      </c>
      <c r="H22" s="350">
        <v>0.42857142857142855</v>
      </c>
      <c r="I22" s="350">
        <v>0.5</v>
      </c>
      <c r="J22" s="350">
        <v>0.35714285714285715</v>
      </c>
      <c r="K22" s="151">
        <v>0</v>
      </c>
      <c r="L22" s="1110">
        <v>7.1428571428571425E-2</v>
      </c>
      <c r="N22" s="337"/>
      <c r="O22" s="337"/>
      <c r="P22" s="337"/>
      <c r="Q22" s="337"/>
      <c r="R22" s="337"/>
    </row>
    <row r="23" spans="2:18" ht="21" customHeight="1" x14ac:dyDescent="0.2">
      <c r="B23" s="1405"/>
      <c r="C23" s="1492" t="s">
        <v>23</v>
      </c>
      <c r="D23" s="476">
        <v>152</v>
      </c>
      <c r="E23" s="55">
        <v>9</v>
      </c>
      <c r="F23" s="89">
        <v>51</v>
      </c>
      <c r="G23" s="89">
        <v>42</v>
      </c>
      <c r="H23" s="89">
        <v>84</v>
      </c>
      <c r="I23" s="89">
        <v>57</v>
      </c>
      <c r="J23" s="89">
        <v>57</v>
      </c>
      <c r="K23" s="92">
        <v>3</v>
      </c>
      <c r="L23" s="652">
        <v>19</v>
      </c>
      <c r="M23" s="1">
        <v>171</v>
      </c>
      <c r="N23" s="370"/>
      <c r="O23" s="370"/>
      <c r="P23" s="370"/>
      <c r="Q23" s="370"/>
      <c r="R23" s="370"/>
    </row>
    <row r="24" spans="2:18" ht="21" customHeight="1" thickBot="1" x14ac:dyDescent="0.25">
      <c r="B24" s="1406"/>
      <c r="C24" s="1541"/>
      <c r="D24" s="496"/>
      <c r="E24" s="654">
        <v>5.921052631578947E-2</v>
      </c>
      <c r="F24" s="954">
        <v>0.33552631578947367</v>
      </c>
      <c r="G24" s="954">
        <v>0.27631578947368424</v>
      </c>
      <c r="H24" s="954">
        <v>0.55263157894736847</v>
      </c>
      <c r="I24" s="954">
        <v>0.375</v>
      </c>
      <c r="J24" s="954">
        <v>0.375</v>
      </c>
      <c r="K24" s="144">
        <v>1.9736842105263157E-2</v>
      </c>
      <c r="L24" s="1111">
        <v>0.125</v>
      </c>
      <c r="N24" s="337"/>
      <c r="O24" s="337"/>
      <c r="P24" s="337"/>
      <c r="Q24" s="337"/>
      <c r="R24" s="337"/>
    </row>
    <row r="25" spans="2:18" ht="21" customHeight="1" thickTop="1" x14ac:dyDescent="0.2">
      <c r="B25" s="1404" t="s">
        <v>253</v>
      </c>
      <c r="C25" s="1535" t="s">
        <v>254</v>
      </c>
      <c r="D25" s="483">
        <v>70</v>
      </c>
      <c r="E25" s="950">
        <v>3</v>
      </c>
      <c r="F25" s="90">
        <v>5</v>
      </c>
      <c r="G25" s="90">
        <v>8</v>
      </c>
      <c r="H25" s="90">
        <v>26</v>
      </c>
      <c r="I25" s="90">
        <v>20</v>
      </c>
      <c r="J25" s="90">
        <v>37</v>
      </c>
      <c r="K25" s="93">
        <v>2</v>
      </c>
      <c r="L25" s="652">
        <v>30</v>
      </c>
      <c r="M25" s="1">
        <v>100</v>
      </c>
      <c r="N25" s="370"/>
      <c r="O25" s="370"/>
      <c r="P25" s="370"/>
      <c r="Q25" s="370"/>
      <c r="R25" s="370"/>
    </row>
    <row r="26" spans="2:18" ht="21" customHeight="1" x14ac:dyDescent="0.2">
      <c r="B26" s="1405"/>
      <c r="C26" s="1453"/>
      <c r="D26" s="499"/>
      <c r="E26" s="150">
        <v>4.2857142857142858E-2</v>
      </c>
      <c r="F26" s="350">
        <v>7.1428571428571425E-2</v>
      </c>
      <c r="G26" s="350">
        <v>0.11428571428571428</v>
      </c>
      <c r="H26" s="350">
        <v>0.37142857142857144</v>
      </c>
      <c r="I26" s="350">
        <v>0.2857142857142857</v>
      </c>
      <c r="J26" s="350">
        <v>0.52857142857142858</v>
      </c>
      <c r="K26" s="151">
        <v>2.8571428571428571E-2</v>
      </c>
      <c r="L26" s="1110">
        <v>0.42857142857142855</v>
      </c>
      <c r="N26" s="337"/>
      <c r="O26" s="337"/>
      <c r="P26" s="337"/>
      <c r="Q26" s="337"/>
      <c r="R26" s="337"/>
    </row>
    <row r="27" spans="2:18" ht="21" customHeight="1" x14ac:dyDescent="0.2">
      <c r="B27" s="1405"/>
      <c r="C27" s="1492" t="s">
        <v>255</v>
      </c>
      <c r="D27" s="487">
        <v>155</v>
      </c>
      <c r="E27" s="55">
        <v>8</v>
      </c>
      <c r="F27" s="89">
        <v>25</v>
      </c>
      <c r="G27" s="89">
        <v>22</v>
      </c>
      <c r="H27" s="89">
        <v>90</v>
      </c>
      <c r="I27" s="89">
        <v>45</v>
      </c>
      <c r="J27" s="89">
        <v>78</v>
      </c>
      <c r="K27" s="92">
        <v>3</v>
      </c>
      <c r="L27" s="652">
        <v>22</v>
      </c>
      <c r="M27" s="1">
        <v>177</v>
      </c>
      <c r="N27" s="370"/>
      <c r="O27" s="370"/>
      <c r="P27" s="370"/>
      <c r="Q27" s="370"/>
      <c r="R27" s="370"/>
    </row>
    <row r="28" spans="2:18" ht="21" customHeight="1" x14ac:dyDescent="0.2">
      <c r="B28" s="1405"/>
      <c r="C28" s="1453"/>
      <c r="D28" s="499"/>
      <c r="E28" s="150">
        <v>5.1612903225806452E-2</v>
      </c>
      <c r="F28" s="350">
        <v>0.16129032258064516</v>
      </c>
      <c r="G28" s="350">
        <v>0.14193548387096774</v>
      </c>
      <c r="H28" s="350">
        <v>0.58064516129032262</v>
      </c>
      <c r="I28" s="350">
        <v>0.29032258064516131</v>
      </c>
      <c r="J28" s="350">
        <v>0.50322580645161286</v>
      </c>
      <c r="K28" s="151">
        <v>1.935483870967742E-2</v>
      </c>
      <c r="L28" s="1110">
        <v>0.14193548387096774</v>
      </c>
      <c r="N28" s="337"/>
      <c r="O28" s="337"/>
      <c r="P28" s="337"/>
      <c r="Q28" s="337"/>
      <c r="R28" s="337"/>
    </row>
    <row r="29" spans="2:18" ht="21" customHeight="1" x14ac:dyDescent="0.2">
      <c r="B29" s="1405"/>
      <c r="C29" s="1492" t="s">
        <v>256</v>
      </c>
      <c r="D29" s="487">
        <v>50</v>
      </c>
      <c r="E29" s="55">
        <v>1</v>
      </c>
      <c r="F29" s="89">
        <v>11</v>
      </c>
      <c r="G29" s="89">
        <v>8</v>
      </c>
      <c r="H29" s="89">
        <v>23</v>
      </c>
      <c r="I29" s="89">
        <v>7</v>
      </c>
      <c r="J29" s="89">
        <v>28</v>
      </c>
      <c r="K29" s="92">
        <v>4</v>
      </c>
      <c r="L29" s="652">
        <v>4</v>
      </c>
      <c r="M29" s="1">
        <v>54</v>
      </c>
      <c r="N29" s="370"/>
      <c r="O29" s="370"/>
      <c r="P29" s="370"/>
      <c r="Q29" s="370"/>
      <c r="R29" s="370"/>
    </row>
    <row r="30" spans="2:18" ht="21" customHeight="1" x14ac:dyDescent="0.2">
      <c r="B30" s="1405"/>
      <c r="C30" s="1857"/>
      <c r="D30" s="499"/>
      <c r="E30" s="150">
        <v>0.02</v>
      </c>
      <c r="F30" s="350">
        <v>0.22</v>
      </c>
      <c r="G30" s="350">
        <v>0.16</v>
      </c>
      <c r="H30" s="350">
        <v>0.46</v>
      </c>
      <c r="I30" s="350">
        <v>0.14000000000000001</v>
      </c>
      <c r="J30" s="350">
        <v>0.56000000000000005</v>
      </c>
      <c r="K30" s="151">
        <v>0.08</v>
      </c>
      <c r="L30" s="1110">
        <v>0.08</v>
      </c>
      <c r="N30" s="337"/>
      <c r="O30" s="337"/>
      <c r="P30" s="337"/>
      <c r="Q30" s="337"/>
      <c r="R30" s="337"/>
    </row>
    <row r="31" spans="2:18" ht="21" customHeight="1" x14ac:dyDescent="0.2">
      <c r="B31" s="1405"/>
      <c r="C31" s="1492" t="s">
        <v>257</v>
      </c>
      <c r="D31" s="487">
        <v>35</v>
      </c>
      <c r="E31" s="55">
        <v>1</v>
      </c>
      <c r="F31" s="89">
        <v>11</v>
      </c>
      <c r="G31" s="89">
        <v>8</v>
      </c>
      <c r="H31" s="89">
        <v>21</v>
      </c>
      <c r="I31" s="89">
        <v>10</v>
      </c>
      <c r="J31" s="89">
        <v>17</v>
      </c>
      <c r="K31" s="92">
        <v>0</v>
      </c>
      <c r="L31" s="652">
        <v>1</v>
      </c>
      <c r="M31" s="1">
        <v>36</v>
      </c>
      <c r="N31" s="370"/>
      <c r="O31" s="370"/>
      <c r="P31" s="370"/>
      <c r="Q31" s="370"/>
      <c r="R31" s="370"/>
    </row>
    <row r="32" spans="2:18" ht="21" customHeight="1" x14ac:dyDescent="0.2">
      <c r="B32" s="1405"/>
      <c r="C32" s="1857"/>
      <c r="D32" s="499"/>
      <c r="E32" s="150">
        <v>2.8571428571428571E-2</v>
      </c>
      <c r="F32" s="350">
        <v>0.31428571428571428</v>
      </c>
      <c r="G32" s="350">
        <v>0.22857142857142856</v>
      </c>
      <c r="H32" s="350">
        <v>0.6</v>
      </c>
      <c r="I32" s="350">
        <v>0.2857142857142857</v>
      </c>
      <c r="J32" s="350">
        <v>0.48571428571428571</v>
      </c>
      <c r="K32" s="151">
        <v>0</v>
      </c>
      <c r="L32" s="1110">
        <v>2.8571428571428571E-2</v>
      </c>
      <c r="N32" s="337"/>
      <c r="O32" s="337"/>
      <c r="P32" s="337"/>
      <c r="Q32" s="337"/>
      <c r="R32" s="337"/>
    </row>
    <row r="33" spans="2:18" ht="21" customHeight="1" x14ac:dyDescent="0.2">
      <c r="B33" s="1405"/>
      <c r="C33" s="1492" t="s">
        <v>29</v>
      </c>
      <c r="D33" s="487">
        <v>28</v>
      </c>
      <c r="E33" s="55">
        <v>3</v>
      </c>
      <c r="F33" s="89">
        <v>13</v>
      </c>
      <c r="G33" s="89">
        <v>12</v>
      </c>
      <c r="H33" s="89">
        <v>19</v>
      </c>
      <c r="I33" s="89">
        <v>15</v>
      </c>
      <c r="J33" s="89">
        <v>10</v>
      </c>
      <c r="K33" s="92">
        <v>1</v>
      </c>
      <c r="L33" s="652">
        <v>0</v>
      </c>
      <c r="M33" s="1">
        <v>28</v>
      </c>
      <c r="N33" s="370"/>
      <c r="O33" s="370"/>
      <c r="P33" s="370"/>
      <c r="Q33" s="370"/>
      <c r="R33" s="370"/>
    </row>
    <row r="34" spans="2:18" ht="21" customHeight="1" x14ac:dyDescent="0.2">
      <c r="B34" s="1405"/>
      <c r="C34" s="1857"/>
      <c r="D34" s="499"/>
      <c r="E34" s="150">
        <v>0.10714285714285714</v>
      </c>
      <c r="F34" s="350">
        <v>0.4642857142857143</v>
      </c>
      <c r="G34" s="350">
        <v>0.42857142857142855</v>
      </c>
      <c r="H34" s="350">
        <v>0.6785714285714286</v>
      </c>
      <c r="I34" s="350">
        <v>0.5357142857142857</v>
      </c>
      <c r="J34" s="350">
        <v>0.35714285714285715</v>
      </c>
      <c r="K34" s="151">
        <v>3.5714285714285712E-2</v>
      </c>
      <c r="L34" s="1110">
        <v>0</v>
      </c>
      <c r="N34" s="337"/>
      <c r="O34" s="337"/>
      <c r="P34" s="337"/>
      <c r="Q34" s="337"/>
      <c r="R34" s="337"/>
    </row>
    <row r="35" spans="2:18" ht="21" customHeight="1" x14ac:dyDescent="0.2">
      <c r="B35" s="1405"/>
      <c r="C35" s="1492" t="s">
        <v>258</v>
      </c>
      <c r="D35" s="487">
        <v>36</v>
      </c>
      <c r="E35" s="55">
        <v>5</v>
      </c>
      <c r="F35" s="89">
        <v>20</v>
      </c>
      <c r="G35" s="89">
        <v>17</v>
      </c>
      <c r="H35" s="89">
        <v>24</v>
      </c>
      <c r="I35" s="89">
        <v>26</v>
      </c>
      <c r="J35" s="89">
        <v>11</v>
      </c>
      <c r="K35" s="92">
        <v>0</v>
      </c>
      <c r="L35" s="652">
        <v>1</v>
      </c>
      <c r="M35" s="1">
        <v>37</v>
      </c>
      <c r="N35" s="370"/>
      <c r="O35" s="370"/>
      <c r="P35" s="370"/>
      <c r="Q35" s="370"/>
      <c r="R35" s="370"/>
    </row>
    <row r="36" spans="2:18" ht="21" customHeight="1" thickBot="1" x14ac:dyDescent="0.25">
      <c r="B36" s="1405"/>
      <c r="C36" s="1858"/>
      <c r="D36" s="496"/>
      <c r="E36" s="1040">
        <v>0.1388888888888889</v>
      </c>
      <c r="F36" s="1041">
        <v>0.55555555555555558</v>
      </c>
      <c r="G36" s="1041">
        <v>0.47222222222222221</v>
      </c>
      <c r="H36" s="1041">
        <v>0.66666666666666663</v>
      </c>
      <c r="I36" s="1041">
        <v>0.72222222222222221</v>
      </c>
      <c r="J36" s="1041">
        <v>0.30555555555555558</v>
      </c>
      <c r="K36" s="144">
        <v>0</v>
      </c>
      <c r="L36" s="1110">
        <v>2.7777777777777776E-2</v>
      </c>
      <c r="N36" s="337"/>
      <c r="O36" s="337"/>
      <c r="P36" s="337"/>
      <c r="Q36" s="337"/>
      <c r="R36" s="337"/>
    </row>
    <row r="37" spans="2:18" ht="21" customHeight="1" thickTop="1" x14ac:dyDescent="0.2">
      <c r="B37" s="1405"/>
      <c r="C37" s="40" t="s">
        <v>259</v>
      </c>
      <c r="D37" s="58">
        <v>268</v>
      </c>
      <c r="E37" s="352">
        <v>13</v>
      </c>
      <c r="F37" s="90">
        <v>60</v>
      </c>
      <c r="G37" s="90">
        <v>50</v>
      </c>
      <c r="H37" s="90">
        <v>153</v>
      </c>
      <c r="I37" s="90">
        <v>77</v>
      </c>
      <c r="J37" s="90">
        <v>133</v>
      </c>
      <c r="K37" s="93">
        <v>8</v>
      </c>
      <c r="L37" s="953">
        <v>27</v>
      </c>
      <c r="M37" s="1">
        <v>295</v>
      </c>
      <c r="N37" s="370"/>
      <c r="O37" s="370"/>
      <c r="P37" s="370"/>
      <c r="Q37" s="370"/>
      <c r="R37" s="370"/>
    </row>
    <row r="38" spans="2:18" ht="21" customHeight="1" x14ac:dyDescent="0.2">
      <c r="B38" s="1405"/>
      <c r="C38" s="39" t="s">
        <v>32</v>
      </c>
      <c r="D38" s="499"/>
      <c r="E38" s="150">
        <v>4.8507462686567165E-2</v>
      </c>
      <c r="F38" s="350">
        <v>0.22388059701492538</v>
      </c>
      <c r="G38" s="350">
        <v>0.18656716417910449</v>
      </c>
      <c r="H38" s="350">
        <v>0.57089552238805974</v>
      </c>
      <c r="I38" s="350">
        <v>0.28731343283582089</v>
      </c>
      <c r="J38" s="350">
        <v>0.4962686567164179</v>
      </c>
      <c r="K38" s="151">
        <v>2.9850746268656716E-2</v>
      </c>
      <c r="L38" s="1110">
        <v>0.10074626865671642</v>
      </c>
      <c r="N38" s="337"/>
      <c r="O38" s="337"/>
      <c r="P38" s="337"/>
      <c r="Q38" s="337"/>
      <c r="R38" s="337"/>
    </row>
    <row r="39" spans="2:18" ht="21" customHeight="1" x14ac:dyDescent="0.2">
      <c r="B39" s="1405"/>
      <c r="C39" s="38" t="s">
        <v>259</v>
      </c>
      <c r="D39" s="60">
        <v>149</v>
      </c>
      <c r="E39" s="55">
        <v>10</v>
      </c>
      <c r="F39" s="89">
        <v>55</v>
      </c>
      <c r="G39" s="89">
        <v>45</v>
      </c>
      <c r="H39" s="89">
        <v>87</v>
      </c>
      <c r="I39" s="89">
        <v>58</v>
      </c>
      <c r="J39" s="89">
        <v>66</v>
      </c>
      <c r="K39" s="92">
        <v>5</v>
      </c>
      <c r="L39" s="652">
        <v>6</v>
      </c>
      <c r="M39" s="1">
        <v>155</v>
      </c>
      <c r="N39" s="370"/>
      <c r="O39" s="370"/>
      <c r="P39" s="370"/>
      <c r="Q39" s="370"/>
      <c r="R39" s="370"/>
    </row>
    <row r="40" spans="2:18" ht="21" customHeight="1" thickBot="1" x14ac:dyDescent="0.25">
      <c r="B40" s="1411"/>
      <c r="C40" s="39" t="s">
        <v>260</v>
      </c>
      <c r="D40" s="499"/>
      <c r="E40" s="146">
        <v>6.7114093959731544E-2</v>
      </c>
      <c r="F40" s="351">
        <v>0.36912751677852351</v>
      </c>
      <c r="G40" s="351">
        <v>0.30201342281879195</v>
      </c>
      <c r="H40" s="351">
        <v>0.58389261744966447</v>
      </c>
      <c r="I40" s="351">
        <v>0.38926174496644295</v>
      </c>
      <c r="J40" s="351">
        <v>0.44295302013422821</v>
      </c>
      <c r="K40" s="147">
        <v>3.3557046979865772E-2</v>
      </c>
      <c r="L40" s="1112">
        <v>4.0268456375838924E-2</v>
      </c>
      <c r="N40" s="337"/>
      <c r="O40" s="337"/>
      <c r="P40" s="337"/>
      <c r="Q40" s="337"/>
      <c r="R40" s="337"/>
    </row>
    <row r="41" spans="2:18" ht="21" customHeight="1" x14ac:dyDescent="0.2">
      <c r="B41" s="104"/>
      <c r="C41" s="760" t="s">
        <v>481</v>
      </c>
      <c r="D41" s="2"/>
      <c r="E41" s="1108"/>
      <c r="F41" s="1108"/>
      <c r="G41" s="1108"/>
      <c r="H41" s="1108"/>
      <c r="I41" s="1108"/>
      <c r="J41" s="1108"/>
      <c r="K41" s="1108"/>
      <c r="L41" s="1108"/>
      <c r="N41" s="337"/>
      <c r="O41" s="337"/>
      <c r="P41" s="337"/>
      <c r="Q41" s="337"/>
      <c r="R41" s="337"/>
    </row>
    <row r="42" spans="2:18" ht="21" customHeight="1" x14ac:dyDescent="0.2">
      <c r="B42" s="104"/>
      <c r="C42" s="760" t="s">
        <v>482</v>
      </c>
      <c r="D42" s="2"/>
      <c r="E42" s="1108"/>
      <c r="F42" s="1108"/>
      <c r="G42" s="1108"/>
      <c r="H42" s="1108"/>
      <c r="I42" s="1108"/>
      <c r="J42" s="1108"/>
      <c r="K42" s="1108"/>
      <c r="L42" s="1108"/>
      <c r="N42" s="337"/>
      <c r="O42" s="337"/>
      <c r="P42" s="337"/>
      <c r="Q42" s="337"/>
      <c r="R42" s="337"/>
    </row>
    <row r="43" spans="2:18" ht="21" customHeight="1" x14ac:dyDescent="0.2">
      <c r="B43" s="104"/>
      <c r="C43" s="760"/>
      <c r="D43" s="2"/>
      <c r="E43" s="1108"/>
      <c r="F43" s="1108"/>
      <c r="G43" s="1108"/>
      <c r="H43" s="1108"/>
      <c r="I43" s="1108"/>
      <c r="J43" s="1108"/>
      <c r="K43" s="1108"/>
      <c r="L43" s="1108"/>
      <c r="N43" s="337"/>
      <c r="O43" s="337"/>
      <c r="P43" s="337"/>
      <c r="Q43" s="337"/>
      <c r="R43" s="337"/>
    </row>
  </sheetData>
  <mergeCells count="24">
    <mergeCell ref="J8:J10"/>
    <mergeCell ref="K8:K10"/>
    <mergeCell ref="L8:L10"/>
    <mergeCell ref="B11:C12"/>
    <mergeCell ref="B13:B24"/>
    <mergeCell ref="C13:C14"/>
    <mergeCell ref="C15:C16"/>
    <mergeCell ref="C17:C18"/>
    <mergeCell ref="C19:C20"/>
    <mergeCell ref="C21:C22"/>
    <mergeCell ref="D8:D10"/>
    <mergeCell ref="E8:E10"/>
    <mergeCell ref="F8:F10"/>
    <mergeCell ref="G8:G10"/>
    <mergeCell ref="H8:H10"/>
    <mergeCell ref="I8:I10"/>
    <mergeCell ref="C23:C24"/>
    <mergeCell ref="B25:B40"/>
    <mergeCell ref="C25:C26"/>
    <mergeCell ref="C27:C28"/>
    <mergeCell ref="C29:C30"/>
    <mergeCell ref="C31:C32"/>
    <mergeCell ref="C33:C34"/>
    <mergeCell ref="C35:C36"/>
  </mergeCells>
  <phoneticPr fontId="2"/>
  <printOptions horizontalCentered="1"/>
  <pageMargins left="0.47244094488188981" right="0.19685039370078741" top="0.62992125984251968" bottom="0.39370078740157483" header="0.35433070866141736" footer="0.19685039370078741"/>
  <pageSetup paperSize="9" scale="6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9B7F8-2F6B-4A8F-9676-1BFCAE8649D7}">
  <dimension ref="B2:BH540"/>
  <sheetViews>
    <sheetView view="pageBreakPreview" zoomScaleNormal="95" zoomScaleSheetLayoutView="100" workbookViewId="0"/>
  </sheetViews>
  <sheetFormatPr defaultColWidth="9" defaultRowHeight="13.2" x14ac:dyDescent="0.2"/>
  <cols>
    <col min="1" max="1" width="5" style="1" customWidth="1"/>
    <col min="2" max="2" width="3.6640625" style="1" customWidth="1"/>
    <col min="3" max="3" width="15.88671875" style="1" customWidth="1"/>
    <col min="4" max="4" width="8.88671875" style="1" customWidth="1"/>
    <col min="5" max="5" width="9.6640625" style="2" bestFit="1" customWidth="1"/>
    <col min="6" max="7" width="7.77734375" style="1" customWidth="1"/>
    <col min="8" max="13" width="7.21875" style="102" customWidth="1"/>
    <col min="14" max="14" width="9" style="103" customWidth="1"/>
    <col min="15" max="16" width="7.21875" style="102" customWidth="1"/>
    <col min="17" max="17" width="9.109375" style="102" bestFit="1" customWidth="1"/>
    <col min="18" max="19" width="7.21875" style="103" customWidth="1"/>
    <col min="20" max="20" width="9.109375" style="103" bestFit="1" customWidth="1"/>
    <col min="21" max="22" width="7.21875" style="102" customWidth="1"/>
    <col min="23" max="23" width="8.109375" style="103" customWidth="1"/>
    <col min="24" max="25" width="7.33203125" style="1" customWidth="1"/>
    <col min="26" max="26" width="8.109375" style="103" customWidth="1"/>
    <col min="27" max="28" width="7.33203125" style="1" customWidth="1"/>
    <col min="29" max="29" width="5.109375" style="1" customWidth="1"/>
    <col min="30" max="16384" width="9" style="1"/>
  </cols>
  <sheetData>
    <row r="2" spans="2:29" ht="14.4" x14ac:dyDescent="0.2">
      <c r="B2" s="26" t="s">
        <v>66</v>
      </c>
    </row>
    <row r="3" spans="2:29" x14ac:dyDescent="0.2">
      <c r="T3" s="43" t="s">
        <v>36</v>
      </c>
      <c r="X3" s="2"/>
      <c r="AA3" s="2"/>
    </row>
    <row r="4" spans="2:29" x14ac:dyDescent="0.2">
      <c r="T4" s="43" t="s">
        <v>37</v>
      </c>
      <c r="X4" s="2"/>
      <c r="AA4" s="2"/>
    </row>
    <row r="5" spans="2:29" x14ac:dyDescent="0.2">
      <c r="T5" s="43" t="s">
        <v>38</v>
      </c>
      <c r="X5" s="2"/>
      <c r="AA5" s="2"/>
    </row>
    <row r="6" spans="2:29" ht="13.8" thickBot="1" x14ac:dyDescent="0.25">
      <c r="F6" s="2"/>
      <c r="G6" s="2"/>
      <c r="N6" s="102"/>
      <c r="R6" s="102"/>
      <c r="S6" s="102"/>
      <c r="T6" s="102"/>
      <c r="W6" s="102"/>
      <c r="X6" s="2"/>
      <c r="Z6" s="102"/>
      <c r="AA6" s="2" t="s">
        <v>39</v>
      </c>
      <c r="AC6" s="2"/>
    </row>
    <row r="7" spans="2:29" ht="8.25" customHeight="1" thickBot="1" x14ac:dyDescent="0.25">
      <c r="B7" s="1477"/>
      <c r="C7" s="1478"/>
      <c r="D7" s="1474" t="s">
        <v>40</v>
      </c>
      <c r="E7" s="1200"/>
      <c r="F7" s="1201"/>
      <c r="G7" s="1201"/>
      <c r="H7" s="1202"/>
      <c r="I7" s="1202"/>
      <c r="J7" s="1202"/>
      <c r="K7" s="1202"/>
      <c r="L7" s="1202"/>
      <c r="M7" s="1202"/>
      <c r="N7" s="1202"/>
      <c r="O7" s="1202"/>
      <c r="P7" s="1202"/>
      <c r="Q7" s="1203"/>
      <c r="R7" s="1203"/>
      <c r="S7" s="1203"/>
      <c r="T7" s="1202"/>
      <c r="U7" s="1202"/>
      <c r="V7" s="1202"/>
      <c r="W7" s="1202"/>
      <c r="X7" s="13"/>
      <c r="Y7" s="1225"/>
      <c r="Z7" s="1202"/>
      <c r="AA7" s="13"/>
      <c r="AB7" s="273"/>
    </row>
    <row r="8" spans="2:29" ht="13.5" customHeight="1" thickTop="1" thickBot="1" x14ac:dyDescent="0.25">
      <c r="B8" s="1479"/>
      <c r="C8" s="1480"/>
      <c r="D8" s="1475"/>
      <c r="E8" s="210"/>
      <c r="F8" s="1205"/>
      <c r="G8" s="1205"/>
      <c r="H8" s="179"/>
      <c r="I8" s="180"/>
      <c r="J8" s="181"/>
      <c r="K8" s="179"/>
      <c r="L8" s="180"/>
      <c r="M8" s="180"/>
      <c r="N8" s="192"/>
      <c r="O8" s="192"/>
      <c r="P8" s="192"/>
      <c r="Q8" s="193"/>
      <c r="R8" s="193"/>
      <c r="S8" s="193"/>
      <c r="T8" s="192"/>
      <c r="U8" s="192"/>
      <c r="V8" s="192"/>
      <c r="W8" s="192"/>
      <c r="X8" s="194"/>
      <c r="Y8" s="194"/>
      <c r="Z8" s="192"/>
      <c r="AA8" s="194"/>
      <c r="AB8" s="1206"/>
    </row>
    <row r="9" spans="2:29" ht="12.75" customHeight="1" x14ac:dyDescent="0.2">
      <c r="B9" s="1479"/>
      <c r="C9" s="1480"/>
      <c r="D9" s="1475"/>
      <c r="E9" s="210"/>
      <c r="F9" s="1205"/>
      <c r="G9" s="1205"/>
      <c r="H9" s="182"/>
      <c r="I9" s="1199"/>
      <c r="J9" s="183"/>
      <c r="K9" s="182"/>
      <c r="L9" s="1199"/>
      <c r="M9" s="1199"/>
      <c r="N9" s="203"/>
      <c r="O9" s="204"/>
      <c r="P9" s="204"/>
      <c r="Q9" s="222"/>
      <c r="R9" s="204"/>
      <c r="S9" s="204"/>
      <c r="T9" s="222"/>
      <c r="U9" s="204"/>
      <c r="V9" s="223"/>
      <c r="W9" s="203"/>
      <c r="X9" s="135"/>
      <c r="Y9" s="293"/>
      <c r="Z9" s="222"/>
      <c r="AA9" s="135"/>
      <c r="AB9" s="293"/>
    </row>
    <row r="10" spans="2:29" ht="12" customHeight="1" x14ac:dyDescent="0.2">
      <c r="B10" s="1479"/>
      <c r="C10" s="1480"/>
      <c r="D10" s="1475"/>
      <c r="E10" s="210"/>
      <c r="F10" s="1205"/>
      <c r="G10" s="1205"/>
      <c r="H10" s="182"/>
      <c r="I10" s="1207"/>
      <c r="J10" s="184"/>
      <c r="K10" s="182"/>
      <c r="L10" s="1207"/>
      <c r="M10" s="106"/>
      <c r="N10" s="205"/>
      <c r="O10" s="1208"/>
      <c r="P10" s="1208"/>
      <c r="Q10" s="227"/>
      <c r="R10" s="1160"/>
      <c r="S10" s="229"/>
      <c r="T10" s="227"/>
      <c r="U10" s="1160"/>
      <c r="V10" s="1162"/>
      <c r="W10" s="205"/>
      <c r="X10" s="1209"/>
      <c r="Y10" s="294"/>
      <c r="Z10" s="1210"/>
      <c r="AA10" s="1209"/>
      <c r="AB10" s="294"/>
      <c r="AC10" s="104"/>
    </row>
    <row r="11" spans="2:29" ht="12" customHeight="1" x14ac:dyDescent="0.2">
      <c r="B11" s="1479"/>
      <c r="C11" s="1480"/>
      <c r="D11" s="1475"/>
      <c r="E11" s="1471" t="s">
        <v>67</v>
      </c>
      <c r="F11" s="212"/>
      <c r="G11" s="212"/>
      <c r="H11" s="1461" t="s">
        <v>68</v>
      </c>
      <c r="I11" s="1161"/>
      <c r="J11" s="185"/>
      <c r="K11" s="1461" t="s">
        <v>69</v>
      </c>
      <c r="L11" s="1161"/>
      <c r="M11" s="108"/>
      <c r="N11" s="1483" t="s">
        <v>70</v>
      </c>
      <c r="O11" s="207"/>
      <c r="P11" s="207"/>
      <c r="Q11" s="1494" t="s">
        <v>71</v>
      </c>
      <c r="R11" s="1161"/>
      <c r="S11" s="230"/>
      <c r="T11" s="1494" t="s">
        <v>72</v>
      </c>
      <c r="U11" s="1161"/>
      <c r="V11" s="108"/>
      <c r="W11" s="1456" t="s">
        <v>73</v>
      </c>
      <c r="X11" s="220"/>
      <c r="Y11" s="295"/>
      <c r="Z11" s="1464" t="s">
        <v>74</v>
      </c>
      <c r="AA11" s="220"/>
      <c r="AB11" s="295"/>
      <c r="AC11" s="104"/>
    </row>
    <row r="12" spans="2:29" ht="12.75" customHeight="1" x14ac:dyDescent="0.2">
      <c r="B12" s="1479"/>
      <c r="C12" s="1480"/>
      <c r="D12" s="1475"/>
      <c r="E12" s="1472"/>
      <c r="F12" s="1467" t="s">
        <v>49</v>
      </c>
      <c r="G12" s="1469" t="s">
        <v>50</v>
      </c>
      <c r="H12" s="1462"/>
      <c r="I12" s="1439" t="s">
        <v>49</v>
      </c>
      <c r="J12" s="1486" t="s">
        <v>50</v>
      </c>
      <c r="K12" s="1462"/>
      <c r="L12" s="1439" t="s">
        <v>49</v>
      </c>
      <c r="M12" s="1422" t="s">
        <v>50</v>
      </c>
      <c r="N12" s="1484"/>
      <c r="O12" s="1448" t="s">
        <v>49</v>
      </c>
      <c r="P12" s="1450" t="s">
        <v>50</v>
      </c>
      <c r="Q12" s="1495"/>
      <c r="R12" s="1439" t="s">
        <v>49</v>
      </c>
      <c r="S12" s="1439" t="s">
        <v>50</v>
      </c>
      <c r="T12" s="1495"/>
      <c r="U12" s="1439" t="s">
        <v>49</v>
      </c>
      <c r="V12" s="1454" t="s">
        <v>50</v>
      </c>
      <c r="W12" s="1457"/>
      <c r="X12" s="1459" t="s">
        <v>49</v>
      </c>
      <c r="Y12" s="1446" t="s">
        <v>50</v>
      </c>
      <c r="Z12" s="1465"/>
      <c r="AA12" s="1459" t="s">
        <v>49</v>
      </c>
      <c r="AB12" s="1446" t="s">
        <v>50</v>
      </c>
      <c r="AC12" s="104"/>
    </row>
    <row r="13" spans="2:29" ht="9.75" customHeight="1" x14ac:dyDescent="0.2">
      <c r="B13" s="1479"/>
      <c r="C13" s="1480"/>
      <c r="D13" s="1475"/>
      <c r="E13" s="1472"/>
      <c r="F13" s="1467"/>
      <c r="G13" s="1469"/>
      <c r="H13" s="1462"/>
      <c r="I13" s="1439"/>
      <c r="J13" s="1486"/>
      <c r="K13" s="1462"/>
      <c r="L13" s="1439"/>
      <c r="M13" s="1422"/>
      <c r="N13" s="1484"/>
      <c r="O13" s="1448"/>
      <c r="P13" s="1450"/>
      <c r="Q13" s="1495"/>
      <c r="R13" s="1439"/>
      <c r="S13" s="1439"/>
      <c r="T13" s="1495"/>
      <c r="U13" s="1439"/>
      <c r="V13" s="1454"/>
      <c r="W13" s="1457"/>
      <c r="X13" s="1459"/>
      <c r="Y13" s="1446"/>
      <c r="Z13" s="1465"/>
      <c r="AA13" s="1459"/>
      <c r="AB13" s="1446"/>
      <c r="AC13" s="104"/>
    </row>
    <row r="14" spans="2:29" ht="72" customHeight="1" x14ac:dyDescent="0.2">
      <c r="B14" s="1481"/>
      <c r="C14" s="1482"/>
      <c r="D14" s="1476"/>
      <c r="E14" s="1473"/>
      <c r="F14" s="1468"/>
      <c r="G14" s="1470"/>
      <c r="H14" s="1463"/>
      <c r="I14" s="1440"/>
      <c r="J14" s="1487"/>
      <c r="K14" s="1463"/>
      <c r="L14" s="1440"/>
      <c r="M14" s="1423"/>
      <c r="N14" s="1485"/>
      <c r="O14" s="1449"/>
      <c r="P14" s="1451"/>
      <c r="Q14" s="1496"/>
      <c r="R14" s="1440"/>
      <c r="S14" s="1440"/>
      <c r="T14" s="1496"/>
      <c r="U14" s="1440"/>
      <c r="V14" s="1455"/>
      <c r="W14" s="1458"/>
      <c r="X14" s="1460"/>
      <c r="Y14" s="1447"/>
      <c r="Z14" s="1466"/>
      <c r="AA14" s="1460"/>
      <c r="AB14" s="1447"/>
      <c r="AC14" s="104"/>
    </row>
    <row r="15" spans="2:29" ht="12.9" customHeight="1" x14ac:dyDescent="0.2">
      <c r="B15" s="1401" t="s">
        <v>16</v>
      </c>
      <c r="C15" s="1417"/>
      <c r="D15" s="462">
        <v>432</v>
      </c>
      <c r="E15" s="47">
        <v>5372</v>
      </c>
      <c r="F15" s="47">
        <v>2739</v>
      </c>
      <c r="G15" s="176">
        <v>2633</v>
      </c>
      <c r="H15" s="186">
        <v>1599</v>
      </c>
      <c r="I15" s="110">
        <v>828</v>
      </c>
      <c r="J15" s="187">
        <v>771</v>
      </c>
      <c r="K15" s="196">
        <v>3773</v>
      </c>
      <c r="L15" s="110">
        <v>1911</v>
      </c>
      <c r="M15" s="113">
        <v>1862</v>
      </c>
      <c r="N15" s="112">
        <v>2532</v>
      </c>
      <c r="O15" s="110">
        <v>1097</v>
      </c>
      <c r="P15" s="113">
        <v>1435</v>
      </c>
      <c r="Q15" s="110">
        <v>1779</v>
      </c>
      <c r="R15" s="110">
        <v>950</v>
      </c>
      <c r="S15" s="110">
        <v>829</v>
      </c>
      <c r="T15" s="110">
        <v>753</v>
      </c>
      <c r="U15" s="110">
        <v>147</v>
      </c>
      <c r="V15" s="224">
        <v>606</v>
      </c>
      <c r="W15" s="112">
        <v>268</v>
      </c>
      <c r="X15" s="47">
        <v>151</v>
      </c>
      <c r="Y15" s="290">
        <v>117</v>
      </c>
      <c r="Z15" s="113">
        <v>973</v>
      </c>
      <c r="AA15" s="47">
        <v>663</v>
      </c>
      <c r="AB15" s="290">
        <v>310</v>
      </c>
      <c r="AC15" s="170"/>
    </row>
    <row r="16" spans="2:29" ht="12.9" customHeight="1" x14ac:dyDescent="0.2">
      <c r="B16" s="1402"/>
      <c r="C16" s="1418"/>
      <c r="D16" s="464"/>
      <c r="E16" s="379"/>
      <c r="F16" s="379">
        <v>0.51</v>
      </c>
      <c r="G16" s="380">
        <v>0.49</v>
      </c>
      <c r="H16" s="381">
        <v>0.29799999999999999</v>
      </c>
      <c r="I16" s="382">
        <v>0.154</v>
      </c>
      <c r="J16" s="383">
        <v>0.14399999999999999</v>
      </c>
      <c r="K16" s="381">
        <v>0.70199999999999996</v>
      </c>
      <c r="L16" s="382">
        <v>0.35599999999999998</v>
      </c>
      <c r="M16" s="384">
        <v>0.34699999999999998</v>
      </c>
      <c r="N16" s="385">
        <v>0.47099999999999997</v>
      </c>
      <c r="O16" s="382">
        <v>0.20399999999999999</v>
      </c>
      <c r="P16" s="384">
        <v>0.26700000000000002</v>
      </c>
      <c r="Q16" s="382">
        <v>0.33100000000000002</v>
      </c>
      <c r="R16" s="382">
        <v>0.17699999999999999</v>
      </c>
      <c r="S16" s="382">
        <v>0.154</v>
      </c>
      <c r="T16" s="382">
        <v>0.14000000000000001</v>
      </c>
      <c r="U16" s="382">
        <v>2.7E-2</v>
      </c>
      <c r="V16" s="386">
        <v>0.113</v>
      </c>
      <c r="W16" s="385">
        <v>0.05</v>
      </c>
      <c r="X16" s="379">
        <v>2.8000000000000001E-2</v>
      </c>
      <c r="Y16" s="387">
        <v>2.1999999999999999E-2</v>
      </c>
      <c r="Z16" s="388">
        <v>0.18099999999999999</v>
      </c>
      <c r="AA16" s="379">
        <v>0.123</v>
      </c>
      <c r="AB16" s="387">
        <v>5.8000000000000003E-2</v>
      </c>
      <c r="AC16" s="171"/>
    </row>
    <row r="17" spans="2:29" ht="12.75" customHeight="1" thickBot="1" x14ac:dyDescent="0.25">
      <c r="B17" s="1419"/>
      <c r="C17" s="1420"/>
      <c r="D17" s="467"/>
      <c r="E17" s="435"/>
      <c r="F17" s="390">
        <v>1</v>
      </c>
      <c r="G17" s="391">
        <v>1</v>
      </c>
      <c r="H17" s="392"/>
      <c r="I17" s="393">
        <v>0.30199999999999999</v>
      </c>
      <c r="J17" s="394">
        <v>0.29299999999999998</v>
      </c>
      <c r="K17" s="395"/>
      <c r="L17" s="393">
        <v>0.69799999999999995</v>
      </c>
      <c r="M17" s="396">
        <v>0.70699999999999996</v>
      </c>
      <c r="N17" s="397"/>
      <c r="O17" s="393">
        <v>0.40100000000000002</v>
      </c>
      <c r="P17" s="396">
        <v>0.54500000000000004</v>
      </c>
      <c r="Q17" s="398"/>
      <c r="R17" s="393">
        <v>0.34699999999999998</v>
      </c>
      <c r="S17" s="393">
        <v>0.315</v>
      </c>
      <c r="T17" s="398"/>
      <c r="U17" s="393">
        <v>5.3999999999999999E-2</v>
      </c>
      <c r="V17" s="399">
        <v>0.23</v>
      </c>
      <c r="W17" s="397"/>
      <c r="X17" s="390">
        <v>5.5E-2</v>
      </c>
      <c r="Y17" s="400">
        <v>4.3999999999999997E-2</v>
      </c>
      <c r="Z17" s="401"/>
      <c r="AA17" s="390">
        <v>0.24199999999999999</v>
      </c>
      <c r="AB17" s="400">
        <v>0.11799999999999999</v>
      </c>
      <c r="AC17" s="171"/>
    </row>
    <row r="18" spans="2:29" ht="12.9" customHeight="1" thickTop="1" x14ac:dyDescent="0.2">
      <c r="B18" s="1404" t="s">
        <v>17</v>
      </c>
      <c r="C18" s="1407" t="s">
        <v>18</v>
      </c>
      <c r="D18" s="469">
        <v>48</v>
      </c>
      <c r="E18" s="116">
        <v>97</v>
      </c>
      <c r="F18" s="116">
        <v>88</v>
      </c>
      <c r="G18" s="177">
        <v>9</v>
      </c>
      <c r="H18" s="188">
        <v>86</v>
      </c>
      <c r="I18" s="118">
        <v>77</v>
      </c>
      <c r="J18" s="189">
        <v>9</v>
      </c>
      <c r="K18" s="198">
        <v>11</v>
      </c>
      <c r="L18" s="118">
        <v>11</v>
      </c>
      <c r="M18" s="120">
        <v>0</v>
      </c>
      <c r="N18" s="117">
        <v>4</v>
      </c>
      <c r="O18" s="118">
        <v>4</v>
      </c>
      <c r="P18" s="119">
        <v>0</v>
      </c>
      <c r="Q18" s="118">
        <v>3</v>
      </c>
      <c r="R18" s="118">
        <v>3</v>
      </c>
      <c r="S18" s="118">
        <v>0</v>
      </c>
      <c r="T18" s="118">
        <v>1</v>
      </c>
      <c r="U18" s="118">
        <v>1</v>
      </c>
      <c r="V18" s="225">
        <v>0</v>
      </c>
      <c r="W18" s="117">
        <v>0</v>
      </c>
      <c r="X18" s="116">
        <v>0</v>
      </c>
      <c r="Y18" s="291">
        <v>0</v>
      </c>
      <c r="Z18" s="298">
        <v>7</v>
      </c>
      <c r="AA18" s="116">
        <v>7</v>
      </c>
      <c r="AB18" s="291">
        <v>0</v>
      </c>
      <c r="AC18" s="170"/>
    </row>
    <row r="19" spans="2:29" ht="12.9" customHeight="1" x14ac:dyDescent="0.2">
      <c r="B19" s="1405"/>
      <c r="C19" s="1402"/>
      <c r="D19" s="464"/>
      <c r="E19" s="379"/>
      <c r="F19" s="379">
        <v>0.90700000000000003</v>
      </c>
      <c r="G19" s="380">
        <v>9.2999999999999999E-2</v>
      </c>
      <c r="H19" s="381">
        <v>0.88700000000000001</v>
      </c>
      <c r="I19" s="382">
        <v>0.79400000000000004</v>
      </c>
      <c r="J19" s="383">
        <v>9.2999999999999999E-2</v>
      </c>
      <c r="K19" s="403">
        <v>0.113</v>
      </c>
      <c r="L19" s="382">
        <v>0.113</v>
      </c>
      <c r="M19" s="384">
        <v>0</v>
      </c>
      <c r="N19" s="385">
        <v>4.1000000000000002E-2</v>
      </c>
      <c r="O19" s="382">
        <v>4.1000000000000002E-2</v>
      </c>
      <c r="P19" s="404">
        <v>0</v>
      </c>
      <c r="Q19" s="382">
        <v>3.1E-2</v>
      </c>
      <c r="R19" s="382">
        <v>3.1E-2</v>
      </c>
      <c r="S19" s="382">
        <v>0</v>
      </c>
      <c r="T19" s="382">
        <v>0.01</v>
      </c>
      <c r="U19" s="382">
        <v>0.01</v>
      </c>
      <c r="V19" s="386">
        <v>0</v>
      </c>
      <c r="W19" s="385">
        <v>0</v>
      </c>
      <c r="X19" s="379">
        <v>0</v>
      </c>
      <c r="Y19" s="405">
        <v>0</v>
      </c>
      <c r="Z19" s="388">
        <v>7.1999999999999995E-2</v>
      </c>
      <c r="AA19" s="379">
        <v>7.1999999999999995E-2</v>
      </c>
      <c r="AB19" s="405">
        <v>0</v>
      </c>
      <c r="AC19" s="171"/>
    </row>
    <row r="20" spans="2:29" ht="12.9" customHeight="1" x14ac:dyDescent="0.2">
      <c r="B20" s="1405"/>
      <c r="C20" s="1403"/>
      <c r="D20" s="158"/>
      <c r="E20" s="436"/>
      <c r="F20" s="407">
        <v>1</v>
      </c>
      <c r="G20" s="408">
        <v>1</v>
      </c>
      <c r="H20" s="409"/>
      <c r="I20" s="410">
        <v>0.875</v>
      </c>
      <c r="J20" s="411">
        <v>1</v>
      </c>
      <c r="K20" s="412"/>
      <c r="L20" s="410">
        <v>0.125</v>
      </c>
      <c r="M20" s="413">
        <v>0</v>
      </c>
      <c r="N20" s="414"/>
      <c r="O20" s="410">
        <v>4.4999999999999998E-2</v>
      </c>
      <c r="P20" s="415">
        <v>0</v>
      </c>
      <c r="Q20" s="416"/>
      <c r="R20" s="410">
        <v>3.4000000000000002E-2</v>
      </c>
      <c r="S20" s="410">
        <v>0</v>
      </c>
      <c r="T20" s="416"/>
      <c r="U20" s="410">
        <v>1.0999999999999999E-2</v>
      </c>
      <c r="V20" s="417">
        <v>0</v>
      </c>
      <c r="W20" s="414"/>
      <c r="X20" s="407">
        <v>0</v>
      </c>
      <c r="Y20" s="418">
        <v>0</v>
      </c>
      <c r="Z20" s="419"/>
      <c r="AA20" s="407">
        <v>0.08</v>
      </c>
      <c r="AB20" s="418">
        <v>0</v>
      </c>
      <c r="AC20" s="171"/>
    </row>
    <row r="21" spans="2:29" ht="12.9" customHeight="1" x14ac:dyDescent="0.2">
      <c r="B21" s="1405"/>
      <c r="C21" s="1415" t="s">
        <v>19</v>
      </c>
      <c r="D21" s="472">
        <v>72</v>
      </c>
      <c r="E21" s="47">
        <v>1988</v>
      </c>
      <c r="F21" s="47">
        <v>1221</v>
      </c>
      <c r="G21" s="176">
        <v>767</v>
      </c>
      <c r="H21" s="186">
        <v>278</v>
      </c>
      <c r="I21" s="110">
        <v>212</v>
      </c>
      <c r="J21" s="187">
        <v>66</v>
      </c>
      <c r="K21" s="196">
        <v>1710</v>
      </c>
      <c r="L21" s="110">
        <v>1009</v>
      </c>
      <c r="M21" s="113">
        <v>701</v>
      </c>
      <c r="N21" s="109">
        <v>1309</v>
      </c>
      <c r="O21" s="110">
        <v>709</v>
      </c>
      <c r="P21" s="111">
        <v>600</v>
      </c>
      <c r="Q21" s="110">
        <v>1273</v>
      </c>
      <c r="R21" s="110">
        <v>697</v>
      </c>
      <c r="S21" s="110">
        <v>576</v>
      </c>
      <c r="T21" s="110">
        <v>36</v>
      </c>
      <c r="U21" s="110">
        <v>12</v>
      </c>
      <c r="V21" s="224">
        <v>24</v>
      </c>
      <c r="W21" s="109">
        <v>130</v>
      </c>
      <c r="X21" s="47">
        <v>76</v>
      </c>
      <c r="Y21" s="292">
        <v>54</v>
      </c>
      <c r="Z21" s="299">
        <v>271</v>
      </c>
      <c r="AA21" s="47">
        <v>224</v>
      </c>
      <c r="AB21" s="292">
        <v>47</v>
      </c>
      <c r="AC21" s="170"/>
    </row>
    <row r="22" spans="2:29" ht="12.9" customHeight="1" x14ac:dyDescent="0.2">
      <c r="B22" s="1405"/>
      <c r="C22" s="1488"/>
      <c r="D22" s="464"/>
      <c r="E22" s="379"/>
      <c r="F22" s="379">
        <v>0.61399999999999999</v>
      </c>
      <c r="G22" s="380">
        <v>0.38600000000000001</v>
      </c>
      <c r="H22" s="381">
        <v>0.14000000000000001</v>
      </c>
      <c r="I22" s="382">
        <v>0.107</v>
      </c>
      <c r="J22" s="383">
        <v>3.3000000000000002E-2</v>
      </c>
      <c r="K22" s="403">
        <v>0.86</v>
      </c>
      <c r="L22" s="382">
        <v>0.50800000000000001</v>
      </c>
      <c r="M22" s="384">
        <v>0.35299999999999998</v>
      </c>
      <c r="N22" s="385">
        <v>0.65800000000000003</v>
      </c>
      <c r="O22" s="382">
        <v>0.35699999999999998</v>
      </c>
      <c r="P22" s="404">
        <v>0.30199999999999999</v>
      </c>
      <c r="Q22" s="382">
        <v>0.64</v>
      </c>
      <c r="R22" s="382">
        <v>0.35099999999999998</v>
      </c>
      <c r="S22" s="382">
        <v>0.28999999999999998</v>
      </c>
      <c r="T22" s="382">
        <v>1.7999999999999999E-2</v>
      </c>
      <c r="U22" s="382">
        <v>6.0000000000000001E-3</v>
      </c>
      <c r="V22" s="386">
        <v>1.2E-2</v>
      </c>
      <c r="W22" s="385">
        <v>6.5000000000000002E-2</v>
      </c>
      <c r="X22" s="379">
        <v>3.7999999999999999E-2</v>
      </c>
      <c r="Y22" s="405">
        <v>2.7E-2</v>
      </c>
      <c r="Z22" s="388">
        <v>0.13600000000000001</v>
      </c>
      <c r="AA22" s="379">
        <v>0.113</v>
      </c>
      <c r="AB22" s="405">
        <v>2.4E-2</v>
      </c>
      <c r="AC22" s="171"/>
    </row>
    <row r="23" spans="2:29" ht="12.9" customHeight="1" x14ac:dyDescent="0.2">
      <c r="B23" s="1405"/>
      <c r="C23" s="1413"/>
      <c r="D23" s="473"/>
      <c r="E23" s="436"/>
      <c r="F23" s="407">
        <v>1</v>
      </c>
      <c r="G23" s="408">
        <v>1</v>
      </c>
      <c r="H23" s="409"/>
      <c r="I23" s="410">
        <v>0.17399999999999999</v>
      </c>
      <c r="J23" s="411">
        <v>8.5999999999999993E-2</v>
      </c>
      <c r="K23" s="412"/>
      <c r="L23" s="410">
        <v>0.82599999999999996</v>
      </c>
      <c r="M23" s="413">
        <v>0.91400000000000003</v>
      </c>
      <c r="N23" s="414"/>
      <c r="O23" s="410">
        <v>0.58099999999999996</v>
      </c>
      <c r="P23" s="415">
        <v>0.78200000000000003</v>
      </c>
      <c r="Q23" s="416"/>
      <c r="R23" s="410">
        <v>0.57099999999999995</v>
      </c>
      <c r="S23" s="410">
        <v>0.751</v>
      </c>
      <c r="T23" s="416"/>
      <c r="U23" s="410">
        <v>0.01</v>
      </c>
      <c r="V23" s="417">
        <v>3.1E-2</v>
      </c>
      <c r="W23" s="414"/>
      <c r="X23" s="407">
        <v>6.2E-2</v>
      </c>
      <c r="Y23" s="418">
        <v>7.0000000000000007E-2</v>
      </c>
      <c r="Z23" s="419"/>
      <c r="AA23" s="407">
        <v>0.183</v>
      </c>
      <c r="AB23" s="418">
        <v>6.0999999999999999E-2</v>
      </c>
      <c r="AC23" s="171"/>
    </row>
    <row r="24" spans="2:29" ht="12.9" customHeight="1" x14ac:dyDescent="0.2">
      <c r="B24" s="1405"/>
      <c r="C24" s="1489" t="s">
        <v>51</v>
      </c>
      <c r="D24" s="342">
        <v>24</v>
      </c>
      <c r="E24" s="47">
        <v>181</v>
      </c>
      <c r="F24" s="47">
        <v>168</v>
      </c>
      <c r="G24" s="176">
        <v>13</v>
      </c>
      <c r="H24" s="186">
        <v>71</v>
      </c>
      <c r="I24" s="110">
        <v>68</v>
      </c>
      <c r="J24" s="187">
        <v>3</v>
      </c>
      <c r="K24" s="196">
        <v>110</v>
      </c>
      <c r="L24" s="110">
        <v>100</v>
      </c>
      <c r="M24" s="113">
        <v>10</v>
      </c>
      <c r="N24" s="109">
        <v>23</v>
      </c>
      <c r="O24" s="110">
        <v>13</v>
      </c>
      <c r="P24" s="111">
        <v>10</v>
      </c>
      <c r="Q24" s="110">
        <v>9</v>
      </c>
      <c r="R24" s="110">
        <v>7</v>
      </c>
      <c r="S24" s="110">
        <v>2</v>
      </c>
      <c r="T24" s="110">
        <v>14</v>
      </c>
      <c r="U24" s="110">
        <v>6</v>
      </c>
      <c r="V24" s="224">
        <v>8</v>
      </c>
      <c r="W24" s="109">
        <v>0</v>
      </c>
      <c r="X24" s="47">
        <v>0</v>
      </c>
      <c r="Y24" s="292">
        <v>0</v>
      </c>
      <c r="Z24" s="299">
        <v>87</v>
      </c>
      <c r="AA24" s="47">
        <v>87</v>
      </c>
      <c r="AB24" s="292">
        <v>0</v>
      </c>
      <c r="AC24" s="170"/>
    </row>
    <row r="25" spans="2:29" ht="12.9" customHeight="1" x14ac:dyDescent="0.2">
      <c r="B25" s="1405"/>
      <c r="C25" s="1490"/>
      <c r="D25" s="464"/>
      <c r="E25" s="379"/>
      <c r="F25" s="379">
        <v>0.92800000000000005</v>
      </c>
      <c r="G25" s="380">
        <v>7.1999999999999995E-2</v>
      </c>
      <c r="H25" s="381">
        <v>0.39200000000000002</v>
      </c>
      <c r="I25" s="382">
        <v>0.376</v>
      </c>
      <c r="J25" s="383">
        <v>1.7000000000000001E-2</v>
      </c>
      <c r="K25" s="403">
        <v>0.60799999999999998</v>
      </c>
      <c r="L25" s="382">
        <v>0.55200000000000005</v>
      </c>
      <c r="M25" s="384">
        <v>5.5E-2</v>
      </c>
      <c r="N25" s="385">
        <v>0.127</v>
      </c>
      <c r="O25" s="382">
        <v>7.1999999999999995E-2</v>
      </c>
      <c r="P25" s="404">
        <v>5.5E-2</v>
      </c>
      <c r="Q25" s="382">
        <v>0.05</v>
      </c>
      <c r="R25" s="382">
        <v>3.9E-2</v>
      </c>
      <c r="S25" s="382">
        <v>1.0999999999999999E-2</v>
      </c>
      <c r="T25" s="382">
        <v>7.6999999999999999E-2</v>
      </c>
      <c r="U25" s="382">
        <v>3.3000000000000002E-2</v>
      </c>
      <c r="V25" s="386">
        <v>4.3999999999999997E-2</v>
      </c>
      <c r="W25" s="385">
        <v>0</v>
      </c>
      <c r="X25" s="379">
        <v>0</v>
      </c>
      <c r="Y25" s="405">
        <v>0</v>
      </c>
      <c r="Z25" s="388">
        <v>0.48099999999999998</v>
      </c>
      <c r="AA25" s="379">
        <v>0.48099999999999998</v>
      </c>
      <c r="AB25" s="405">
        <v>0</v>
      </c>
      <c r="AC25" s="171"/>
    </row>
    <row r="26" spans="2:29" ht="12.9" customHeight="1" x14ac:dyDescent="0.2">
      <c r="B26" s="1405"/>
      <c r="C26" s="1491"/>
      <c r="D26" s="473"/>
      <c r="E26" s="436"/>
      <c r="F26" s="407">
        <v>1</v>
      </c>
      <c r="G26" s="408">
        <v>1</v>
      </c>
      <c r="H26" s="409"/>
      <c r="I26" s="410">
        <v>0.40500000000000003</v>
      </c>
      <c r="J26" s="411">
        <v>0.23100000000000001</v>
      </c>
      <c r="K26" s="412"/>
      <c r="L26" s="410">
        <v>0.59499999999999997</v>
      </c>
      <c r="M26" s="413">
        <v>0.76900000000000002</v>
      </c>
      <c r="N26" s="414"/>
      <c r="O26" s="410">
        <v>7.6999999999999999E-2</v>
      </c>
      <c r="P26" s="415">
        <v>0.76900000000000002</v>
      </c>
      <c r="Q26" s="416"/>
      <c r="R26" s="410">
        <v>4.2000000000000003E-2</v>
      </c>
      <c r="S26" s="410">
        <v>0.154</v>
      </c>
      <c r="T26" s="416"/>
      <c r="U26" s="410">
        <v>3.5999999999999997E-2</v>
      </c>
      <c r="V26" s="417">
        <v>0.61499999999999999</v>
      </c>
      <c r="W26" s="414"/>
      <c r="X26" s="407">
        <v>0</v>
      </c>
      <c r="Y26" s="418">
        <v>0</v>
      </c>
      <c r="Z26" s="419"/>
      <c r="AA26" s="407">
        <v>0.51800000000000002</v>
      </c>
      <c r="AB26" s="418">
        <v>0</v>
      </c>
      <c r="AC26" s="171"/>
    </row>
    <row r="27" spans="2:29" ht="12.9" customHeight="1" x14ac:dyDescent="0.2">
      <c r="B27" s="1405"/>
      <c r="C27" s="1492" t="s">
        <v>21</v>
      </c>
      <c r="D27" s="342">
        <v>102</v>
      </c>
      <c r="E27" s="47">
        <v>279</v>
      </c>
      <c r="F27" s="47">
        <v>156</v>
      </c>
      <c r="G27" s="176">
        <v>123</v>
      </c>
      <c r="H27" s="186">
        <v>91</v>
      </c>
      <c r="I27" s="110">
        <v>65</v>
      </c>
      <c r="J27" s="187">
        <v>26</v>
      </c>
      <c r="K27" s="196">
        <v>188</v>
      </c>
      <c r="L27" s="110">
        <v>91</v>
      </c>
      <c r="M27" s="113">
        <v>97</v>
      </c>
      <c r="N27" s="109">
        <v>144</v>
      </c>
      <c r="O27" s="110">
        <v>57</v>
      </c>
      <c r="P27" s="111">
        <v>87</v>
      </c>
      <c r="Q27" s="110">
        <v>50</v>
      </c>
      <c r="R27" s="110">
        <v>31</v>
      </c>
      <c r="S27" s="110">
        <v>19</v>
      </c>
      <c r="T27" s="110">
        <v>94</v>
      </c>
      <c r="U27" s="110">
        <v>26</v>
      </c>
      <c r="V27" s="224">
        <v>68</v>
      </c>
      <c r="W27" s="109">
        <v>1</v>
      </c>
      <c r="X27" s="47">
        <v>0</v>
      </c>
      <c r="Y27" s="292">
        <v>1</v>
      </c>
      <c r="Z27" s="299">
        <v>43</v>
      </c>
      <c r="AA27" s="47">
        <v>34</v>
      </c>
      <c r="AB27" s="292">
        <v>9</v>
      </c>
      <c r="AC27" s="170"/>
    </row>
    <row r="28" spans="2:29" ht="12.9" customHeight="1" x14ac:dyDescent="0.2">
      <c r="B28" s="1405"/>
      <c r="C28" s="1452"/>
      <c r="D28" s="464"/>
      <c r="E28" s="379"/>
      <c r="F28" s="379">
        <v>0.55900000000000005</v>
      </c>
      <c r="G28" s="380">
        <v>0.441</v>
      </c>
      <c r="H28" s="381">
        <v>0.32600000000000001</v>
      </c>
      <c r="I28" s="382">
        <v>0.23300000000000001</v>
      </c>
      <c r="J28" s="383">
        <v>9.2999999999999999E-2</v>
      </c>
      <c r="K28" s="403">
        <v>0.67400000000000004</v>
      </c>
      <c r="L28" s="382">
        <v>0.32600000000000001</v>
      </c>
      <c r="M28" s="384">
        <v>0.34799999999999998</v>
      </c>
      <c r="N28" s="385">
        <v>0.51600000000000001</v>
      </c>
      <c r="O28" s="382">
        <v>0.20399999999999999</v>
      </c>
      <c r="P28" s="404">
        <v>0.312</v>
      </c>
      <c r="Q28" s="382">
        <v>0.17899999999999999</v>
      </c>
      <c r="R28" s="382">
        <v>0.111</v>
      </c>
      <c r="S28" s="382">
        <v>6.8000000000000005E-2</v>
      </c>
      <c r="T28" s="382">
        <v>0.33700000000000002</v>
      </c>
      <c r="U28" s="382">
        <v>9.2999999999999999E-2</v>
      </c>
      <c r="V28" s="386">
        <v>0.24399999999999999</v>
      </c>
      <c r="W28" s="385">
        <v>4.0000000000000001E-3</v>
      </c>
      <c r="X28" s="379">
        <v>0</v>
      </c>
      <c r="Y28" s="405">
        <v>4.0000000000000001E-3</v>
      </c>
      <c r="Z28" s="388">
        <v>0.154</v>
      </c>
      <c r="AA28" s="379">
        <v>0.122</v>
      </c>
      <c r="AB28" s="405">
        <v>3.2000000000000001E-2</v>
      </c>
      <c r="AC28" s="171"/>
    </row>
    <row r="29" spans="2:29" ht="12.9" customHeight="1" x14ac:dyDescent="0.2">
      <c r="B29" s="1405"/>
      <c r="C29" s="1493"/>
      <c r="D29" s="473"/>
      <c r="E29" s="436"/>
      <c r="F29" s="407">
        <v>1</v>
      </c>
      <c r="G29" s="408">
        <v>1</v>
      </c>
      <c r="H29" s="409"/>
      <c r="I29" s="410">
        <v>0.41699999999999998</v>
      </c>
      <c r="J29" s="411">
        <v>0.21099999999999999</v>
      </c>
      <c r="K29" s="412"/>
      <c r="L29" s="410">
        <v>0.58299999999999996</v>
      </c>
      <c r="M29" s="413">
        <v>0.78900000000000003</v>
      </c>
      <c r="N29" s="414"/>
      <c r="O29" s="410">
        <v>0.36499999999999999</v>
      </c>
      <c r="P29" s="415">
        <v>0.70699999999999996</v>
      </c>
      <c r="Q29" s="416"/>
      <c r="R29" s="410">
        <v>0.19900000000000001</v>
      </c>
      <c r="S29" s="410">
        <v>0.154</v>
      </c>
      <c r="T29" s="416"/>
      <c r="U29" s="410">
        <v>0.16700000000000001</v>
      </c>
      <c r="V29" s="417">
        <v>0.55300000000000005</v>
      </c>
      <c r="W29" s="414"/>
      <c r="X29" s="407">
        <v>0</v>
      </c>
      <c r="Y29" s="418">
        <v>8.0000000000000002E-3</v>
      </c>
      <c r="Z29" s="419"/>
      <c r="AA29" s="407">
        <v>0.218</v>
      </c>
      <c r="AB29" s="418">
        <v>7.2999999999999995E-2</v>
      </c>
      <c r="AC29" s="171"/>
    </row>
    <row r="30" spans="2:29" ht="12.9" customHeight="1" x14ac:dyDescent="0.2">
      <c r="B30" s="1405"/>
      <c r="C30" s="1415" t="s">
        <v>22</v>
      </c>
      <c r="D30" s="342">
        <v>15</v>
      </c>
      <c r="E30" s="47">
        <v>224</v>
      </c>
      <c r="F30" s="47">
        <v>94</v>
      </c>
      <c r="G30" s="176">
        <v>130</v>
      </c>
      <c r="H30" s="186">
        <v>30</v>
      </c>
      <c r="I30" s="110">
        <v>12</v>
      </c>
      <c r="J30" s="187">
        <v>18</v>
      </c>
      <c r="K30" s="196">
        <v>194</v>
      </c>
      <c r="L30" s="110">
        <v>82</v>
      </c>
      <c r="M30" s="113">
        <v>112</v>
      </c>
      <c r="N30" s="109">
        <v>59</v>
      </c>
      <c r="O30" s="110">
        <v>4</v>
      </c>
      <c r="P30" s="111">
        <v>55</v>
      </c>
      <c r="Q30" s="110">
        <v>34</v>
      </c>
      <c r="R30" s="110">
        <v>3</v>
      </c>
      <c r="S30" s="110">
        <v>31</v>
      </c>
      <c r="T30" s="110">
        <v>25</v>
      </c>
      <c r="U30" s="110">
        <v>1</v>
      </c>
      <c r="V30" s="224">
        <v>24</v>
      </c>
      <c r="W30" s="109">
        <v>2</v>
      </c>
      <c r="X30" s="47">
        <v>2</v>
      </c>
      <c r="Y30" s="292">
        <v>0</v>
      </c>
      <c r="Z30" s="299">
        <v>133</v>
      </c>
      <c r="AA30" s="47">
        <v>76</v>
      </c>
      <c r="AB30" s="292">
        <v>57</v>
      </c>
      <c r="AC30" s="170"/>
    </row>
    <row r="31" spans="2:29" ht="12.9" customHeight="1" x14ac:dyDescent="0.2">
      <c r="B31" s="1405"/>
      <c r="C31" s="1488"/>
      <c r="D31" s="464"/>
      <c r="E31" s="379"/>
      <c r="F31" s="379">
        <v>0.42</v>
      </c>
      <c r="G31" s="380">
        <v>0.57999999999999996</v>
      </c>
      <c r="H31" s="381">
        <v>0.13400000000000001</v>
      </c>
      <c r="I31" s="382">
        <v>5.3999999999999999E-2</v>
      </c>
      <c r="J31" s="383">
        <v>0.08</v>
      </c>
      <c r="K31" s="403">
        <v>0.86599999999999999</v>
      </c>
      <c r="L31" s="382">
        <v>0.36599999999999999</v>
      </c>
      <c r="M31" s="384">
        <v>0.5</v>
      </c>
      <c r="N31" s="385">
        <v>0.26300000000000001</v>
      </c>
      <c r="O31" s="382">
        <v>1.7999999999999999E-2</v>
      </c>
      <c r="P31" s="404">
        <v>0.246</v>
      </c>
      <c r="Q31" s="382">
        <v>0.152</v>
      </c>
      <c r="R31" s="382">
        <v>1.2999999999999999E-2</v>
      </c>
      <c r="S31" s="382">
        <v>0.13800000000000001</v>
      </c>
      <c r="T31" s="382">
        <v>0.112</v>
      </c>
      <c r="U31" s="382">
        <v>4.0000000000000001E-3</v>
      </c>
      <c r="V31" s="386">
        <v>0.107</v>
      </c>
      <c r="W31" s="385">
        <v>8.9999999999999993E-3</v>
      </c>
      <c r="X31" s="379">
        <v>8.9999999999999993E-3</v>
      </c>
      <c r="Y31" s="405">
        <v>0</v>
      </c>
      <c r="Z31" s="388">
        <v>0.59399999999999997</v>
      </c>
      <c r="AA31" s="379">
        <v>0.33900000000000002</v>
      </c>
      <c r="AB31" s="405">
        <v>0.254</v>
      </c>
      <c r="AC31" s="171"/>
    </row>
    <row r="32" spans="2:29" ht="12.9" customHeight="1" x14ac:dyDescent="0.2">
      <c r="B32" s="1405"/>
      <c r="C32" s="1413"/>
      <c r="D32" s="473"/>
      <c r="E32" s="436"/>
      <c r="F32" s="407">
        <v>1</v>
      </c>
      <c r="G32" s="408">
        <v>1</v>
      </c>
      <c r="H32" s="409"/>
      <c r="I32" s="410">
        <v>0.128</v>
      </c>
      <c r="J32" s="411">
        <v>0.13800000000000001</v>
      </c>
      <c r="K32" s="412"/>
      <c r="L32" s="410">
        <v>0.872</v>
      </c>
      <c r="M32" s="413">
        <v>0.86199999999999999</v>
      </c>
      <c r="N32" s="414"/>
      <c r="O32" s="410">
        <v>4.2999999999999997E-2</v>
      </c>
      <c r="P32" s="415">
        <v>0.42299999999999999</v>
      </c>
      <c r="Q32" s="416"/>
      <c r="R32" s="410">
        <v>3.2000000000000001E-2</v>
      </c>
      <c r="S32" s="410">
        <v>0.23799999999999999</v>
      </c>
      <c r="T32" s="416"/>
      <c r="U32" s="410">
        <v>1.0999999999999999E-2</v>
      </c>
      <c r="V32" s="417">
        <v>0.185</v>
      </c>
      <c r="W32" s="414"/>
      <c r="X32" s="407">
        <v>2.1000000000000001E-2</v>
      </c>
      <c r="Y32" s="418">
        <v>0</v>
      </c>
      <c r="Z32" s="419"/>
      <c r="AA32" s="407">
        <v>0.80900000000000005</v>
      </c>
      <c r="AB32" s="418">
        <v>0.438</v>
      </c>
      <c r="AC32" s="171"/>
    </row>
    <row r="33" spans="2:29" ht="12.9" customHeight="1" x14ac:dyDescent="0.2">
      <c r="B33" s="1405"/>
      <c r="C33" s="1488" t="s">
        <v>23</v>
      </c>
      <c r="D33" s="342">
        <v>171</v>
      </c>
      <c r="E33" s="47">
        <v>2603</v>
      </c>
      <c r="F33" s="47">
        <v>1012</v>
      </c>
      <c r="G33" s="176">
        <v>1591</v>
      </c>
      <c r="H33" s="186">
        <v>1043</v>
      </c>
      <c r="I33" s="110">
        <v>394</v>
      </c>
      <c r="J33" s="187">
        <v>649</v>
      </c>
      <c r="K33" s="196">
        <v>1560</v>
      </c>
      <c r="L33" s="110">
        <v>618</v>
      </c>
      <c r="M33" s="113">
        <v>942</v>
      </c>
      <c r="N33" s="109">
        <v>993</v>
      </c>
      <c r="O33" s="110">
        <v>310</v>
      </c>
      <c r="P33" s="111">
        <v>683</v>
      </c>
      <c r="Q33" s="110">
        <v>410</v>
      </c>
      <c r="R33" s="110">
        <v>209</v>
      </c>
      <c r="S33" s="110">
        <v>201</v>
      </c>
      <c r="T33" s="110">
        <v>583</v>
      </c>
      <c r="U33" s="110">
        <v>101</v>
      </c>
      <c r="V33" s="224">
        <v>482</v>
      </c>
      <c r="W33" s="109">
        <v>135</v>
      </c>
      <c r="X33" s="47">
        <v>73</v>
      </c>
      <c r="Y33" s="292">
        <v>62</v>
      </c>
      <c r="Z33" s="299">
        <v>432</v>
      </c>
      <c r="AA33" s="47">
        <v>235</v>
      </c>
      <c r="AB33" s="292">
        <v>197</v>
      </c>
      <c r="AC33" s="170"/>
    </row>
    <row r="34" spans="2:29" ht="12.9" customHeight="1" x14ac:dyDescent="0.2">
      <c r="B34" s="1405"/>
      <c r="C34" s="1488"/>
      <c r="D34" s="464"/>
      <c r="E34" s="379"/>
      <c r="F34" s="379">
        <v>0.38900000000000001</v>
      </c>
      <c r="G34" s="380">
        <v>0.61099999999999999</v>
      </c>
      <c r="H34" s="381">
        <v>0.40100000000000002</v>
      </c>
      <c r="I34" s="382">
        <v>0.151</v>
      </c>
      <c r="J34" s="383">
        <v>0.249</v>
      </c>
      <c r="K34" s="403">
        <v>0.59899999999999998</v>
      </c>
      <c r="L34" s="382">
        <v>0.23699999999999999</v>
      </c>
      <c r="M34" s="384">
        <v>0.36199999999999999</v>
      </c>
      <c r="N34" s="385">
        <v>0.38100000000000001</v>
      </c>
      <c r="O34" s="382">
        <v>0.11899999999999999</v>
      </c>
      <c r="P34" s="404">
        <v>0.26200000000000001</v>
      </c>
      <c r="Q34" s="382">
        <v>0.158</v>
      </c>
      <c r="R34" s="382">
        <v>0.08</v>
      </c>
      <c r="S34" s="382">
        <v>7.6999999999999999E-2</v>
      </c>
      <c r="T34" s="382">
        <v>0.224</v>
      </c>
      <c r="U34" s="382">
        <v>3.9E-2</v>
      </c>
      <c r="V34" s="386">
        <v>0.185</v>
      </c>
      <c r="W34" s="385">
        <v>5.1999999999999998E-2</v>
      </c>
      <c r="X34" s="379">
        <v>2.8000000000000001E-2</v>
      </c>
      <c r="Y34" s="405">
        <v>2.4E-2</v>
      </c>
      <c r="Z34" s="388">
        <v>0.16600000000000001</v>
      </c>
      <c r="AA34" s="379">
        <v>0.09</v>
      </c>
      <c r="AB34" s="405">
        <v>7.5999999999999998E-2</v>
      </c>
      <c r="AC34" s="171"/>
    </row>
    <row r="35" spans="2:29" ht="12.9" customHeight="1" thickBot="1" x14ac:dyDescent="0.25">
      <c r="B35" s="1406"/>
      <c r="C35" s="1488"/>
      <c r="D35" s="474"/>
      <c r="E35" s="436"/>
      <c r="F35" s="407">
        <v>1</v>
      </c>
      <c r="G35" s="408">
        <v>1</v>
      </c>
      <c r="H35" s="409"/>
      <c r="I35" s="410">
        <v>0.38900000000000001</v>
      </c>
      <c r="J35" s="411">
        <v>0.40799999999999997</v>
      </c>
      <c r="K35" s="412"/>
      <c r="L35" s="421">
        <v>0.61099999999999999</v>
      </c>
      <c r="M35" s="413">
        <v>0.59199999999999997</v>
      </c>
      <c r="N35" s="414"/>
      <c r="O35" s="410">
        <v>0.30599999999999999</v>
      </c>
      <c r="P35" s="415">
        <v>0.42899999999999999</v>
      </c>
      <c r="Q35" s="416"/>
      <c r="R35" s="410">
        <v>0.20699999999999999</v>
      </c>
      <c r="S35" s="410">
        <v>0.126</v>
      </c>
      <c r="T35" s="416"/>
      <c r="U35" s="410">
        <v>0.1</v>
      </c>
      <c r="V35" s="417">
        <v>0.30299999999999999</v>
      </c>
      <c r="W35" s="414"/>
      <c r="X35" s="407">
        <v>7.1999999999999995E-2</v>
      </c>
      <c r="Y35" s="418">
        <v>3.9E-2</v>
      </c>
      <c r="Z35" s="419"/>
      <c r="AA35" s="407">
        <v>0.23200000000000001</v>
      </c>
      <c r="AB35" s="418">
        <v>0.124</v>
      </c>
      <c r="AC35" s="171"/>
    </row>
    <row r="36" spans="2:29" ht="12.9" customHeight="1" thickTop="1" x14ac:dyDescent="0.2">
      <c r="B36" s="1404" t="s">
        <v>24</v>
      </c>
      <c r="C36" s="1412" t="s">
        <v>25</v>
      </c>
      <c r="D36" s="342">
        <v>100</v>
      </c>
      <c r="E36" s="116">
        <v>86</v>
      </c>
      <c r="F36" s="116">
        <v>43</v>
      </c>
      <c r="G36" s="177">
        <v>43</v>
      </c>
      <c r="H36" s="188">
        <v>63</v>
      </c>
      <c r="I36" s="118">
        <v>39</v>
      </c>
      <c r="J36" s="189">
        <v>24</v>
      </c>
      <c r="K36" s="198">
        <v>23</v>
      </c>
      <c r="L36" s="123">
        <v>4</v>
      </c>
      <c r="M36" s="120">
        <v>19</v>
      </c>
      <c r="N36" s="117">
        <v>22</v>
      </c>
      <c r="O36" s="118">
        <v>3</v>
      </c>
      <c r="P36" s="119">
        <v>19</v>
      </c>
      <c r="Q36" s="118">
        <v>1</v>
      </c>
      <c r="R36" s="118">
        <v>1</v>
      </c>
      <c r="S36" s="118">
        <v>0</v>
      </c>
      <c r="T36" s="118">
        <v>21</v>
      </c>
      <c r="U36" s="118">
        <v>2</v>
      </c>
      <c r="V36" s="225">
        <v>19</v>
      </c>
      <c r="W36" s="117">
        <v>0</v>
      </c>
      <c r="X36" s="116">
        <v>0</v>
      </c>
      <c r="Y36" s="291">
        <v>0</v>
      </c>
      <c r="Z36" s="298">
        <v>1</v>
      </c>
      <c r="AA36" s="116">
        <v>1</v>
      </c>
      <c r="AB36" s="291">
        <v>0</v>
      </c>
      <c r="AC36" s="170"/>
    </row>
    <row r="37" spans="2:29" ht="12.9" customHeight="1" x14ac:dyDescent="0.2">
      <c r="B37" s="1405"/>
      <c r="C37" s="1413"/>
      <c r="D37" s="464"/>
      <c r="E37" s="379"/>
      <c r="F37" s="379">
        <v>0.5</v>
      </c>
      <c r="G37" s="380">
        <v>0.5</v>
      </c>
      <c r="H37" s="381">
        <v>0.73299999999999998</v>
      </c>
      <c r="I37" s="382">
        <v>0.45300000000000001</v>
      </c>
      <c r="J37" s="383">
        <v>0.27900000000000003</v>
      </c>
      <c r="K37" s="403">
        <v>0.26700000000000002</v>
      </c>
      <c r="L37" s="382">
        <v>4.7E-2</v>
      </c>
      <c r="M37" s="384">
        <v>0.221</v>
      </c>
      <c r="N37" s="385">
        <v>0.25600000000000001</v>
      </c>
      <c r="O37" s="382">
        <v>3.5000000000000003E-2</v>
      </c>
      <c r="P37" s="404">
        <v>0.221</v>
      </c>
      <c r="Q37" s="382">
        <v>1.2E-2</v>
      </c>
      <c r="R37" s="382">
        <v>1.2E-2</v>
      </c>
      <c r="S37" s="382">
        <v>0</v>
      </c>
      <c r="T37" s="382">
        <v>0.24399999999999999</v>
      </c>
      <c r="U37" s="382">
        <v>2.3E-2</v>
      </c>
      <c r="V37" s="386">
        <v>0.221</v>
      </c>
      <c r="W37" s="385">
        <v>0</v>
      </c>
      <c r="X37" s="379">
        <v>0</v>
      </c>
      <c r="Y37" s="405">
        <v>0</v>
      </c>
      <c r="Z37" s="388">
        <v>1.2E-2</v>
      </c>
      <c r="AA37" s="379">
        <v>1.2E-2</v>
      </c>
      <c r="AB37" s="405">
        <v>0</v>
      </c>
      <c r="AC37" s="171"/>
    </row>
    <row r="38" spans="2:29" ht="12.9" customHeight="1" x14ac:dyDescent="0.2">
      <c r="B38" s="1405"/>
      <c r="C38" s="1414"/>
      <c r="D38" s="473"/>
      <c r="E38" s="436"/>
      <c r="F38" s="407">
        <v>1</v>
      </c>
      <c r="G38" s="408">
        <v>1</v>
      </c>
      <c r="H38" s="409"/>
      <c r="I38" s="410">
        <v>0.90700000000000003</v>
      </c>
      <c r="J38" s="411">
        <v>0.55800000000000005</v>
      </c>
      <c r="K38" s="412"/>
      <c r="L38" s="410">
        <v>9.2999999999999999E-2</v>
      </c>
      <c r="M38" s="417">
        <v>0.442</v>
      </c>
      <c r="N38" s="414"/>
      <c r="O38" s="410">
        <v>7.0000000000000007E-2</v>
      </c>
      <c r="P38" s="415">
        <v>0.442</v>
      </c>
      <c r="Q38" s="416"/>
      <c r="R38" s="410">
        <v>2.3E-2</v>
      </c>
      <c r="S38" s="410">
        <v>0</v>
      </c>
      <c r="T38" s="416"/>
      <c r="U38" s="410">
        <v>4.7E-2</v>
      </c>
      <c r="V38" s="417">
        <v>0.442</v>
      </c>
      <c r="W38" s="414"/>
      <c r="X38" s="407">
        <v>0</v>
      </c>
      <c r="Y38" s="418">
        <v>0</v>
      </c>
      <c r="Z38" s="419"/>
      <c r="AA38" s="407">
        <v>2.3E-2</v>
      </c>
      <c r="AB38" s="418">
        <v>0</v>
      </c>
      <c r="AC38" s="171"/>
    </row>
    <row r="39" spans="2:29" ht="12.9" customHeight="1" x14ac:dyDescent="0.2">
      <c r="B39" s="1405"/>
      <c r="C39" s="1414" t="s">
        <v>26</v>
      </c>
      <c r="D39" s="342">
        <v>177</v>
      </c>
      <c r="E39" s="47">
        <v>349</v>
      </c>
      <c r="F39" s="47">
        <v>199</v>
      </c>
      <c r="G39" s="176">
        <v>150</v>
      </c>
      <c r="H39" s="186">
        <v>203</v>
      </c>
      <c r="I39" s="110">
        <v>140</v>
      </c>
      <c r="J39" s="187">
        <v>63</v>
      </c>
      <c r="K39" s="196">
        <v>146</v>
      </c>
      <c r="L39" s="110">
        <v>59</v>
      </c>
      <c r="M39" s="124">
        <v>87</v>
      </c>
      <c r="N39" s="109">
        <v>128</v>
      </c>
      <c r="O39" s="110">
        <v>49</v>
      </c>
      <c r="P39" s="111">
        <v>79</v>
      </c>
      <c r="Q39" s="110">
        <v>39</v>
      </c>
      <c r="R39" s="110">
        <v>18</v>
      </c>
      <c r="S39" s="110">
        <v>21</v>
      </c>
      <c r="T39" s="110">
        <v>89</v>
      </c>
      <c r="U39" s="110">
        <v>31</v>
      </c>
      <c r="V39" s="224">
        <v>58</v>
      </c>
      <c r="W39" s="109">
        <v>1</v>
      </c>
      <c r="X39" s="47">
        <v>0</v>
      </c>
      <c r="Y39" s="292">
        <v>1</v>
      </c>
      <c r="Z39" s="299">
        <v>17</v>
      </c>
      <c r="AA39" s="47">
        <v>10</v>
      </c>
      <c r="AB39" s="292">
        <v>7</v>
      </c>
      <c r="AC39" s="170"/>
    </row>
    <row r="40" spans="2:29" ht="12.9" customHeight="1" x14ac:dyDescent="0.2">
      <c r="B40" s="1405"/>
      <c r="C40" s="1414"/>
      <c r="D40" s="464"/>
      <c r="E40" s="379"/>
      <c r="F40" s="379">
        <v>0.56999999999999995</v>
      </c>
      <c r="G40" s="380">
        <v>0.43</v>
      </c>
      <c r="H40" s="381">
        <v>0.58199999999999996</v>
      </c>
      <c r="I40" s="382">
        <v>0.40100000000000002</v>
      </c>
      <c r="J40" s="383">
        <v>0.18099999999999999</v>
      </c>
      <c r="K40" s="403">
        <v>0.41799999999999998</v>
      </c>
      <c r="L40" s="382">
        <v>0.16900000000000001</v>
      </c>
      <c r="M40" s="384">
        <v>0.249</v>
      </c>
      <c r="N40" s="385">
        <v>0.36699999999999999</v>
      </c>
      <c r="O40" s="382">
        <v>0.14000000000000001</v>
      </c>
      <c r="P40" s="404">
        <v>0.22600000000000001</v>
      </c>
      <c r="Q40" s="382">
        <v>0.112</v>
      </c>
      <c r="R40" s="382">
        <v>5.1999999999999998E-2</v>
      </c>
      <c r="S40" s="382">
        <v>0.06</v>
      </c>
      <c r="T40" s="382">
        <v>0.255</v>
      </c>
      <c r="U40" s="382">
        <v>8.8999999999999996E-2</v>
      </c>
      <c r="V40" s="386">
        <v>0.16600000000000001</v>
      </c>
      <c r="W40" s="385">
        <v>3.0000000000000001E-3</v>
      </c>
      <c r="X40" s="379">
        <v>0</v>
      </c>
      <c r="Y40" s="405">
        <v>3.0000000000000001E-3</v>
      </c>
      <c r="Z40" s="388">
        <v>4.9000000000000002E-2</v>
      </c>
      <c r="AA40" s="379">
        <v>2.9000000000000001E-2</v>
      </c>
      <c r="AB40" s="405">
        <v>0.02</v>
      </c>
      <c r="AC40" s="171"/>
    </row>
    <row r="41" spans="2:29" ht="12.9" customHeight="1" x14ac:dyDescent="0.2">
      <c r="B41" s="1405"/>
      <c r="C41" s="1414"/>
      <c r="D41" s="473"/>
      <c r="E41" s="436"/>
      <c r="F41" s="407">
        <v>1</v>
      </c>
      <c r="G41" s="408">
        <v>1</v>
      </c>
      <c r="H41" s="409"/>
      <c r="I41" s="410">
        <v>0.70399999999999996</v>
      </c>
      <c r="J41" s="411">
        <v>0.42</v>
      </c>
      <c r="K41" s="412"/>
      <c r="L41" s="410">
        <v>0.29599999999999999</v>
      </c>
      <c r="M41" s="413">
        <v>0.57999999999999996</v>
      </c>
      <c r="N41" s="414"/>
      <c r="O41" s="410">
        <v>0.246</v>
      </c>
      <c r="P41" s="415">
        <v>0.52700000000000002</v>
      </c>
      <c r="Q41" s="416"/>
      <c r="R41" s="410">
        <v>0.09</v>
      </c>
      <c r="S41" s="410">
        <v>0.14000000000000001</v>
      </c>
      <c r="T41" s="416"/>
      <c r="U41" s="410">
        <v>0.156</v>
      </c>
      <c r="V41" s="417">
        <v>0.38700000000000001</v>
      </c>
      <c r="W41" s="414"/>
      <c r="X41" s="407">
        <v>0</v>
      </c>
      <c r="Y41" s="418">
        <v>7.0000000000000001E-3</v>
      </c>
      <c r="Z41" s="419"/>
      <c r="AA41" s="407">
        <v>0.05</v>
      </c>
      <c r="AB41" s="418">
        <v>4.7E-2</v>
      </c>
      <c r="AC41" s="171"/>
    </row>
    <row r="42" spans="2:29" ht="12.9" customHeight="1" x14ac:dyDescent="0.2">
      <c r="B42" s="1405"/>
      <c r="C42" s="1413" t="s">
        <v>27</v>
      </c>
      <c r="D42" s="342">
        <v>54</v>
      </c>
      <c r="E42" s="48">
        <v>244</v>
      </c>
      <c r="F42" s="48">
        <v>117</v>
      </c>
      <c r="G42" s="178">
        <v>127</v>
      </c>
      <c r="H42" s="190">
        <v>102</v>
      </c>
      <c r="I42" s="123">
        <v>62</v>
      </c>
      <c r="J42" s="191">
        <v>40</v>
      </c>
      <c r="K42" s="201">
        <v>142</v>
      </c>
      <c r="L42" s="110">
        <v>55</v>
      </c>
      <c r="M42" s="124">
        <v>87</v>
      </c>
      <c r="N42" s="125">
        <v>100</v>
      </c>
      <c r="O42" s="123">
        <v>27</v>
      </c>
      <c r="P42" s="126">
        <v>73</v>
      </c>
      <c r="Q42" s="123">
        <v>28</v>
      </c>
      <c r="R42" s="123">
        <v>12</v>
      </c>
      <c r="S42" s="123">
        <v>16</v>
      </c>
      <c r="T42" s="123">
        <v>72</v>
      </c>
      <c r="U42" s="123">
        <v>15</v>
      </c>
      <c r="V42" s="226">
        <v>57</v>
      </c>
      <c r="W42" s="125">
        <v>0</v>
      </c>
      <c r="X42" s="48">
        <v>0</v>
      </c>
      <c r="Y42" s="296">
        <v>0</v>
      </c>
      <c r="Z42" s="300">
        <v>42</v>
      </c>
      <c r="AA42" s="48">
        <v>28</v>
      </c>
      <c r="AB42" s="296">
        <v>14</v>
      </c>
      <c r="AC42" s="170"/>
    </row>
    <row r="43" spans="2:29" ht="12.9" customHeight="1" x14ac:dyDescent="0.2">
      <c r="B43" s="1405"/>
      <c r="C43" s="1414"/>
      <c r="D43" s="464"/>
      <c r="E43" s="379"/>
      <c r="F43" s="379">
        <v>0.48</v>
      </c>
      <c r="G43" s="380">
        <v>0.52</v>
      </c>
      <c r="H43" s="381">
        <v>0.41799999999999998</v>
      </c>
      <c r="I43" s="382">
        <v>0.254</v>
      </c>
      <c r="J43" s="383">
        <v>0.16400000000000001</v>
      </c>
      <c r="K43" s="403">
        <v>0.58199999999999996</v>
      </c>
      <c r="L43" s="382">
        <v>0.22500000000000001</v>
      </c>
      <c r="M43" s="384">
        <v>0.35699999999999998</v>
      </c>
      <c r="N43" s="385">
        <v>0.41</v>
      </c>
      <c r="O43" s="382">
        <v>0.111</v>
      </c>
      <c r="P43" s="404">
        <v>0.29899999999999999</v>
      </c>
      <c r="Q43" s="382">
        <v>0.115</v>
      </c>
      <c r="R43" s="382">
        <v>4.9000000000000002E-2</v>
      </c>
      <c r="S43" s="382">
        <v>6.6000000000000003E-2</v>
      </c>
      <c r="T43" s="382">
        <v>0.29499999999999998</v>
      </c>
      <c r="U43" s="382">
        <v>6.0999999999999999E-2</v>
      </c>
      <c r="V43" s="386">
        <v>0.23400000000000001</v>
      </c>
      <c r="W43" s="385">
        <v>0</v>
      </c>
      <c r="X43" s="379">
        <v>0</v>
      </c>
      <c r="Y43" s="405">
        <v>0</v>
      </c>
      <c r="Z43" s="388">
        <v>0.17199999999999999</v>
      </c>
      <c r="AA43" s="379">
        <v>0.115</v>
      </c>
      <c r="AB43" s="405">
        <v>5.7000000000000002E-2</v>
      </c>
      <c r="AC43" s="171"/>
    </row>
    <row r="44" spans="2:29" ht="12.9" customHeight="1" x14ac:dyDescent="0.2">
      <c r="B44" s="1405"/>
      <c r="C44" s="1414"/>
      <c r="D44" s="473"/>
      <c r="E44" s="436"/>
      <c r="F44" s="407">
        <v>1</v>
      </c>
      <c r="G44" s="408">
        <v>1</v>
      </c>
      <c r="H44" s="409"/>
      <c r="I44" s="410">
        <v>0.53</v>
      </c>
      <c r="J44" s="411">
        <v>0.315</v>
      </c>
      <c r="K44" s="412"/>
      <c r="L44" s="410">
        <v>0.47</v>
      </c>
      <c r="M44" s="413">
        <v>0.68500000000000005</v>
      </c>
      <c r="N44" s="414"/>
      <c r="O44" s="410">
        <v>0.23100000000000001</v>
      </c>
      <c r="P44" s="415">
        <v>0.57499999999999996</v>
      </c>
      <c r="Q44" s="416"/>
      <c r="R44" s="410">
        <v>0.10299999999999999</v>
      </c>
      <c r="S44" s="410">
        <v>0.126</v>
      </c>
      <c r="T44" s="416"/>
      <c r="U44" s="410">
        <v>0.128</v>
      </c>
      <c r="V44" s="417">
        <v>0.44900000000000001</v>
      </c>
      <c r="W44" s="414"/>
      <c r="X44" s="407">
        <v>0</v>
      </c>
      <c r="Y44" s="418">
        <v>0</v>
      </c>
      <c r="Z44" s="419"/>
      <c r="AA44" s="407">
        <v>0.23899999999999999</v>
      </c>
      <c r="AB44" s="418">
        <v>0.11</v>
      </c>
      <c r="AC44" s="171"/>
    </row>
    <row r="45" spans="2:29" ht="12.9" customHeight="1" x14ac:dyDescent="0.2">
      <c r="B45" s="1405"/>
      <c r="C45" s="1414" t="s">
        <v>28</v>
      </c>
      <c r="D45" s="342">
        <v>36</v>
      </c>
      <c r="E45" s="47">
        <v>212</v>
      </c>
      <c r="F45" s="47">
        <v>90</v>
      </c>
      <c r="G45" s="176">
        <v>122</v>
      </c>
      <c r="H45" s="186">
        <v>86</v>
      </c>
      <c r="I45" s="110">
        <v>44</v>
      </c>
      <c r="J45" s="187">
        <v>42</v>
      </c>
      <c r="K45" s="196">
        <v>126</v>
      </c>
      <c r="L45" s="110">
        <v>46</v>
      </c>
      <c r="M45" s="124">
        <v>80</v>
      </c>
      <c r="N45" s="109">
        <v>89</v>
      </c>
      <c r="O45" s="110">
        <v>24</v>
      </c>
      <c r="P45" s="111">
        <v>65</v>
      </c>
      <c r="Q45" s="110">
        <v>37</v>
      </c>
      <c r="R45" s="110">
        <v>16</v>
      </c>
      <c r="S45" s="110">
        <v>21</v>
      </c>
      <c r="T45" s="110">
        <v>52</v>
      </c>
      <c r="U45" s="110">
        <v>8</v>
      </c>
      <c r="V45" s="224">
        <v>44</v>
      </c>
      <c r="W45" s="109">
        <v>3</v>
      </c>
      <c r="X45" s="47">
        <v>2</v>
      </c>
      <c r="Y45" s="292">
        <v>1</v>
      </c>
      <c r="Z45" s="299">
        <v>34</v>
      </c>
      <c r="AA45" s="47">
        <v>20</v>
      </c>
      <c r="AB45" s="292">
        <v>14</v>
      </c>
      <c r="AC45" s="170"/>
    </row>
    <row r="46" spans="2:29" ht="12.9" customHeight="1" x14ac:dyDescent="0.2">
      <c r="B46" s="1405"/>
      <c r="C46" s="1414"/>
      <c r="D46" s="464"/>
      <c r="E46" s="379"/>
      <c r="F46" s="379">
        <v>0.42499999999999999</v>
      </c>
      <c r="G46" s="380">
        <v>0.57499999999999996</v>
      </c>
      <c r="H46" s="381">
        <v>0.40600000000000003</v>
      </c>
      <c r="I46" s="382">
        <v>0.20799999999999999</v>
      </c>
      <c r="J46" s="383">
        <v>0.19800000000000001</v>
      </c>
      <c r="K46" s="403">
        <v>0.59399999999999997</v>
      </c>
      <c r="L46" s="382">
        <v>0.217</v>
      </c>
      <c r="M46" s="384">
        <v>0.377</v>
      </c>
      <c r="N46" s="385">
        <v>0.42</v>
      </c>
      <c r="O46" s="382">
        <v>0.113</v>
      </c>
      <c r="P46" s="404">
        <v>0.307</v>
      </c>
      <c r="Q46" s="382">
        <v>0.17499999999999999</v>
      </c>
      <c r="R46" s="382">
        <v>7.4999999999999997E-2</v>
      </c>
      <c r="S46" s="382">
        <v>9.9000000000000005E-2</v>
      </c>
      <c r="T46" s="382">
        <v>0.245</v>
      </c>
      <c r="U46" s="382">
        <v>3.7999999999999999E-2</v>
      </c>
      <c r="V46" s="386">
        <v>0.20799999999999999</v>
      </c>
      <c r="W46" s="385">
        <v>1.4E-2</v>
      </c>
      <c r="X46" s="379">
        <v>8.9999999999999993E-3</v>
      </c>
      <c r="Y46" s="405">
        <v>5.0000000000000001E-3</v>
      </c>
      <c r="Z46" s="388">
        <v>0.16</v>
      </c>
      <c r="AA46" s="379">
        <v>9.4E-2</v>
      </c>
      <c r="AB46" s="405">
        <v>6.6000000000000003E-2</v>
      </c>
      <c r="AC46" s="171"/>
    </row>
    <row r="47" spans="2:29" ht="12.9" customHeight="1" x14ac:dyDescent="0.2">
      <c r="B47" s="1405"/>
      <c r="C47" s="1414"/>
      <c r="D47" s="473"/>
      <c r="E47" s="436"/>
      <c r="F47" s="407">
        <v>1</v>
      </c>
      <c r="G47" s="408">
        <v>1</v>
      </c>
      <c r="H47" s="409"/>
      <c r="I47" s="410">
        <v>0.48899999999999999</v>
      </c>
      <c r="J47" s="411">
        <v>0.34399999999999997</v>
      </c>
      <c r="K47" s="412"/>
      <c r="L47" s="410">
        <v>0.51100000000000001</v>
      </c>
      <c r="M47" s="413">
        <v>0.65600000000000003</v>
      </c>
      <c r="N47" s="414"/>
      <c r="O47" s="410">
        <v>0.26700000000000002</v>
      </c>
      <c r="P47" s="415">
        <v>0.53300000000000003</v>
      </c>
      <c r="Q47" s="416"/>
      <c r="R47" s="410">
        <v>0.17799999999999999</v>
      </c>
      <c r="S47" s="410">
        <v>0.17199999999999999</v>
      </c>
      <c r="T47" s="416"/>
      <c r="U47" s="410">
        <v>8.8999999999999996E-2</v>
      </c>
      <c r="V47" s="417">
        <v>0.36099999999999999</v>
      </c>
      <c r="W47" s="414"/>
      <c r="X47" s="407">
        <v>2.1999999999999999E-2</v>
      </c>
      <c r="Y47" s="418">
        <v>8.0000000000000002E-3</v>
      </c>
      <c r="Z47" s="419"/>
      <c r="AA47" s="407">
        <v>0.222</v>
      </c>
      <c r="AB47" s="418">
        <v>0.115</v>
      </c>
      <c r="AC47" s="171"/>
    </row>
    <row r="48" spans="2:29" ht="12.9" customHeight="1" x14ac:dyDescent="0.2">
      <c r="B48" s="1405"/>
      <c r="C48" s="1414" t="s">
        <v>29</v>
      </c>
      <c r="D48" s="342">
        <v>28</v>
      </c>
      <c r="E48" s="47">
        <v>727</v>
      </c>
      <c r="F48" s="47">
        <v>302</v>
      </c>
      <c r="G48" s="176">
        <v>425</v>
      </c>
      <c r="H48" s="186">
        <v>232</v>
      </c>
      <c r="I48" s="110">
        <v>64</v>
      </c>
      <c r="J48" s="187">
        <v>168</v>
      </c>
      <c r="K48" s="196">
        <v>495</v>
      </c>
      <c r="L48" s="110">
        <v>238</v>
      </c>
      <c r="M48" s="124">
        <v>257</v>
      </c>
      <c r="N48" s="109">
        <v>249</v>
      </c>
      <c r="O48" s="110">
        <v>89</v>
      </c>
      <c r="P48" s="111">
        <v>160</v>
      </c>
      <c r="Q48" s="110">
        <v>104</v>
      </c>
      <c r="R48" s="110">
        <v>64</v>
      </c>
      <c r="S48" s="110">
        <v>40</v>
      </c>
      <c r="T48" s="110">
        <v>145</v>
      </c>
      <c r="U48" s="110">
        <v>25</v>
      </c>
      <c r="V48" s="224">
        <v>120</v>
      </c>
      <c r="W48" s="109">
        <v>126</v>
      </c>
      <c r="X48" s="47">
        <v>72</v>
      </c>
      <c r="Y48" s="292">
        <v>54</v>
      </c>
      <c r="Z48" s="299">
        <v>120</v>
      </c>
      <c r="AA48" s="47">
        <v>77</v>
      </c>
      <c r="AB48" s="292">
        <v>43</v>
      </c>
      <c r="AC48" s="170"/>
    </row>
    <row r="49" spans="2:29" ht="12.9" customHeight="1" x14ac:dyDescent="0.2">
      <c r="B49" s="1405"/>
      <c r="C49" s="1415"/>
      <c r="D49" s="464"/>
      <c r="E49" s="379"/>
      <c r="F49" s="379">
        <v>0.41499999999999998</v>
      </c>
      <c r="G49" s="380">
        <v>0.58499999999999996</v>
      </c>
      <c r="H49" s="381">
        <v>0.31900000000000001</v>
      </c>
      <c r="I49" s="382">
        <v>8.7999999999999995E-2</v>
      </c>
      <c r="J49" s="383">
        <v>0.23100000000000001</v>
      </c>
      <c r="K49" s="403">
        <v>0.68100000000000005</v>
      </c>
      <c r="L49" s="382">
        <v>0.32700000000000001</v>
      </c>
      <c r="M49" s="384">
        <v>0.35399999999999998</v>
      </c>
      <c r="N49" s="385">
        <v>0.34300000000000003</v>
      </c>
      <c r="O49" s="382">
        <v>0.122</v>
      </c>
      <c r="P49" s="404">
        <v>0.22</v>
      </c>
      <c r="Q49" s="382">
        <v>0.14299999999999999</v>
      </c>
      <c r="R49" s="382">
        <v>8.7999999999999995E-2</v>
      </c>
      <c r="S49" s="382">
        <v>5.5E-2</v>
      </c>
      <c r="T49" s="382">
        <v>0.19900000000000001</v>
      </c>
      <c r="U49" s="382">
        <v>3.4000000000000002E-2</v>
      </c>
      <c r="V49" s="386">
        <v>0.16500000000000001</v>
      </c>
      <c r="W49" s="385">
        <v>0.17299999999999999</v>
      </c>
      <c r="X49" s="379">
        <v>9.9000000000000005E-2</v>
      </c>
      <c r="Y49" s="405">
        <v>7.3999999999999996E-2</v>
      </c>
      <c r="Z49" s="388">
        <v>0.16500000000000001</v>
      </c>
      <c r="AA49" s="379">
        <v>0.106</v>
      </c>
      <c r="AB49" s="405">
        <v>5.8999999999999997E-2</v>
      </c>
      <c r="AC49" s="171"/>
    </row>
    <row r="50" spans="2:29" ht="12.9" customHeight="1" x14ac:dyDescent="0.2">
      <c r="B50" s="1405"/>
      <c r="C50" s="1415"/>
      <c r="D50" s="473"/>
      <c r="E50" s="436"/>
      <c r="F50" s="407">
        <v>1</v>
      </c>
      <c r="G50" s="408">
        <v>1</v>
      </c>
      <c r="H50" s="409"/>
      <c r="I50" s="410">
        <v>0.21199999999999999</v>
      </c>
      <c r="J50" s="411">
        <v>0.39500000000000002</v>
      </c>
      <c r="K50" s="412"/>
      <c r="L50" s="410">
        <v>0.78800000000000003</v>
      </c>
      <c r="M50" s="413">
        <v>0.60499999999999998</v>
      </c>
      <c r="N50" s="414"/>
      <c r="O50" s="410">
        <v>0.29499999999999998</v>
      </c>
      <c r="P50" s="415">
        <v>0.376</v>
      </c>
      <c r="Q50" s="416"/>
      <c r="R50" s="410">
        <v>0.21199999999999999</v>
      </c>
      <c r="S50" s="410">
        <v>9.4E-2</v>
      </c>
      <c r="T50" s="416"/>
      <c r="U50" s="410">
        <v>8.3000000000000004E-2</v>
      </c>
      <c r="V50" s="417">
        <v>0.28199999999999997</v>
      </c>
      <c r="W50" s="414"/>
      <c r="X50" s="407">
        <v>0.23799999999999999</v>
      </c>
      <c r="Y50" s="418">
        <v>0.127</v>
      </c>
      <c r="Z50" s="419"/>
      <c r="AA50" s="407">
        <v>0.255</v>
      </c>
      <c r="AB50" s="418">
        <v>0.10100000000000001</v>
      </c>
      <c r="AC50" s="171"/>
    </row>
    <row r="51" spans="2:29" ht="12.9" customHeight="1" x14ac:dyDescent="0.2">
      <c r="B51" s="1405"/>
      <c r="C51" s="1414" t="s">
        <v>30</v>
      </c>
      <c r="D51" s="342">
        <v>37</v>
      </c>
      <c r="E51" s="48">
        <v>3754</v>
      </c>
      <c r="F51" s="47">
        <v>1988</v>
      </c>
      <c r="G51" s="176">
        <v>1766</v>
      </c>
      <c r="H51" s="190">
        <v>913</v>
      </c>
      <c r="I51" s="123">
        <v>479</v>
      </c>
      <c r="J51" s="191">
        <v>434</v>
      </c>
      <c r="K51" s="201">
        <v>2841</v>
      </c>
      <c r="L51" s="110">
        <v>1509</v>
      </c>
      <c r="M51" s="124">
        <v>1332</v>
      </c>
      <c r="N51" s="125">
        <v>1944</v>
      </c>
      <c r="O51" s="123">
        <v>905</v>
      </c>
      <c r="P51" s="126">
        <v>1039</v>
      </c>
      <c r="Q51" s="123">
        <v>1570</v>
      </c>
      <c r="R51" s="123">
        <v>839</v>
      </c>
      <c r="S51" s="123">
        <v>731</v>
      </c>
      <c r="T51" s="123">
        <v>374</v>
      </c>
      <c r="U51" s="123">
        <v>66</v>
      </c>
      <c r="V51" s="226">
        <v>308</v>
      </c>
      <c r="W51" s="125">
        <v>138</v>
      </c>
      <c r="X51" s="48">
        <v>77</v>
      </c>
      <c r="Y51" s="296">
        <v>61</v>
      </c>
      <c r="Z51" s="300">
        <v>759</v>
      </c>
      <c r="AA51" s="48">
        <v>527</v>
      </c>
      <c r="AB51" s="296">
        <v>232</v>
      </c>
      <c r="AC51" s="170"/>
    </row>
    <row r="52" spans="2:29" ht="12.9" customHeight="1" x14ac:dyDescent="0.2">
      <c r="B52" s="1405"/>
      <c r="C52" s="1415"/>
      <c r="D52" s="464"/>
      <c r="E52" s="379"/>
      <c r="F52" s="379">
        <v>0.53</v>
      </c>
      <c r="G52" s="380">
        <v>0.47</v>
      </c>
      <c r="H52" s="381">
        <v>0.24299999999999999</v>
      </c>
      <c r="I52" s="382">
        <v>0.128</v>
      </c>
      <c r="J52" s="383">
        <v>0.11600000000000001</v>
      </c>
      <c r="K52" s="403">
        <v>0.75700000000000001</v>
      </c>
      <c r="L52" s="382">
        <v>0.40200000000000002</v>
      </c>
      <c r="M52" s="384">
        <v>0.35499999999999998</v>
      </c>
      <c r="N52" s="385">
        <v>0.51800000000000002</v>
      </c>
      <c r="O52" s="382">
        <v>0.24099999999999999</v>
      </c>
      <c r="P52" s="404">
        <v>0.27700000000000002</v>
      </c>
      <c r="Q52" s="382">
        <v>0.41799999999999998</v>
      </c>
      <c r="R52" s="382">
        <v>0.223</v>
      </c>
      <c r="S52" s="382">
        <v>0.19500000000000001</v>
      </c>
      <c r="T52" s="382">
        <v>0.1</v>
      </c>
      <c r="U52" s="382">
        <v>1.7999999999999999E-2</v>
      </c>
      <c r="V52" s="386">
        <v>8.2000000000000003E-2</v>
      </c>
      <c r="W52" s="385">
        <v>3.6999999999999998E-2</v>
      </c>
      <c r="X52" s="379">
        <v>2.1000000000000001E-2</v>
      </c>
      <c r="Y52" s="405">
        <v>1.6E-2</v>
      </c>
      <c r="Z52" s="388">
        <v>0.20200000000000001</v>
      </c>
      <c r="AA52" s="379">
        <v>0.14000000000000001</v>
      </c>
      <c r="AB52" s="405">
        <v>6.2E-2</v>
      </c>
      <c r="AC52" s="171"/>
    </row>
    <row r="53" spans="2:29" ht="12.9" customHeight="1" thickBot="1" x14ac:dyDescent="0.25">
      <c r="B53" s="1405"/>
      <c r="C53" s="1416"/>
      <c r="D53" s="474"/>
      <c r="E53" s="437"/>
      <c r="F53" s="422">
        <v>1</v>
      </c>
      <c r="G53" s="423">
        <v>1</v>
      </c>
      <c r="H53" s="424"/>
      <c r="I53" s="421">
        <v>0.24099999999999999</v>
      </c>
      <c r="J53" s="425">
        <v>0.246</v>
      </c>
      <c r="K53" s="426"/>
      <c r="L53" s="421">
        <v>0.75900000000000001</v>
      </c>
      <c r="M53" s="427">
        <v>0.754</v>
      </c>
      <c r="N53" s="428"/>
      <c r="O53" s="421">
        <v>0.45500000000000002</v>
      </c>
      <c r="P53" s="429">
        <v>0.58799999999999997</v>
      </c>
      <c r="Q53" s="430"/>
      <c r="R53" s="421">
        <v>0.42199999999999999</v>
      </c>
      <c r="S53" s="421">
        <v>0.41399999999999998</v>
      </c>
      <c r="T53" s="430"/>
      <c r="U53" s="421">
        <v>3.3000000000000002E-2</v>
      </c>
      <c r="V53" s="431">
        <v>0.17399999999999999</v>
      </c>
      <c r="W53" s="428"/>
      <c r="X53" s="422">
        <v>3.9E-2</v>
      </c>
      <c r="Y53" s="432">
        <v>3.5000000000000003E-2</v>
      </c>
      <c r="Z53" s="433"/>
      <c r="AA53" s="422">
        <v>0.26500000000000001</v>
      </c>
      <c r="AB53" s="432">
        <v>0.13100000000000001</v>
      </c>
      <c r="AC53" s="171"/>
    </row>
    <row r="54" spans="2:29" ht="12.9" customHeight="1" thickTop="1" x14ac:dyDescent="0.2">
      <c r="B54" s="1405"/>
      <c r="C54" s="44" t="s">
        <v>31</v>
      </c>
      <c r="D54" s="167">
        <v>295</v>
      </c>
      <c r="E54" s="47">
        <v>1532</v>
      </c>
      <c r="F54" s="47">
        <v>708</v>
      </c>
      <c r="G54" s="176">
        <v>824</v>
      </c>
      <c r="H54" s="186">
        <v>623</v>
      </c>
      <c r="I54" s="110">
        <v>310</v>
      </c>
      <c r="J54" s="187">
        <v>313</v>
      </c>
      <c r="K54" s="196">
        <v>909</v>
      </c>
      <c r="L54" s="110">
        <v>398</v>
      </c>
      <c r="M54" s="113">
        <v>511</v>
      </c>
      <c r="N54" s="109">
        <v>566</v>
      </c>
      <c r="O54" s="110">
        <v>189</v>
      </c>
      <c r="P54" s="111">
        <v>377</v>
      </c>
      <c r="Q54" s="110">
        <v>208</v>
      </c>
      <c r="R54" s="110">
        <v>110</v>
      </c>
      <c r="S54" s="110">
        <v>98</v>
      </c>
      <c r="T54" s="110">
        <v>358</v>
      </c>
      <c r="U54" s="110">
        <v>79</v>
      </c>
      <c r="V54" s="224">
        <v>279</v>
      </c>
      <c r="W54" s="109">
        <v>130</v>
      </c>
      <c r="X54" s="47">
        <v>74</v>
      </c>
      <c r="Y54" s="292">
        <v>56</v>
      </c>
      <c r="Z54" s="299">
        <v>213</v>
      </c>
      <c r="AA54" s="47">
        <v>135</v>
      </c>
      <c r="AB54" s="292">
        <v>78</v>
      </c>
      <c r="AC54" s="171"/>
    </row>
    <row r="55" spans="2:29" ht="12.9" customHeight="1" x14ac:dyDescent="0.2">
      <c r="B55" s="1405"/>
      <c r="C55" s="42" t="s">
        <v>32</v>
      </c>
      <c r="D55" s="464"/>
      <c r="E55" s="379"/>
      <c r="F55" s="379">
        <v>0.46200000000000002</v>
      </c>
      <c r="G55" s="380">
        <v>0.53800000000000003</v>
      </c>
      <c r="H55" s="381">
        <v>0.40699999999999997</v>
      </c>
      <c r="I55" s="382">
        <v>0.20200000000000001</v>
      </c>
      <c r="J55" s="383">
        <v>0.20399999999999999</v>
      </c>
      <c r="K55" s="403">
        <v>0.59299999999999997</v>
      </c>
      <c r="L55" s="382">
        <v>0.26</v>
      </c>
      <c r="M55" s="384">
        <v>0.33400000000000002</v>
      </c>
      <c r="N55" s="385">
        <v>0.36899999999999999</v>
      </c>
      <c r="O55" s="382">
        <v>0.123</v>
      </c>
      <c r="P55" s="404">
        <v>0.246</v>
      </c>
      <c r="Q55" s="382">
        <v>0.13600000000000001</v>
      </c>
      <c r="R55" s="382">
        <v>7.1999999999999995E-2</v>
      </c>
      <c r="S55" s="382">
        <v>6.4000000000000001E-2</v>
      </c>
      <c r="T55" s="382">
        <v>0.23400000000000001</v>
      </c>
      <c r="U55" s="382">
        <v>5.1999999999999998E-2</v>
      </c>
      <c r="V55" s="386">
        <v>0.182</v>
      </c>
      <c r="W55" s="385">
        <v>8.5000000000000006E-2</v>
      </c>
      <c r="X55" s="379">
        <v>4.8000000000000001E-2</v>
      </c>
      <c r="Y55" s="405">
        <v>3.6999999999999998E-2</v>
      </c>
      <c r="Z55" s="388">
        <v>0.13900000000000001</v>
      </c>
      <c r="AA55" s="379">
        <v>8.7999999999999995E-2</v>
      </c>
      <c r="AB55" s="405">
        <v>5.0999999999999997E-2</v>
      </c>
      <c r="AC55" s="171"/>
    </row>
    <row r="56" spans="2:29" ht="12.9" customHeight="1" x14ac:dyDescent="0.2">
      <c r="B56" s="1405"/>
      <c r="C56" s="6"/>
      <c r="D56" s="473"/>
      <c r="E56" s="436"/>
      <c r="F56" s="407">
        <v>1</v>
      </c>
      <c r="G56" s="408">
        <v>1</v>
      </c>
      <c r="H56" s="409"/>
      <c r="I56" s="410">
        <v>0.438</v>
      </c>
      <c r="J56" s="411">
        <v>0.38</v>
      </c>
      <c r="K56" s="412"/>
      <c r="L56" s="410">
        <v>0.56200000000000006</v>
      </c>
      <c r="M56" s="413">
        <v>0.62</v>
      </c>
      <c r="N56" s="414"/>
      <c r="O56" s="410">
        <v>0.26700000000000002</v>
      </c>
      <c r="P56" s="415">
        <v>0.45800000000000002</v>
      </c>
      <c r="Q56" s="416"/>
      <c r="R56" s="410">
        <v>0.155</v>
      </c>
      <c r="S56" s="410">
        <v>0.11899999999999999</v>
      </c>
      <c r="T56" s="416"/>
      <c r="U56" s="410">
        <v>0.112</v>
      </c>
      <c r="V56" s="417">
        <v>0.33900000000000002</v>
      </c>
      <c r="W56" s="414"/>
      <c r="X56" s="407">
        <v>0.105</v>
      </c>
      <c r="Y56" s="418">
        <v>6.8000000000000005E-2</v>
      </c>
      <c r="Z56" s="419"/>
      <c r="AA56" s="407">
        <v>0.191</v>
      </c>
      <c r="AB56" s="418">
        <v>9.5000000000000001E-2</v>
      </c>
      <c r="AC56" s="171"/>
    </row>
    <row r="57" spans="2:29" ht="12.9" customHeight="1" x14ac:dyDescent="0.2">
      <c r="B57" s="1405"/>
      <c r="C57" s="5" t="s">
        <v>31</v>
      </c>
      <c r="D57" s="167">
        <v>155</v>
      </c>
      <c r="E57" s="47">
        <v>4937</v>
      </c>
      <c r="F57" s="47">
        <v>2497</v>
      </c>
      <c r="G57" s="176">
        <v>2440</v>
      </c>
      <c r="H57" s="190">
        <v>1333</v>
      </c>
      <c r="I57" s="123">
        <v>649</v>
      </c>
      <c r="J57" s="191">
        <v>684</v>
      </c>
      <c r="K57" s="201">
        <v>3604</v>
      </c>
      <c r="L57" s="123">
        <v>1848</v>
      </c>
      <c r="M57" s="124">
        <v>1756</v>
      </c>
      <c r="N57" s="125">
        <v>2382</v>
      </c>
      <c r="O57" s="123">
        <v>1045</v>
      </c>
      <c r="P57" s="126">
        <v>1337</v>
      </c>
      <c r="Q57" s="123">
        <v>1739</v>
      </c>
      <c r="R57" s="123">
        <v>931</v>
      </c>
      <c r="S57" s="123">
        <v>808</v>
      </c>
      <c r="T57" s="123">
        <v>643</v>
      </c>
      <c r="U57" s="123">
        <v>114</v>
      </c>
      <c r="V57" s="226">
        <v>529</v>
      </c>
      <c r="W57" s="125">
        <v>267</v>
      </c>
      <c r="X57" s="48">
        <v>151</v>
      </c>
      <c r="Y57" s="296">
        <v>116</v>
      </c>
      <c r="Z57" s="300">
        <v>955</v>
      </c>
      <c r="AA57" s="48">
        <v>652</v>
      </c>
      <c r="AB57" s="296">
        <v>303</v>
      </c>
      <c r="AC57" s="171"/>
    </row>
    <row r="58" spans="2:29" ht="12.9" customHeight="1" x14ac:dyDescent="0.2">
      <c r="B58" s="1405"/>
      <c r="C58" s="42" t="s">
        <v>33</v>
      </c>
      <c r="D58" s="464"/>
      <c r="E58" s="379"/>
      <c r="F58" s="379">
        <v>0.50600000000000001</v>
      </c>
      <c r="G58" s="380">
        <v>0.49399999999999999</v>
      </c>
      <c r="H58" s="381">
        <v>0.27</v>
      </c>
      <c r="I58" s="382">
        <v>0.13100000000000001</v>
      </c>
      <c r="J58" s="383">
        <v>0.13900000000000001</v>
      </c>
      <c r="K58" s="403">
        <v>0.73</v>
      </c>
      <c r="L58" s="382">
        <v>0.374</v>
      </c>
      <c r="M58" s="384">
        <v>0.35599999999999998</v>
      </c>
      <c r="N58" s="385">
        <v>0.48199999999999998</v>
      </c>
      <c r="O58" s="382">
        <v>0.21199999999999999</v>
      </c>
      <c r="P58" s="404">
        <v>0.27100000000000002</v>
      </c>
      <c r="Q58" s="382">
        <v>0.35199999999999998</v>
      </c>
      <c r="R58" s="382">
        <v>0.189</v>
      </c>
      <c r="S58" s="382">
        <v>0.16400000000000001</v>
      </c>
      <c r="T58" s="382">
        <v>0.13</v>
      </c>
      <c r="U58" s="382">
        <v>2.3E-2</v>
      </c>
      <c r="V58" s="386">
        <v>0.107</v>
      </c>
      <c r="W58" s="385">
        <v>5.3999999999999999E-2</v>
      </c>
      <c r="X58" s="379">
        <v>3.1E-2</v>
      </c>
      <c r="Y58" s="405">
        <v>2.3E-2</v>
      </c>
      <c r="Z58" s="388">
        <v>0.193</v>
      </c>
      <c r="AA58" s="379">
        <v>0.13200000000000001</v>
      </c>
      <c r="AB58" s="405">
        <v>6.0999999999999999E-2</v>
      </c>
      <c r="AC58" s="171"/>
    </row>
    <row r="59" spans="2:29" ht="12.9" customHeight="1" thickBot="1" x14ac:dyDescent="0.25">
      <c r="B59" s="1411"/>
      <c r="C59" s="6"/>
      <c r="D59" s="1195"/>
      <c r="E59" s="1226"/>
      <c r="F59" s="1212">
        <v>1</v>
      </c>
      <c r="G59" s="1213">
        <v>1</v>
      </c>
      <c r="H59" s="1214"/>
      <c r="I59" s="1215">
        <v>0.26</v>
      </c>
      <c r="J59" s="1216">
        <v>0.28000000000000003</v>
      </c>
      <c r="K59" s="1217"/>
      <c r="L59" s="1215">
        <v>0.74</v>
      </c>
      <c r="M59" s="1218">
        <v>0.72</v>
      </c>
      <c r="N59" s="1219"/>
      <c r="O59" s="1215">
        <v>0.41899999999999998</v>
      </c>
      <c r="P59" s="1220">
        <v>0.54800000000000004</v>
      </c>
      <c r="Q59" s="1221"/>
      <c r="R59" s="1215">
        <v>0.373</v>
      </c>
      <c r="S59" s="1215">
        <v>0.33100000000000002</v>
      </c>
      <c r="T59" s="1221"/>
      <c r="U59" s="1215">
        <v>4.5999999999999999E-2</v>
      </c>
      <c r="V59" s="1222">
        <v>0.217</v>
      </c>
      <c r="W59" s="1219"/>
      <c r="X59" s="1212">
        <v>0.06</v>
      </c>
      <c r="Y59" s="1223">
        <v>4.8000000000000001E-2</v>
      </c>
      <c r="Z59" s="1224"/>
      <c r="AA59" s="1212">
        <v>0.26100000000000001</v>
      </c>
      <c r="AB59" s="1223">
        <v>0.124</v>
      </c>
      <c r="AC59" s="171"/>
    </row>
    <row r="60" spans="2:29" ht="15" customHeight="1" x14ac:dyDescent="0.2">
      <c r="E60" s="33"/>
      <c r="F60" s="33"/>
      <c r="G60" s="33"/>
      <c r="H60" s="127"/>
      <c r="I60" s="127"/>
      <c r="J60" s="127"/>
      <c r="K60" s="127"/>
      <c r="L60" s="127"/>
      <c r="M60" s="127"/>
      <c r="N60" s="127"/>
      <c r="O60" s="127"/>
      <c r="P60" s="127"/>
      <c r="Q60" s="127"/>
      <c r="R60" s="127"/>
      <c r="S60" s="127"/>
      <c r="T60" s="127"/>
      <c r="U60" s="127"/>
      <c r="V60" s="127"/>
      <c r="W60" s="127"/>
      <c r="X60" s="33"/>
      <c r="Y60" s="33"/>
      <c r="Z60" s="127"/>
      <c r="AA60" s="33"/>
      <c r="AB60" s="33"/>
      <c r="AC60" s="33"/>
    </row>
    <row r="61" spans="2:29" x14ac:dyDescent="0.2">
      <c r="D61" s="7"/>
      <c r="E61" s="7"/>
      <c r="F61" s="7"/>
      <c r="G61" s="7"/>
      <c r="H61" s="7"/>
      <c r="I61" s="7"/>
      <c r="J61" s="7"/>
      <c r="K61" s="7"/>
      <c r="L61" s="7"/>
      <c r="M61" s="7"/>
      <c r="N61" s="7"/>
      <c r="O61" s="7"/>
      <c r="P61" s="7"/>
      <c r="Q61" s="7"/>
      <c r="R61" s="7"/>
      <c r="S61" s="7"/>
      <c r="T61" s="7"/>
      <c r="U61" s="7"/>
      <c r="V61" s="7"/>
      <c r="W61" s="7"/>
      <c r="X61" s="7"/>
      <c r="Y61" s="7"/>
      <c r="Z61" s="7"/>
      <c r="AA61" s="7"/>
    </row>
    <row r="62" spans="2:29" s="45" customFormat="1" x14ac:dyDescent="0.2">
      <c r="E62" s="94"/>
      <c r="F62" s="94"/>
      <c r="G62" s="94"/>
      <c r="H62" s="94"/>
      <c r="I62" s="95"/>
      <c r="J62" s="95"/>
      <c r="K62" s="95"/>
      <c r="L62" s="94"/>
      <c r="M62" s="94"/>
      <c r="N62" s="94"/>
      <c r="O62" s="94"/>
      <c r="P62" s="94"/>
      <c r="Q62" s="95"/>
      <c r="R62" s="95"/>
      <c r="S62" s="94"/>
      <c r="T62" s="94"/>
      <c r="U62" s="94"/>
      <c r="V62" s="94"/>
      <c r="W62" s="94"/>
      <c r="X62" s="94"/>
      <c r="Y62" s="95"/>
      <c r="Z62" s="95"/>
      <c r="AA62" s="94"/>
    </row>
    <row r="63" spans="2:29" s="45" customFormat="1" x14ac:dyDescent="0.2">
      <c r="D63" s="354"/>
      <c r="I63" s="354"/>
      <c r="J63" s="354"/>
      <c r="K63" s="354"/>
      <c r="L63" s="354"/>
      <c r="M63" s="94"/>
      <c r="N63" s="94"/>
      <c r="O63" s="94"/>
      <c r="P63" s="94"/>
      <c r="Q63" s="94"/>
      <c r="R63" s="94"/>
      <c r="S63" s="94"/>
      <c r="T63" s="354"/>
      <c r="U63" s="94"/>
      <c r="V63" s="94"/>
      <c r="W63" s="94"/>
      <c r="X63" s="94"/>
      <c r="Y63" s="94"/>
      <c r="Z63" s="94"/>
      <c r="AA63" s="94"/>
    </row>
    <row r="64" spans="2:29" s="45" customFormat="1" x14ac:dyDescent="0.2">
      <c r="D64" s="354"/>
      <c r="I64" s="354"/>
      <c r="J64" s="354"/>
      <c r="K64" s="354"/>
      <c r="L64" s="354"/>
      <c r="M64" s="94"/>
      <c r="N64" s="94"/>
      <c r="O64" s="94"/>
      <c r="P64" s="94"/>
      <c r="Q64" s="94"/>
      <c r="R64" s="94"/>
      <c r="S64" s="94"/>
      <c r="T64" s="354"/>
      <c r="U64" s="94"/>
      <c r="V64" s="94"/>
      <c r="W64" s="94"/>
      <c r="X64" s="94"/>
      <c r="Y64" s="94"/>
      <c r="Z64" s="94"/>
      <c r="AA64" s="94"/>
    </row>
    <row r="65" spans="2:28" s="45" customFormat="1" x14ac:dyDescent="0.2">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row>
    <row r="66" spans="2:28" s="45" customFormat="1" x14ac:dyDescent="0.2">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row>
    <row r="67" spans="2:28" x14ac:dyDescent="0.2">
      <c r="D67" s="2"/>
      <c r="E67" s="1"/>
      <c r="H67" s="1"/>
      <c r="I67" s="2"/>
      <c r="J67" s="2"/>
      <c r="K67" s="2"/>
      <c r="L67" s="2"/>
      <c r="M67" s="94"/>
      <c r="N67" s="94"/>
      <c r="O67" s="94"/>
      <c r="P67" s="94"/>
      <c r="Q67" s="94"/>
      <c r="R67" s="94"/>
      <c r="S67" s="94"/>
      <c r="T67" s="2"/>
      <c r="U67" s="94"/>
      <c r="V67" s="94"/>
      <c r="W67" s="94"/>
      <c r="X67" s="94"/>
      <c r="Y67" s="94"/>
      <c r="Z67" s="94"/>
      <c r="AA67" s="94"/>
    </row>
    <row r="68" spans="2:28" s="357" customFormat="1" x14ac:dyDescent="0.2">
      <c r="B68" s="370"/>
      <c r="C68" s="370"/>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0"/>
    </row>
    <row r="69" spans="2:28" s="357" customFormat="1" x14ac:dyDescent="0.2">
      <c r="B69" s="370"/>
      <c r="C69" s="370"/>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0"/>
    </row>
    <row r="70" spans="2:28" s="357" customFormat="1" x14ac:dyDescent="0.2">
      <c r="B70" s="370"/>
      <c r="C70" s="370"/>
      <c r="D70" s="371"/>
      <c r="E70" s="371"/>
      <c r="F70" s="371"/>
      <c r="G70" s="371"/>
      <c r="H70" s="371"/>
      <c r="I70" s="371"/>
      <c r="J70" s="371"/>
      <c r="K70" s="371"/>
      <c r="L70" s="371"/>
      <c r="M70" s="371"/>
      <c r="N70" s="371"/>
      <c r="O70" s="371"/>
      <c r="P70" s="371"/>
      <c r="Q70" s="371"/>
      <c r="R70" s="371"/>
      <c r="S70" s="371"/>
      <c r="T70" s="371"/>
      <c r="U70" s="372"/>
      <c r="V70" s="372"/>
      <c r="W70" s="372"/>
      <c r="X70" s="372"/>
      <c r="Y70" s="372"/>
      <c r="Z70" s="372"/>
      <c r="AA70" s="372"/>
      <c r="AB70" s="370"/>
    </row>
    <row r="71" spans="2:28" x14ac:dyDescent="0.2">
      <c r="B71" s="370"/>
      <c r="C71" s="370"/>
      <c r="D71" s="370"/>
      <c r="E71" s="371"/>
      <c r="F71" s="370"/>
      <c r="G71" s="370"/>
      <c r="H71" s="373"/>
      <c r="I71" s="373"/>
      <c r="J71" s="373"/>
      <c r="K71" s="373"/>
      <c r="L71" s="373"/>
      <c r="M71" s="373"/>
      <c r="N71" s="374"/>
      <c r="O71" s="373"/>
      <c r="P71" s="373"/>
      <c r="Q71" s="373"/>
      <c r="R71" s="374"/>
      <c r="S71" s="374"/>
      <c r="T71" s="374"/>
      <c r="U71" s="373"/>
      <c r="V71" s="373"/>
      <c r="W71" s="374"/>
      <c r="X71" s="370"/>
      <c r="Y71" s="370"/>
      <c r="Z71" s="374"/>
      <c r="AA71" s="370"/>
      <c r="AB71" s="370"/>
    </row>
    <row r="72" spans="2:28" x14ac:dyDescent="0.2">
      <c r="B72" s="370"/>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row>
    <row r="73" spans="2:28" x14ac:dyDescent="0.2">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row>
    <row r="340" spans="32:60" ht="20.399999999999999" x14ac:dyDescent="0.2">
      <c r="AF340" s="1" ph="1"/>
      <c r="AI340" s="1" ph="1"/>
      <c r="AO340" s="1" ph="1"/>
      <c r="AR340" s="1" ph="1"/>
      <c r="AV340" s="1" ph="1"/>
      <c r="AY340" s="1" ph="1"/>
      <c r="BA340" s="1" ph="1"/>
      <c r="BD340" s="1" ph="1"/>
      <c r="BE340" s="1" ph="1"/>
      <c r="BH340" s="1" ph="1"/>
    </row>
    <row r="351" spans="32:60" ht="20.399999999999999" x14ac:dyDescent="0.2">
      <c r="AF351" s="1" ph="1"/>
      <c r="AI351" s="1" ph="1"/>
      <c r="AO351" s="1" ph="1"/>
      <c r="AR351" s="1" ph="1"/>
      <c r="AV351" s="1" ph="1"/>
      <c r="AY351" s="1" ph="1"/>
      <c r="BA351" s="1" ph="1"/>
      <c r="BD351" s="1" ph="1"/>
      <c r="BE351" s="1" ph="1"/>
      <c r="BH351" s="1" ph="1"/>
    </row>
    <row r="365" spans="32:60" ht="20.399999999999999" x14ac:dyDescent="0.2">
      <c r="AF365" s="1" ph="1"/>
      <c r="AI365" s="1" ph="1"/>
      <c r="AO365" s="1" ph="1"/>
      <c r="AR365" s="1" ph="1"/>
      <c r="AV365" s="1" ph="1"/>
      <c r="AY365" s="1" ph="1"/>
      <c r="BA365" s="1" ph="1"/>
      <c r="BD365" s="1" ph="1"/>
      <c r="BE365" s="1" ph="1"/>
      <c r="BH365" s="1" ph="1"/>
    </row>
    <row r="404" spans="32:60" ht="20.399999999999999" x14ac:dyDescent="0.2">
      <c r="AF404" s="1" ph="1"/>
      <c r="AI404" s="1" ph="1"/>
      <c r="AO404" s="1" ph="1"/>
      <c r="AR404" s="1" ph="1"/>
      <c r="AV404" s="1" ph="1"/>
      <c r="AY404" s="1" ph="1"/>
      <c r="BA404" s="1" ph="1"/>
      <c r="BD404" s="1" ph="1"/>
      <c r="BE404" s="1" ph="1"/>
      <c r="BH404" s="1" ph="1"/>
    </row>
    <row r="415" spans="32:60" ht="20.399999999999999" x14ac:dyDescent="0.2">
      <c r="AF415" s="1" ph="1"/>
      <c r="AI415" s="1" ph="1"/>
      <c r="AO415" s="1" ph="1"/>
      <c r="AR415" s="1" ph="1"/>
      <c r="AV415" s="1" ph="1"/>
      <c r="AY415" s="1" ph="1"/>
      <c r="BA415" s="1" ph="1"/>
      <c r="BD415" s="1" ph="1"/>
      <c r="BE415" s="1" ph="1"/>
      <c r="BH415" s="1" ph="1"/>
    </row>
    <row r="429" spans="32:60" ht="20.399999999999999" x14ac:dyDescent="0.2">
      <c r="AF429" s="1" ph="1"/>
      <c r="AI429" s="1" ph="1"/>
      <c r="AO429" s="1" ph="1"/>
      <c r="AR429" s="1" ph="1"/>
      <c r="AV429" s="1" ph="1"/>
      <c r="AY429" s="1" ph="1"/>
      <c r="BA429" s="1" ph="1"/>
      <c r="BD429" s="1" ph="1"/>
      <c r="BE429" s="1" ph="1"/>
      <c r="BH429" s="1" ph="1"/>
    </row>
    <row r="430" spans="32:60" ht="20.399999999999999" x14ac:dyDescent="0.2">
      <c r="AF430" s="1" ph="1"/>
      <c r="AI430" s="1" ph="1"/>
      <c r="AO430" s="1" ph="1"/>
      <c r="AR430" s="1" ph="1"/>
      <c r="AV430" s="1" ph="1"/>
      <c r="AY430" s="1" ph="1"/>
      <c r="BA430" s="1" ph="1"/>
      <c r="BD430" s="1" ph="1"/>
      <c r="BE430" s="1" ph="1"/>
      <c r="BH430" s="1" ph="1"/>
    </row>
    <row r="443" spans="32:60" ht="20.399999999999999" x14ac:dyDescent="0.2">
      <c r="AF443" s="1" ph="1"/>
      <c r="AI443" s="1" ph="1"/>
      <c r="AO443" s="1" ph="1"/>
      <c r="AR443" s="1" ph="1"/>
      <c r="AV443" s="1" ph="1"/>
      <c r="AY443" s="1" ph="1"/>
      <c r="BA443" s="1" ph="1"/>
      <c r="BD443" s="1" ph="1"/>
      <c r="BE443" s="1" ph="1"/>
      <c r="BH443" s="1" ph="1"/>
    </row>
    <row r="445" spans="32:60" ht="20.399999999999999" x14ac:dyDescent="0.2">
      <c r="AF445" s="1" ph="1"/>
      <c r="AI445" s="1" ph="1"/>
      <c r="AO445" s="1" ph="1"/>
      <c r="AR445" s="1" ph="1"/>
      <c r="AV445" s="1" ph="1"/>
      <c r="AY445" s="1" ph="1"/>
      <c r="BA445" s="1" ph="1"/>
      <c r="BD445" s="1" ph="1"/>
      <c r="BE445" s="1" ph="1"/>
      <c r="BH445" s="1" ph="1"/>
    </row>
    <row r="446" spans="32:60" ht="20.399999999999999" x14ac:dyDescent="0.2">
      <c r="AF446" s="1" ph="1"/>
      <c r="AI446" s="1" ph="1"/>
      <c r="AO446" s="1" ph="1"/>
      <c r="AR446" s="1" ph="1"/>
      <c r="AV446" s="1" ph="1"/>
      <c r="AY446" s="1" ph="1"/>
      <c r="BA446" s="1" ph="1"/>
      <c r="BD446" s="1" ph="1"/>
      <c r="BE446" s="1" ph="1"/>
      <c r="BH446" s="1" ph="1"/>
    </row>
    <row r="485" spans="32:60" ht="20.399999999999999" x14ac:dyDescent="0.2">
      <c r="AF485" s="1" ph="1"/>
      <c r="AI485" s="1" ph="1"/>
      <c r="AO485" s="1" ph="1"/>
      <c r="AR485" s="1" ph="1"/>
      <c r="AV485" s="1" ph="1"/>
      <c r="AY485" s="1" ph="1"/>
      <c r="BA485" s="1" ph="1"/>
      <c r="BD485" s="1" ph="1"/>
      <c r="BE485" s="1" ph="1"/>
      <c r="BH485" s="1" ph="1"/>
    </row>
    <row r="496" spans="32:60" ht="20.399999999999999" x14ac:dyDescent="0.2">
      <c r="AF496" s="1" ph="1"/>
      <c r="AI496" s="1" ph="1"/>
      <c r="AO496" s="1" ph="1"/>
      <c r="AR496" s="1" ph="1"/>
      <c r="AV496" s="1" ph="1"/>
      <c r="AY496" s="1" ph="1"/>
      <c r="BA496" s="1" ph="1"/>
      <c r="BD496" s="1" ph="1"/>
      <c r="BE496" s="1" ph="1"/>
      <c r="BH496" s="1" ph="1"/>
    </row>
    <row r="510" spans="32:60" ht="20.399999999999999" x14ac:dyDescent="0.2">
      <c r="AF510" s="1" ph="1"/>
      <c r="AI510" s="1" ph="1"/>
      <c r="AO510" s="1" ph="1"/>
      <c r="AR510" s="1" ph="1"/>
      <c r="AV510" s="1" ph="1"/>
      <c r="AY510" s="1" ph="1"/>
      <c r="BA510" s="1" ph="1"/>
      <c r="BD510" s="1" ph="1"/>
      <c r="BE510" s="1" ph="1"/>
      <c r="BH510" s="1" ph="1"/>
    </row>
    <row r="511" spans="32:60" ht="20.399999999999999" x14ac:dyDescent="0.2">
      <c r="AF511" s="1" ph="1"/>
      <c r="AI511" s="1" ph="1"/>
      <c r="AO511" s="1" ph="1"/>
      <c r="AR511" s="1" ph="1"/>
      <c r="AV511" s="1" ph="1"/>
      <c r="AY511" s="1" ph="1"/>
      <c r="BA511" s="1" ph="1"/>
      <c r="BD511" s="1" ph="1"/>
      <c r="BE511" s="1" ph="1"/>
      <c r="BH511" s="1" ph="1"/>
    </row>
    <row r="524" spans="32:60" ht="20.399999999999999" x14ac:dyDescent="0.2">
      <c r="AF524" s="1" ph="1"/>
      <c r="AI524" s="1" ph="1"/>
      <c r="AO524" s="1" ph="1"/>
      <c r="AR524" s="1" ph="1"/>
      <c r="AV524" s="1" ph="1"/>
      <c r="AY524" s="1" ph="1"/>
      <c r="BA524" s="1" ph="1"/>
      <c r="BD524" s="1" ph="1"/>
      <c r="BE524" s="1" ph="1"/>
      <c r="BH524" s="1" ph="1"/>
    </row>
    <row r="526" spans="32:60" ht="20.399999999999999" x14ac:dyDescent="0.2">
      <c r="AF526" s="1" ph="1"/>
      <c r="AI526" s="1" ph="1"/>
      <c r="AO526" s="1" ph="1"/>
      <c r="AR526" s="1" ph="1"/>
      <c r="AV526" s="1" ph="1"/>
      <c r="AY526" s="1" ph="1"/>
      <c r="BA526" s="1" ph="1"/>
      <c r="BD526" s="1" ph="1"/>
      <c r="BE526" s="1" ph="1"/>
      <c r="BH526" s="1" ph="1"/>
    </row>
    <row r="527" spans="32:60" ht="20.399999999999999" x14ac:dyDescent="0.2">
      <c r="AF527" s="1" ph="1"/>
      <c r="AI527" s="1" ph="1"/>
      <c r="AO527" s="1" ph="1"/>
      <c r="AR527" s="1" ph="1"/>
      <c r="AV527" s="1" ph="1"/>
      <c r="AY527" s="1" ph="1"/>
      <c r="BA527" s="1" ph="1"/>
      <c r="BD527" s="1" ph="1"/>
      <c r="BE527" s="1" ph="1"/>
      <c r="BH527" s="1" ph="1"/>
    </row>
    <row r="530" spans="32:60" ht="20.399999999999999" x14ac:dyDescent="0.2">
      <c r="AF530" s="1" ph="1"/>
      <c r="AI530" s="1" ph="1"/>
      <c r="AO530" s="1" ph="1"/>
      <c r="AR530" s="1" ph="1"/>
      <c r="AV530" s="1" ph="1"/>
      <c r="AY530" s="1" ph="1"/>
      <c r="BA530" s="1" ph="1"/>
      <c r="BD530" s="1" ph="1"/>
      <c r="BE530" s="1" ph="1"/>
      <c r="BH530" s="1" ph="1"/>
    </row>
    <row r="531" spans="32:60" ht="20.399999999999999" x14ac:dyDescent="0.2">
      <c r="AF531" s="1" ph="1"/>
      <c r="AI531" s="1" ph="1"/>
      <c r="AO531" s="1" ph="1"/>
      <c r="AR531" s="1" ph="1"/>
      <c r="AV531" s="1" ph="1"/>
      <c r="AY531" s="1" ph="1"/>
      <c r="BA531" s="1" ph="1"/>
      <c r="BD531" s="1" ph="1"/>
      <c r="BE531" s="1" ph="1"/>
      <c r="BH531" s="1" ph="1"/>
    </row>
    <row r="532" spans="32:60" ht="20.399999999999999" x14ac:dyDescent="0.2">
      <c r="AF532" s="1" ph="1"/>
      <c r="AI532" s="1" ph="1"/>
      <c r="AO532" s="1" ph="1"/>
      <c r="AR532" s="1" ph="1"/>
      <c r="AV532" s="1" ph="1"/>
      <c r="AY532" s="1" ph="1"/>
      <c r="BA532" s="1" ph="1"/>
      <c r="BD532" s="1" ph="1"/>
      <c r="BE532" s="1" ph="1"/>
      <c r="BH532" s="1" ph="1"/>
    </row>
    <row r="534" spans="32:60" ht="20.399999999999999" x14ac:dyDescent="0.2">
      <c r="AF534" s="1" ph="1"/>
      <c r="AI534" s="1" ph="1"/>
      <c r="AO534" s="1" ph="1"/>
      <c r="AR534" s="1" ph="1"/>
      <c r="AV534" s="1" ph="1"/>
      <c r="AY534" s="1" ph="1"/>
      <c r="BA534" s="1" ph="1"/>
      <c r="BD534" s="1" ph="1"/>
      <c r="BE534" s="1" ph="1"/>
      <c r="BH534" s="1" ph="1"/>
    </row>
    <row r="535" spans="32:60" ht="20.399999999999999" x14ac:dyDescent="0.2">
      <c r="AF535" s="1" ph="1"/>
      <c r="AI535" s="1" ph="1"/>
      <c r="AO535" s="1" ph="1"/>
      <c r="AR535" s="1" ph="1"/>
      <c r="AV535" s="1" ph="1"/>
      <c r="AY535" s="1" ph="1"/>
      <c r="BA535" s="1" ph="1"/>
      <c r="BD535" s="1" ph="1"/>
      <c r="BE535" s="1" ph="1"/>
      <c r="BH535" s="1" ph="1"/>
    </row>
    <row r="537" spans="32:60" ht="20.399999999999999" x14ac:dyDescent="0.2">
      <c r="AF537" s="1" ph="1"/>
      <c r="AI537" s="1" ph="1"/>
      <c r="AO537" s="1" ph="1"/>
      <c r="AR537" s="1" ph="1"/>
      <c r="AV537" s="1" ph="1"/>
      <c r="AY537" s="1" ph="1"/>
      <c r="BA537" s="1" ph="1"/>
      <c r="BD537" s="1" ph="1"/>
      <c r="BE537" s="1" ph="1"/>
      <c r="BH537" s="1" ph="1"/>
    </row>
    <row r="538" spans="32:60" ht="20.399999999999999" x14ac:dyDescent="0.2">
      <c r="AF538" s="1" ph="1"/>
      <c r="AI538" s="1" ph="1"/>
      <c r="AO538" s="1" ph="1"/>
      <c r="AR538" s="1" ph="1"/>
      <c r="AV538" s="1" ph="1"/>
      <c r="AY538" s="1" ph="1"/>
      <c r="BA538" s="1" ph="1"/>
      <c r="BD538" s="1" ph="1"/>
      <c r="BE538" s="1" ph="1"/>
      <c r="BH538" s="1" ph="1"/>
    </row>
    <row r="539" spans="32:60" ht="20.399999999999999" x14ac:dyDescent="0.2">
      <c r="AF539" s="1" ph="1"/>
      <c r="AI539" s="1" ph="1"/>
      <c r="AO539" s="1" ph="1"/>
      <c r="AR539" s="1" ph="1"/>
      <c r="AV539" s="1" ph="1"/>
      <c r="AY539" s="1" ph="1"/>
      <c r="BA539" s="1" ph="1"/>
      <c r="BD539" s="1" ph="1"/>
      <c r="BE539" s="1" ph="1"/>
      <c r="BH539" s="1" ph="1"/>
    </row>
    <row r="540" spans="32:60" ht="20.399999999999999" x14ac:dyDescent="0.2">
      <c r="AF540" s="1" ph="1"/>
      <c r="AI540" s="1" ph="1"/>
      <c r="AO540" s="1" ph="1"/>
      <c r="AR540" s="1" ph="1"/>
      <c r="AV540" s="1" ph="1"/>
      <c r="AY540" s="1" ph="1"/>
      <c r="BA540" s="1" ph="1"/>
      <c r="BD540" s="1" ph="1"/>
      <c r="BE540" s="1" ph="1"/>
      <c r="BH540" s="1" ph="1"/>
    </row>
  </sheetData>
  <mergeCells count="41">
    <mergeCell ref="C30:C32"/>
    <mergeCell ref="C33:C35"/>
    <mergeCell ref="B36:B59"/>
    <mergeCell ref="C36:C38"/>
    <mergeCell ref="C39:C41"/>
    <mergeCell ref="C42:C44"/>
    <mergeCell ref="C45:C47"/>
    <mergeCell ref="C48:C50"/>
    <mergeCell ref="C51:C53"/>
    <mergeCell ref="B18:B35"/>
    <mergeCell ref="C18:C20"/>
    <mergeCell ref="C21:C23"/>
    <mergeCell ref="C24:C26"/>
    <mergeCell ref="C27:C29"/>
    <mergeCell ref="X12:X14"/>
    <mergeCell ref="Y12:Y14"/>
    <mergeCell ref="AA12:AA14"/>
    <mergeCell ref="AB12:AB14"/>
    <mergeCell ref="B15:C17"/>
    <mergeCell ref="O12:O14"/>
    <mergeCell ref="P12:P14"/>
    <mergeCell ref="R12:R14"/>
    <mergeCell ref="S12:S14"/>
    <mergeCell ref="U12:U14"/>
    <mergeCell ref="V12:V14"/>
    <mergeCell ref="Q11:Q14"/>
    <mergeCell ref="T11:T14"/>
    <mergeCell ref="W11:W14"/>
    <mergeCell ref="Z11:Z14"/>
    <mergeCell ref="F12:F14"/>
    <mergeCell ref="N11:N14"/>
    <mergeCell ref="B7:C14"/>
    <mergeCell ref="D7:D14"/>
    <mergeCell ref="E11:E14"/>
    <mergeCell ref="H11:H14"/>
    <mergeCell ref="K11:K14"/>
    <mergeCell ref="G12:G14"/>
    <mergeCell ref="I12:I14"/>
    <mergeCell ref="J12:J14"/>
    <mergeCell ref="L12:L14"/>
    <mergeCell ref="M12:M14"/>
  </mergeCells>
  <phoneticPr fontId="2"/>
  <pageMargins left="0.74" right="0.28000000000000003" top="0.77" bottom="0.59" header="0.45" footer="0.19685039370078741"/>
  <pageSetup paperSize="9" scale="63" firstPageNumber="1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FE785-762C-41EF-B3FB-1E130A5DA417}">
  <sheetPr>
    <pageSetUpPr fitToPage="1"/>
  </sheetPr>
  <dimension ref="B2:G40"/>
  <sheetViews>
    <sheetView view="pageBreakPreview" zoomScaleNormal="100" zoomScaleSheetLayoutView="100" workbookViewId="0"/>
  </sheetViews>
  <sheetFormatPr defaultColWidth="9" defaultRowHeight="13.2" x14ac:dyDescent="0.2"/>
  <cols>
    <col min="1" max="1" width="9" style="1"/>
    <col min="2" max="2" width="4.33203125" style="1" customWidth="1"/>
    <col min="3" max="3" width="16.6640625" style="1" customWidth="1"/>
    <col min="4" max="4" width="17.88671875" style="1" customWidth="1"/>
    <col min="5" max="6" width="19" style="1" customWidth="1"/>
    <col min="7" max="7" width="17.88671875" style="1" customWidth="1"/>
    <col min="8" max="16384" width="9" style="1"/>
  </cols>
  <sheetData>
    <row r="2" spans="2:7" x14ac:dyDescent="0.2">
      <c r="B2" s="1" t="s">
        <v>772</v>
      </c>
    </row>
    <row r="4" spans="2:7" x14ac:dyDescent="0.2">
      <c r="F4" s="1072" t="s">
        <v>1</v>
      </c>
    </row>
    <row r="5" spans="2:7" x14ac:dyDescent="0.2">
      <c r="F5" s="1072" t="s">
        <v>142</v>
      </c>
    </row>
    <row r="6" spans="2:7" ht="10.5" customHeight="1" x14ac:dyDescent="0.2"/>
    <row r="7" spans="2:7" ht="13.8" thickBot="1" x14ac:dyDescent="0.25">
      <c r="E7" s="1" t="s">
        <v>472</v>
      </c>
      <c r="G7" s="2" t="s">
        <v>4</v>
      </c>
    </row>
    <row r="8" spans="2:7" ht="7.5" customHeight="1" x14ac:dyDescent="0.2">
      <c r="B8" s="8"/>
      <c r="C8" s="4"/>
      <c r="D8" s="1502" t="s">
        <v>456</v>
      </c>
      <c r="E8" s="1474" t="s">
        <v>483</v>
      </c>
      <c r="F8" s="1737" t="s">
        <v>484</v>
      </c>
      <c r="G8" s="1734" t="s">
        <v>145</v>
      </c>
    </row>
    <row r="9" spans="2:7" ht="7.5" customHeight="1" x14ac:dyDescent="0.2">
      <c r="B9" s="18"/>
      <c r="C9" s="11"/>
      <c r="D9" s="1525"/>
      <c r="E9" s="1735"/>
      <c r="F9" s="1738"/>
      <c r="G9" s="1525"/>
    </row>
    <row r="10" spans="2:7" ht="66.75" customHeight="1" x14ac:dyDescent="0.2">
      <c r="B10" s="36"/>
      <c r="C10" s="37"/>
      <c r="D10" s="1526"/>
      <c r="E10" s="1736"/>
      <c r="F10" s="1739"/>
      <c r="G10" s="1526"/>
    </row>
    <row r="11" spans="2:7" ht="20.100000000000001" customHeight="1" x14ac:dyDescent="0.2">
      <c r="B11" s="1505" t="s">
        <v>96</v>
      </c>
      <c r="C11" s="1530"/>
      <c r="D11" s="275">
        <v>432</v>
      </c>
      <c r="E11" s="53">
        <v>53</v>
      </c>
      <c r="F11" s="88">
        <v>363</v>
      </c>
      <c r="G11" s="91">
        <v>16</v>
      </c>
    </row>
    <row r="12" spans="2:7" ht="20.100000000000001" customHeight="1" thickBot="1" x14ac:dyDescent="0.25">
      <c r="B12" s="1507"/>
      <c r="C12" s="1531"/>
      <c r="D12" s="495"/>
      <c r="E12" s="145">
        <v>0.12268518518518519</v>
      </c>
      <c r="F12" s="349">
        <v>0.84027777777777779</v>
      </c>
      <c r="G12" s="144">
        <v>3.7037037037037035E-2</v>
      </c>
    </row>
    <row r="13" spans="2:7" ht="20.100000000000001" customHeight="1" thickTop="1" x14ac:dyDescent="0.2">
      <c r="B13" s="1404" t="s">
        <v>130</v>
      </c>
      <c r="C13" s="1511" t="s">
        <v>98</v>
      </c>
      <c r="D13" s="483">
        <v>48</v>
      </c>
      <c r="E13" s="950">
        <v>17</v>
      </c>
      <c r="F13" s="90">
        <v>31</v>
      </c>
      <c r="G13" s="93">
        <v>0</v>
      </c>
    </row>
    <row r="14" spans="2:7" ht="20.100000000000001" customHeight="1" x14ac:dyDescent="0.2">
      <c r="B14" s="1405"/>
      <c r="C14" s="1409"/>
      <c r="D14" s="496"/>
      <c r="E14" s="150">
        <v>0.35416666666666669</v>
      </c>
      <c r="F14" s="350">
        <v>0.64583333333333337</v>
      </c>
      <c r="G14" s="151">
        <v>0</v>
      </c>
    </row>
    <row r="15" spans="2:7" ht="20.100000000000001" customHeight="1" x14ac:dyDescent="0.2">
      <c r="B15" s="1405"/>
      <c r="C15" s="1408" t="s">
        <v>99</v>
      </c>
      <c r="D15" s="476">
        <v>72</v>
      </c>
      <c r="E15" s="53">
        <v>9</v>
      </c>
      <c r="F15" s="88">
        <v>63</v>
      </c>
      <c r="G15" s="91">
        <v>0</v>
      </c>
    </row>
    <row r="16" spans="2:7" ht="20.100000000000001" customHeight="1" x14ac:dyDescent="0.2">
      <c r="B16" s="1405"/>
      <c r="C16" s="1409"/>
      <c r="D16" s="499"/>
      <c r="E16" s="150">
        <v>0.125</v>
      </c>
      <c r="F16" s="350">
        <v>0.875</v>
      </c>
      <c r="G16" s="151">
        <v>0</v>
      </c>
    </row>
    <row r="17" spans="2:7" ht="20.100000000000001" customHeight="1" x14ac:dyDescent="0.2">
      <c r="B17" s="1405"/>
      <c r="C17" s="1408" t="s">
        <v>131</v>
      </c>
      <c r="D17" s="476">
        <v>24</v>
      </c>
      <c r="E17" s="53">
        <v>3</v>
      </c>
      <c r="F17" s="88">
        <v>20</v>
      </c>
      <c r="G17" s="91">
        <v>1</v>
      </c>
    </row>
    <row r="18" spans="2:7" ht="20.100000000000001" customHeight="1" x14ac:dyDescent="0.2">
      <c r="B18" s="1405"/>
      <c r="C18" s="1409"/>
      <c r="D18" s="499"/>
      <c r="E18" s="150">
        <v>0.125</v>
      </c>
      <c r="F18" s="350">
        <v>0.83333333333333337</v>
      </c>
      <c r="G18" s="151">
        <v>4.1666666666666664E-2</v>
      </c>
    </row>
    <row r="19" spans="2:7" ht="20.100000000000001" customHeight="1" x14ac:dyDescent="0.2">
      <c r="B19" s="1405"/>
      <c r="C19" s="1408" t="s">
        <v>101</v>
      </c>
      <c r="D19" s="476">
        <v>102</v>
      </c>
      <c r="E19" s="53">
        <v>8</v>
      </c>
      <c r="F19" s="88">
        <v>88</v>
      </c>
      <c r="G19" s="91">
        <v>6</v>
      </c>
    </row>
    <row r="20" spans="2:7" ht="20.100000000000001" customHeight="1" x14ac:dyDescent="0.2">
      <c r="B20" s="1405"/>
      <c r="C20" s="1409"/>
      <c r="D20" s="499"/>
      <c r="E20" s="150">
        <v>7.8431372549019607E-2</v>
      </c>
      <c r="F20" s="350">
        <v>0.86274509803921573</v>
      </c>
      <c r="G20" s="151">
        <v>5.8823529411764705E-2</v>
      </c>
    </row>
    <row r="21" spans="2:7" ht="20.100000000000001" customHeight="1" x14ac:dyDescent="0.2">
      <c r="B21" s="1405"/>
      <c r="C21" s="1408" t="s">
        <v>102</v>
      </c>
      <c r="D21" s="476">
        <v>15</v>
      </c>
      <c r="E21" s="53">
        <v>2</v>
      </c>
      <c r="F21" s="88">
        <v>11</v>
      </c>
      <c r="G21" s="91">
        <v>2</v>
      </c>
    </row>
    <row r="22" spans="2:7" ht="20.100000000000001" customHeight="1" x14ac:dyDescent="0.2">
      <c r="B22" s="1405"/>
      <c r="C22" s="1409"/>
      <c r="D22" s="499"/>
      <c r="E22" s="150">
        <v>0.13333333333333333</v>
      </c>
      <c r="F22" s="350">
        <v>0.73333333333333328</v>
      </c>
      <c r="G22" s="151">
        <v>0.13333333333333333</v>
      </c>
    </row>
    <row r="23" spans="2:7" ht="20.100000000000001" customHeight="1" x14ac:dyDescent="0.2">
      <c r="B23" s="1405"/>
      <c r="C23" s="1408" t="s">
        <v>103</v>
      </c>
      <c r="D23" s="476">
        <v>171</v>
      </c>
      <c r="E23" s="55">
        <v>14</v>
      </c>
      <c r="F23" s="89">
        <v>150</v>
      </c>
      <c r="G23" s="91">
        <v>7</v>
      </c>
    </row>
    <row r="24" spans="2:7" ht="20.100000000000001" customHeight="1" thickBot="1" x14ac:dyDescent="0.25">
      <c r="B24" s="1405"/>
      <c r="C24" s="1409"/>
      <c r="D24" s="496"/>
      <c r="E24" s="654">
        <v>8.1871345029239762E-2</v>
      </c>
      <c r="F24" s="954">
        <v>0.8771929824561403</v>
      </c>
      <c r="G24" s="1043">
        <v>4.0935672514619881E-2</v>
      </c>
    </row>
    <row r="25" spans="2:7" ht="20.100000000000001" customHeight="1" thickTop="1" x14ac:dyDescent="0.2">
      <c r="B25" s="1404" t="s">
        <v>132</v>
      </c>
      <c r="C25" s="1621" t="s">
        <v>25</v>
      </c>
      <c r="D25" s="483">
        <v>100</v>
      </c>
      <c r="E25" s="950">
        <v>9</v>
      </c>
      <c r="F25" s="90">
        <v>85</v>
      </c>
      <c r="G25" s="92">
        <v>6</v>
      </c>
    </row>
    <row r="26" spans="2:7" ht="20.100000000000001" customHeight="1" x14ac:dyDescent="0.2">
      <c r="B26" s="1405"/>
      <c r="C26" s="1403"/>
      <c r="D26" s="499"/>
      <c r="E26" s="150">
        <v>0.09</v>
      </c>
      <c r="F26" s="350">
        <v>0.85</v>
      </c>
      <c r="G26" s="151">
        <v>0.06</v>
      </c>
    </row>
    <row r="27" spans="2:7" ht="20.100000000000001" customHeight="1" x14ac:dyDescent="0.2">
      <c r="B27" s="1405"/>
      <c r="C27" s="1403" t="s">
        <v>26</v>
      </c>
      <c r="D27" s="487">
        <v>177</v>
      </c>
      <c r="E27" s="55">
        <v>23</v>
      </c>
      <c r="F27" s="89">
        <v>149</v>
      </c>
      <c r="G27" s="91">
        <v>5</v>
      </c>
    </row>
    <row r="28" spans="2:7" ht="20.100000000000001" customHeight="1" x14ac:dyDescent="0.2">
      <c r="B28" s="1405"/>
      <c r="C28" s="1606"/>
      <c r="D28" s="499"/>
      <c r="E28" s="150">
        <v>0.12994350282485875</v>
      </c>
      <c r="F28" s="350">
        <v>0.84180790960451979</v>
      </c>
      <c r="G28" s="151">
        <v>2.8248587570621469E-2</v>
      </c>
    </row>
    <row r="29" spans="2:7" ht="20.100000000000001" customHeight="1" x14ac:dyDescent="0.2">
      <c r="B29" s="1405"/>
      <c r="C29" s="1403" t="s">
        <v>27</v>
      </c>
      <c r="D29" s="496">
        <v>54</v>
      </c>
      <c r="E29" s="55">
        <v>6</v>
      </c>
      <c r="F29" s="89">
        <v>47</v>
      </c>
      <c r="G29" s="91">
        <v>1</v>
      </c>
    </row>
    <row r="30" spans="2:7" ht="20.100000000000001" customHeight="1" x14ac:dyDescent="0.2">
      <c r="B30" s="1405"/>
      <c r="C30" s="1606"/>
      <c r="D30" s="499"/>
      <c r="E30" s="150">
        <v>0.1111111111111111</v>
      </c>
      <c r="F30" s="350">
        <v>0.87037037037037035</v>
      </c>
      <c r="G30" s="151">
        <v>1.8518518518518517E-2</v>
      </c>
    </row>
    <row r="31" spans="2:7" ht="20.100000000000001" customHeight="1" x14ac:dyDescent="0.2">
      <c r="B31" s="1405"/>
      <c r="C31" s="1403" t="s">
        <v>28</v>
      </c>
      <c r="D31" s="496">
        <v>36</v>
      </c>
      <c r="E31" s="55">
        <v>6</v>
      </c>
      <c r="F31" s="89">
        <v>30</v>
      </c>
      <c r="G31" s="91">
        <v>0</v>
      </c>
    </row>
    <row r="32" spans="2:7" ht="20.100000000000001" customHeight="1" x14ac:dyDescent="0.2">
      <c r="B32" s="1405"/>
      <c r="C32" s="1606"/>
      <c r="D32" s="499"/>
      <c r="E32" s="150">
        <v>0.16666666666666666</v>
      </c>
      <c r="F32" s="350">
        <v>0.83333333333333337</v>
      </c>
      <c r="G32" s="151">
        <v>0</v>
      </c>
    </row>
    <row r="33" spans="2:7" ht="20.100000000000001" customHeight="1" x14ac:dyDescent="0.2">
      <c r="B33" s="1405"/>
      <c r="C33" s="1403" t="s">
        <v>29</v>
      </c>
      <c r="D33" s="496">
        <v>28</v>
      </c>
      <c r="E33" s="55">
        <v>6</v>
      </c>
      <c r="F33" s="89">
        <v>22</v>
      </c>
      <c r="G33" s="91">
        <v>0</v>
      </c>
    </row>
    <row r="34" spans="2:7" ht="20.100000000000001" customHeight="1" x14ac:dyDescent="0.2">
      <c r="B34" s="1405"/>
      <c r="C34" s="1606"/>
      <c r="D34" s="499"/>
      <c r="E34" s="150">
        <v>0.21428571428571427</v>
      </c>
      <c r="F34" s="350">
        <v>0.7857142857142857</v>
      </c>
      <c r="G34" s="151">
        <v>0</v>
      </c>
    </row>
    <row r="35" spans="2:7" ht="20.100000000000001" customHeight="1" x14ac:dyDescent="0.2">
      <c r="B35" s="1405"/>
      <c r="C35" s="1403" t="s">
        <v>30</v>
      </c>
      <c r="D35" s="487">
        <v>37</v>
      </c>
      <c r="E35" s="55">
        <v>3</v>
      </c>
      <c r="F35" s="89">
        <v>30</v>
      </c>
      <c r="G35" s="91">
        <v>4</v>
      </c>
    </row>
    <row r="36" spans="2:7" ht="20.100000000000001" customHeight="1" thickBot="1" x14ac:dyDescent="0.25">
      <c r="B36" s="1405"/>
      <c r="C36" s="1620"/>
      <c r="D36" s="496"/>
      <c r="E36" s="1040">
        <v>8.1081081081081086E-2</v>
      </c>
      <c r="F36" s="1041">
        <v>0.81081081081081086</v>
      </c>
      <c r="G36" s="1043">
        <v>0.10810810810810811</v>
      </c>
    </row>
    <row r="37" spans="2:7" ht="20.100000000000001" customHeight="1" thickTop="1" x14ac:dyDescent="0.2">
      <c r="B37" s="1405"/>
      <c r="C37" s="5" t="s">
        <v>31</v>
      </c>
      <c r="D37" s="58">
        <v>295</v>
      </c>
      <c r="E37" s="352">
        <v>41</v>
      </c>
      <c r="F37" s="90">
        <v>248</v>
      </c>
      <c r="G37" s="93">
        <v>6</v>
      </c>
    </row>
    <row r="38" spans="2:7" ht="20.100000000000001" customHeight="1" x14ac:dyDescent="0.2">
      <c r="B38" s="1405"/>
      <c r="C38" s="6" t="s">
        <v>32</v>
      </c>
      <c r="D38" s="499"/>
      <c r="E38" s="150">
        <v>0.13898305084745763</v>
      </c>
      <c r="F38" s="350">
        <v>0.84067796610169487</v>
      </c>
      <c r="G38" s="151">
        <v>2.0338983050847456E-2</v>
      </c>
    </row>
    <row r="39" spans="2:7" ht="20.100000000000001" customHeight="1" x14ac:dyDescent="0.2">
      <c r="B39" s="1405"/>
      <c r="C39" s="5" t="s">
        <v>31</v>
      </c>
      <c r="D39" s="60">
        <v>155</v>
      </c>
      <c r="E39" s="55">
        <v>21</v>
      </c>
      <c r="F39" s="89">
        <v>129</v>
      </c>
      <c r="G39" s="92">
        <v>5</v>
      </c>
    </row>
    <row r="40" spans="2:7" ht="20.100000000000001" customHeight="1" thickBot="1" x14ac:dyDescent="0.25">
      <c r="B40" s="1411"/>
      <c r="C40" s="6" t="s">
        <v>33</v>
      </c>
      <c r="D40" s="499"/>
      <c r="E40" s="146">
        <v>0.13548387096774195</v>
      </c>
      <c r="F40" s="351">
        <v>0.83225806451612905</v>
      </c>
      <c r="G40" s="147">
        <v>3.2258064516129031E-2</v>
      </c>
    </row>
  </sheetData>
  <mergeCells count="19">
    <mergeCell ref="C21:C22"/>
    <mergeCell ref="C23:C24"/>
    <mergeCell ref="B25:B40"/>
    <mergeCell ref="C25:C26"/>
    <mergeCell ref="C27:C28"/>
    <mergeCell ref="C29:C30"/>
    <mergeCell ref="C31:C32"/>
    <mergeCell ref="C33:C34"/>
    <mergeCell ref="C35:C36"/>
    <mergeCell ref="B13:B24"/>
    <mergeCell ref="C13:C14"/>
    <mergeCell ref="C15:C16"/>
    <mergeCell ref="C17:C18"/>
    <mergeCell ref="C19:C20"/>
    <mergeCell ref="D8:D10"/>
    <mergeCell ref="E8:E10"/>
    <mergeCell ref="F8:F10"/>
    <mergeCell ref="G8:G10"/>
    <mergeCell ref="B11:C12"/>
  </mergeCells>
  <phoneticPr fontId="2"/>
  <pageMargins left="0.94488188976377963" right="0.6692913385826772" top="0.78740157480314965" bottom="0.35433070866141736" header="0.19685039370078741" footer="0.19685039370078741"/>
  <pageSetup paperSize="9" scale="91" firstPageNumber="20"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ED9B5-AF3B-41DF-92DE-F199B00F8200}">
  <sheetPr>
    <pageSetUpPr fitToPage="1"/>
  </sheetPr>
  <dimension ref="B1:J40"/>
  <sheetViews>
    <sheetView view="pageBreakPreview" zoomScaleNormal="100" zoomScaleSheetLayoutView="100" workbookViewId="0"/>
  </sheetViews>
  <sheetFormatPr defaultRowHeight="13.2" x14ac:dyDescent="0.2"/>
  <cols>
    <col min="2" max="2" width="5.21875" customWidth="1"/>
    <col min="3" max="3" width="16.88671875" customWidth="1"/>
    <col min="4" max="4" width="10.21875" customWidth="1"/>
    <col min="5" max="10" width="18.6640625" customWidth="1"/>
  </cols>
  <sheetData>
    <row r="1" spans="2:10" x14ac:dyDescent="0.2">
      <c r="B1" s="1" t="s">
        <v>773</v>
      </c>
    </row>
    <row r="2" spans="2:10" ht="9.75" customHeight="1" x14ac:dyDescent="0.2"/>
    <row r="3" spans="2:10" x14ac:dyDescent="0.2">
      <c r="I3" s="43" t="s">
        <v>1</v>
      </c>
    </row>
    <row r="4" spans="2:10" x14ac:dyDescent="0.2">
      <c r="I4" s="43" t="s">
        <v>142</v>
      </c>
    </row>
    <row r="5" spans="2:10" ht="8.25" customHeight="1" x14ac:dyDescent="0.2"/>
    <row r="6" spans="2:10" ht="13.8" thickBot="1" x14ac:dyDescent="0.25">
      <c r="J6" s="2" t="s">
        <v>4</v>
      </c>
    </row>
    <row r="7" spans="2:10" x14ac:dyDescent="0.2">
      <c r="B7" s="1521"/>
      <c r="C7" s="1521"/>
      <c r="D7" s="1547" t="s">
        <v>149</v>
      </c>
      <c r="E7" s="1879" t="s">
        <v>485</v>
      </c>
      <c r="F7" s="1881" t="s">
        <v>486</v>
      </c>
      <c r="G7" s="1881" t="s">
        <v>487</v>
      </c>
      <c r="H7" s="1881" t="s">
        <v>488</v>
      </c>
      <c r="I7" s="1883" t="s">
        <v>489</v>
      </c>
      <c r="J7" s="1877" t="s">
        <v>195</v>
      </c>
    </row>
    <row r="8" spans="2:10" ht="61.5" customHeight="1" x14ac:dyDescent="0.2">
      <c r="B8" s="1521"/>
      <c r="C8" s="1521"/>
      <c r="D8" s="1547"/>
      <c r="E8" s="1880"/>
      <c r="F8" s="1882"/>
      <c r="G8" s="1882"/>
      <c r="H8" s="1882"/>
      <c r="I8" s="1884"/>
      <c r="J8" s="1878"/>
    </row>
    <row r="9" spans="2:10" ht="21.75" customHeight="1" x14ac:dyDescent="0.2">
      <c r="B9" s="1401" t="s">
        <v>16</v>
      </c>
      <c r="C9" s="1552"/>
      <c r="D9" s="1064">
        <v>363</v>
      </c>
      <c r="E9" s="634">
        <v>60</v>
      </c>
      <c r="F9" s="537">
        <v>147</v>
      </c>
      <c r="G9" s="537">
        <v>60</v>
      </c>
      <c r="H9" s="537">
        <v>44</v>
      </c>
      <c r="I9" s="537">
        <v>50</v>
      </c>
      <c r="J9" s="540">
        <v>16</v>
      </c>
    </row>
    <row r="10" spans="2:10" s="324" customFormat="1" ht="21.75" customHeight="1" thickBot="1" x14ac:dyDescent="0.25">
      <c r="B10" s="1402"/>
      <c r="C10" s="1553"/>
      <c r="D10" s="321"/>
      <c r="E10" s="322">
        <v>0.16528925619834711</v>
      </c>
      <c r="F10" s="321">
        <v>0.4049586776859504</v>
      </c>
      <c r="G10" s="321">
        <v>0.16528925619834711</v>
      </c>
      <c r="H10" s="321">
        <v>0.12121212121212122</v>
      </c>
      <c r="I10" s="321">
        <v>0.13774104683195593</v>
      </c>
      <c r="J10" s="323">
        <v>4.4077134986225897E-2</v>
      </c>
    </row>
    <row r="11" spans="2:10" ht="21.75" customHeight="1" thickTop="1" x14ac:dyDescent="0.2">
      <c r="B11" s="1404" t="s">
        <v>97</v>
      </c>
      <c r="C11" s="1554" t="s">
        <v>18</v>
      </c>
      <c r="D11" s="545">
        <v>31</v>
      </c>
      <c r="E11" s="635">
        <v>4</v>
      </c>
      <c r="F11" s="545">
        <v>13</v>
      </c>
      <c r="G11" s="545">
        <v>3</v>
      </c>
      <c r="H11" s="545">
        <v>3</v>
      </c>
      <c r="I11" s="545">
        <v>1</v>
      </c>
      <c r="J11" s="636">
        <v>1</v>
      </c>
    </row>
    <row r="12" spans="2:10" s="324" customFormat="1" ht="21.75" customHeight="1" x14ac:dyDescent="0.2">
      <c r="B12" s="1405"/>
      <c r="C12" s="1488"/>
      <c r="D12" s="321"/>
      <c r="E12" s="322">
        <v>0.12903225806451613</v>
      </c>
      <c r="F12" s="321">
        <v>0.41935483870967744</v>
      </c>
      <c r="G12" s="321">
        <v>9.6774193548387094E-2</v>
      </c>
      <c r="H12" s="321">
        <v>9.6774193548387094E-2</v>
      </c>
      <c r="I12" s="321">
        <v>3.2258064516129031E-2</v>
      </c>
      <c r="J12" s="323">
        <v>3.2258064516129031E-2</v>
      </c>
    </row>
    <row r="13" spans="2:10" ht="21.75" customHeight="1" x14ac:dyDescent="0.2">
      <c r="B13" s="1405"/>
      <c r="C13" s="1414" t="s">
        <v>19</v>
      </c>
      <c r="D13" s="537">
        <v>63</v>
      </c>
      <c r="E13" s="634">
        <v>10</v>
      </c>
      <c r="F13" s="537">
        <v>21</v>
      </c>
      <c r="G13" s="537">
        <v>10</v>
      </c>
      <c r="H13" s="537">
        <v>11</v>
      </c>
      <c r="I13" s="537">
        <v>17</v>
      </c>
      <c r="J13" s="540">
        <v>2</v>
      </c>
    </row>
    <row r="14" spans="2:10" s="324" customFormat="1" ht="21.75" customHeight="1" x14ac:dyDescent="0.2">
      <c r="B14" s="1405"/>
      <c r="C14" s="1414"/>
      <c r="D14" s="325"/>
      <c r="E14" s="322">
        <v>0.15873015873015872</v>
      </c>
      <c r="F14" s="321">
        <v>0.33333333333333331</v>
      </c>
      <c r="G14" s="321">
        <v>0.15873015873015872</v>
      </c>
      <c r="H14" s="321">
        <v>0.17460317460317459</v>
      </c>
      <c r="I14" s="321">
        <v>0.26984126984126983</v>
      </c>
      <c r="J14" s="323">
        <v>3.1746031746031744E-2</v>
      </c>
    </row>
    <row r="15" spans="2:10" ht="21.75" customHeight="1" x14ac:dyDescent="0.2">
      <c r="B15" s="1405"/>
      <c r="C15" s="1492" t="s">
        <v>100</v>
      </c>
      <c r="D15" s="537">
        <v>20</v>
      </c>
      <c r="E15" s="634">
        <v>4</v>
      </c>
      <c r="F15" s="537">
        <v>8</v>
      </c>
      <c r="G15" s="537">
        <v>5</v>
      </c>
      <c r="H15" s="537">
        <v>0</v>
      </c>
      <c r="I15" s="537">
        <v>3</v>
      </c>
      <c r="J15" s="540">
        <v>2</v>
      </c>
    </row>
    <row r="16" spans="2:10" s="324" customFormat="1" ht="21.75" customHeight="1" x14ac:dyDescent="0.2">
      <c r="B16" s="1405"/>
      <c r="C16" s="1452"/>
      <c r="D16" s="325"/>
      <c r="E16" s="322">
        <v>0.2</v>
      </c>
      <c r="F16" s="321">
        <v>0.4</v>
      </c>
      <c r="G16" s="321">
        <v>0.25</v>
      </c>
      <c r="H16" s="321">
        <v>0</v>
      </c>
      <c r="I16" s="321">
        <v>0.15</v>
      </c>
      <c r="J16" s="323">
        <v>0.1</v>
      </c>
    </row>
    <row r="17" spans="2:10" ht="21.75" customHeight="1" x14ac:dyDescent="0.2">
      <c r="B17" s="1405"/>
      <c r="C17" s="1546" t="s">
        <v>157</v>
      </c>
      <c r="D17" s="537">
        <v>88</v>
      </c>
      <c r="E17" s="634">
        <v>13</v>
      </c>
      <c r="F17" s="537">
        <v>37</v>
      </c>
      <c r="G17" s="537">
        <v>11</v>
      </c>
      <c r="H17" s="537">
        <v>12</v>
      </c>
      <c r="I17" s="537">
        <v>14</v>
      </c>
      <c r="J17" s="540">
        <v>4</v>
      </c>
    </row>
    <row r="18" spans="2:10" s="324" customFormat="1" ht="21.75" customHeight="1" x14ac:dyDescent="0.2">
      <c r="B18" s="1405"/>
      <c r="C18" s="1546"/>
      <c r="D18" s="325"/>
      <c r="E18" s="322">
        <v>0.14772727272727273</v>
      </c>
      <c r="F18" s="321">
        <v>0.42045454545454547</v>
      </c>
      <c r="G18" s="321">
        <v>0.125</v>
      </c>
      <c r="H18" s="321">
        <v>0.13636363636363635</v>
      </c>
      <c r="I18" s="321">
        <v>0.15909090909090909</v>
      </c>
      <c r="J18" s="323">
        <v>4.5454545454545456E-2</v>
      </c>
    </row>
    <row r="19" spans="2:10" ht="21.75" customHeight="1" x14ac:dyDescent="0.2">
      <c r="B19" s="1405"/>
      <c r="C19" s="1414" t="s">
        <v>158</v>
      </c>
      <c r="D19" s="537">
        <v>11</v>
      </c>
      <c r="E19" s="634">
        <v>2</v>
      </c>
      <c r="F19" s="537">
        <v>3</v>
      </c>
      <c r="G19" s="537">
        <v>3</v>
      </c>
      <c r="H19" s="537">
        <v>1</v>
      </c>
      <c r="I19" s="537">
        <v>1</v>
      </c>
      <c r="J19" s="540"/>
    </row>
    <row r="20" spans="2:10" s="324" customFormat="1" ht="21.75" customHeight="1" x14ac:dyDescent="0.2">
      <c r="B20" s="1405"/>
      <c r="C20" s="1414"/>
      <c r="D20" s="325"/>
      <c r="E20" s="322">
        <v>0.18181818181818182</v>
      </c>
      <c r="F20" s="321">
        <v>0.27272727272727271</v>
      </c>
      <c r="G20" s="321">
        <v>0.27272727272727271</v>
      </c>
      <c r="H20" s="321">
        <v>9.0909090909090912E-2</v>
      </c>
      <c r="I20" s="321">
        <v>9.0909090909090912E-2</v>
      </c>
      <c r="J20" s="323">
        <v>0</v>
      </c>
    </row>
    <row r="21" spans="2:10" ht="21.75" customHeight="1" x14ac:dyDescent="0.2">
      <c r="B21" s="1405"/>
      <c r="C21" s="1415" t="s">
        <v>23</v>
      </c>
      <c r="D21" s="537">
        <v>150</v>
      </c>
      <c r="E21" s="634">
        <v>27</v>
      </c>
      <c r="F21" s="537">
        <v>65</v>
      </c>
      <c r="G21" s="537">
        <v>28</v>
      </c>
      <c r="H21" s="537">
        <v>17</v>
      </c>
      <c r="I21" s="537">
        <v>14</v>
      </c>
      <c r="J21" s="540">
        <v>7</v>
      </c>
    </row>
    <row r="22" spans="2:10" s="324" customFormat="1" ht="21.75" customHeight="1" thickBot="1" x14ac:dyDescent="0.25">
      <c r="B22" s="1406"/>
      <c r="C22" s="1542"/>
      <c r="D22" s="327"/>
      <c r="E22" s="328">
        <v>0.18</v>
      </c>
      <c r="F22" s="327">
        <v>0.43333333333333335</v>
      </c>
      <c r="G22" s="327">
        <v>0.18666666666666668</v>
      </c>
      <c r="H22" s="327">
        <v>0.11333333333333333</v>
      </c>
      <c r="I22" s="327">
        <v>9.3333333333333338E-2</v>
      </c>
      <c r="J22" s="329">
        <v>4.6666666666666669E-2</v>
      </c>
    </row>
    <row r="23" spans="2:10" ht="21.75" customHeight="1" thickTop="1" x14ac:dyDescent="0.2">
      <c r="B23" s="1404" t="s">
        <v>132</v>
      </c>
      <c r="C23" s="1412" t="s">
        <v>25</v>
      </c>
      <c r="D23" s="537">
        <v>85</v>
      </c>
      <c r="E23" s="635">
        <v>12</v>
      </c>
      <c r="F23" s="545">
        <v>40</v>
      </c>
      <c r="G23" s="545">
        <v>11</v>
      </c>
      <c r="H23" s="545">
        <v>7</v>
      </c>
      <c r="I23" s="545">
        <v>13</v>
      </c>
      <c r="J23" s="636">
        <v>4</v>
      </c>
    </row>
    <row r="24" spans="2:10" s="324" customFormat="1" ht="21.75" customHeight="1" x14ac:dyDescent="0.2">
      <c r="B24" s="1405"/>
      <c r="C24" s="1413"/>
      <c r="D24" s="330"/>
      <c r="E24" s="322">
        <v>0.14117647058823529</v>
      </c>
      <c r="F24" s="321">
        <v>0.47058823529411764</v>
      </c>
      <c r="G24" s="321">
        <v>0.12941176470588237</v>
      </c>
      <c r="H24" s="321">
        <v>8.2352941176470587E-2</v>
      </c>
      <c r="I24" s="321">
        <v>0.15294117647058825</v>
      </c>
      <c r="J24" s="323">
        <v>4.7058823529411764E-2</v>
      </c>
    </row>
    <row r="25" spans="2:10" ht="21.75" customHeight="1" x14ac:dyDescent="0.2">
      <c r="B25" s="1405"/>
      <c r="C25" s="1414" t="s">
        <v>26</v>
      </c>
      <c r="D25" s="537">
        <v>149</v>
      </c>
      <c r="E25" s="634">
        <v>22</v>
      </c>
      <c r="F25" s="537">
        <v>62</v>
      </c>
      <c r="G25" s="537">
        <v>20</v>
      </c>
      <c r="H25" s="537">
        <v>14</v>
      </c>
      <c r="I25" s="537">
        <v>22</v>
      </c>
      <c r="J25" s="540">
        <v>6</v>
      </c>
    </row>
    <row r="26" spans="2:10" s="324" customFormat="1" ht="21.75" customHeight="1" x14ac:dyDescent="0.2">
      <c r="B26" s="1405"/>
      <c r="C26" s="1414"/>
      <c r="D26" s="325"/>
      <c r="E26" s="322">
        <v>0.1476510067114094</v>
      </c>
      <c r="F26" s="321">
        <v>0.41610738255033558</v>
      </c>
      <c r="G26" s="321">
        <v>0.13422818791946309</v>
      </c>
      <c r="H26" s="321">
        <v>9.3959731543624164E-2</v>
      </c>
      <c r="I26" s="321">
        <v>0.1476510067114094</v>
      </c>
      <c r="J26" s="323">
        <v>4.0268456375838924E-2</v>
      </c>
    </row>
    <row r="27" spans="2:10" ht="21.75" customHeight="1" x14ac:dyDescent="0.2">
      <c r="B27" s="1405"/>
      <c r="C27" s="1414" t="s">
        <v>27</v>
      </c>
      <c r="D27" s="537">
        <v>47</v>
      </c>
      <c r="E27" s="634">
        <v>9</v>
      </c>
      <c r="F27" s="537">
        <v>20</v>
      </c>
      <c r="G27" s="537">
        <v>10</v>
      </c>
      <c r="H27" s="537">
        <v>7</v>
      </c>
      <c r="I27" s="537">
        <v>9</v>
      </c>
      <c r="J27" s="540">
        <v>1</v>
      </c>
    </row>
    <row r="28" spans="2:10" s="324" customFormat="1" ht="21.75" customHeight="1" x14ac:dyDescent="0.2">
      <c r="B28" s="1405"/>
      <c r="C28" s="1414"/>
      <c r="D28" s="325"/>
      <c r="E28" s="322">
        <v>0.19148936170212766</v>
      </c>
      <c r="F28" s="321">
        <v>0.42553191489361702</v>
      </c>
      <c r="G28" s="321">
        <v>0.21276595744680851</v>
      </c>
      <c r="H28" s="321">
        <v>0.14893617021276595</v>
      </c>
      <c r="I28" s="321">
        <v>0.19148936170212766</v>
      </c>
      <c r="J28" s="323">
        <v>2.1276595744680851E-2</v>
      </c>
    </row>
    <row r="29" spans="2:10" ht="21.75" customHeight="1" x14ac:dyDescent="0.2">
      <c r="B29" s="1405"/>
      <c r="C29" s="1414" t="s">
        <v>28</v>
      </c>
      <c r="D29" s="537">
        <v>30</v>
      </c>
      <c r="E29" s="634">
        <v>4</v>
      </c>
      <c r="F29" s="537">
        <v>12</v>
      </c>
      <c r="G29" s="537">
        <v>5</v>
      </c>
      <c r="H29" s="537">
        <v>6</v>
      </c>
      <c r="I29" s="537">
        <v>3</v>
      </c>
      <c r="J29" s="540">
        <v>0</v>
      </c>
    </row>
    <row r="30" spans="2:10" s="324" customFormat="1" ht="21.75" customHeight="1" x14ac:dyDescent="0.2">
      <c r="B30" s="1405"/>
      <c r="C30" s="1414"/>
      <c r="D30" s="325"/>
      <c r="E30" s="322">
        <v>0.13333333333333333</v>
      </c>
      <c r="F30" s="321">
        <v>0.4</v>
      </c>
      <c r="G30" s="321">
        <v>0.16666666666666666</v>
      </c>
      <c r="H30" s="321">
        <v>0.2</v>
      </c>
      <c r="I30" s="321">
        <v>0.1</v>
      </c>
      <c r="J30" s="323">
        <v>0</v>
      </c>
    </row>
    <row r="31" spans="2:10" ht="21.75" customHeight="1" x14ac:dyDescent="0.2">
      <c r="B31" s="1405"/>
      <c r="C31" s="1414" t="s">
        <v>29</v>
      </c>
      <c r="D31" s="537">
        <v>22</v>
      </c>
      <c r="E31" s="634">
        <v>6</v>
      </c>
      <c r="F31" s="537">
        <v>5</v>
      </c>
      <c r="G31" s="537">
        <v>6</v>
      </c>
      <c r="H31" s="537">
        <v>6</v>
      </c>
      <c r="I31" s="537">
        <v>1</v>
      </c>
      <c r="J31" s="540">
        <v>1</v>
      </c>
    </row>
    <row r="32" spans="2:10" s="324" customFormat="1" ht="21.75" customHeight="1" x14ac:dyDescent="0.2">
      <c r="B32" s="1405"/>
      <c r="C32" s="1414"/>
      <c r="D32" s="325"/>
      <c r="E32" s="322">
        <v>0.27272727272727271</v>
      </c>
      <c r="F32" s="321">
        <v>0.22727272727272727</v>
      </c>
      <c r="G32" s="321">
        <v>0.27272727272727271</v>
      </c>
      <c r="H32" s="321">
        <v>0.27272727272727271</v>
      </c>
      <c r="I32" s="321">
        <v>4.5454545454545456E-2</v>
      </c>
      <c r="J32" s="323">
        <v>4.5454545454545456E-2</v>
      </c>
    </row>
    <row r="33" spans="2:10" ht="21.75" customHeight="1" x14ac:dyDescent="0.2">
      <c r="B33" s="1405"/>
      <c r="C33" s="1414" t="s">
        <v>30</v>
      </c>
      <c r="D33" s="537">
        <v>30</v>
      </c>
      <c r="E33" s="634">
        <v>7</v>
      </c>
      <c r="F33" s="537">
        <v>8</v>
      </c>
      <c r="G33" s="537">
        <v>8</v>
      </c>
      <c r="H33" s="537">
        <v>4</v>
      </c>
      <c r="I33" s="537">
        <v>2</v>
      </c>
      <c r="J33" s="540">
        <v>4</v>
      </c>
    </row>
    <row r="34" spans="2:10" s="324" customFormat="1" ht="21.75" customHeight="1" thickBot="1" x14ac:dyDescent="0.25">
      <c r="B34" s="1405"/>
      <c r="C34" s="1415"/>
      <c r="D34" s="321"/>
      <c r="E34" s="328">
        <v>0.23333333333333334</v>
      </c>
      <c r="F34" s="327">
        <v>0.26666666666666666</v>
      </c>
      <c r="G34" s="327">
        <v>0.26666666666666666</v>
      </c>
      <c r="H34" s="327">
        <v>0.13333333333333333</v>
      </c>
      <c r="I34" s="327">
        <v>6.6666666666666666E-2</v>
      </c>
      <c r="J34" s="329">
        <v>0.13333333333333333</v>
      </c>
    </row>
    <row r="35" spans="2:10" ht="21.75" customHeight="1" thickTop="1" x14ac:dyDescent="0.2">
      <c r="B35" s="1405"/>
      <c r="C35" s="563" t="s">
        <v>31</v>
      </c>
      <c r="D35" s="309">
        <v>248</v>
      </c>
      <c r="E35" s="637">
        <v>41</v>
      </c>
      <c r="F35" s="564">
        <v>99</v>
      </c>
      <c r="G35" s="564">
        <v>41</v>
      </c>
      <c r="H35" s="564">
        <v>33</v>
      </c>
      <c r="I35" s="564">
        <v>35</v>
      </c>
      <c r="J35" s="567">
        <v>8</v>
      </c>
    </row>
    <row r="36" spans="2:10" s="324" customFormat="1" ht="21.75" customHeight="1" x14ac:dyDescent="0.2">
      <c r="B36" s="1405"/>
      <c r="C36" s="638" t="s">
        <v>32</v>
      </c>
      <c r="D36" s="499"/>
      <c r="E36" s="322">
        <v>0.16532258064516128</v>
      </c>
      <c r="F36" s="321">
        <v>0.39919354838709675</v>
      </c>
      <c r="G36" s="321">
        <v>0.16532258064516128</v>
      </c>
      <c r="H36" s="321">
        <v>0.13306451612903225</v>
      </c>
      <c r="I36" s="321">
        <v>0.14112903225806453</v>
      </c>
      <c r="J36" s="323">
        <v>3.2258064516129031E-2</v>
      </c>
    </row>
    <row r="37" spans="2:10" ht="21.75" customHeight="1" x14ac:dyDescent="0.2">
      <c r="B37" s="1405"/>
      <c r="C37" s="44" t="s">
        <v>31</v>
      </c>
      <c r="D37" s="310">
        <v>129</v>
      </c>
      <c r="E37" s="639">
        <v>26</v>
      </c>
      <c r="F37" s="568">
        <v>45</v>
      </c>
      <c r="G37" s="568">
        <v>29</v>
      </c>
      <c r="H37" s="568">
        <v>23</v>
      </c>
      <c r="I37" s="568">
        <v>15</v>
      </c>
      <c r="J37" s="572">
        <v>6</v>
      </c>
    </row>
    <row r="38" spans="2:10" s="324" customFormat="1" ht="21.75" customHeight="1" thickBot="1" x14ac:dyDescent="0.25">
      <c r="B38" s="1411"/>
      <c r="C38" s="640" t="s">
        <v>33</v>
      </c>
      <c r="D38" s="499"/>
      <c r="E38" s="331">
        <v>0.20155038759689922</v>
      </c>
      <c r="F38" s="332">
        <v>0.34883720930232559</v>
      </c>
      <c r="G38" s="332">
        <v>0.22480620155038761</v>
      </c>
      <c r="H38" s="332">
        <v>0.17829457364341086</v>
      </c>
      <c r="I38" s="332">
        <v>0.11627906976744186</v>
      </c>
      <c r="J38" s="333">
        <v>4.6511627906976744E-2</v>
      </c>
    </row>
    <row r="39" spans="2:10" x14ac:dyDescent="0.2">
      <c r="B39" s="104"/>
      <c r="C39" s="320" t="s">
        <v>490</v>
      </c>
      <c r="D39" s="319"/>
      <c r="E39" s="319"/>
      <c r="F39" s="319"/>
      <c r="G39" s="319"/>
      <c r="H39" s="319"/>
      <c r="I39" s="319"/>
      <c r="J39" s="319"/>
    </row>
    <row r="40" spans="2:10" x14ac:dyDescent="0.2">
      <c r="B40" s="1"/>
      <c r="C40" s="1"/>
      <c r="D40" s="1"/>
    </row>
  </sheetData>
  <mergeCells count="23">
    <mergeCell ref="B23:B38"/>
    <mergeCell ref="C23:C24"/>
    <mergeCell ref="C25:C26"/>
    <mergeCell ref="C27:C28"/>
    <mergeCell ref="C29:C30"/>
    <mergeCell ref="C31:C32"/>
    <mergeCell ref="C33:C34"/>
    <mergeCell ref="B9:C10"/>
    <mergeCell ref="B11:B22"/>
    <mergeCell ref="C11:C12"/>
    <mergeCell ref="C13:C14"/>
    <mergeCell ref="C15:C16"/>
    <mergeCell ref="C17:C18"/>
    <mergeCell ref="C19:C20"/>
    <mergeCell ref="C21:C22"/>
    <mergeCell ref="J7:J8"/>
    <mergeCell ref="B7:C8"/>
    <mergeCell ref="D7:D8"/>
    <mergeCell ref="E7:E8"/>
    <mergeCell ref="H7:H8"/>
    <mergeCell ref="I7:I8"/>
    <mergeCell ref="F7:F8"/>
    <mergeCell ref="G7:G8"/>
  </mergeCells>
  <phoneticPr fontId="2"/>
  <pageMargins left="0.77" right="0.25" top="0.61" bottom="0.46" header="0.3" footer="0.3"/>
  <pageSetup paperSize="9" scale="65"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C1E2D-DC88-4001-96A3-1A8401D4923B}">
  <sheetPr>
    <pageSetUpPr fitToPage="1"/>
  </sheetPr>
  <dimension ref="B2:I43"/>
  <sheetViews>
    <sheetView view="pageBreakPreview" zoomScaleNormal="100" zoomScaleSheetLayoutView="100" workbookViewId="0"/>
  </sheetViews>
  <sheetFormatPr defaultColWidth="9" defaultRowHeight="13.2" x14ac:dyDescent="0.2"/>
  <cols>
    <col min="1" max="1" width="9" style="1"/>
    <col min="2" max="2" width="4.33203125" style="1" customWidth="1"/>
    <col min="3" max="3" width="16.6640625" style="1" customWidth="1"/>
    <col min="4" max="4" width="17.88671875" style="1" customWidth="1"/>
    <col min="5" max="7" width="19" style="1" customWidth="1"/>
    <col min="8" max="8" width="17.88671875" style="1" customWidth="1"/>
    <col min="9" max="9" width="8.33203125" style="1" customWidth="1"/>
    <col min="10" max="16384" width="9" style="1"/>
  </cols>
  <sheetData>
    <row r="2" spans="2:9" x14ac:dyDescent="0.2">
      <c r="B2" s="1" t="s">
        <v>776</v>
      </c>
    </row>
    <row r="4" spans="2:9" x14ac:dyDescent="0.2">
      <c r="C4" s="1072" t="s">
        <v>491</v>
      </c>
    </row>
    <row r="6" spans="2:9" x14ac:dyDescent="0.2">
      <c r="G6" s="1072" t="s">
        <v>1</v>
      </c>
    </row>
    <row r="7" spans="2:9" x14ac:dyDescent="0.2">
      <c r="G7" s="1072" t="s">
        <v>142</v>
      </c>
    </row>
    <row r="8" spans="2:9" ht="10.5" customHeight="1" x14ac:dyDescent="0.2"/>
    <row r="9" spans="2:9" ht="13.8" thickBot="1" x14ac:dyDescent="0.25">
      <c r="E9" s="1" t="s">
        <v>472</v>
      </c>
      <c r="H9" s="2" t="s">
        <v>4</v>
      </c>
    </row>
    <row r="10" spans="2:9" ht="7.5" customHeight="1" x14ac:dyDescent="0.2">
      <c r="B10" s="8"/>
      <c r="C10" s="4"/>
      <c r="D10" s="1502" t="s">
        <v>456</v>
      </c>
      <c r="E10" s="1474" t="s">
        <v>492</v>
      </c>
      <c r="F10" s="1737" t="s">
        <v>493</v>
      </c>
      <c r="G10" s="1737" t="s">
        <v>494</v>
      </c>
      <c r="H10" s="1734" t="s">
        <v>145</v>
      </c>
    </row>
    <row r="11" spans="2:9" ht="7.5" customHeight="1" x14ac:dyDescent="0.2">
      <c r="B11" s="18"/>
      <c r="C11" s="11"/>
      <c r="D11" s="1525"/>
      <c r="E11" s="1735"/>
      <c r="F11" s="1738"/>
      <c r="G11" s="1738"/>
      <c r="H11" s="1525"/>
    </row>
    <row r="12" spans="2:9" ht="66.75" customHeight="1" x14ac:dyDescent="0.2">
      <c r="B12" s="36"/>
      <c r="C12" s="37"/>
      <c r="D12" s="1526"/>
      <c r="E12" s="1736"/>
      <c r="F12" s="1739"/>
      <c r="G12" s="1739"/>
      <c r="H12" s="1526"/>
    </row>
    <row r="13" spans="2:9" ht="20.100000000000001" customHeight="1" x14ac:dyDescent="0.2">
      <c r="B13" s="1505" t="s">
        <v>96</v>
      </c>
      <c r="C13" s="1530"/>
      <c r="D13" s="275">
        <v>432</v>
      </c>
      <c r="E13" s="53">
        <v>25</v>
      </c>
      <c r="F13" s="88">
        <v>74</v>
      </c>
      <c r="G13" s="88">
        <v>228</v>
      </c>
      <c r="H13" s="91">
        <v>105</v>
      </c>
    </row>
    <row r="14" spans="2:9" ht="20.100000000000001" customHeight="1" thickBot="1" x14ac:dyDescent="0.25">
      <c r="B14" s="1507"/>
      <c r="C14" s="1531"/>
      <c r="D14" s="495"/>
      <c r="E14" s="145">
        <v>5.7870370370370371E-2</v>
      </c>
      <c r="F14" s="349">
        <v>0.17129629629629631</v>
      </c>
      <c r="G14" s="349">
        <v>0.52777777777777779</v>
      </c>
      <c r="H14" s="144">
        <v>0.24305555555555555</v>
      </c>
      <c r="I14" s="45"/>
    </row>
    <row r="15" spans="2:9" ht="20.100000000000001" customHeight="1" thickTop="1" x14ac:dyDescent="0.2">
      <c r="B15" s="1404" t="s">
        <v>130</v>
      </c>
      <c r="C15" s="1511" t="s">
        <v>98</v>
      </c>
      <c r="D15" s="483">
        <v>48</v>
      </c>
      <c r="E15" s="950">
        <v>2</v>
      </c>
      <c r="F15" s="90">
        <v>7</v>
      </c>
      <c r="G15" s="90">
        <v>26</v>
      </c>
      <c r="H15" s="93">
        <v>13</v>
      </c>
    </row>
    <row r="16" spans="2:9" ht="20.100000000000001" customHeight="1" x14ac:dyDescent="0.2">
      <c r="B16" s="1405"/>
      <c r="C16" s="1409"/>
      <c r="D16" s="496"/>
      <c r="E16" s="150">
        <v>4.1666666666666664E-2</v>
      </c>
      <c r="F16" s="350">
        <v>0.14583333333333334</v>
      </c>
      <c r="G16" s="350">
        <v>0.54166666666666663</v>
      </c>
      <c r="H16" s="151">
        <v>0.27083333333333331</v>
      </c>
    </row>
    <row r="17" spans="2:8" ht="20.100000000000001" customHeight="1" x14ac:dyDescent="0.2">
      <c r="B17" s="1405"/>
      <c r="C17" s="1408" t="s">
        <v>99</v>
      </c>
      <c r="D17" s="476">
        <v>72</v>
      </c>
      <c r="E17" s="53">
        <v>3</v>
      </c>
      <c r="F17" s="88">
        <v>17</v>
      </c>
      <c r="G17" s="88">
        <v>34</v>
      </c>
      <c r="H17" s="91">
        <v>18</v>
      </c>
    </row>
    <row r="18" spans="2:8" ht="20.100000000000001" customHeight="1" x14ac:dyDescent="0.2">
      <c r="B18" s="1405"/>
      <c r="C18" s="1409"/>
      <c r="D18" s="499"/>
      <c r="E18" s="150">
        <v>4.1666666666666664E-2</v>
      </c>
      <c r="F18" s="350">
        <v>0.2361111111111111</v>
      </c>
      <c r="G18" s="350">
        <v>0.47222222222222221</v>
      </c>
      <c r="H18" s="151">
        <v>0.25</v>
      </c>
    </row>
    <row r="19" spans="2:8" ht="20.100000000000001" customHeight="1" x14ac:dyDescent="0.2">
      <c r="B19" s="1405"/>
      <c r="C19" s="1408" t="s">
        <v>131</v>
      </c>
      <c r="D19" s="476">
        <v>24</v>
      </c>
      <c r="E19" s="53">
        <v>1</v>
      </c>
      <c r="F19" s="88">
        <v>3</v>
      </c>
      <c r="G19" s="88">
        <v>15</v>
      </c>
      <c r="H19" s="91">
        <v>5</v>
      </c>
    </row>
    <row r="20" spans="2:8" ht="20.100000000000001" customHeight="1" x14ac:dyDescent="0.2">
      <c r="B20" s="1405"/>
      <c r="C20" s="1409"/>
      <c r="D20" s="499"/>
      <c r="E20" s="150">
        <v>4.1666666666666664E-2</v>
      </c>
      <c r="F20" s="350">
        <v>0.125</v>
      </c>
      <c r="G20" s="350">
        <v>0.625</v>
      </c>
      <c r="H20" s="151">
        <v>0.20833333333333334</v>
      </c>
    </row>
    <row r="21" spans="2:8" ht="20.100000000000001" customHeight="1" x14ac:dyDescent="0.2">
      <c r="B21" s="1405"/>
      <c r="C21" s="1408" t="s">
        <v>101</v>
      </c>
      <c r="D21" s="476">
        <v>102</v>
      </c>
      <c r="E21" s="53">
        <v>5</v>
      </c>
      <c r="F21" s="88">
        <v>14</v>
      </c>
      <c r="G21" s="88">
        <v>55</v>
      </c>
      <c r="H21" s="91">
        <v>28</v>
      </c>
    </row>
    <row r="22" spans="2:8" ht="20.100000000000001" customHeight="1" x14ac:dyDescent="0.2">
      <c r="B22" s="1405"/>
      <c r="C22" s="1409"/>
      <c r="D22" s="499"/>
      <c r="E22" s="150">
        <v>4.9019607843137254E-2</v>
      </c>
      <c r="F22" s="350">
        <v>0.13725490196078433</v>
      </c>
      <c r="G22" s="350">
        <v>0.53921568627450978</v>
      </c>
      <c r="H22" s="151">
        <v>0.27450980392156865</v>
      </c>
    </row>
    <row r="23" spans="2:8" ht="20.100000000000001" customHeight="1" x14ac:dyDescent="0.2">
      <c r="B23" s="1405"/>
      <c r="C23" s="1408" t="s">
        <v>102</v>
      </c>
      <c r="D23" s="476">
        <v>15</v>
      </c>
      <c r="E23" s="53"/>
      <c r="F23" s="88">
        <v>5</v>
      </c>
      <c r="G23" s="88">
        <v>4</v>
      </c>
      <c r="H23" s="91">
        <v>6</v>
      </c>
    </row>
    <row r="24" spans="2:8" ht="20.100000000000001" customHeight="1" x14ac:dyDescent="0.2">
      <c r="B24" s="1405"/>
      <c r="C24" s="1409"/>
      <c r="D24" s="499"/>
      <c r="E24" s="150">
        <v>0</v>
      </c>
      <c r="F24" s="350">
        <v>0.33333333333333331</v>
      </c>
      <c r="G24" s="350">
        <v>0.26666666666666666</v>
      </c>
      <c r="H24" s="151">
        <v>0.4</v>
      </c>
    </row>
    <row r="25" spans="2:8" ht="20.100000000000001" customHeight="1" x14ac:dyDescent="0.2">
      <c r="B25" s="1405"/>
      <c r="C25" s="1408" t="s">
        <v>103</v>
      </c>
      <c r="D25" s="476">
        <v>171</v>
      </c>
      <c r="E25" s="55">
        <v>14</v>
      </c>
      <c r="F25" s="89">
        <v>28</v>
      </c>
      <c r="G25" s="89">
        <v>94</v>
      </c>
      <c r="H25" s="91">
        <v>35</v>
      </c>
    </row>
    <row r="26" spans="2:8" ht="20.100000000000001" customHeight="1" thickBot="1" x14ac:dyDescent="0.25">
      <c r="B26" s="1405"/>
      <c r="C26" s="1409"/>
      <c r="D26" s="496"/>
      <c r="E26" s="654">
        <v>8.1871345029239762E-2</v>
      </c>
      <c r="F26" s="954">
        <v>0.16374269005847952</v>
      </c>
      <c r="G26" s="954">
        <v>0.54970760233918126</v>
      </c>
      <c r="H26" s="1043">
        <v>0.2046783625730994</v>
      </c>
    </row>
    <row r="27" spans="2:8" ht="20.100000000000001" customHeight="1" thickTop="1" x14ac:dyDescent="0.2">
      <c r="B27" s="1404" t="s">
        <v>132</v>
      </c>
      <c r="C27" s="1621" t="s">
        <v>25</v>
      </c>
      <c r="D27" s="483">
        <v>100</v>
      </c>
      <c r="E27" s="950">
        <v>1</v>
      </c>
      <c r="F27" s="90">
        <v>14</v>
      </c>
      <c r="G27" s="90">
        <v>52</v>
      </c>
      <c r="H27" s="92">
        <v>33</v>
      </c>
    </row>
    <row r="28" spans="2:8" ht="20.100000000000001" customHeight="1" x14ac:dyDescent="0.2">
      <c r="B28" s="1405"/>
      <c r="C28" s="1403"/>
      <c r="D28" s="499"/>
      <c r="E28" s="150">
        <v>0.01</v>
      </c>
      <c r="F28" s="350">
        <v>0.14000000000000001</v>
      </c>
      <c r="G28" s="350">
        <v>0.52</v>
      </c>
      <c r="H28" s="151">
        <v>0.33</v>
      </c>
    </row>
    <row r="29" spans="2:8" ht="20.100000000000001" customHeight="1" x14ac:dyDescent="0.2">
      <c r="B29" s="1405"/>
      <c r="C29" s="1403" t="s">
        <v>26</v>
      </c>
      <c r="D29" s="487">
        <v>177</v>
      </c>
      <c r="E29" s="55">
        <v>7</v>
      </c>
      <c r="F29" s="89">
        <v>30</v>
      </c>
      <c r="G29" s="89">
        <v>104</v>
      </c>
      <c r="H29" s="91">
        <v>36</v>
      </c>
    </row>
    <row r="30" spans="2:8" ht="20.100000000000001" customHeight="1" x14ac:dyDescent="0.2">
      <c r="B30" s="1405"/>
      <c r="C30" s="1606"/>
      <c r="D30" s="499"/>
      <c r="E30" s="150">
        <v>3.954802259887006E-2</v>
      </c>
      <c r="F30" s="350">
        <v>0.16949152542372881</v>
      </c>
      <c r="G30" s="350">
        <v>0.58757062146892658</v>
      </c>
      <c r="H30" s="151">
        <v>0.20338983050847459</v>
      </c>
    </row>
    <row r="31" spans="2:8" ht="20.100000000000001" customHeight="1" x14ac:dyDescent="0.2">
      <c r="B31" s="1405"/>
      <c r="C31" s="1403" t="s">
        <v>27</v>
      </c>
      <c r="D31" s="496">
        <v>54</v>
      </c>
      <c r="E31" s="55">
        <v>3</v>
      </c>
      <c r="F31" s="89">
        <v>4</v>
      </c>
      <c r="G31" s="89">
        <v>31</v>
      </c>
      <c r="H31" s="91">
        <v>16</v>
      </c>
    </row>
    <row r="32" spans="2:8" ht="20.100000000000001" customHeight="1" x14ac:dyDescent="0.2">
      <c r="B32" s="1405"/>
      <c r="C32" s="1606"/>
      <c r="D32" s="499"/>
      <c r="E32" s="150">
        <v>5.5555555555555552E-2</v>
      </c>
      <c r="F32" s="350">
        <v>7.407407407407407E-2</v>
      </c>
      <c r="G32" s="350">
        <v>0.57407407407407407</v>
      </c>
      <c r="H32" s="151">
        <v>0.29629629629629628</v>
      </c>
    </row>
    <row r="33" spans="2:8" ht="20.100000000000001" customHeight="1" x14ac:dyDescent="0.2">
      <c r="B33" s="1405"/>
      <c r="C33" s="1403" t="s">
        <v>28</v>
      </c>
      <c r="D33" s="496">
        <v>36</v>
      </c>
      <c r="E33" s="55">
        <v>2</v>
      </c>
      <c r="F33" s="89">
        <v>8</v>
      </c>
      <c r="G33" s="89">
        <v>18</v>
      </c>
      <c r="H33" s="91">
        <v>8</v>
      </c>
    </row>
    <row r="34" spans="2:8" ht="20.100000000000001" customHeight="1" x14ac:dyDescent="0.2">
      <c r="B34" s="1405"/>
      <c r="C34" s="1606"/>
      <c r="D34" s="499"/>
      <c r="E34" s="150">
        <v>5.5555555555555552E-2</v>
      </c>
      <c r="F34" s="350">
        <v>0.22222222222222221</v>
      </c>
      <c r="G34" s="350">
        <v>0.5</v>
      </c>
      <c r="H34" s="151">
        <v>0.22222222222222221</v>
      </c>
    </row>
    <row r="35" spans="2:8" ht="20.100000000000001" customHeight="1" x14ac:dyDescent="0.2">
      <c r="B35" s="1405"/>
      <c r="C35" s="1403" t="s">
        <v>29</v>
      </c>
      <c r="D35" s="496">
        <v>28</v>
      </c>
      <c r="E35" s="55">
        <v>1</v>
      </c>
      <c r="F35" s="89">
        <v>10</v>
      </c>
      <c r="G35" s="89">
        <v>10</v>
      </c>
      <c r="H35" s="91">
        <v>7</v>
      </c>
    </row>
    <row r="36" spans="2:8" ht="20.100000000000001" customHeight="1" x14ac:dyDescent="0.2">
      <c r="B36" s="1405"/>
      <c r="C36" s="1606"/>
      <c r="D36" s="499"/>
      <c r="E36" s="150">
        <v>3.5714285714285712E-2</v>
      </c>
      <c r="F36" s="350">
        <v>0.35714285714285715</v>
      </c>
      <c r="G36" s="350">
        <v>0.35714285714285715</v>
      </c>
      <c r="H36" s="151">
        <v>0.25</v>
      </c>
    </row>
    <row r="37" spans="2:8" ht="20.100000000000001" customHeight="1" x14ac:dyDescent="0.2">
      <c r="B37" s="1405"/>
      <c r="C37" s="1403" t="s">
        <v>30</v>
      </c>
      <c r="D37" s="487">
        <v>37</v>
      </c>
      <c r="E37" s="55">
        <v>11</v>
      </c>
      <c r="F37" s="89">
        <v>8</v>
      </c>
      <c r="G37" s="89">
        <v>13</v>
      </c>
      <c r="H37" s="91">
        <v>5</v>
      </c>
    </row>
    <row r="38" spans="2:8" ht="20.100000000000001" customHeight="1" thickBot="1" x14ac:dyDescent="0.25">
      <c r="B38" s="1405"/>
      <c r="C38" s="1620"/>
      <c r="D38" s="496"/>
      <c r="E38" s="1040">
        <v>0.29729729729729731</v>
      </c>
      <c r="F38" s="1041">
        <v>0.21621621621621623</v>
      </c>
      <c r="G38" s="1041">
        <v>0.35135135135135137</v>
      </c>
      <c r="H38" s="1043">
        <v>0.13513513513513514</v>
      </c>
    </row>
    <row r="39" spans="2:8" ht="20.100000000000001" customHeight="1" thickTop="1" x14ac:dyDescent="0.2">
      <c r="B39" s="1405"/>
      <c r="C39" s="5" t="s">
        <v>31</v>
      </c>
      <c r="D39" s="58">
        <v>295</v>
      </c>
      <c r="E39" s="352">
        <v>13</v>
      </c>
      <c r="F39" s="90">
        <v>52</v>
      </c>
      <c r="G39" s="90">
        <v>163</v>
      </c>
      <c r="H39" s="93">
        <v>67</v>
      </c>
    </row>
    <row r="40" spans="2:8" ht="20.100000000000001" customHeight="1" x14ac:dyDescent="0.2">
      <c r="B40" s="1405"/>
      <c r="C40" s="6" t="s">
        <v>32</v>
      </c>
      <c r="D40" s="499"/>
      <c r="E40" s="150">
        <v>4.4067796610169491E-2</v>
      </c>
      <c r="F40" s="350">
        <v>0.17627118644067796</v>
      </c>
      <c r="G40" s="350">
        <v>0.55254237288135588</v>
      </c>
      <c r="H40" s="151">
        <v>0.22711864406779661</v>
      </c>
    </row>
    <row r="41" spans="2:8" ht="20.100000000000001" customHeight="1" x14ac:dyDescent="0.2">
      <c r="B41" s="1405"/>
      <c r="C41" s="5" t="s">
        <v>31</v>
      </c>
      <c r="D41" s="60">
        <v>155</v>
      </c>
      <c r="E41" s="55">
        <v>17</v>
      </c>
      <c r="F41" s="89">
        <v>30</v>
      </c>
      <c r="G41" s="89">
        <v>72</v>
      </c>
      <c r="H41" s="92">
        <v>36</v>
      </c>
    </row>
    <row r="42" spans="2:8" ht="20.100000000000001" customHeight="1" thickBot="1" x14ac:dyDescent="0.25">
      <c r="B42" s="1411"/>
      <c r="C42" s="6" t="s">
        <v>33</v>
      </c>
      <c r="D42" s="499"/>
      <c r="E42" s="146">
        <v>0.10967741935483871</v>
      </c>
      <c r="F42" s="351">
        <v>0.19354838709677419</v>
      </c>
      <c r="G42" s="351">
        <v>0.46451612903225808</v>
      </c>
      <c r="H42" s="147">
        <v>0.23225806451612904</v>
      </c>
    </row>
    <row r="43" spans="2:8" ht="19.5" customHeight="1" x14ac:dyDescent="0.2">
      <c r="C43" s="15"/>
      <c r="D43" s="16"/>
      <c r="E43" s="12"/>
      <c r="F43" s="12"/>
      <c r="G43" s="12"/>
      <c r="H43" s="12"/>
    </row>
  </sheetData>
  <mergeCells count="20">
    <mergeCell ref="G10:G12"/>
    <mergeCell ref="H10:H12"/>
    <mergeCell ref="B13:C14"/>
    <mergeCell ref="B15:B26"/>
    <mergeCell ref="C15:C16"/>
    <mergeCell ref="C17:C18"/>
    <mergeCell ref="C19:C20"/>
    <mergeCell ref="C21:C22"/>
    <mergeCell ref="F10:F12"/>
    <mergeCell ref="C23:C24"/>
    <mergeCell ref="C25:C26"/>
    <mergeCell ref="D10:D12"/>
    <mergeCell ref="E10:E12"/>
    <mergeCell ref="B27:B42"/>
    <mergeCell ref="C27:C28"/>
    <mergeCell ref="C29:C30"/>
    <mergeCell ref="C31:C32"/>
    <mergeCell ref="C33:C34"/>
    <mergeCell ref="C35:C36"/>
    <mergeCell ref="C37:C38"/>
  </mergeCells>
  <phoneticPr fontId="2"/>
  <pageMargins left="0.94488188976377963" right="0.6692913385826772" top="0.78740157480314965" bottom="0.35433070866141736" header="0.19685039370078741" footer="0.19685039370078741"/>
  <pageSetup paperSize="9" scale="76" firstPageNumber="20"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19E9D-08DF-4A1B-B252-EFE1B6FAB9BD}">
  <dimension ref="A2:J78"/>
  <sheetViews>
    <sheetView view="pageBreakPreview" zoomScaleNormal="100" zoomScaleSheetLayoutView="100" workbookViewId="0"/>
  </sheetViews>
  <sheetFormatPr defaultColWidth="9" defaultRowHeight="13.2" x14ac:dyDescent="0.2"/>
  <cols>
    <col min="1" max="1" width="8.6640625" style="19" customWidth="1"/>
    <col min="2" max="2" width="4.77734375" style="19" customWidth="1"/>
    <col min="3" max="3" width="11.44140625" style="1" customWidth="1"/>
    <col min="4" max="5" width="15.6640625" style="1" customWidth="1"/>
    <col min="6" max="10" width="16.109375" style="1" customWidth="1"/>
    <col min="11" max="11" width="8.6640625" style="1" customWidth="1"/>
    <col min="12" max="30" width="4.6640625" style="1" customWidth="1"/>
    <col min="31" max="16384" width="9" style="1"/>
  </cols>
  <sheetData>
    <row r="2" spans="2:10" ht="17.100000000000001" customHeight="1" x14ac:dyDescent="0.2">
      <c r="B2" s="1126" t="s">
        <v>777</v>
      </c>
    </row>
    <row r="3" spans="2:10" ht="18" customHeight="1" x14ac:dyDescent="0.2">
      <c r="B3" s="1"/>
    </row>
    <row r="4" spans="2:10" ht="15" customHeight="1" x14ac:dyDescent="0.2">
      <c r="B4" s="1"/>
      <c r="H4" s="49" t="s">
        <v>1</v>
      </c>
    </row>
    <row r="5" spans="2:10" ht="15" customHeight="1" x14ac:dyDescent="0.2">
      <c r="B5" s="1"/>
      <c r="H5" s="49" t="s">
        <v>142</v>
      </c>
    </row>
    <row r="6" spans="2:10" ht="15" customHeight="1" x14ac:dyDescent="0.2">
      <c r="B6" s="1"/>
      <c r="H6" s="49" t="s">
        <v>495</v>
      </c>
    </row>
    <row r="7" spans="2:10" ht="15" customHeight="1" x14ac:dyDescent="0.2">
      <c r="B7" s="1"/>
      <c r="H7" s="49" t="s">
        <v>496</v>
      </c>
    </row>
    <row r="8" spans="2:10" ht="13.8" thickBot="1" x14ac:dyDescent="0.25">
      <c r="J8" s="2" t="s">
        <v>4</v>
      </c>
    </row>
    <row r="9" spans="2:10" ht="15" customHeight="1" x14ac:dyDescent="0.2">
      <c r="B9" s="1521"/>
      <c r="C9" s="1521"/>
      <c r="D9" s="1502" t="s">
        <v>90</v>
      </c>
      <c r="E9" s="1568" t="s">
        <v>497</v>
      </c>
      <c r="F9" s="237"/>
      <c r="G9" s="238"/>
      <c r="H9" s="237"/>
      <c r="I9" s="237"/>
      <c r="J9" s="1122"/>
    </row>
    <row r="10" spans="2:10" ht="15" customHeight="1" x14ac:dyDescent="0.2">
      <c r="B10" s="1521"/>
      <c r="C10" s="1521"/>
      <c r="D10" s="1525"/>
      <c r="E10" s="1569"/>
      <c r="F10" s="1492" t="s">
        <v>498</v>
      </c>
      <c r="G10" s="1408" t="s">
        <v>499</v>
      </c>
      <c r="H10" s="1492" t="s">
        <v>500</v>
      </c>
      <c r="I10" s="1492" t="s">
        <v>501</v>
      </c>
      <c r="J10" s="1502" t="s">
        <v>502</v>
      </c>
    </row>
    <row r="11" spans="2:10" ht="10.5" customHeight="1" x14ac:dyDescent="0.2">
      <c r="B11" s="1521"/>
      <c r="C11" s="1521"/>
      <c r="D11" s="1525"/>
      <c r="E11" s="1569"/>
      <c r="F11" s="1452"/>
      <c r="G11" s="1409"/>
      <c r="H11" s="1452"/>
      <c r="I11" s="1452"/>
      <c r="J11" s="1525"/>
    </row>
    <row r="12" spans="2:10" ht="68.25" customHeight="1" x14ac:dyDescent="0.2">
      <c r="B12" s="1521"/>
      <c r="C12" s="1521"/>
      <c r="D12" s="1526"/>
      <c r="E12" s="1570"/>
      <c r="F12" s="1453"/>
      <c r="G12" s="1512"/>
      <c r="H12" s="1453"/>
      <c r="I12" s="1453"/>
      <c r="J12" s="1526"/>
    </row>
    <row r="13" spans="2:10" ht="18.899999999999999" customHeight="1" x14ac:dyDescent="0.2">
      <c r="B13" s="1505" t="s">
        <v>96</v>
      </c>
      <c r="C13" s="1530"/>
      <c r="D13" s="234">
        <v>432</v>
      </c>
      <c r="E13" s="63">
        <v>99</v>
      </c>
      <c r="F13" s="9">
        <v>49</v>
      </c>
      <c r="G13" s="9">
        <v>54</v>
      </c>
      <c r="H13" s="9">
        <v>16</v>
      </c>
      <c r="I13" s="9">
        <v>17</v>
      </c>
      <c r="J13" s="141">
        <v>3</v>
      </c>
    </row>
    <row r="14" spans="2:10" ht="18.899999999999999" customHeight="1" x14ac:dyDescent="0.2">
      <c r="B14" s="1507"/>
      <c r="C14" s="1531"/>
      <c r="D14" s="597"/>
      <c r="E14" s="598">
        <v>0.22916666666666666</v>
      </c>
      <c r="F14" s="479">
        <v>0.11342592592592593</v>
      </c>
      <c r="G14" s="479">
        <v>0.125</v>
      </c>
      <c r="H14" s="479">
        <v>3.7037037037037035E-2</v>
      </c>
      <c r="I14" s="479">
        <v>3.9351851851851853E-2</v>
      </c>
      <c r="J14" s="480">
        <v>6.9444444444444441E-3</v>
      </c>
    </row>
    <row r="15" spans="2:10" ht="18.899999999999999" customHeight="1" thickBot="1" x14ac:dyDescent="0.25">
      <c r="B15" s="1509"/>
      <c r="C15" s="1561"/>
      <c r="D15" s="601"/>
      <c r="E15" s="602"/>
      <c r="F15" s="481">
        <v>0.49494949494949497</v>
      </c>
      <c r="G15" s="481">
        <v>0.54545454545454541</v>
      </c>
      <c r="H15" s="481">
        <v>0.16161616161616163</v>
      </c>
      <c r="I15" s="481">
        <v>0.17171717171717171</v>
      </c>
      <c r="J15" s="482">
        <v>3.0303030303030304E-2</v>
      </c>
    </row>
    <row r="16" spans="2:10" ht="18.899999999999999" customHeight="1" thickTop="1" x14ac:dyDescent="0.2">
      <c r="B16" s="1404" t="s">
        <v>97</v>
      </c>
      <c r="C16" s="1535" t="s">
        <v>98</v>
      </c>
      <c r="D16" s="483">
        <v>48</v>
      </c>
      <c r="E16" s="65">
        <v>9</v>
      </c>
      <c r="F16" s="74">
        <v>5</v>
      </c>
      <c r="G16" s="74">
        <v>7</v>
      </c>
      <c r="H16" s="74">
        <v>0</v>
      </c>
      <c r="I16" s="74">
        <v>0</v>
      </c>
      <c r="J16" s="139">
        <v>0</v>
      </c>
    </row>
    <row r="17" spans="2:10" ht="18.899999999999999" customHeight="1" x14ac:dyDescent="0.2">
      <c r="B17" s="1405"/>
      <c r="C17" s="1452"/>
      <c r="D17" s="495"/>
      <c r="E17" s="598">
        <v>0.1875</v>
      </c>
      <c r="F17" s="479">
        <v>0.10416666666666667</v>
      </c>
      <c r="G17" s="479">
        <v>0.14583333333333334</v>
      </c>
      <c r="H17" s="479">
        <v>0</v>
      </c>
      <c r="I17" s="479">
        <v>0</v>
      </c>
      <c r="J17" s="480">
        <v>0</v>
      </c>
    </row>
    <row r="18" spans="2:10" ht="18.899999999999999" customHeight="1" x14ac:dyDescent="0.2">
      <c r="B18" s="1405"/>
      <c r="C18" s="1453"/>
      <c r="D18" s="307"/>
      <c r="E18" s="605"/>
      <c r="F18" s="485">
        <v>0.55555555555555558</v>
      </c>
      <c r="G18" s="485">
        <v>0.77777777777777779</v>
      </c>
      <c r="H18" s="485">
        <v>0</v>
      </c>
      <c r="I18" s="485">
        <v>0</v>
      </c>
      <c r="J18" s="486">
        <v>0</v>
      </c>
    </row>
    <row r="19" spans="2:10" ht="18.899999999999999" customHeight="1" x14ac:dyDescent="0.2">
      <c r="B19" s="1405"/>
      <c r="C19" s="1492" t="s">
        <v>99</v>
      </c>
      <c r="D19" s="476">
        <v>72</v>
      </c>
      <c r="E19" s="64">
        <v>20</v>
      </c>
      <c r="F19" s="35">
        <v>9</v>
      </c>
      <c r="G19" s="35">
        <v>14</v>
      </c>
      <c r="H19" s="35">
        <v>9</v>
      </c>
      <c r="I19" s="35">
        <v>5</v>
      </c>
      <c r="J19" s="140">
        <v>0</v>
      </c>
    </row>
    <row r="20" spans="2:10" ht="18.899999999999999" customHeight="1" x14ac:dyDescent="0.2">
      <c r="B20" s="1405"/>
      <c r="C20" s="1452"/>
      <c r="D20" s="495"/>
      <c r="E20" s="598">
        <v>0.27777777777777779</v>
      </c>
      <c r="F20" s="479">
        <v>0.125</v>
      </c>
      <c r="G20" s="479">
        <v>0.19444444444444445</v>
      </c>
      <c r="H20" s="479">
        <v>0.125</v>
      </c>
      <c r="I20" s="479">
        <v>6.9444444444444448E-2</v>
      </c>
      <c r="J20" s="480">
        <v>0</v>
      </c>
    </row>
    <row r="21" spans="2:10" ht="18.899999999999999" customHeight="1" x14ac:dyDescent="0.2">
      <c r="B21" s="1405"/>
      <c r="C21" s="1453"/>
      <c r="D21" s="1090"/>
      <c r="E21" s="605"/>
      <c r="F21" s="485">
        <v>0.45</v>
      </c>
      <c r="G21" s="485">
        <v>0.7</v>
      </c>
      <c r="H21" s="485">
        <v>0.45</v>
      </c>
      <c r="I21" s="485">
        <v>0.25</v>
      </c>
      <c r="J21" s="486">
        <v>0</v>
      </c>
    </row>
    <row r="22" spans="2:10" ht="18.899999999999999" customHeight="1" x14ac:dyDescent="0.2">
      <c r="B22" s="1405"/>
      <c r="C22" s="1492" t="s">
        <v>100</v>
      </c>
      <c r="D22" s="487">
        <v>24</v>
      </c>
      <c r="E22" s="64">
        <v>4</v>
      </c>
      <c r="F22" s="35">
        <v>2</v>
      </c>
      <c r="G22" s="35">
        <v>2</v>
      </c>
      <c r="H22" s="35">
        <v>1</v>
      </c>
      <c r="I22" s="35">
        <v>0</v>
      </c>
      <c r="J22" s="140">
        <v>0</v>
      </c>
    </row>
    <row r="23" spans="2:10" ht="18.899999999999999" customHeight="1" x14ac:dyDescent="0.2">
      <c r="B23" s="1405"/>
      <c r="C23" s="1452"/>
      <c r="D23" s="495"/>
      <c r="E23" s="598">
        <v>0.16666666666666666</v>
      </c>
      <c r="F23" s="479">
        <v>8.3333333333333329E-2</v>
      </c>
      <c r="G23" s="479">
        <v>8.3333333333333329E-2</v>
      </c>
      <c r="H23" s="479">
        <v>4.1666666666666664E-2</v>
      </c>
      <c r="I23" s="479">
        <v>0</v>
      </c>
      <c r="J23" s="480">
        <v>0</v>
      </c>
    </row>
    <row r="24" spans="2:10" ht="18.899999999999999" customHeight="1" x14ac:dyDescent="0.2">
      <c r="B24" s="1405"/>
      <c r="C24" s="1453"/>
      <c r="D24" s="1090"/>
      <c r="E24" s="605"/>
      <c r="F24" s="485">
        <v>0.5</v>
      </c>
      <c r="G24" s="485">
        <v>0.5</v>
      </c>
      <c r="H24" s="485">
        <v>0.25</v>
      </c>
      <c r="I24" s="485">
        <v>0</v>
      </c>
      <c r="J24" s="486">
        <v>0</v>
      </c>
    </row>
    <row r="25" spans="2:10" ht="18.899999999999999" customHeight="1" x14ac:dyDescent="0.2">
      <c r="B25" s="1405"/>
      <c r="C25" s="1492" t="s">
        <v>101</v>
      </c>
      <c r="D25" s="487">
        <v>102</v>
      </c>
      <c r="E25" s="64">
        <v>19</v>
      </c>
      <c r="F25" s="35">
        <v>8</v>
      </c>
      <c r="G25" s="35">
        <v>10</v>
      </c>
      <c r="H25" s="35">
        <v>2</v>
      </c>
      <c r="I25" s="35">
        <v>1</v>
      </c>
      <c r="J25" s="140">
        <v>1</v>
      </c>
    </row>
    <row r="26" spans="2:10" ht="18.899999999999999" customHeight="1" x14ac:dyDescent="0.2">
      <c r="B26" s="1405"/>
      <c r="C26" s="1452"/>
      <c r="D26" s="495"/>
      <c r="E26" s="598">
        <v>0.18627450980392157</v>
      </c>
      <c r="F26" s="479">
        <v>7.8431372549019607E-2</v>
      </c>
      <c r="G26" s="479">
        <v>9.8039215686274508E-2</v>
      </c>
      <c r="H26" s="479">
        <v>1.9607843137254902E-2</v>
      </c>
      <c r="I26" s="479">
        <v>9.8039215686274508E-3</v>
      </c>
      <c r="J26" s="480">
        <v>9.8039215686274508E-3</v>
      </c>
    </row>
    <row r="27" spans="2:10" ht="18.899999999999999" customHeight="1" x14ac:dyDescent="0.2">
      <c r="B27" s="1405"/>
      <c r="C27" s="1453"/>
      <c r="D27" s="1090"/>
      <c r="E27" s="605"/>
      <c r="F27" s="485">
        <v>0.42105263157894735</v>
      </c>
      <c r="G27" s="485">
        <v>0.52631578947368418</v>
      </c>
      <c r="H27" s="485">
        <v>0.10526315789473684</v>
      </c>
      <c r="I27" s="485">
        <v>5.2631578947368418E-2</v>
      </c>
      <c r="J27" s="486">
        <v>5.2631578947368418E-2</v>
      </c>
    </row>
    <row r="28" spans="2:10" ht="18.899999999999999" customHeight="1" x14ac:dyDescent="0.2">
      <c r="B28" s="1405"/>
      <c r="C28" s="1492" t="s">
        <v>102</v>
      </c>
      <c r="D28" s="487">
        <v>15</v>
      </c>
      <c r="E28" s="64">
        <v>5</v>
      </c>
      <c r="F28" s="9">
        <v>5</v>
      </c>
      <c r="G28" s="9">
        <v>2</v>
      </c>
      <c r="H28" s="9">
        <v>0</v>
      </c>
      <c r="I28" s="9">
        <v>1</v>
      </c>
      <c r="J28" s="141">
        <v>0</v>
      </c>
    </row>
    <row r="29" spans="2:10" ht="18.899999999999999" customHeight="1" x14ac:dyDescent="0.2">
      <c r="B29" s="1405"/>
      <c r="C29" s="1452"/>
      <c r="D29" s="495"/>
      <c r="E29" s="598">
        <v>0.33333333333333331</v>
      </c>
      <c r="F29" s="479">
        <v>0.33333333333333331</v>
      </c>
      <c r="G29" s="479">
        <v>0.13333333333333333</v>
      </c>
      <c r="H29" s="479">
        <v>0</v>
      </c>
      <c r="I29" s="479">
        <v>6.6666666666666666E-2</v>
      </c>
      <c r="J29" s="480">
        <v>0</v>
      </c>
    </row>
    <row r="30" spans="2:10" ht="18.899999999999999" customHeight="1" x14ac:dyDescent="0.2">
      <c r="B30" s="1405"/>
      <c r="C30" s="1453"/>
      <c r="D30" s="1090"/>
      <c r="E30" s="605"/>
      <c r="F30" s="485">
        <v>1</v>
      </c>
      <c r="G30" s="485">
        <v>0.4</v>
      </c>
      <c r="H30" s="485">
        <v>0</v>
      </c>
      <c r="I30" s="485">
        <v>0.2</v>
      </c>
      <c r="J30" s="1123">
        <v>0</v>
      </c>
    </row>
    <row r="31" spans="2:10" ht="18.899999999999999" customHeight="1" x14ac:dyDescent="0.2">
      <c r="B31" s="1405"/>
      <c r="C31" s="1492" t="s">
        <v>103</v>
      </c>
      <c r="D31" s="487">
        <v>171</v>
      </c>
      <c r="E31" s="64">
        <v>42</v>
      </c>
      <c r="F31" s="35">
        <v>20</v>
      </c>
      <c r="G31" s="35">
        <v>19</v>
      </c>
      <c r="H31" s="35">
        <v>4</v>
      </c>
      <c r="I31" s="35">
        <v>10</v>
      </c>
      <c r="J31" s="140">
        <v>2</v>
      </c>
    </row>
    <row r="32" spans="2:10" ht="18.899999999999999" customHeight="1" x14ac:dyDescent="0.2">
      <c r="B32" s="1405"/>
      <c r="C32" s="1452"/>
      <c r="D32" s="495"/>
      <c r="E32" s="598">
        <v>0.24561403508771928</v>
      </c>
      <c r="F32" s="479">
        <v>0.11695906432748537</v>
      </c>
      <c r="G32" s="479">
        <v>0.1111111111111111</v>
      </c>
      <c r="H32" s="479">
        <v>2.3391812865497075E-2</v>
      </c>
      <c r="I32" s="479">
        <v>5.8479532163742687E-2</v>
      </c>
      <c r="J32" s="480">
        <v>1.1695906432748537E-2</v>
      </c>
    </row>
    <row r="33" spans="2:10" ht="18.899999999999999" customHeight="1" thickBot="1" x14ac:dyDescent="0.25">
      <c r="B33" s="1406"/>
      <c r="C33" s="1541"/>
      <c r="D33" s="1091"/>
      <c r="E33" s="607"/>
      <c r="F33" s="489">
        <v>0.47619047619047616</v>
      </c>
      <c r="G33" s="489">
        <v>0.45238095238095238</v>
      </c>
      <c r="H33" s="489">
        <v>9.5238095238095233E-2</v>
      </c>
      <c r="I33" s="489">
        <v>0.23809523809523808</v>
      </c>
      <c r="J33" s="490">
        <v>4.7619047619047616E-2</v>
      </c>
    </row>
    <row r="34" spans="2:10" ht="18.899999999999999" customHeight="1" thickTop="1" x14ac:dyDescent="0.2">
      <c r="B34" s="1404" t="s">
        <v>104</v>
      </c>
      <c r="C34" s="1535" t="s">
        <v>105</v>
      </c>
      <c r="D34" s="487">
        <v>100</v>
      </c>
      <c r="E34" s="1128">
        <v>15</v>
      </c>
      <c r="F34" s="35">
        <v>6</v>
      </c>
      <c r="G34" s="35">
        <v>6</v>
      </c>
      <c r="H34" s="35">
        <v>2</v>
      </c>
      <c r="I34" s="35">
        <v>1</v>
      </c>
      <c r="J34" s="140">
        <v>1</v>
      </c>
    </row>
    <row r="35" spans="2:10" ht="18.899999999999999" customHeight="1" x14ac:dyDescent="0.2">
      <c r="B35" s="1405"/>
      <c r="C35" s="1452"/>
      <c r="D35" s="495"/>
      <c r="E35" s="598">
        <v>0.15</v>
      </c>
      <c r="F35" s="479">
        <v>0.06</v>
      </c>
      <c r="G35" s="479">
        <v>0.06</v>
      </c>
      <c r="H35" s="479">
        <v>0.02</v>
      </c>
      <c r="I35" s="479">
        <v>0.01</v>
      </c>
      <c r="J35" s="480">
        <v>0.01</v>
      </c>
    </row>
    <row r="36" spans="2:10" ht="18.899999999999999" customHeight="1" x14ac:dyDescent="0.2">
      <c r="B36" s="1405"/>
      <c r="C36" s="1453"/>
      <c r="D36" s="1090"/>
      <c r="E36" s="1130"/>
      <c r="F36" s="485">
        <v>0.4</v>
      </c>
      <c r="G36" s="485">
        <v>0.4</v>
      </c>
      <c r="H36" s="485">
        <v>0.13333333333333333</v>
      </c>
      <c r="I36" s="485">
        <v>6.6666666666666666E-2</v>
      </c>
      <c r="J36" s="486">
        <v>6.6666666666666666E-2</v>
      </c>
    </row>
    <row r="37" spans="2:10" ht="18.899999999999999" customHeight="1" x14ac:dyDescent="0.2">
      <c r="B37" s="1405"/>
      <c r="C37" s="1492" t="s">
        <v>106</v>
      </c>
      <c r="D37" s="487">
        <v>177</v>
      </c>
      <c r="E37" s="1129">
        <v>37</v>
      </c>
      <c r="F37" s="35">
        <v>13</v>
      </c>
      <c r="G37" s="35">
        <v>21</v>
      </c>
      <c r="H37" s="35">
        <v>2</v>
      </c>
      <c r="I37" s="35">
        <v>5</v>
      </c>
      <c r="J37" s="140">
        <v>1</v>
      </c>
    </row>
    <row r="38" spans="2:10" ht="18.899999999999999" customHeight="1" x14ac:dyDescent="0.2">
      <c r="B38" s="1405"/>
      <c r="C38" s="1452"/>
      <c r="D38" s="495"/>
      <c r="E38" s="598">
        <v>0.20903954802259886</v>
      </c>
      <c r="F38" s="479">
        <v>7.3446327683615822E-2</v>
      </c>
      <c r="G38" s="479">
        <v>0.11864406779661017</v>
      </c>
      <c r="H38" s="479">
        <v>1.1299435028248588E-2</v>
      </c>
      <c r="I38" s="479">
        <v>2.8248587570621469E-2</v>
      </c>
      <c r="J38" s="480">
        <v>5.6497175141242938E-3</v>
      </c>
    </row>
    <row r="39" spans="2:10" ht="18.899999999999999" customHeight="1" x14ac:dyDescent="0.2">
      <c r="B39" s="1405"/>
      <c r="C39" s="1453"/>
      <c r="D39" s="1090"/>
      <c r="E39" s="605"/>
      <c r="F39" s="485">
        <v>0.35135135135135137</v>
      </c>
      <c r="G39" s="485">
        <v>0.56756756756756754</v>
      </c>
      <c r="H39" s="485">
        <v>5.4054054054054057E-2</v>
      </c>
      <c r="I39" s="485">
        <v>0.13513513513513514</v>
      </c>
      <c r="J39" s="486">
        <v>2.7027027027027029E-2</v>
      </c>
    </row>
    <row r="40" spans="2:10" ht="18.899999999999999" customHeight="1" x14ac:dyDescent="0.2">
      <c r="B40" s="1405"/>
      <c r="C40" s="1492" t="s">
        <v>107</v>
      </c>
      <c r="D40" s="487">
        <v>54</v>
      </c>
      <c r="E40" s="1129">
        <v>7</v>
      </c>
      <c r="F40" s="9">
        <v>4</v>
      </c>
      <c r="G40" s="9">
        <v>5</v>
      </c>
      <c r="H40" s="9">
        <v>1</v>
      </c>
      <c r="I40" s="9">
        <v>1</v>
      </c>
      <c r="J40" s="141">
        <v>0</v>
      </c>
    </row>
    <row r="41" spans="2:10" ht="18.899999999999999" customHeight="1" x14ac:dyDescent="0.2">
      <c r="B41" s="1405"/>
      <c r="C41" s="1452"/>
      <c r="D41" s="495"/>
      <c r="E41" s="598">
        <v>0.12962962962962962</v>
      </c>
      <c r="F41" s="479">
        <v>7.407407407407407E-2</v>
      </c>
      <c r="G41" s="479">
        <v>9.2592592592592587E-2</v>
      </c>
      <c r="H41" s="479">
        <v>1.8518518518518517E-2</v>
      </c>
      <c r="I41" s="479">
        <v>1.8518518518518517E-2</v>
      </c>
      <c r="J41" s="480">
        <v>0</v>
      </c>
    </row>
    <row r="42" spans="2:10" ht="18.899999999999999" customHeight="1" x14ac:dyDescent="0.2">
      <c r="B42" s="1405"/>
      <c r="C42" s="1453"/>
      <c r="D42" s="1090"/>
      <c r="E42" s="605"/>
      <c r="F42" s="485">
        <v>0.5714285714285714</v>
      </c>
      <c r="G42" s="485">
        <v>0.7142857142857143</v>
      </c>
      <c r="H42" s="485">
        <v>0.14285714285714285</v>
      </c>
      <c r="I42" s="485">
        <v>0.14285714285714285</v>
      </c>
      <c r="J42" s="486">
        <v>0</v>
      </c>
    </row>
    <row r="43" spans="2:10" ht="18.899999999999999" customHeight="1" x14ac:dyDescent="0.2">
      <c r="B43" s="1405"/>
      <c r="C43" s="1492" t="s">
        <v>108</v>
      </c>
      <c r="D43" s="487">
        <v>36</v>
      </c>
      <c r="E43" s="1129">
        <v>10</v>
      </c>
      <c r="F43" s="9">
        <v>9</v>
      </c>
      <c r="G43" s="9">
        <v>3</v>
      </c>
      <c r="H43" s="9">
        <v>3</v>
      </c>
      <c r="I43" s="9">
        <v>1</v>
      </c>
      <c r="J43" s="141">
        <v>1</v>
      </c>
    </row>
    <row r="44" spans="2:10" ht="18.899999999999999" customHeight="1" x14ac:dyDescent="0.2">
      <c r="B44" s="1405"/>
      <c r="C44" s="1452"/>
      <c r="D44" s="495"/>
      <c r="E44" s="598">
        <v>0.27777777777777779</v>
      </c>
      <c r="F44" s="479">
        <v>0.25</v>
      </c>
      <c r="G44" s="479">
        <v>8.3333333333333329E-2</v>
      </c>
      <c r="H44" s="479">
        <v>8.3333333333333329E-2</v>
      </c>
      <c r="I44" s="479">
        <v>2.7777777777777776E-2</v>
      </c>
      <c r="J44" s="480">
        <v>2.7777777777777776E-2</v>
      </c>
    </row>
    <row r="45" spans="2:10" ht="18.899999999999999" customHeight="1" x14ac:dyDescent="0.2">
      <c r="B45" s="1405"/>
      <c r="C45" s="1453"/>
      <c r="D45" s="1090"/>
      <c r="E45" s="605"/>
      <c r="F45" s="485">
        <v>0.9</v>
      </c>
      <c r="G45" s="485">
        <v>0.3</v>
      </c>
      <c r="H45" s="485">
        <v>0.3</v>
      </c>
      <c r="I45" s="485">
        <v>0.1</v>
      </c>
      <c r="J45" s="486">
        <v>0.1</v>
      </c>
    </row>
    <row r="46" spans="2:10" ht="18.899999999999999" customHeight="1" x14ac:dyDescent="0.2">
      <c r="B46" s="1405"/>
      <c r="C46" s="1492" t="s">
        <v>109</v>
      </c>
      <c r="D46" s="487">
        <v>28</v>
      </c>
      <c r="E46" s="1129">
        <v>11</v>
      </c>
      <c r="F46" s="9">
        <v>8</v>
      </c>
      <c r="G46" s="9">
        <v>7</v>
      </c>
      <c r="H46" s="9">
        <v>4</v>
      </c>
      <c r="I46" s="9">
        <v>4</v>
      </c>
      <c r="J46" s="141">
        <v>0</v>
      </c>
    </row>
    <row r="47" spans="2:10" ht="18.899999999999999" customHeight="1" x14ac:dyDescent="0.2">
      <c r="B47" s="1405"/>
      <c r="C47" s="1452"/>
      <c r="D47" s="495"/>
      <c r="E47" s="598">
        <v>0.39285714285714285</v>
      </c>
      <c r="F47" s="479">
        <v>0.2857142857142857</v>
      </c>
      <c r="G47" s="479">
        <v>0.25</v>
      </c>
      <c r="H47" s="479">
        <v>0.14285714285714285</v>
      </c>
      <c r="I47" s="479">
        <v>0.14285714285714285</v>
      </c>
      <c r="J47" s="480">
        <v>0</v>
      </c>
    </row>
    <row r="48" spans="2:10" ht="18.899999999999999" customHeight="1" x14ac:dyDescent="0.2">
      <c r="B48" s="1405"/>
      <c r="C48" s="1453"/>
      <c r="D48" s="1090"/>
      <c r="E48" s="605"/>
      <c r="F48" s="485">
        <v>0.72727272727272729</v>
      </c>
      <c r="G48" s="485">
        <v>0.63636363636363635</v>
      </c>
      <c r="H48" s="485">
        <v>0.36363636363636365</v>
      </c>
      <c r="I48" s="485">
        <v>0.36363636363636365</v>
      </c>
      <c r="J48" s="486">
        <v>0</v>
      </c>
    </row>
    <row r="49" spans="2:10" ht="18.899999999999999" customHeight="1" x14ac:dyDescent="0.2">
      <c r="B49" s="1405"/>
      <c r="C49" s="1492" t="s">
        <v>110</v>
      </c>
      <c r="D49" s="487">
        <v>37</v>
      </c>
      <c r="E49" s="1129">
        <v>19</v>
      </c>
      <c r="F49" s="9">
        <v>9</v>
      </c>
      <c r="G49" s="9">
        <v>12</v>
      </c>
      <c r="H49" s="9">
        <v>4</v>
      </c>
      <c r="I49" s="9">
        <v>5</v>
      </c>
      <c r="J49" s="141">
        <v>0</v>
      </c>
    </row>
    <row r="50" spans="2:10" ht="18.899999999999999" customHeight="1" x14ac:dyDescent="0.2">
      <c r="B50" s="1405"/>
      <c r="C50" s="1452"/>
      <c r="D50" s="495"/>
      <c r="E50" s="598">
        <v>0.51351351351351349</v>
      </c>
      <c r="F50" s="479">
        <v>0.24324324324324326</v>
      </c>
      <c r="G50" s="479">
        <v>0.32432432432432434</v>
      </c>
      <c r="H50" s="479">
        <v>0.10810810810810811</v>
      </c>
      <c r="I50" s="479">
        <v>0.13513513513513514</v>
      </c>
      <c r="J50" s="480">
        <v>0</v>
      </c>
    </row>
    <row r="51" spans="2:10" ht="18.899999999999999" customHeight="1" thickBot="1" x14ac:dyDescent="0.25">
      <c r="B51" s="1405"/>
      <c r="C51" s="1541"/>
      <c r="D51" s="1091"/>
      <c r="E51" s="607"/>
      <c r="F51" s="489">
        <v>0.47368421052631576</v>
      </c>
      <c r="G51" s="489">
        <v>0.63157894736842102</v>
      </c>
      <c r="H51" s="489">
        <v>0.21052631578947367</v>
      </c>
      <c r="I51" s="489">
        <v>0.26315789473684209</v>
      </c>
      <c r="J51" s="490">
        <v>0</v>
      </c>
    </row>
    <row r="52" spans="2:10" ht="18.899999999999999" customHeight="1" thickTop="1" x14ac:dyDescent="0.2">
      <c r="B52" s="1405"/>
      <c r="C52" s="38" t="s">
        <v>111</v>
      </c>
      <c r="D52" s="610">
        <v>295</v>
      </c>
      <c r="E52" s="64">
        <v>65</v>
      </c>
      <c r="F52" s="35">
        <v>34</v>
      </c>
      <c r="G52" s="35">
        <v>36</v>
      </c>
      <c r="H52" s="35">
        <v>10</v>
      </c>
      <c r="I52" s="35">
        <v>11</v>
      </c>
      <c r="J52" s="140">
        <v>2</v>
      </c>
    </row>
    <row r="53" spans="2:10" ht="18.899999999999999" customHeight="1" x14ac:dyDescent="0.2">
      <c r="B53" s="1405"/>
      <c r="C53" s="46" t="s">
        <v>112</v>
      </c>
      <c r="D53" s="235"/>
      <c r="E53" s="598">
        <v>0.22033898305084745</v>
      </c>
      <c r="F53" s="479">
        <v>0.11525423728813559</v>
      </c>
      <c r="G53" s="479">
        <v>0.12203389830508475</v>
      </c>
      <c r="H53" s="479">
        <v>3.3898305084745763E-2</v>
      </c>
      <c r="I53" s="479">
        <v>3.7288135593220341E-2</v>
      </c>
      <c r="J53" s="480">
        <v>6.7796610169491523E-3</v>
      </c>
    </row>
    <row r="54" spans="2:10" ht="18.899999999999999" customHeight="1" x14ac:dyDescent="0.2">
      <c r="B54" s="1405"/>
      <c r="C54" s="39"/>
      <c r="D54" s="236"/>
      <c r="E54" s="605"/>
      <c r="F54" s="485">
        <v>0.52307692307692311</v>
      </c>
      <c r="G54" s="485">
        <v>0.55384615384615388</v>
      </c>
      <c r="H54" s="485">
        <v>0.15384615384615385</v>
      </c>
      <c r="I54" s="485">
        <v>0.16923076923076924</v>
      </c>
      <c r="J54" s="486">
        <v>3.0769230769230771E-2</v>
      </c>
    </row>
    <row r="55" spans="2:10" ht="18.899999999999999" customHeight="1" x14ac:dyDescent="0.2">
      <c r="B55" s="1405"/>
      <c r="C55" s="41" t="s">
        <v>111</v>
      </c>
      <c r="D55" s="1127">
        <v>155</v>
      </c>
      <c r="E55" s="63">
        <v>47</v>
      </c>
      <c r="F55" s="9">
        <v>30</v>
      </c>
      <c r="G55" s="9">
        <v>27</v>
      </c>
      <c r="H55" s="9">
        <v>12</v>
      </c>
      <c r="I55" s="9">
        <v>11</v>
      </c>
      <c r="J55" s="141">
        <v>1</v>
      </c>
    </row>
    <row r="56" spans="2:10" ht="18.899999999999999" customHeight="1" x14ac:dyDescent="0.2">
      <c r="B56" s="1405"/>
      <c r="C56" s="46" t="s">
        <v>113</v>
      </c>
      <c r="D56" s="612"/>
      <c r="E56" s="598">
        <v>0.3032258064516129</v>
      </c>
      <c r="F56" s="479">
        <v>0.19354838709677419</v>
      </c>
      <c r="G56" s="479">
        <v>0.17419354838709677</v>
      </c>
      <c r="H56" s="479">
        <v>7.7419354838709681E-2</v>
      </c>
      <c r="I56" s="479">
        <v>7.0967741935483872E-2</v>
      </c>
      <c r="J56" s="480">
        <v>6.4516129032258064E-3</v>
      </c>
    </row>
    <row r="57" spans="2:10" ht="18.899999999999999" customHeight="1" thickBot="1" x14ac:dyDescent="0.25">
      <c r="B57" s="1411"/>
      <c r="C57" s="39"/>
      <c r="D57" s="236"/>
      <c r="E57" s="613"/>
      <c r="F57" s="492">
        <v>0.63829787234042556</v>
      </c>
      <c r="G57" s="492">
        <v>0.57446808510638303</v>
      </c>
      <c r="H57" s="492">
        <v>0.25531914893617019</v>
      </c>
      <c r="I57" s="492">
        <v>0.23404255319148937</v>
      </c>
      <c r="J57" s="493">
        <v>2.1276595744680851E-2</v>
      </c>
    </row>
    <row r="58" spans="2:10" ht="18.899999999999999" customHeight="1" x14ac:dyDescent="0.2">
      <c r="B58" s="104"/>
      <c r="C58" s="1560"/>
      <c r="D58" s="1560"/>
      <c r="E58" s="1560"/>
      <c r="F58" s="1560"/>
      <c r="G58" s="1124"/>
      <c r="H58" s="1124"/>
      <c r="I58" s="1124"/>
      <c r="J58" s="1124"/>
    </row>
    <row r="59" spans="2:10" x14ac:dyDescent="0.2">
      <c r="B59" s="22"/>
      <c r="C59" s="27"/>
      <c r="D59" s="23"/>
      <c r="E59" s="24"/>
      <c r="F59" s="28"/>
      <c r="G59" s="28"/>
      <c r="H59" s="28"/>
      <c r="I59" s="28"/>
    </row>
    <row r="60" spans="2:10" x14ac:dyDescent="0.2">
      <c r="C60" s="19"/>
      <c r="D60" s="19"/>
    </row>
    <row r="61" spans="2:10" x14ac:dyDescent="0.2">
      <c r="C61" s="19"/>
      <c r="D61" s="19"/>
    </row>
    <row r="62" spans="2:10" x14ac:dyDescent="0.2">
      <c r="C62" s="19"/>
      <c r="D62" s="19"/>
    </row>
    <row r="63" spans="2:10" x14ac:dyDescent="0.2">
      <c r="C63" s="19"/>
      <c r="D63" s="19"/>
    </row>
    <row r="64" spans="2:10" x14ac:dyDescent="0.2">
      <c r="C64" s="19"/>
      <c r="D64" s="19"/>
    </row>
    <row r="65" spans="1:4" x14ac:dyDescent="0.2">
      <c r="C65" s="19"/>
      <c r="D65" s="19"/>
    </row>
    <row r="66" spans="1:4" x14ac:dyDescent="0.2">
      <c r="C66" s="19"/>
      <c r="D66" s="19"/>
    </row>
    <row r="67" spans="1:4" x14ac:dyDescent="0.2">
      <c r="C67" s="19"/>
      <c r="D67" s="19"/>
    </row>
    <row r="68" spans="1:4" x14ac:dyDescent="0.2">
      <c r="C68" s="19"/>
      <c r="D68" s="19"/>
    </row>
    <row r="69" spans="1:4" x14ac:dyDescent="0.2">
      <c r="C69" s="19"/>
      <c r="D69" s="19"/>
    </row>
    <row r="70" spans="1:4" x14ac:dyDescent="0.2">
      <c r="C70" s="19"/>
      <c r="D70" s="19"/>
    </row>
    <row r="71" spans="1:4" x14ac:dyDescent="0.2">
      <c r="C71" s="19"/>
      <c r="D71" s="19"/>
    </row>
    <row r="72" spans="1:4" x14ac:dyDescent="0.2">
      <c r="C72" s="19"/>
      <c r="D72" s="19"/>
    </row>
    <row r="73" spans="1:4" x14ac:dyDescent="0.2">
      <c r="C73" s="19"/>
      <c r="D73" s="19"/>
    </row>
    <row r="74" spans="1:4" x14ac:dyDescent="0.2">
      <c r="C74" s="19"/>
      <c r="D74" s="19"/>
    </row>
    <row r="75" spans="1:4" x14ac:dyDescent="0.2">
      <c r="C75" s="19"/>
      <c r="D75" s="19"/>
    </row>
    <row r="76" spans="1:4" x14ac:dyDescent="0.2">
      <c r="C76" s="19"/>
      <c r="D76" s="19"/>
    </row>
    <row r="77" spans="1:4" x14ac:dyDescent="0.2">
      <c r="C77" s="19"/>
      <c r="D77" s="19"/>
    </row>
    <row r="78" spans="1:4" x14ac:dyDescent="0.2">
      <c r="A78" s="1"/>
      <c r="B78" s="1"/>
      <c r="C78" s="19"/>
      <c r="D78" s="19"/>
    </row>
  </sheetData>
  <mergeCells count="24">
    <mergeCell ref="I10:I12"/>
    <mergeCell ref="J10:J12"/>
    <mergeCell ref="B13:C15"/>
    <mergeCell ref="B16:B33"/>
    <mergeCell ref="C16:C18"/>
    <mergeCell ref="C19:C21"/>
    <mergeCell ref="C22:C24"/>
    <mergeCell ref="C25:C27"/>
    <mergeCell ref="C28:C30"/>
    <mergeCell ref="C31:C33"/>
    <mergeCell ref="B9:C12"/>
    <mergeCell ref="D9:D12"/>
    <mergeCell ref="E9:E12"/>
    <mergeCell ref="F10:F12"/>
    <mergeCell ref="G10:G12"/>
    <mergeCell ref="H10:H12"/>
    <mergeCell ref="C58:F58"/>
    <mergeCell ref="B34:B57"/>
    <mergeCell ref="C34:C36"/>
    <mergeCell ref="C37:C39"/>
    <mergeCell ref="C40:C42"/>
    <mergeCell ref="C43:C45"/>
    <mergeCell ref="C46:C48"/>
    <mergeCell ref="C49:C51"/>
  </mergeCells>
  <phoneticPr fontId="2"/>
  <pageMargins left="0.70866141732283472" right="0.70866141732283472" top="0.74803149606299213" bottom="0.74803149606299213" header="0.31496062992125984" footer="0.31496062992125984"/>
  <pageSetup scale="6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A35CF-90ED-45CA-ACEE-D2CDD72C6278}">
  <dimension ref="A2:M77"/>
  <sheetViews>
    <sheetView view="pageBreakPreview" zoomScaleNormal="100" zoomScaleSheetLayoutView="100" workbookViewId="0"/>
  </sheetViews>
  <sheetFormatPr defaultColWidth="9" defaultRowHeight="13.2" outlineLevelCol="1" x14ac:dyDescent="0.2"/>
  <cols>
    <col min="1" max="1" width="8.6640625" style="19" customWidth="1"/>
    <col min="2" max="2" width="4.77734375" style="19" customWidth="1"/>
    <col min="3" max="3" width="11.44140625" style="1" customWidth="1"/>
    <col min="4" max="5" width="11" style="1" customWidth="1"/>
    <col min="6" max="11" width="11" style="1" customWidth="1" outlineLevel="1"/>
    <col min="12" max="13" width="11" style="1" customWidth="1"/>
    <col min="14" max="14" width="8.6640625" style="1" customWidth="1"/>
    <col min="15" max="31" width="4.6640625" style="1" customWidth="1"/>
    <col min="32" max="16384" width="9" style="1"/>
  </cols>
  <sheetData>
    <row r="2" spans="2:13" ht="17.100000000000001" customHeight="1" x14ac:dyDescent="0.2">
      <c r="B2" s="26" t="s">
        <v>778</v>
      </c>
    </row>
    <row r="3" spans="2:13" ht="18" customHeight="1" x14ac:dyDescent="0.2">
      <c r="B3" s="1"/>
    </row>
    <row r="4" spans="2:13" ht="15" customHeight="1" x14ac:dyDescent="0.2">
      <c r="B4" s="1"/>
      <c r="J4" s="49" t="s">
        <v>1</v>
      </c>
      <c r="K4" s="49"/>
    </row>
    <row r="5" spans="2:13" ht="15" customHeight="1" x14ac:dyDescent="0.2">
      <c r="B5" s="1"/>
      <c r="J5" s="49" t="s">
        <v>142</v>
      </c>
      <c r="K5" s="49"/>
    </row>
    <row r="6" spans="2:13" ht="15" customHeight="1" x14ac:dyDescent="0.2">
      <c r="B6" s="1"/>
      <c r="J6" s="49" t="s">
        <v>630</v>
      </c>
      <c r="K6" s="49"/>
    </row>
    <row r="7" spans="2:13" ht="15" customHeight="1" x14ac:dyDescent="0.2">
      <c r="B7" s="1"/>
      <c r="J7" s="49" t="s">
        <v>631</v>
      </c>
      <c r="K7" s="49"/>
    </row>
    <row r="8" spans="2:13" ht="13.8" thickBot="1" x14ac:dyDescent="0.25">
      <c r="M8" s="2" t="s">
        <v>165</v>
      </c>
    </row>
    <row r="9" spans="2:13" ht="15" customHeight="1" x14ac:dyDescent="0.2">
      <c r="B9" s="1521"/>
      <c r="C9" s="1521"/>
      <c r="D9" s="1562" t="s">
        <v>90</v>
      </c>
      <c r="E9" s="1801" t="s">
        <v>632</v>
      </c>
      <c r="F9" s="237"/>
      <c r="G9" s="237"/>
      <c r="H9" s="237"/>
      <c r="I9" s="237"/>
      <c r="J9" s="238"/>
      <c r="K9" s="238"/>
      <c r="L9" s="1885" t="s">
        <v>633</v>
      </c>
      <c r="M9" s="1885" t="s">
        <v>357</v>
      </c>
    </row>
    <row r="10" spans="2:13" ht="15" customHeight="1" x14ac:dyDescent="0.2">
      <c r="B10" s="1521"/>
      <c r="C10" s="1521"/>
      <c r="D10" s="1563"/>
      <c r="E10" s="1731"/>
      <c r="F10" s="1489" t="s">
        <v>634</v>
      </c>
      <c r="G10" s="1489" t="s">
        <v>635</v>
      </c>
      <c r="H10" s="1489" t="s">
        <v>636</v>
      </c>
      <c r="I10" s="1489" t="s">
        <v>637</v>
      </c>
      <c r="J10" s="1489" t="s">
        <v>638</v>
      </c>
      <c r="K10" s="1523" t="s">
        <v>199</v>
      </c>
      <c r="L10" s="1886"/>
      <c r="M10" s="1886"/>
    </row>
    <row r="11" spans="2:13" ht="10.5" customHeight="1" x14ac:dyDescent="0.2">
      <c r="B11" s="1521"/>
      <c r="C11" s="1521"/>
      <c r="D11" s="1563"/>
      <c r="E11" s="1731"/>
      <c r="F11" s="1495"/>
      <c r="G11" s="1495"/>
      <c r="H11" s="1495"/>
      <c r="I11" s="1495"/>
      <c r="J11" s="1495"/>
      <c r="K11" s="1494"/>
      <c r="L11" s="1886"/>
      <c r="M11" s="1886"/>
    </row>
    <row r="12" spans="2:13" ht="68.25" customHeight="1" x14ac:dyDescent="0.2">
      <c r="B12" s="1521"/>
      <c r="C12" s="1521"/>
      <c r="D12" s="1564"/>
      <c r="E12" s="1802"/>
      <c r="F12" s="1496"/>
      <c r="G12" s="1496"/>
      <c r="H12" s="1496"/>
      <c r="I12" s="1496"/>
      <c r="J12" s="1496"/>
      <c r="K12" s="1524"/>
      <c r="L12" s="1887"/>
      <c r="M12" s="1887"/>
    </row>
    <row r="13" spans="2:13" ht="19.05" customHeight="1" x14ac:dyDescent="0.2">
      <c r="B13" s="1505" t="s">
        <v>96</v>
      </c>
      <c r="C13" s="1530"/>
      <c r="D13" s="234">
        <v>432</v>
      </c>
      <c r="E13" s="63">
        <v>74</v>
      </c>
      <c r="F13" s="9">
        <v>32</v>
      </c>
      <c r="G13" s="9">
        <v>37</v>
      </c>
      <c r="H13" s="9">
        <v>16</v>
      </c>
      <c r="I13" s="9">
        <v>6</v>
      </c>
      <c r="J13" s="9">
        <v>8</v>
      </c>
      <c r="K13" s="8">
        <v>1</v>
      </c>
      <c r="L13" s="245">
        <v>349</v>
      </c>
      <c r="M13" s="245">
        <v>9</v>
      </c>
    </row>
    <row r="14" spans="2:13" ht="19.05" customHeight="1" x14ac:dyDescent="0.2">
      <c r="B14" s="1507"/>
      <c r="C14" s="1531"/>
      <c r="D14" s="597"/>
      <c r="E14" s="598">
        <v>0.17129629629629631</v>
      </c>
      <c r="F14" s="479">
        <v>7.407407407407407E-2</v>
      </c>
      <c r="G14" s="479">
        <v>8.5648148148148154E-2</v>
      </c>
      <c r="H14" s="479">
        <v>3.7037037037037035E-2</v>
      </c>
      <c r="I14" s="479">
        <v>1.3888888888888888E-2</v>
      </c>
      <c r="J14" s="479">
        <v>1.8518518518518517E-2</v>
      </c>
      <c r="K14" s="599">
        <v>2.3148148148148147E-3</v>
      </c>
      <c r="L14" s="600">
        <v>0.80787037037037035</v>
      </c>
      <c r="M14" s="600">
        <v>2.0833333333333332E-2</v>
      </c>
    </row>
    <row r="15" spans="2:13" ht="19.05" customHeight="1" thickBot="1" x14ac:dyDescent="0.25">
      <c r="B15" s="1509"/>
      <c r="C15" s="1561"/>
      <c r="D15" s="601"/>
      <c r="E15" s="602"/>
      <c r="F15" s="481">
        <v>0.43243243243243246</v>
      </c>
      <c r="G15" s="481">
        <v>0.5</v>
      </c>
      <c r="H15" s="481">
        <v>0.21621621621621623</v>
      </c>
      <c r="I15" s="481">
        <v>8.1081081081081086E-2</v>
      </c>
      <c r="J15" s="481">
        <v>0.10810810810810811</v>
      </c>
      <c r="K15" s="632">
        <v>1.3513513513513514E-2</v>
      </c>
      <c r="L15" s="604"/>
      <c r="M15" s="604"/>
    </row>
    <row r="16" spans="2:13" ht="19.05" customHeight="1" thickTop="1" x14ac:dyDescent="0.2">
      <c r="B16" s="1404" t="s">
        <v>97</v>
      </c>
      <c r="C16" s="1535" t="s">
        <v>98</v>
      </c>
      <c r="D16" s="483">
        <v>48</v>
      </c>
      <c r="E16" s="65">
        <v>10</v>
      </c>
      <c r="F16" s="74">
        <v>0</v>
      </c>
      <c r="G16" s="74">
        <v>7</v>
      </c>
      <c r="H16" s="74">
        <v>3</v>
      </c>
      <c r="I16" s="74">
        <v>1</v>
      </c>
      <c r="J16" s="74">
        <v>3</v>
      </c>
      <c r="K16" s="76">
        <v>0</v>
      </c>
      <c r="L16" s="248">
        <v>38</v>
      </c>
      <c r="M16" s="248">
        <v>0</v>
      </c>
    </row>
    <row r="17" spans="2:13" ht="19.05" customHeight="1" x14ac:dyDescent="0.2">
      <c r="B17" s="1405"/>
      <c r="C17" s="1452"/>
      <c r="D17" s="495"/>
      <c r="E17" s="598">
        <v>0.20833333333333334</v>
      </c>
      <c r="F17" s="479">
        <v>0</v>
      </c>
      <c r="G17" s="479">
        <v>0.14583333333333334</v>
      </c>
      <c r="H17" s="479">
        <v>6.25E-2</v>
      </c>
      <c r="I17" s="479">
        <v>2.0833333333333332E-2</v>
      </c>
      <c r="J17" s="479">
        <v>6.25E-2</v>
      </c>
      <c r="K17" s="599">
        <v>0</v>
      </c>
      <c r="L17" s="600">
        <v>0.79166666666666663</v>
      </c>
      <c r="M17" s="600">
        <v>0</v>
      </c>
    </row>
    <row r="18" spans="2:13" ht="19.05" customHeight="1" x14ac:dyDescent="0.2">
      <c r="B18" s="1405"/>
      <c r="C18" s="1453"/>
      <c r="D18" s="307"/>
      <c r="E18" s="605"/>
      <c r="F18" s="485">
        <v>0</v>
      </c>
      <c r="G18" s="485">
        <v>0.7</v>
      </c>
      <c r="H18" s="485">
        <v>0.3</v>
      </c>
      <c r="I18" s="485">
        <v>0.1</v>
      </c>
      <c r="J18" s="485">
        <v>0.3</v>
      </c>
      <c r="K18" s="633">
        <v>0</v>
      </c>
      <c r="L18" s="606"/>
      <c r="M18" s="606"/>
    </row>
    <row r="19" spans="2:13" ht="19.05" customHeight="1" x14ac:dyDescent="0.2">
      <c r="B19" s="1405"/>
      <c r="C19" s="1492" t="s">
        <v>99</v>
      </c>
      <c r="D19" s="476">
        <v>72</v>
      </c>
      <c r="E19" s="64">
        <v>28</v>
      </c>
      <c r="F19" s="35">
        <v>12</v>
      </c>
      <c r="G19" s="35">
        <v>19</v>
      </c>
      <c r="H19" s="35">
        <v>5</v>
      </c>
      <c r="I19" s="35">
        <v>0</v>
      </c>
      <c r="J19" s="35">
        <v>3</v>
      </c>
      <c r="K19" s="18">
        <v>0</v>
      </c>
      <c r="L19" s="249">
        <v>44</v>
      </c>
      <c r="M19" s="249">
        <v>0</v>
      </c>
    </row>
    <row r="20" spans="2:13" ht="19.05" customHeight="1" x14ac:dyDescent="0.2">
      <c r="B20" s="1405"/>
      <c r="C20" s="1452"/>
      <c r="D20" s="495"/>
      <c r="E20" s="598">
        <v>0.3888888888888889</v>
      </c>
      <c r="F20" s="479">
        <v>0.16666666666666666</v>
      </c>
      <c r="G20" s="479">
        <v>0.2638888888888889</v>
      </c>
      <c r="H20" s="479">
        <v>6.9444444444444448E-2</v>
      </c>
      <c r="I20" s="479">
        <v>0</v>
      </c>
      <c r="J20" s="479">
        <v>4.1666666666666664E-2</v>
      </c>
      <c r="K20" s="599">
        <v>0</v>
      </c>
      <c r="L20" s="600">
        <v>0.61111111111111116</v>
      </c>
      <c r="M20" s="600">
        <v>0</v>
      </c>
    </row>
    <row r="21" spans="2:13" ht="19.05" customHeight="1" x14ac:dyDescent="0.2">
      <c r="B21" s="1405"/>
      <c r="C21" s="1453"/>
      <c r="D21" s="1090"/>
      <c r="E21" s="605"/>
      <c r="F21" s="485">
        <v>0.42857142857142855</v>
      </c>
      <c r="G21" s="485">
        <v>0.6785714285714286</v>
      </c>
      <c r="H21" s="485">
        <v>0.17857142857142858</v>
      </c>
      <c r="I21" s="485">
        <v>0</v>
      </c>
      <c r="J21" s="485">
        <v>0.10714285714285714</v>
      </c>
      <c r="K21" s="633">
        <v>0</v>
      </c>
      <c r="L21" s="606"/>
      <c r="M21" s="606"/>
    </row>
    <row r="22" spans="2:13" ht="19.05" customHeight="1" x14ac:dyDescent="0.2">
      <c r="B22" s="1405"/>
      <c r="C22" s="1492" t="s">
        <v>100</v>
      </c>
      <c r="D22" s="487">
        <v>24</v>
      </c>
      <c r="E22" s="64">
        <v>2</v>
      </c>
      <c r="F22" s="35">
        <v>2</v>
      </c>
      <c r="G22" s="35">
        <v>2</v>
      </c>
      <c r="H22" s="35">
        <v>0</v>
      </c>
      <c r="I22" s="35">
        <v>0</v>
      </c>
      <c r="J22" s="35">
        <v>0</v>
      </c>
      <c r="K22" s="18">
        <v>0</v>
      </c>
      <c r="L22" s="249">
        <v>20</v>
      </c>
      <c r="M22" s="249">
        <v>2</v>
      </c>
    </row>
    <row r="23" spans="2:13" ht="19.05" customHeight="1" x14ac:dyDescent="0.2">
      <c r="B23" s="1405"/>
      <c r="C23" s="1452"/>
      <c r="D23" s="495"/>
      <c r="E23" s="598">
        <v>8.3333333333333329E-2</v>
      </c>
      <c r="F23" s="479">
        <v>8.3333333333333329E-2</v>
      </c>
      <c r="G23" s="479">
        <v>8.3333333333333329E-2</v>
      </c>
      <c r="H23" s="479">
        <v>0</v>
      </c>
      <c r="I23" s="479">
        <v>0</v>
      </c>
      <c r="J23" s="479">
        <v>0</v>
      </c>
      <c r="K23" s="599">
        <v>0</v>
      </c>
      <c r="L23" s="600">
        <v>0.83333333333333337</v>
      </c>
      <c r="M23" s="600">
        <v>8.3333333333333329E-2</v>
      </c>
    </row>
    <row r="24" spans="2:13" ht="19.05" customHeight="1" x14ac:dyDescent="0.2">
      <c r="B24" s="1405"/>
      <c r="C24" s="1453"/>
      <c r="D24" s="1090"/>
      <c r="E24" s="605"/>
      <c r="F24" s="485">
        <v>1</v>
      </c>
      <c r="G24" s="485">
        <v>1</v>
      </c>
      <c r="H24" s="485">
        <v>0</v>
      </c>
      <c r="I24" s="485">
        <v>0</v>
      </c>
      <c r="J24" s="485">
        <v>0</v>
      </c>
      <c r="K24" s="633">
        <v>0</v>
      </c>
      <c r="L24" s="606"/>
      <c r="M24" s="606"/>
    </row>
    <row r="25" spans="2:13" ht="19.05" customHeight="1" x14ac:dyDescent="0.2">
      <c r="B25" s="1405"/>
      <c r="C25" s="1492" t="s">
        <v>101</v>
      </c>
      <c r="D25" s="487">
        <v>102</v>
      </c>
      <c r="E25" s="64">
        <v>6</v>
      </c>
      <c r="F25" s="35">
        <v>4</v>
      </c>
      <c r="G25" s="35">
        <v>1</v>
      </c>
      <c r="H25" s="35">
        <v>1</v>
      </c>
      <c r="I25" s="35">
        <v>1</v>
      </c>
      <c r="J25" s="35">
        <v>0</v>
      </c>
      <c r="K25" s="18">
        <v>0</v>
      </c>
      <c r="L25" s="249">
        <v>92</v>
      </c>
      <c r="M25" s="249">
        <v>4</v>
      </c>
    </row>
    <row r="26" spans="2:13" ht="19.05" customHeight="1" x14ac:dyDescent="0.2">
      <c r="B26" s="1405"/>
      <c r="C26" s="1452"/>
      <c r="D26" s="495"/>
      <c r="E26" s="598">
        <v>5.8823529411764705E-2</v>
      </c>
      <c r="F26" s="479">
        <v>3.9215686274509803E-2</v>
      </c>
      <c r="G26" s="479">
        <v>9.8039215686274508E-3</v>
      </c>
      <c r="H26" s="479">
        <v>9.8039215686274508E-3</v>
      </c>
      <c r="I26" s="479">
        <v>9.8039215686274508E-3</v>
      </c>
      <c r="J26" s="479">
        <v>0</v>
      </c>
      <c r="K26" s="599">
        <v>0</v>
      </c>
      <c r="L26" s="600">
        <v>0.90196078431372551</v>
      </c>
      <c r="M26" s="600">
        <v>3.9215686274509803E-2</v>
      </c>
    </row>
    <row r="27" spans="2:13" ht="19.05" customHeight="1" x14ac:dyDescent="0.2">
      <c r="B27" s="1405"/>
      <c r="C27" s="1453"/>
      <c r="D27" s="1090"/>
      <c r="E27" s="605"/>
      <c r="F27" s="485">
        <v>0.66666666666666663</v>
      </c>
      <c r="G27" s="485">
        <v>0.16666666666666666</v>
      </c>
      <c r="H27" s="485">
        <v>0.16666666666666666</v>
      </c>
      <c r="I27" s="485">
        <v>0.16666666666666666</v>
      </c>
      <c r="J27" s="485">
        <v>0</v>
      </c>
      <c r="K27" s="633">
        <v>0</v>
      </c>
      <c r="L27" s="606"/>
      <c r="M27" s="606"/>
    </row>
    <row r="28" spans="2:13" ht="19.05" customHeight="1" x14ac:dyDescent="0.2">
      <c r="B28" s="1405"/>
      <c r="C28" s="1492" t="s">
        <v>102</v>
      </c>
      <c r="D28" s="487">
        <v>15</v>
      </c>
      <c r="E28" s="64">
        <v>2</v>
      </c>
      <c r="F28" s="9">
        <v>1</v>
      </c>
      <c r="G28" s="9">
        <v>0</v>
      </c>
      <c r="H28" s="9">
        <v>0</v>
      </c>
      <c r="I28" s="9">
        <v>0</v>
      </c>
      <c r="J28" s="9">
        <v>0</v>
      </c>
      <c r="K28" s="8">
        <v>0</v>
      </c>
      <c r="L28" s="245">
        <v>13</v>
      </c>
      <c r="M28" s="245">
        <v>0</v>
      </c>
    </row>
    <row r="29" spans="2:13" ht="19.05" customHeight="1" x14ac:dyDescent="0.2">
      <c r="B29" s="1405"/>
      <c r="C29" s="1452"/>
      <c r="D29" s="495"/>
      <c r="E29" s="598">
        <v>0.13333333333333333</v>
      </c>
      <c r="F29" s="479">
        <v>6.6666666666666666E-2</v>
      </c>
      <c r="G29" s="479">
        <v>0</v>
      </c>
      <c r="H29" s="479">
        <v>0</v>
      </c>
      <c r="I29" s="479">
        <v>0</v>
      </c>
      <c r="J29" s="479">
        <v>0</v>
      </c>
      <c r="K29" s="599">
        <v>0</v>
      </c>
      <c r="L29" s="600">
        <v>0.8666666666666667</v>
      </c>
      <c r="M29" s="600">
        <v>0</v>
      </c>
    </row>
    <row r="30" spans="2:13" ht="19.05" customHeight="1" x14ac:dyDescent="0.2">
      <c r="B30" s="1405"/>
      <c r="C30" s="1453"/>
      <c r="D30" s="1090"/>
      <c r="E30" s="605"/>
      <c r="F30" s="485">
        <v>0.5</v>
      </c>
      <c r="G30" s="485">
        <v>0</v>
      </c>
      <c r="H30" s="485">
        <v>0</v>
      </c>
      <c r="I30" s="485">
        <v>0</v>
      </c>
      <c r="J30" s="485">
        <v>0</v>
      </c>
      <c r="K30" s="485">
        <v>0</v>
      </c>
      <c r="L30" s="606"/>
      <c r="M30" s="606"/>
    </row>
    <row r="31" spans="2:13" ht="19.05" customHeight="1" x14ac:dyDescent="0.2">
      <c r="B31" s="1405"/>
      <c r="C31" s="1492" t="s">
        <v>103</v>
      </c>
      <c r="D31" s="487">
        <v>171</v>
      </c>
      <c r="E31" s="64">
        <v>26</v>
      </c>
      <c r="F31" s="35">
        <v>13</v>
      </c>
      <c r="G31" s="35">
        <v>8</v>
      </c>
      <c r="H31" s="35">
        <v>7</v>
      </c>
      <c r="I31" s="35">
        <v>4</v>
      </c>
      <c r="J31" s="35">
        <v>2</v>
      </c>
      <c r="K31" s="18">
        <v>1</v>
      </c>
      <c r="L31" s="249">
        <v>142</v>
      </c>
      <c r="M31" s="249">
        <v>3</v>
      </c>
    </row>
    <row r="32" spans="2:13" ht="19.05" customHeight="1" x14ac:dyDescent="0.2">
      <c r="B32" s="1405"/>
      <c r="C32" s="1452"/>
      <c r="D32" s="495"/>
      <c r="E32" s="598">
        <v>0.15204678362573099</v>
      </c>
      <c r="F32" s="479">
        <v>7.6023391812865493E-2</v>
      </c>
      <c r="G32" s="479">
        <v>4.6783625730994149E-2</v>
      </c>
      <c r="H32" s="479">
        <v>4.0935672514619881E-2</v>
      </c>
      <c r="I32" s="479">
        <v>2.3391812865497075E-2</v>
      </c>
      <c r="J32" s="479">
        <v>1.1695906432748537E-2</v>
      </c>
      <c r="K32" s="599">
        <v>5.8479532163742687E-3</v>
      </c>
      <c r="L32" s="600">
        <v>0.83040935672514615</v>
      </c>
      <c r="M32" s="600">
        <v>1.7543859649122806E-2</v>
      </c>
    </row>
    <row r="33" spans="2:13" ht="19.05" customHeight="1" thickBot="1" x14ac:dyDescent="0.25">
      <c r="B33" s="1406"/>
      <c r="C33" s="1541"/>
      <c r="D33" s="1091"/>
      <c r="E33" s="607"/>
      <c r="F33" s="489">
        <v>0.5</v>
      </c>
      <c r="G33" s="489">
        <v>0.30769230769230771</v>
      </c>
      <c r="H33" s="489">
        <v>0.26923076923076922</v>
      </c>
      <c r="I33" s="489">
        <v>0.15384615384615385</v>
      </c>
      <c r="J33" s="489">
        <v>7.6923076923076927E-2</v>
      </c>
      <c r="K33" s="608">
        <v>3.8461538461538464E-2</v>
      </c>
      <c r="L33" s="609"/>
      <c r="M33" s="609"/>
    </row>
    <row r="34" spans="2:13" ht="19.05" customHeight="1" thickTop="1" x14ac:dyDescent="0.2">
      <c r="B34" s="1404" t="s">
        <v>104</v>
      </c>
      <c r="C34" s="1535" t="s">
        <v>105</v>
      </c>
      <c r="D34" s="487">
        <v>100</v>
      </c>
      <c r="E34" s="64">
        <v>5</v>
      </c>
      <c r="F34" s="35">
        <v>0</v>
      </c>
      <c r="G34" s="35">
        <v>4</v>
      </c>
      <c r="H34" s="35">
        <v>2</v>
      </c>
      <c r="I34" s="35">
        <v>0</v>
      </c>
      <c r="J34" s="35">
        <v>0</v>
      </c>
      <c r="K34" s="18">
        <v>0</v>
      </c>
      <c r="L34" s="249">
        <v>90</v>
      </c>
      <c r="M34" s="249">
        <v>5</v>
      </c>
    </row>
    <row r="35" spans="2:13" ht="19.05" customHeight="1" x14ac:dyDescent="0.2">
      <c r="B35" s="1405"/>
      <c r="C35" s="1452"/>
      <c r="D35" s="495"/>
      <c r="E35" s="598">
        <v>0.05</v>
      </c>
      <c r="F35" s="479">
        <v>0</v>
      </c>
      <c r="G35" s="479">
        <v>0.04</v>
      </c>
      <c r="H35" s="479">
        <v>0.02</v>
      </c>
      <c r="I35" s="479">
        <v>0</v>
      </c>
      <c r="J35" s="479">
        <v>0</v>
      </c>
      <c r="K35" s="599">
        <v>0</v>
      </c>
      <c r="L35" s="600">
        <v>0.9</v>
      </c>
      <c r="M35" s="600">
        <v>0.05</v>
      </c>
    </row>
    <row r="36" spans="2:13" ht="19.05" customHeight="1" x14ac:dyDescent="0.2">
      <c r="B36" s="1405"/>
      <c r="C36" s="1453"/>
      <c r="D36" s="1090"/>
      <c r="E36" s="605"/>
      <c r="F36" s="485">
        <v>0</v>
      </c>
      <c r="G36" s="485">
        <v>0.8</v>
      </c>
      <c r="H36" s="485">
        <v>0.4</v>
      </c>
      <c r="I36" s="485">
        <v>0</v>
      </c>
      <c r="J36" s="485">
        <v>0</v>
      </c>
      <c r="K36" s="633">
        <v>0</v>
      </c>
      <c r="L36" s="606"/>
      <c r="M36" s="606"/>
    </row>
    <row r="37" spans="2:13" ht="19.05" customHeight="1" x14ac:dyDescent="0.2">
      <c r="B37" s="1405"/>
      <c r="C37" s="1492" t="s">
        <v>106</v>
      </c>
      <c r="D37" s="487">
        <v>177</v>
      </c>
      <c r="E37" s="64">
        <v>21</v>
      </c>
      <c r="F37" s="35">
        <v>7</v>
      </c>
      <c r="G37" s="35">
        <v>11</v>
      </c>
      <c r="H37" s="35">
        <v>2</v>
      </c>
      <c r="I37" s="35">
        <v>1</v>
      </c>
      <c r="J37" s="35">
        <v>2</v>
      </c>
      <c r="K37" s="18">
        <v>0</v>
      </c>
      <c r="L37" s="249">
        <v>153</v>
      </c>
      <c r="M37" s="249">
        <v>3</v>
      </c>
    </row>
    <row r="38" spans="2:13" ht="19.05" customHeight="1" x14ac:dyDescent="0.2">
      <c r="B38" s="1405"/>
      <c r="C38" s="1452"/>
      <c r="D38" s="495"/>
      <c r="E38" s="598">
        <v>0.11864406779661017</v>
      </c>
      <c r="F38" s="479">
        <v>3.954802259887006E-2</v>
      </c>
      <c r="G38" s="479">
        <v>6.2146892655367235E-2</v>
      </c>
      <c r="H38" s="479">
        <v>1.1299435028248588E-2</v>
      </c>
      <c r="I38" s="479">
        <v>5.6497175141242938E-3</v>
      </c>
      <c r="J38" s="479">
        <v>1.1299435028248588E-2</v>
      </c>
      <c r="K38" s="599">
        <v>0</v>
      </c>
      <c r="L38" s="600">
        <v>0.86440677966101698</v>
      </c>
      <c r="M38" s="600">
        <v>1.6949152542372881E-2</v>
      </c>
    </row>
    <row r="39" spans="2:13" ht="19.05" customHeight="1" x14ac:dyDescent="0.2">
      <c r="B39" s="1405"/>
      <c r="C39" s="1453"/>
      <c r="D39" s="1090"/>
      <c r="E39" s="605"/>
      <c r="F39" s="485">
        <v>0.33333333333333331</v>
      </c>
      <c r="G39" s="485">
        <v>0.52380952380952384</v>
      </c>
      <c r="H39" s="485">
        <v>9.5238095238095233E-2</v>
      </c>
      <c r="I39" s="485">
        <v>4.7619047619047616E-2</v>
      </c>
      <c r="J39" s="485">
        <v>9.5238095238095233E-2</v>
      </c>
      <c r="K39" s="633">
        <v>0</v>
      </c>
      <c r="L39" s="606"/>
      <c r="M39" s="606"/>
    </row>
    <row r="40" spans="2:13" ht="19.05" customHeight="1" x14ac:dyDescent="0.2">
      <c r="B40" s="1405"/>
      <c r="C40" s="1492" t="s">
        <v>107</v>
      </c>
      <c r="D40" s="487">
        <v>54</v>
      </c>
      <c r="E40" s="63">
        <v>11</v>
      </c>
      <c r="F40" s="9">
        <v>4</v>
      </c>
      <c r="G40" s="9">
        <v>6</v>
      </c>
      <c r="H40" s="9">
        <v>1</v>
      </c>
      <c r="I40" s="9">
        <v>3</v>
      </c>
      <c r="J40" s="9">
        <v>1</v>
      </c>
      <c r="K40" s="8">
        <v>0</v>
      </c>
      <c r="L40" s="245">
        <v>43</v>
      </c>
      <c r="M40" s="245">
        <v>0</v>
      </c>
    </row>
    <row r="41" spans="2:13" ht="19.05" customHeight="1" x14ac:dyDescent="0.2">
      <c r="B41" s="1405"/>
      <c r="C41" s="1452"/>
      <c r="D41" s="495"/>
      <c r="E41" s="598">
        <v>0.20370370370370369</v>
      </c>
      <c r="F41" s="479">
        <v>7.407407407407407E-2</v>
      </c>
      <c r="G41" s="479">
        <v>0.1111111111111111</v>
      </c>
      <c r="H41" s="479">
        <v>1.8518518518518517E-2</v>
      </c>
      <c r="I41" s="479">
        <v>5.5555555555555552E-2</v>
      </c>
      <c r="J41" s="479">
        <v>1.8518518518518517E-2</v>
      </c>
      <c r="K41" s="599">
        <v>0</v>
      </c>
      <c r="L41" s="600">
        <v>0.79629629629629628</v>
      </c>
      <c r="M41" s="600">
        <v>0</v>
      </c>
    </row>
    <row r="42" spans="2:13" ht="19.05" customHeight="1" x14ac:dyDescent="0.2">
      <c r="B42" s="1405"/>
      <c r="C42" s="1453"/>
      <c r="D42" s="1090"/>
      <c r="E42" s="605"/>
      <c r="F42" s="485">
        <v>0.36363636363636365</v>
      </c>
      <c r="G42" s="485">
        <v>0.54545454545454541</v>
      </c>
      <c r="H42" s="485">
        <v>9.0909090909090912E-2</v>
      </c>
      <c r="I42" s="485">
        <v>0.27272727272727271</v>
      </c>
      <c r="J42" s="485">
        <v>9.0909090909090912E-2</v>
      </c>
      <c r="K42" s="633">
        <v>0</v>
      </c>
      <c r="L42" s="606"/>
      <c r="M42" s="606"/>
    </row>
    <row r="43" spans="2:13" ht="19.05" customHeight="1" x14ac:dyDescent="0.2">
      <c r="B43" s="1405"/>
      <c r="C43" s="1492" t="s">
        <v>108</v>
      </c>
      <c r="D43" s="487">
        <v>36</v>
      </c>
      <c r="E43" s="63">
        <v>8</v>
      </c>
      <c r="F43" s="9">
        <v>4</v>
      </c>
      <c r="G43" s="9">
        <v>5</v>
      </c>
      <c r="H43" s="9">
        <v>2</v>
      </c>
      <c r="I43" s="9">
        <v>1</v>
      </c>
      <c r="J43" s="9">
        <v>1</v>
      </c>
      <c r="K43" s="8">
        <v>0</v>
      </c>
      <c r="L43" s="245">
        <v>28</v>
      </c>
      <c r="M43" s="245">
        <v>0</v>
      </c>
    </row>
    <row r="44" spans="2:13" ht="19.05" customHeight="1" x14ac:dyDescent="0.2">
      <c r="B44" s="1405"/>
      <c r="C44" s="1452"/>
      <c r="D44" s="495"/>
      <c r="E44" s="598">
        <v>0.22222222222222221</v>
      </c>
      <c r="F44" s="479">
        <v>0.1111111111111111</v>
      </c>
      <c r="G44" s="479">
        <v>0.1388888888888889</v>
      </c>
      <c r="H44" s="479">
        <v>5.5555555555555552E-2</v>
      </c>
      <c r="I44" s="479">
        <v>2.7777777777777776E-2</v>
      </c>
      <c r="J44" s="479">
        <v>2.7777777777777776E-2</v>
      </c>
      <c r="K44" s="599">
        <v>0</v>
      </c>
      <c r="L44" s="600">
        <v>0.77777777777777779</v>
      </c>
      <c r="M44" s="600">
        <v>0</v>
      </c>
    </row>
    <row r="45" spans="2:13" ht="19.05" customHeight="1" x14ac:dyDescent="0.2">
      <c r="B45" s="1405"/>
      <c r="C45" s="1453"/>
      <c r="D45" s="1090"/>
      <c r="E45" s="605"/>
      <c r="F45" s="485">
        <v>0.5</v>
      </c>
      <c r="G45" s="485">
        <v>0.625</v>
      </c>
      <c r="H45" s="485">
        <v>0.25</v>
      </c>
      <c r="I45" s="485">
        <v>0.125</v>
      </c>
      <c r="J45" s="485">
        <v>0.125</v>
      </c>
      <c r="K45" s="633">
        <v>0</v>
      </c>
      <c r="L45" s="606"/>
      <c r="M45" s="606"/>
    </row>
    <row r="46" spans="2:13" ht="19.05" customHeight="1" x14ac:dyDescent="0.2">
      <c r="B46" s="1405"/>
      <c r="C46" s="1492" t="s">
        <v>109</v>
      </c>
      <c r="D46" s="487">
        <v>28</v>
      </c>
      <c r="E46" s="63">
        <v>12</v>
      </c>
      <c r="F46" s="9">
        <v>5</v>
      </c>
      <c r="G46" s="9">
        <v>6</v>
      </c>
      <c r="H46" s="9">
        <v>4</v>
      </c>
      <c r="I46" s="9">
        <v>0</v>
      </c>
      <c r="J46" s="9">
        <v>2</v>
      </c>
      <c r="K46" s="8">
        <v>0</v>
      </c>
      <c r="L46" s="245">
        <v>16</v>
      </c>
      <c r="M46" s="245">
        <v>0</v>
      </c>
    </row>
    <row r="47" spans="2:13" ht="19.05" customHeight="1" x14ac:dyDescent="0.2">
      <c r="B47" s="1405"/>
      <c r="C47" s="1452"/>
      <c r="D47" s="495"/>
      <c r="E47" s="598">
        <v>0.42857142857142855</v>
      </c>
      <c r="F47" s="479">
        <v>0.17857142857142858</v>
      </c>
      <c r="G47" s="479">
        <v>0.21428571428571427</v>
      </c>
      <c r="H47" s="479">
        <v>0.14285714285714285</v>
      </c>
      <c r="I47" s="479">
        <v>0</v>
      </c>
      <c r="J47" s="479">
        <v>7.1428571428571425E-2</v>
      </c>
      <c r="K47" s="599">
        <v>0</v>
      </c>
      <c r="L47" s="600">
        <v>0.5714285714285714</v>
      </c>
      <c r="M47" s="600">
        <v>0</v>
      </c>
    </row>
    <row r="48" spans="2:13" ht="19.05" customHeight="1" x14ac:dyDescent="0.2">
      <c r="B48" s="1405"/>
      <c r="C48" s="1453"/>
      <c r="D48" s="1090"/>
      <c r="E48" s="605"/>
      <c r="F48" s="485">
        <v>0.41666666666666669</v>
      </c>
      <c r="G48" s="485">
        <v>0.5</v>
      </c>
      <c r="H48" s="485">
        <v>0.33333333333333331</v>
      </c>
      <c r="I48" s="485">
        <v>0</v>
      </c>
      <c r="J48" s="485">
        <v>0.16666666666666666</v>
      </c>
      <c r="K48" s="633">
        <v>0</v>
      </c>
      <c r="L48" s="606"/>
      <c r="M48" s="606"/>
    </row>
    <row r="49" spans="2:13" ht="19.05" customHeight="1" x14ac:dyDescent="0.2">
      <c r="B49" s="1405"/>
      <c r="C49" s="1492" t="s">
        <v>110</v>
      </c>
      <c r="D49" s="487">
        <v>37</v>
      </c>
      <c r="E49" s="63">
        <v>17</v>
      </c>
      <c r="F49" s="9">
        <v>12</v>
      </c>
      <c r="G49" s="9">
        <v>5</v>
      </c>
      <c r="H49" s="9">
        <v>5</v>
      </c>
      <c r="I49" s="9">
        <v>1</v>
      </c>
      <c r="J49" s="9">
        <v>2</v>
      </c>
      <c r="K49" s="8">
        <v>1</v>
      </c>
      <c r="L49" s="245">
        <v>19</v>
      </c>
      <c r="M49" s="245">
        <v>1</v>
      </c>
    </row>
    <row r="50" spans="2:13" ht="19.05" customHeight="1" x14ac:dyDescent="0.2">
      <c r="B50" s="1405"/>
      <c r="C50" s="1452"/>
      <c r="D50" s="495"/>
      <c r="E50" s="598">
        <v>0.45945945945945948</v>
      </c>
      <c r="F50" s="479">
        <v>0.32432432432432434</v>
      </c>
      <c r="G50" s="479">
        <v>0.13513513513513514</v>
      </c>
      <c r="H50" s="479">
        <v>0.13513513513513514</v>
      </c>
      <c r="I50" s="479">
        <v>2.7027027027027029E-2</v>
      </c>
      <c r="J50" s="479">
        <v>5.4054054054054057E-2</v>
      </c>
      <c r="K50" s="599">
        <v>2.7027027027027029E-2</v>
      </c>
      <c r="L50" s="600">
        <v>0.51351351351351349</v>
      </c>
      <c r="M50" s="600">
        <v>2.7027027027027029E-2</v>
      </c>
    </row>
    <row r="51" spans="2:13" ht="19.05" customHeight="1" thickBot="1" x14ac:dyDescent="0.25">
      <c r="B51" s="1405"/>
      <c r="C51" s="1541"/>
      <c r="D51" s="1091"/>
      <c r="E51" s="607"/>
      <c r="F51" s="489">
        <v>0.70588235294117652</v>
      </c>
      <c r="G51" s="489">
        <v>0.29411764705882354</v>
      </c>
      <c r="H51" s="489">
        <v>0.29411764705882354</v>
      </c>
      <c r="I51" s="489">
        <v>5.8823529411764705E-2</v>
      </c>
      <c r="J51" s="489">
        <v>0.11764705882352941</v>
      </c>
      <c r="K51" s="608">
        <v>5.8823529411764705E-2</v>
      </c>
      <c r="L51" s="609"/>
      <c r="M51" s="609"/>
    </row>
    <row r="52" spans="2:13" ht="19.05" customHeight="1" thickTop="1" x14ac:dyDescent="0.2">
      <c r="B52" s="1405"/>
      <c r="C52" s="38" t="s">
        <v>111</v>
      </c>
      <c r="D52" s="610">
        <v>295</v>
      </c>
      <c r="E52" s="64">
        <v>52</v>
      </c>
      <c r="F52" s="35">
        <v>20</v>
      </c>
      <c r="G52" s="35">
        <v>28</v>
      </c>
      <c r="H52" s="35">
        <v>9</v>
      </c>
      <c r="I52" s="35">
        <v>5</v>
      </c>
      <c r="J52" s="35">
        <v>6</v>
      </c>
      <c r="K52" s="18">
        <v>0</v>
      </c>
      <c r="L52" s="249">
        <v>240</v>
      </c>
      <c r="M52" s="249">
        <v>3</v>
      </c>
    </row>
    <row r="53" spans="2:13" ht="19.05" customHeight="1" x14ac:dyDescent="0.2">
      <c r="B53" s="1405"/>
      <c r="C53" s="1336" t="s">
        <v>112</v>
      </c>
      <c r="D53" s="235"/>
      <c r="E53" s="598">
        <v>0.17627118644067796</v>
      </c>
      <c r="F53" s="479">
        <v>6.7796610169491525E-2</v>
      </c>
      <c r="G53" s="479">
        <v>9.4915254237288138E-2</v>
      </c>
      <c r="H53" s="479">
        <v>3.0508474576271188E-2</v>
      </c>
      <c r="I53" s="479">
        <v>1.6949152542372881E-2</v>
      </c>
      <c r="J53" s="479">
        <v>2.0338983050847456E-2</v>
      </c>
      <c r="K53" s="599">
        <v>0</v>
      </c>
      <c r="L53" s="600">
        <v>0.81355932203389836</v>
      </c>
      <c r="M53" s="600">
        <v>1.0169491525423728E-2</v>
      </c>
    </row>
    <row r="54" spans="2:13" ht="19.05" customHeight="1" x14ac:dyDescent="0.2">
      <c r="B54" s="1405"/>
      <c r="C54" s="1338"/>
      <c r="D54" s="236"/>
      <c r="E54" s="605"/>
      <c r="F54" s="485">
        <v>0.38461538461538464</v>
      </c>
      <c r="G54" s="485">
        <v>0.53846153846153844</v>
      </c>
      <c r="H54" s="485">
        <v>0.17307692307692307</v>
      </c>
      <c r="I54" s="485">
        <v>9.6153846153846159E-2</v>
      </c>
      <c r="J54" s="485">
        <v>0.11538461538461539</v>
      </c>
      <c r="K54" s="633">
        <v>0</v>
      </c>
      <c r="L54" s="606"/>
      <c r="M54" s="606"/>
    </row>
    <row r="55" spans="2:13" ht="19.05" customHeight="1" x14ac:dyDescent="0.2">
      <c r="B55" s="1405"/>
      <c r="C55" s="41" t="s">
        <v>111</v>
      </c>
      <c r="D55" s="611">
        <v>155</v>
      </c>
      <c r="E55" s="63">
        <v>48</v>
      </c>
      <c r="F55" s="9">
        <v>25</v>
      </c>
      <c r="G55" s="9">
        <v>22</v>
      </c>
      <c r="H55" s="9">
        <v>12</v>
      </c>
      <c r="I55" s="9">
        <v>5</v>
      </c>
      <c r="J55" s="9">
        <v>6</v>
      </c>
      <c r="K55" s="8">
        <v>1</v>
      </c>
      <c r="L55" s="245">
        <v>106</v>
      </c>
      <c r="M55" s="245">
        <v>1</v>
      </c>
    </row>
    <row r="56" spans="2:13" ht="19.05" customHeight="1" x14ac:dyDescent="0.2">
      <c r="B56" s="1405"/>
      <c r="C56" s="1336" t="s">
        <v>113</v>
      </c>
      <c r="D56" s="612"/>
      <c r="E56" s="598">
        <v>0.30967741935483872</v>
      </c>
      <c r="F56" s="479">
        <v>0.16129032258064516</v>
      </c>
      <c r="G56" s="479">
        <v>0.14193548387096774</v>
      </c>
      <c r="H56" s="479">
        <v>7.7419354838709681E-2</v>
      </c>
      <c r="I56" s="479">
        <v>3.2258064516129031E-2</v>
      </c>
      <c r="J56" s="479">
        <v>3.870967741935484E-2</v>
      </c>
      <c r="K56" s="599">
        <v>6.4516129032258064E-3</v>
      </c>
      <c r="L56" s="600">
        <v>0.68387096774193545</v>
      </c>
      <c r="M56" s="600">
        <v>6.4516129032258064E-3</v>
      </c>
    </row>
    <row r="57" spans="2:13" ht="19.05" customHeight="1" thickBot="1" x14ac:dyDescent="0.25">
      <c r="B57" s="1411"/>
      <c r="C57" s="1338"/>
      <c r="D57" s="236"/>
      <c r="E57" s="613"/>
      <c r="F57" s="492">
        <v>0.52083333333333337</v>
      </c>
      <c r="G57" s="492">
        <v>0.45833333333333331</v>
      </c>
      <c r="H57" s="492">
        <v>0.25</v>
      </c>
      <c r="I57" s="492">
        <v>0.10416666666666667</v>
      </c>
      <c r="J57" s="492">
        <v>0.125</v>
      </c>
      <c r="K57" s="614">
        <v>2.0833333333333332E-2</v>
      </c>
      <c r="L57" s="615"/>
      <c r="M57" s="615"/>
    </row>
    <row r="58" spans="2:13" ht="19.05" customHeight="1" x14ac:dyDescent="0.2">
      <c r="B58" s="104"/>
      <c r="C58" s="1560" t="s">
        <v>639</v>
      </c>
      <c r="D58" s="1560"/>
      <c r="E58" s="1560"/>
      <c r="F58" s="1560"/>
      <c r="G58" s="1124"/>
      <c r="H58" s="1124"/>
      <c r="I58" s="1124"/>
      <c r="J58" s="1124"/>
      <c r="K58" s="1124"/>
      <c r="L58" s="1124"/>
      <c r="M58" s="1124"/>
    </row>
    <row r="59" spans="2:13" x14ac:dyDescent="0.2">
      <c r="B59" s="22"/>
      <c r="C59" s="27"/>
      <c r="D59" s="23"/>
      <c r="E59" s="24"/>
      <c r="F59" s="28"/>
      <c r="G59" s="28"/>
      <c r="I59" s="28"/>
      <c r="J59" s="28"/>
      <c r="K59" s="28"/>
      <c r="L59" s="28"/>
      <c r="M59" s="28"/>
    </row>
    <row r="60" spans="2:13" x14ac:dyDescent="0.2">
      <c r="C60" s="19"/>
      <c r="D60" s="19"/>
    </row>
    <row r="61" spans="2:13" x14ac:dyDescent="0.2">
      <c r="C61" s="19"/>
      <c r="D61" s="19"/>
    </row>
    <row r="62" spans="2:13" x14ac:dyDescent="0.2">
      <c r="C62" s="19"/>
      <c r="D62" s="19"/>
    </row>
    <row r="63" spans="2:13" x14ac:dyDescent="0.2">
      <c r="C63" s="19"/>
      <c r="D63" s="19"/>
    </row>
    <row r="64" spans="2:13" x14ac:dyDescent="0.2">
      <c r="C64" s="19"/>
      <c r="D64" s="19"/>
    </row>
    <row r="65" spans="1:4" x14ac:dyDescent="0.2">
      <c r="C65" s="19"/>
      <c r="D65" s="19"/>
    </row>
    <row r="66" spans="1:4" x14ac:dyDescent="0.2">
      <c r="C66" s="19"/>
      <c r="D66" s="19"/>
    </row>
    <row r="67" spans="1:4" x14ac:dyDescent="0.2">
      <c r="C67" s="19"/>
      <c r="D67" s="19"/>
    </row>
    <row r="68" spans="1:4" x14ac:dyDescent="0.2">
      <c r="C68" s="19"/>
      <c r="D68" s="19"/>
    </row>
    <row r="69" spans="1:4" x14ac:dyDescent="0.2">
      <c r="C69" s="19"/>
      <c r="D69" s="19"/>
    </row>
    <row r="70" spans="1:4" x14ac:dyDescent="0.2">
      <c r="C70" s="19"/>
      <c r="D70" s="19"/>
    </row>
    <row r="71" spans="1:4" x14ac:dyDescent="0.2">
      <c r="C71" s="19"/>
      <c r="D71" s="19"/>
    </row>
    <row r="72" spans="1:4" x14ac:dyDescent="0.2">
      <c r="C72" s="19"/>
      <c r="D72" s="19"/>
    </row>
    <row r="73" spans="1:4" x14ac:dyDescent="0.2">
      <c r="C73" s="19"/>
      <c r="D73" s="19"/>
    </row>
    <row r="74" spans="1:4" x14ac:dyDescent="0.2">
      <c r="C74" s="19"/>
      <c r="D74" s="19"/>
    </row>
    <row r="75" spans="1:4" x14ac:dyDescent="0.2">
      <c r="C75" s="19"/>
      <c r="D75" s="19"/>
    </row>
    <row r="76" spans="1:4" x14ac:dyDescent="0.2">
      <c r="C76" s="19"/>
      <c r="D76" s="19"/>
    </row>
    <row r="77" spans="1:4" x14ac:dyDescent="0.2">
      <c r="A77" s="1"/>
      <c r="B77" s="1"/>
      <c r="C77" s="19"/>
      <c r="D77" s="19"/>
    </row>
  </sheetData>
  <mergeCells count="27">
    <mergeCell ref="C58:F58"/>
    <mergeCell ref="B34:B57"/>
    <mergeCell ref="C34:C36"/>
    <mergeCell ref="C37:C39"/>
    <mergeCell ref="C40:C42"/>
    <mergeCell ref="C43:C45"/>
    <mergeCell ref="C46:C48"/>
    <mergeCell ref="C49:C51"/>
    <mergeCell ref="L9:L12"/>
    <mergeCell ref="M9:M12"/>
    <mergeCell ref="F10:F12"/>
    <mergeCell ref="G10:G12"/>
    <mergeCell ref="H10:H12"/>
    <mergeCell ref="I10:I12"/>
    <mergeCell ref="J10:J12"/>
    <mergeCell ref="K10:K12"/>
    <mergeCell ref="B9:C12"/>
    <mergeCell ref="D9:D12"/>
    <mergeCell ref="E9:E12"/>
    <mergeCell ref="B13:C15"/>
    <mergeCell ref="B16:B33"/>
    <mergeCell ref="C16:C18"/>
    <mergeCell ref="C19:C21"/>
    <mergeCell ref="C22:C24"/>
    <mergeCell ref="C25:C27"/>
    <mergeCell ref="C28:C30"/>
    <mergeCell ref="C31:C33"/>
  </mergeCells>
  <phoneticPr fontId="2"/>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7EEF2-E4A6-43F4-AF8C-237096BB97AD}">
  <dimension ref="A2:Q59"/>
  <sheetViews>
    <sheetView view="pageBreakPreview" zoomScaleNormal="100" zoomScaleSheetLayoutView="100" workbookViewId="0"/>
  </sheetViews>
  <sheetFormatPr defaultColWidth="9" defaultRowHeight="13.2" x14ac:dyDescent="0.2"/>
  <cols>
    <col min="1" max="1" width="8.6640625" style="19" customWidth="1"/>
    <col min="2" max="2" width="4.77734375" style="19" customWidth="1"/>
    <col min="3" max="3" width="17.109375" style="1" customWidth="1"/>
    <col min="4" max="17" width="8.88671875" style="1" customWidth="1"/>
    <col min="18" max="18" width="8.6640625" style="1" customWidth="1"/>
    <col min="19" max="32" width="4.6640625" style="1" customWidth="1"/>
    <col min="33" max="16384" width="9" style="1"/>
  </cols>
  <sheetData>
    <row r="2" spans="2:17" ht="17.100000000000001" customHeight="1" x14ac:dyDescent="0.2">
      <c r="B2" s="26" t="s">
        <v>779</v>
      </c>
    </row>
    <row r="3" spans="2:17" ht="18" customHeight="1" x14ac:dyDescent="0.2">
      <c r="B3" s="1"/>
    </row>
    <row r="4" spans="2:17" ht="15" customHeight="1" x14ac:dyDescent="0.2">
      <c r="B4" s="1"/>
      <c r="G4" s="49"/>
      <c r="K4" s="49" t="s">
        <v>1</v>
      </c>
      <c r="O4" s="49"/>
      <c r="P4" s="49"/>
    </row>
    <row r="5" spans="2:17" ht="15" customHeight="1" x14ac:dyDescent="0.2">
      <c r="B5" s="1"/>
      <c r="G5" s="49"/>
      <c r="K5" s="49" t="s">
        <v>142</v>
      </c>
      <c r="O5" s="49"/>
      <c r="P5" s="49"/>
    </row>
    <row r="6" spans="2:17" ht="15" customHeight="1" x14ac:dyDescent="0.2">
      <c r="B6" s="1"/>
      <c r="G6" s="49"/>
      <c r="K6" s="49" t="s">
        <v>640</v>
      </c>
      <c r="O6" s="49"/>
      <c r="P6" s="49"/>
    </row>
    <row r="7" spans="2:17" ht="15" customHeight="1" x14ac:dyDescent="0.2">
      <c r="B7" s="1"/>
      <c r="G7" s="49"/>
      <c r="K7" s="49" t="s">
        <v>641</v>
      </c>
      <c r="O7" s="49"/>
      <c r="P7" s="49"/>
    </row>
    <row r="8" spans="2:17" ht="13.8" thickBot="1" x14ac:dyDescent="0.25">
      <c r="Q8" s="2" t="s">
        <v>165</v>
      </c>
    </row>
    <row r="9" spans="2:17" ht="15" customHeight="1" x14ac:dyDescent="0.2">
      <c r="B9" s="1521"/>
      <c r="C9" s="1521"/>
      <c r="D9" s="1888" t="s">
        <v>642</v>
      </c>
      <c r="E9" s="1339"/>
      <c r="F9" s="1339"/>
      <c r="G9" s="1340"/>
      <c r="H9" s="1888" t="s">
        <v>643</v>
      </c>
      <c r="I9" s="1339"/>
      <c r="J9" s="1339"/>
      <c r="K9" s="1340"/>
      <c r="L9" s="1340"/>
      <c r="M9" s="1340"/>
      <c r="N9" s="1339"/>
      <c r="O9" s="1340"/>
      <c r="P9" s="1340"/>
      <c r="Q9" s="1341"/>
    </row>
    <row r="10" spans="2:17" ht="15" customHeight="1" x14ac:dyDescent="0.2">
      <c r="B10" s="1521"/>
      <c r="C10" s="1521"/>
      <c r="D10" s="1889"/>
      <c r="E10" s="1891" t="s">
        <v>644</v>
      </c>
      <c r="F10" s="1891" t="s">
        <v>645</v>
      </c>
      <c r="G10" s="1894" t="s">
        <v>145</v>
      </c>
      <c r="H10" s="1889"/>
      <c r="I10" s="1342"/>
      <c r="J10" s="1343"/>
      <c r="K10" s="1344"/>
      <c r="L10" s="1344"/>
      <c r="M10" s="1344"/>
      <c r="N10" s="1343"/>
      <c r="O10" s="1345"/>
      <c r="P10" s="1897" t="s">
        <v>646</v>
      </c>
      <c r="Q10" s="1900" t="s">
        <v>145</v>
      </c>
    </row>
    <row r="11" spans="2:17" ht="15" customHeight="1" x14ac:dyDescent="0.2">
      <c r="B11" s="1521"/>
      <c r="C11" s="1521"/>
      <c r="D11" s="1889"/>
      <c r="E11" s="1892"/>
      <c r="F11" s="1892"/>
      <c r="G11" s="1895"/>
      <c r="H11" s="1889"/>
      <c r="I11" s="1892" t="s">
        <v>647</v>
      </c>
      <c r="J11" s="1489" t="s">
        <v>634</v>
      </c>
      <c r="K11" s="1489" t="s">
        <v>635</v>
      </c>
      <c r="L11" s="1489" t="s">
        <v>636</v>
      </c>
      <c r="M11" s="1489" t="s">
        <v>637</v>
      </c>
      <c r="N11" s="1489" t="s">
        <v>638</v>
      </c>
      <c r="O11" s="1523" t="s">
        <v>199</v>
      </c>
      <c r="P11" s="1898"/>
      <c r="Q11" s="1901"/>
    </row>
    <row r="12" spans="2:17" ht="10.5" customHeight="1" x14ac:dyDescent="0.2">
      <c r="B12" s="1521"/>
      <c r="C12" s="1521"/>
      <c r="D12" s="1889"/>
      <c r="E12" s="1892"/>
      <c r="F12" s="1892"/>
      <c r="G12" s="1895"/>
      <c r="H12" s="1889"/>
      <c r="I12" s="1892"/>
      <c r="J12" s="1495"/>
      <c r="K12" s="1495"/>
      <c r="L12" s="1495"/>
      <c r="M12" s="1495"/>
      <c r="N12" s="1495"/>
      <c r="O12" s="1494"/>
      <c r="P12" s="1898"/>
      <c r="Q12" s="1901"/>
    </row>
    <row r="13" spans="2:17" ht="68.25" customHeight="1" x14ac:dyDescent="0.2">
      <c r="B13" s="1521"/>
      <c r="C13" s="1521"/>
      <c r="D13" s="1890"/>
      <c r="E13" s="1893"/>
      <c r="F13" s="1893"/>
      <c r="G13" s="1896"/>
      <c r="H13" s="1890"/>
      <c r="I13" s="1893"/>
      <c r="J13" s="1496"/>
      <c r="K13" s="1496"/>
      <c r="L13" s="1496"/>
      <c r="M13" s="1496"/>
      <c r="N13" s="1496"/>
      <c r="O13" s="1524"/>
      <c r="P13" s="1899"/>
      <c r="Q13" s="1902"/>
    </row>
    <row r="14" spans="2:17" ht="19.05" customHeight="1" x14ac:dyDescent="0.2">
      <c r="B14" s="1505" t="s">
        <v>96</v>
      </c>
      <c r="C14" s="1530"/>
      <c r="D14" s="63">
        <v>74</v>
      </c>
      <c r="E14" s="9">
        <v>41</v>
      </c>
      <c r="F14" s="9">
        <v>34</v>
      </c>
      <c r="G14" s="9">
        <v>3</v>
      </c>
      <c r="H14" s="63">
        <v>349</v>
      </c>
      <c r="I14" s="9">
        <v>30</v>
      </c>
      <c r="J14" s="9">
        <v>20</v>
      </c>
      <c r="K14" s="9">
        <v>22</v>
      </c>
      <c r="L14" s="9">
        <v>15</v>
      </c>
      <c r="M14" s="9">
        <v>7</v>
      </c>
      <c r="N14" s="9">
        <v>3</v>
      </c>
      <c r="O14" s="9">
        <v>0</v>
      </c>
      <c r="P14" s="9">
        <v>318</v>
      </c>
      <c r="Q14" s="141">
        <v>3</v>
      </c>
    </row>
    <row r="15" spans="2:17" ht="19.05" customHeight="1" x14ac:dyDescent="0.2">
      <c r="B15" s="1507"/>
      <c r="C15" s="1531"/>
      <c r="D15" s="598"/>
      <c r="E15" s="479">
        <v>0.55405405405405406</v>
      </c>
      <c r="F15" s="479">
        <v>0.45945945945945948</v>
      </c>
      <c r="G15" s="479">
        <v>4.0540540540540543E-2</v>
      </c>
      <c r="H15" s="598"/>
      <c r="I15" s="479">
        <v>8.5959885386819479E-2</v>
      </c>
      <c r="J15" s="479">
        <v>5.730659025787966E-2</v>
      </c>
      <c r="K15" s="479">
        <v>6.3037249283667621E-2</v>
      </c>
      <c r="L15" s="479">
        <v>4.2979942693409739E-2</v>
      </c>
      <c r="M15" s="479">
        <v>2.0057306590257881E-2</v>
      </c>
      <c r="N15" s="479">
        <v>8.5959885386819486E-3</v>
      </c>
      <c r="O15" s="479">
        <v>0</v>
      </c>
      <c r="P15" s="479">
        <v>0.91117478510028649</v>
      </c>
      <c r="Q15" s="480">
        <v>8.5959885386819486E-3</v>
      </c>
    </row>
    <row r="16" spans="2:17" ht="19.05" customHeight="1" thickBot="1" x14ac:dyDescent="0.25">
      <c r="B16" s="1509"/>
      <c r="C16" s="1561"/>
      <c r="D16" s="602"/>
      <c r="E16" s="481"/>
      <c r="F16" s="481"/>
      <c r="G16" s="481"/>
      <c r="H16" s="602"/>
      <c r="I16" s="481"/>
      <c r="J16" s="481">
        <v>0.66666666666666663</v>
      </c>
      <c r="K16" s="481">
        <v>0.73333333333333328</v>
      </c>
      <c r="L16" s="481">
        <v>0.5</v>
      </c>
      <c r="M16" s="481">
        <v>0.23333333333333334</v>
      </c>
      <c r="N16" s="481">
        <v>0.1</v>
      </c>
      <c r="O16" s="481">
        <v>0</v>
      </c>
      <c r="P16" s="481"/>
      <c r="Q16" s="482"/>
    </row>
    <row r="17" spans="2:17" ht="19.05" customHeight="1" thickTop="1" x14ac:dyDescent="0.2">
      <c r="B17" s="1404" t="s">
        <v>97</v>
      </c>
      <c r="C17" s="1535" t="s">
        <v>98</v>
      </c>
      <c r="D17" s="65">
        <v>10</v>
      </c>
      <c r="E17" s="74">
        <v>6</v>
      </c>
      <c r="F17" s="74">
        <v>4</v>
      </c>
      <c r="G17" s="74">
        <v>0</v>
      </c>
      <c r="H17" s="65">
        <v>38</v>
      </c>
      <c r="I17" s="74">
        <v>3</v>
      </c>
      <c r="J17" s="74">
        <v>3</v>
      </c>
      <c r="K17" s="74">
        <v>3</v>
      </c>
      <c r="L17" s="74">
        <v>3</v>
      </c>
      <c r="M17" s="74">
        <v>0</v>
      </c>
      <c r="N17" s="74">
        <v>1</v>
      </c>
      <c r="O17" s="74">
        <v>0</v>
      </c>
      <c r="P17" s="74">
        <v>35</v>
      </c>
      <c r="Q17" s="139">
        <v>0</v>
      </c>
    </row>
    <row r="18" spans="2:17" ht="19.05" customHeight="1" x14ac:dyDescent="0.2">
      <c r="B18" s="1405"/>
      <c r="C18" s="1452"/>
      <c r="D18" s="598"/>
      <c r="E18" s="479">
        <v>0.6</v>
      </c>
      <c r="F18" s="479">
        <v>0.4</v>
      </c>
      <c r="G18" s="479">
        <v>0</v>
      </c>
      <c r="H18" s="598"/>
      <c r="I18" s="479">
        <v>7.8947368421052627E-2</v>
      </c>
      <c r="J18" s="479">
        <v>7.8947368421052627E-2</v>
      </c>
      <c r="K18" s="479">
        <v>7.8947368421052627E-2</v>
      </c>
      <c r="L18" s="479">
        <v>7.8947368421052627E-2</v>
      </c>
      <c r="M18" s="479">
        <v>0</v>
      </c>
      <c r="N18" s="479">
        <v>2.6315789473684209E-2</v>
      </c>
      <c r="O18" s="479">
        <v>0</v>
      </c>
      <c r="P18" s="479">
        <v>0.92105263157894735</v>
      </c>
      <c r="Q18" s="480">
        <v>0</v>
      </c>
    </row>
    <row r="19" spans="2:17" ht="19.05" customHeight="1" x14ac:dyDescent="0.2">
      <c r="B19" s="1405"/>
      <c r="C19" s="1453"/>
      <c r="D19" s="605"/>
      <c r="E19" s="485"/>
      <c r="F19" s="485"/>
      <c r="G19" s="485"/>
      <c r="H19" s="605"/>
      <c r="I19" s="485"/>
      <c r="J19" s="485">
        <v>1</v>
      </c>
      <c r="K19" s="485">
        <v>1</v>
      </c>
      <c r="L19" s="485">
        <v>1</v>
      </c>
      <c r="M19" s="485">
        <v>0</v>
      </c>
      <c r="N19" s="485">
        <v>0.33333333333333331</v>
      </c>
      <c r="O19" s="485">
        <v>0</v>
      </c>
      <c r="P19" s="485"/>
      <c r="Q19" s="486"/>
    </row>
    <row r="20" spans="2:17" ht="19.05" customHeight="1" x14ac:dyDescent="0.2">
      <c r="B20" s="1405"/>
      <c r="C20" s="1492" t="s">
        <v>99</v>
      </c>
      <c r="D20" s="64">
        <v>28</v>
      </c>
      <c r="E20" s="35">
        <v>15</v>
      </c>
      <c r="F20" s="35">
        <v>12</v>
      </c>
      <c r="G20" s="35">
        <v>2</v>
      </c>
      <c r="H20" s="64">
        <v>44</v>
      </c>
      <c r="I20" s="35">
        <v>6</v>
      </c>
      <c r="J20" s="35">
        <v>2</v>
      </c>
      <c r="K20" s="35">
        <v>7</v>
      </c>
      <c r="L20" s="35">
        <v>3</v>
      </c>
      <c r="M20" s="35">
        <v>0</v>
      </c>
      <c r="N20" s="35">
        <v>0</v>
      </c>
      <c r="O20" s="35">
        <v>0</v>
      </c>
      <c r="P20" s="35">
        <v>38</v>
      </c>
      <c r="Q20" s="140">
        <v>1</v>
      </c>
    </row>
    <row r="21" spans="2:17" ht="19.05" customHeight="1" x14ac:dyDescent="0.2">
      <c r="B21" s="1405"/>
      <c r="C21" s="1452"/>
      <c r="D21" s="598"/>
      <c r="E21" s="479">
        <v>0.5357142857142857</v>
      </c>
      <c r="F21" s="479">
        <v>0.42857142857142855</v>
      </c>
      <c r="G21" s="479">
        <v>7.1428571428571425E-2</v>
      </c>
      <c r="H21" s="598"/>
      <c r="I21" s="479">
        <v>0.13636363636363635</v>
      </c>
      <c r="J21" s="479">
        <v>4.5454545454545456E-2</v>
      </c>
      <c r="K21" s="479">
        <v>0.15909090909090909</v>
      </c>
      <c r="L21" s="479">
        <v>6.8181818181818177E-2</v>
      </c>
      <c r="M21" s="479">
        <v>0</v>
      </c>
      <c r="N21" s="479">
        <v>0</v>
      </c>
      <c r="O21" s="479">
        <v>0</v>
      </c>
      <c r="P21" s="479">
        <v>0.86363636363636365</v>
      </c>
      <c r="Q21" s="480">
        <v>2.2727272727272728E-2</v>
      </c>
    </row>
    <row r="22" spans="2:17" ht="19.05" customHeight="1" x14ac:dyDescent="0.2">
      <c r="B22" s="1405"/>
      <c r="C22" s="1453"/>
      <c r="D22" s="605"/>
      <c r="E22" s="485"/>
      <c r="F22" s="485"/>
      <c r="G22" s="485"/>
      <c r="H22" s="605"/>
      <c r="I22" s="485"/>
      <c r="J22" s="485">
        <v>0.33333333333333331</v>
      </c>
      <c r="K22" s="485">
        <v>1.1666666666666667</v>
      </c>
      <c r="L22" s="485">
        <v>0.5</v>
      </c>
      <c r="M22" s="485">
        <v>0</v>
      </c>
      <c r="N22" s="485">
        <v>0</v>
      </c>
      <c r="O22" s="485">
        <v>0</v>
      </c>
      <c r="P22" s="485"/>
      <c r="Q22" s="486"/>
    </row>
    <row r="23" spans="2:17" ht="19.05" customHeight="1" x14ac:dyDescent="0.2">
      <c r="B23" s="1405"/>
      <c r="C23" s="1492" t="s">
        <v>100</v>
      </c>
      <c r="D23" s="64">
        <v>2</v>
      </c>
      <c r="E23" s="35">
        <v>1</v>
      </c>
      <c r="F23" s="35">
        <v>1</v>
      </c>
      <c r="G23" s="35">
        <v>0</v>
      </c>
      <c r="H23" s="64">
        <v>20</v>
      </c>
      <c r="I23" s="35">
        <v>2</v>
      </c>
      <c r="J23" s="35">
        <v>0</v>
      </c>
      <c r="K23" s="35">
        <v>2</v>
      </c>
      <c r="L23" s="35">
        <v>0</v>
      </c>
      <c r="M23" s="35">
        <v>0</v>
      </c>
      <c r="N23" s="35">
        <v>0</v>
      </c>
      <c r="O23" s="35">
        <v>0</v>
      </c>
      <c r="P23" s="35">
        <v>18</v>
      </c>
      <c r="Q23" s="140">
        <v>1</v>
      </c>
    </row>
    <row r="24" spans="2:17" ht="19.05" customHeight="1" x14ac:dyDescent="0.2">
      <c r="B24" s="1405"/>
      <c r="C24" s="1452"/>
      <c r="D24" s="598"/>
      <c r="E24" s="479">
        <v>0.5</v>
      </c>
      <c r="F24" s="479">
        <v>0.5</v>
      </c>
      <c r="G24" s="479">
        <v>0</v>
      </c>
      <c r="H24" s="598"/>
      <c r="I24" s="479">
        <v>0.1</v>
      </c>
      <c r="J24" s="479">
        <v>0</v>
      </c>
      <c r="K24" s="479">
        <v>0.1</v>
      </c>
      <c r="L24" s="479">
        <v>0</v>
      </c>
      <c r="M24" s="479">
        <v>0</v>
      </c>
      <c r="N24" s="479">
        <v>0</v>
      </c>
      <c r="O24" s="479">
        <v>0</v>
      </c>
      <c r="P24" s="479">
        <v>0.9</v>
      </c>
      <c r="Q24" s="480">
        <v>0.05</v>
      </c>
    </row>
    <row r="25" spans="2:17" ht="19.05" customHeight="1" x14ac:dyDescent="0.2">
      <c r="B25" s="1405"/>
      <c r="C25" s="1453"/>
      <c r="D25" s="605"/>
      <c r="E25" s="485"/>
      <c r="F25" s="485"/>
      <c r="G25" s="485"/>
      <c r="H25" s="605"/>
      <c r="I25" s="485"/>
      <c r="J25" s="485">
        <v>0</v>
      </c>
      <c r="K25" s="485">
        <v>0</v>
      </c>
      <c r="L25" s="485">
        <v>0</v>
      </c>
      <c r="M25" s="485">
        <v>0</v>
      </c>
      <c r="N25" s="485">
        <v>0</v>
      </c>
      <c r="O25" s="485">
        <v>0</v>
      </c>
      <c r="P25" s="485"/>
      <c r="Q25" s="486"/>
    </row>
    <row r="26" spans="2:17" ht="19.05" customHeight="1" x14ac:dyDescent="0.2">
      <c r="B26" s="1405"/>
      <c r="C26" s="1492" t="s">
        <v>101</v>
      </c>
      <c r="D26" s="64">
        <v>6</v>
      </c>
      <c r="E26" s="35">
        <v>3</v>
      </c>
      <c r="F26" s="35">
        <v>4</v>
      </c>
      <c r="G26" s="35">
        <v>0</v>
      </c>
      <c r="H26" s="64">
        <v>92</v>
      </c>
      <c r="I26" s="35">
        <v>8</v>
      </c>
      <c r="J26" s="35">
        <v>6</v>
      </c>
      <c r="K26" s="35">
        <v>3</v>
      </c>
      <c r="L26" s="35">
        <v>2</v>
      </c>
      <c r="M26" s="35">
        <v>1</v>
      </c>
      <c r="N26" s="35">
        <v>0</v>
      </c>
      <c r="O26" s="35">
        <v>0</v>
      </c>
      <c r="P26" s="35">
        <v>83</v>
      </c>
      <c r="Q26" s="140">
        <v>1</v>
      </c>
    </row>
    <row r="27" spans="2:17" ht="19.05" customHeight="1" x14ac:dyDescent="0.2">
      <c r="B27" s="1405"/>
      <c r="C27" s="1452"/>
      <c r="D27" s="598"/>
      <c r="E27" s="479">
        <v>0.5</v>
      </c>
      <c r="F27" s="479">
        <v>0.66666666666666663</v>
      </c>
      <c r="G27" s="479">
        <v>0</v>
      </c>
      <c r="H27" s="598"/>
      <c r="I27" s="479">
        <v>8.6956521739130432E-2</v>
      </c>
      <c r="J27" s="479">
        <v>6.5217391304347824E-2</v>
      </c>
      <c r="K27" s="479">
        <v>3.2608695652173912E-2</v>
      </c>
      <c r="L27" s="479">
        <v>2.1739130434782608E-2</v>
      </c>
      <c r="M27" s="479">
        <v>1.0869565217391304E-2</v>
      </c>
      <c r="N27" s="479">
        <v>0</v>
      </c>
      <c r="O27" s="479">
        <v>0</v>
      </c>
      <c r="P27" s="479">
        <v>0.90217391304347827</v>
      </c>
      <c r="Q27" s="480">
        <v>1.0869565217391304E-2</v>
      </c>
    </row>
    <row r="28" spans="2:17" ht="19.05" customHeight="1" x14ac:dyDescent="0.2">
      <c r="B28" s="1405"/>
      <c r="C28" s="1453"/>
      <c r="D28" s="605"/>
      <c r="E28" s="485"/>
      <c r="F28" s="485"/>
      <c r="G28" s="485"/>
      <c r="H28" s="605"/>
      <c r="I28" s="485"/>
      <c r="J28" s="485">
        <v>0.75</v>
      </c>
      <c r="K28" s="485">
        <v>0.375</v>
      </c>
      <c r="L28" s="485">
        <v>0.25</v>
      </c>
      <c r="M28" s="485">
        <v>0.125</v>
      </c>
      <c r="N28" s="485">
        <v>0</v>
      </c>
      <c r="O28" s="485">
        <v>0</v>
      </c>
      <c r="P28" s="485"/>
      <c r="Q28" s="486"/>
    </row>
    <row r="29" spans="2:17" ht="19.05" customHeight="1" x14ac:dyDescent="0.2">
      <c r="B29" s="1405"/>
      <c r="C29" s="1492" t="s">
        <v>102</v>
      </c>
      <c r="D29" s="64">
        <v>2</v>
      </c>
      <c r="E29" s="9">
        <v>1</v>
      </c>
      <c r="F29" s="9">
        <v>0</v>
      </c>
      <c r="G29" s="9">
        <v>1</v>
      </c>
      <c r="H29" s="64">
        <v>13</v>
      </c>
      <c r="I29" s="9">
        <v>1</v>
      </c>
      <c r="J29" s="9">
        <v>0</v>
      </c>
      <c r="K29" s="9">
        <v>0</v>
      </c>
      <c r="L29" s="9">
        <v>0</v>
      </c>
      <c r="M29" s="9">
        <v>0</v>
      </c>
      <c r="N29" s="9">
        <v>1</v>
      </c>
      <c r="O29" s="9">
        <v>0</v>
      </c>
      <c r="P29" s="9">
        <v>12</v>
      </c>
      <c r="Q29" s="141">
        <v>0</v>
      </c>
    </row>
    <row r="30" spans="2:17" ht="19.05" customHeight="1" x14ac:dyDescent="0.2">
      <c r="B30" s="1405"/>
      <c r="C30" s="1452"/>
      <c r="D30" s="598"/>
      <c r="E30" s="1346">
        <v>0.5</v>
      </c>
      <c r="F30" s="1346">
        <v>0</v>
      </c>
      <c r="G30" s="479">
        <v>0.5</v>
      </c>
      <c r="H30" s="598"/>
      <c r="I30" s="479">
        <v>7.6923076923076927E-2</v>
      </c>
      <c r="J30" s="479">
        <v>0</v>
      </c>
      <c r="K30" s="479">
        <v>0</v>
      </c>
      <c r="L30" s="479">
        <v>0</v>
      </c>
      <c r="M30" s="479">
        <v>0</v>
      </c>
      <c r="N30" s="479">
        <v>7.6923076923076927E-2</v>
      </c>
      <c r="O30" s="479">
        <v>0</v>
      </c>
      <c r="P30" s="479">
        <v>0.92307692307692313</v>
      </c>
      <c r="Q30" s="480">
        <v>0</v>
      </c>
    </row>
    <row r="31" spans="2:17" ht="19.05" customHeight="1" x14ac:dyDescent="0.2">
      <c r="B31" s="1405"/>
      <c r="C31" s="1453"/>
      <c r="D31" s="605"/>
      <c r="E31" s="1347"/>
      <c r="F31" s="1347"/>
      <c r="G31" s="1347"/>
      <c r="H31" s="605"/>
      <c r="I31" s="1347"/>
      <c r="J31" s="485">
        <v>0</v>
      </c>
      <c r="K31" s="485">
        <v>0</v>
      </c>
      <c r="L31" s="485">
        <v>0</v>
      </c>
      <c r="M31" s="485">
        <v>0</v>
      </c>
      <c r="N31" s="485">
        <v>0</v>
      </c>
      <c r="O31" s="485">
        <v>0</v>
      </c>
      <c r="P31" s="1347"/>
      <c r="Q31" s="1123"/>
    </row>
    <row r="32" spans="2:17" ht="19.05" customHeight="1" x14ac:dyDescent="0.2">
      <c r="B32" s="1405"/>
      <c r="C32" s="1492" t="s">
        <v>103</v>
      </c>
      <c r="D32" s="64">
        <v>26</v>
      </c>
      <c r="E32" s="35">
        <v>15</v>
      </c>
      <c r="F32" s="35">
        <v>13</v>
      </c>
      <c r="G32" s="35">
        <v>0</v>
      </c>
      <c r="H32" s="64">
        <v>142</v>
      </c>
      <c r="I32" s="35">
        <v>10</v>
      </c>
      <c r="J32" s="35">
        <v>9</v>
      </c>
      <c r="K32" s="35">
        <v>7</v>
      </c>
      <c r="L32" s="35">
        <v>7</v>
      </c>
      <c r="M32" s="35">
        <v>6</v>
      </c>
      <c r="N32" s="35">
        <v>1</v>
      </c>
      <c r="O32" s="35">
        <v>0</v>
      </c>
      <c r="P32" s="35">
        <v>132</v>
      </c>
      <c r="Q32" s="140">
        <v>0</v>
      </c>
    </row>
    <row r="33" spans="2:17" ht="19.05" customHeight="1" x14ac:dyDescent="0.2">
      <c r="B33" s="1405"/>
      <c r="C33" s="1452"/>
      <c r="D33" s="598"/>
      <c r="E33" s="479">
        <v>0.57692307692307687</v>
      </c>
      <c r="F33" s="479">
        <v>0.5</v>
      </c>
      <c r="G33" s="479">
        <v>0</v>
      </c>
      <c r="H33" s="598"/>
      <c r="I33" s="479">
        <v>7.0422535211267609E-2</v>
      </c>
      <c r="J33" s="479">
        <v>6.3380281690140844E-2</v>
      </c>
      <c r="K33" s="479">
        <v>4.9295774647887321E-2</v>
      </c>
      <c r="L33" s="479">
        <v>4.9295774647887321E-2</v>
      </c>
      <c r="M33" s="479">
        <v>4.2253521126760563E-2</v>
      </c>
      <c r="N33" s="479">
        <v>7.0422535211267607E-3</v>
      </c>
      <c r="O33" s="479">
        <v>0</v>
      </c>
      <c r="P33" s="479">
        <v>0.92957746478873238</v>
      </c>
      <c r="Q33" s="480">
        <v>0</v>
      </c>
    </row>
    <row r="34" spans="2:17" ht="19.05" customHeight="1" thickBot="1" x14ac:dyDescent="0.25">
      <c r="B34" s="1406"/>
      <c r="C34" s="1541"/>
      <c r="D34" s="607"/>
      <c r="E34" s="489"/>
      <c r="F34" s="489"/>
      <c r="G34" s="489"/>
      <c r="H34" s="607"/>
      <c r="I34" s="489"/>
      <c r="J34" s="489">
        <v>0.9</v>
      </c>
      <c r="K34" s="489">
        <v>0.7</v>
      </c>
      <c r="L34" s="489">
        <v>0.7</v>
      </c>
      <c r="M34" s="489">
        <v>0.6</v>
      </c>
      <c r="N34" s="489">
        <v>0.1</v>
      </c>
      <c r="O34" s="489">
        <v>0</v>
      </c>
      <c r="P34" s="489"/>
      <c r="Q34" s="490"/>
    </row>
    <row r="35" spans="2:17" ht="19.05" customHeight="1" thickTop="1" x14ac:dyDescent="0.2">
      <c r="B35" s="1404" t="s">
        <v>104</v>
      </c>
      <c r="C35" s="1535" t="s">
        <v>105</v>
      </c>
      <c r="D35" s="64">
        <v>5</v>
      </c>
      <c r="E35" s="35">
        <v>1</v>
      </c>
      <c r="F35" s="35">
        <v>4</v>
      </c>
      <c r="G35" s="35">
        <v>1</v>
      </c>
      <c r="H35" s="64">
        <v>90</v>
      </c>
      <c r="I35" s="35">
        <v>5</v>
      </c>
      <c r="J35" s="35">
        <v>3</v>
      </c>
      <c r="K35" s="35">
        <v>2</v>
      </c>
      <c r="L35" s="35">
        <v>1</v>
      </c>
      <c r="M35" s="35">
        <v>1</v>
      </c>
      <c r="N35" s="35">
        <v>1</v>
      </c>
      <c r="O35" s="35">
        <v>0</v>
      </c>
      <c r="P35" s="35">
        <v>84</v>
      </c>
      <c r="Q35" s="140">
        <v>1</v>
      </c>
    </row>
    <row r="36" spans="2:17" ht="19.05" customHeight="1" x14ac:dyDescent="0.2">
      <c r="B36" s="1405"/>
      <c r="C36" s="1452"/>
      <c r="D36" s="598"/>
      <c r="E36" s="479">
        <v>0.2</v>
      </c>
      <c r="F36" s="479">
        <v>0.8</v>
      </c>
      <c r="G36" s="479">
        <v>0.2</v>
      </c>
      <c r="H36" s="598"/>
      <c r="I36" s="479">
        <v>5.5555555555555552E-2</v>
      </c>
      <c r="J36" s="479">
        <v>3.3333333333333333E-2</v>
      </c>
      <c r="K36" s="479">
        <v>2.2222222222222223E-2</v>
      </c>
      <c r="L36" s="479">
        <v>1.1111111111111112E-2</v>
      </c>
      <c r="M36" s="479">
        <v>1.1111111111111112E-2</v>
      </c>
      <c r="N36" s="479">
        <v>1.1111111111111112E-2</v>
      </c>
      <c r="O36" s="479">
        <v>0</v>
      </c>
      <c r="P36" s="479">
        <v>0.93333333333333335</v>
      </c>
      <c r="Q36" s="480">
        <v>1.1111111111111112E-2</v>
      </c>
    </row>
    <row r="37" spans="2:17" ht="19.05" customHeight="1" x14ac:dyDescent="0.2">
      <c r="B37" s="1405"/>
      <c r="C37" s="1453"/>
      <c r="D37" s="605"/>
      <c r="E37" s="485"/>
      <c r="F37" s="485"/>
      <c r="G37" s="485"/>
      <c r="H37" s="605"/>
      <c r="I37" s="485"/>
      <c r="J37" s="485">
        <v>0.6</v>
      </c>
      <c r="K37" s="485">
        <v>0.4</v>
      </c>
      <c r="L37" s="485">
        <v>0.2</v>
      </c>
      <c r="M37" s="485">
        <v>0.2</v>
      </c>
      <c r="N37" s="485">
        <v>0.2</v>
      </c>
      <c r="O37" s="485">
        <v>0</v>
      </c>
      <c r="P37" s="485"/>
      <c r="Q37" s="486"/>
    </row>
    <row r="38" spans="2:17" ht="19.05" customHeight="1" x14ac:dyDescent="0.2">
      <c r="B38" s="1405"/>
      <c r="C38" s="1492" t="s">
        <v>106</v>
      </c>
      <c r="D38" s="64">
        <v>21</v>
      </c>
      <c r="E38" s="35">
        <v>12</v>
      </c>
      <c r="F38" s="35">
        <v>10</v>
      </c>
      <c r="G38" s="35">
        <v>1</v>
      </c>
      <c r="H38" s="64">
        <v>153</v>
      </c>
      <c r="I38" s="35">
        <v>15</v>
      </c>
      <c r="J38" s="35">
        <v>8</v>
      </c>
      <c r="K38" s="35">
        <v>7</v>
      </c>
      <c r="L38" s="35">
        <v>6</v>
      </c>
      <c r="M38" s="35">
        <v>4</v>
      </c>
      <c r="N38" s="35">
        <v>1</v>
      </c>
      <c r="O38" s="35">
        <v>0</v>
      </c>
      <c r="P38" s="35">
        <v>138</v>
      </c>
      <c r="Q38" s="140">
        <v>2</v>
      </c>
    </row>
    <row r="39" spans="2:17" ht="19.05" customHeight="1" x14ac:dyDescent="0.2">
      <c r="B39" s="1405"/>
      <c r="C39" s="1452"/>
      <c r="D39" s="598"/>
      <c r="E39" s="479">
        <v>0.5714285714285714</v>
      </c>
      <c r="F39" s="479">
        <v>0.47619047619047616</v>
      </c>
      <c r="G39" s="479">
        <v>4.7619047619047616E-2</v>
      </c>
      <c r="H39" s="598"/>
      <c r="I39" s="479">
        <v>9.8039215686274508E-2</v>
      </c>
      <c r="J39" s="479">
        <v>5.2287581699346407E-2</v>
      </c>
      <c r="K39" s="479">
        <v>4.5751633986928102E-2</v>
      </c>
      <c r="L39" s="479">
        <v>3.9215686274509803E-2</v>
      </c>
      <c r="M39" s="479">
        <v>2.6143790849673203E-2</v>
      </c>
      <c r="N39" s="479">
        <v>6.5359477124183009E-3</v>
      </c>
      <c r="O39" s="479">
        <v>0</v>
      </c>
      <c r="P39" s="479">
        <v>0.90196078431372551</v>
      </c>
      <c r="Q39" s="480">
        <v>1.3071895424836602E-2</v>
      </c>
    </row>
    <row r="40" spans="2:17" ht="19.05" customHeight="1" x14ac:dyDescent="0.2">
      <c r="B40" s="1405"/>
      <c r="C40" s="1453"/>
      <c r="D40" s="605"/>
      <c r="E40" s="485"/>
      <c r="F40" s="485"/>
      <c r="G40" s="485"/>
      <c r="H40" s="605"/>
      <c r="I40" s="485"/>
      <c r="J40" s="485">
        <v>0.53333333333333333</v>
      </c>
      <c r="K40" s="485">
        <v>0.46666666666666667</v>
      </c>
      <c r="L40" s="485">
        <v>0.4</v>
      </c>
      <c r="M40" s="485">
        <v>0.26666666666666666</v>
      </c>
      <c r="N40" s="485">
        <v>6.6666666666666666E-2</v>
      </c>
      <c r="O40" s="485">
        <v>0</v>
      </c>
      <c r="P40" s="485"/>
      <c r="Q40" s="486"/>
    </row>
    <row r="41" spans="2:17" ht="19.05" customHeight="1" x14ac:dyDescent="0.2">
      <c r="B41" s="1405"/>
      <c r="C41" s="1492" t="s">
        <v>107</v>
      </c>
      <c r="D41" s="64">
        <v>11</v>
      </c>
      <c r="E41" s="9">
        <v>6</v>
      </c>
      <c r="F41" s="9">
        <v>6</v>
      </c>
      <c r="G41" s="9">
        <v>0</v>
      </c>
      <c r="H41" s="64">
        <v>43</v>
      </c>
      <c r="I41" s="9">
        <v>3</v>
      </c>
      <c r="J41" s="9">
        <v>3</v>
      </c>
      <c r="K41" s="9">
        <v>4</v>
      </c>
      <c r="L41" s="9">
        <v>3</v>
      </c>
      <c r="M41" s="9">
        <v>1</v>
      </c>
      <c r="N41" s="9">
        <v>1</v>
      </c>
      <c r="O41" s="9">
        <v>0</v>
      </c>
      <c r="P41" s="9">
        <v>40</v>
      </c>
      <c r="Q41" s="141">
        <v>0</v>
      </c>
    </row>
    <row r="42" spans="2:17" ht="19.05" customHeight="1" x14ac:dyDescent="0.2">
      <c r="B42" s="1405"/>
      <c r="C42" s="1452"/>
      <c r="D42" s="598"/>
      <c r="E42" s="479">
        <v>0.54545454545454541</v>
      </c>
      <c r="F42" s="479">
        <v>0.54545454545454541</v>
      </c>
      <c r="G42" s="479">
        <v>0</v>
      </c>
      <c r="H42" s="598"/>
      <c r="I42" s="479">
        <v>6.9767441860465115E-2</v>
      </c>
      <c r="J42" s="479">
        <v>6.9767441860465115E-2</v>
      </c>
      <c r="K42" s="479">
        <v>9.3023255813953487E-2</v>
      </c>
      <c r="L42" s="479">
        <v>6.9767441860465115E-2</v>
      </c>
      <c r="M42" s="479">
        <v>2.3255813953488372E-2</v>
      </c>
      <c r="N42" s="479">
        <v>2.3255813953488372E-2</v>
      </c>
      <c r="O42" s="479">
        <v>0</v>
      </c>
      <c r="P42" s="479">
        <v>0.93023255813953487</v>
      </c>
      <c r="Q42" s="480">
        <v>0</v>
      </c>
    </row>
    <row r="43" spans="2:17" ht="19.05" customHeight="1" x14ac:dyDescent="0.2">
      <c r="B43" s="1405"/>
      <c r="C43" s="1453"/>
      <c r="D43" s="605"/>
      <c r="E43" s="485"/>
      <c r="F43" s="485"/>
      <c r="G43" s="485"/>
      <c r="H43" s="605"/>
      <c r="I43" s="485"/>
      <c r="J43" s="485">
        <v>1</v>
      </c>
      <c r="K43" s="485">
        <v>1.3333333333333333</v>
      </c>
      <c r="L43" s="485">
        <v>1</v>
      </c>
      <c r="M43" s="485">
        <v>0.33333333333333331</v>
      </c>
      <c r="N43" s="485">
        <v>0.33333333333333331</v>
      </c>
      <c r="O43" s="485">
        <v>0</v>
      </c>
      <c r="P43" s="485"/>
      <c r="Q43" s="486"/>
    </row>
    <row r="44" spans="2:17" ht="19.05" customHeight="1" x14ac:dyDescent="0.2">
      <c r="B44" s="1405"/>
      <c r="C44" s="1492" t="s">
        <v>108</v>
      </c>
      <c r="D44" s="64">
        <v>8</v>
      </c>
      <c r="E44" s="9">
        <v>4</v>
      </c>
      <c r="F44" s="9">
        <v>4</v>
      </c>
      <c r="G44" s="9">
        <v>0</v>
      </c>
      <c r="H44" s="64">
        <v>28</v>
      </c>
      <c r="I44" s="9">
        <v>3</v>
      </c>
      <c r="J44" s="9">
        <v>2</v>
      </c>
      <c r="K44" s="9">
        <v>2</v>
      </c>
      <c r="L44" s="9">
        <v>3</v>
      </c>
      <c r="M44" s="9">
        <v>1</v>
      </c>
      <c r="N44" s="9">
        <v>0</v>
      </c>
      <c r="O44" s="9">
        <v>0</v>
      </c>
      <c r="P44" s="9">
        <v>25</v>
      </c>
      <c r="Q44" s="141">
        <v>0</v>
      </c>
    </row>
    <row r="45" spans="2:17" ht="19.05" customHeight="1" x14ac:dyDescent="0.2">
      <c r="B45" s="1405"/>
      <c r="C45" s="1452"/>
      <c r="D45" s="598"/>
      <c r="E45" s="479">
        <v>0.5</v>
      </c>
      <c r="F45" s="479">
        <v>0.5</v>
      </c>
      <c r="G45" s="479">
        <v>0</v>
      </c>
      <c r="H45" s="598"/>
      <c r="I45" s="479">
        <v>0.10714285714285714</v>
      </c>
      <c r="J45" s="479">
        <v>7.1428571428571425E-2</v>
      </c>
      <c r="K45" s="479">
        <v>7.1428571428571425E-2</v>
      </c>
      <c r="L45" s="479">
        <v>0.10714285714285714</v>
      </c>
      <c r="M45" s="479">
        <v>3.5714285714285712E-2</v>
      </c>
      <c r="N45" s="479">
        <v>0</v>
      </c>
      <c r="O45" s="479">
        <v>0</v>
      </c>
      <c r="P45" s="479">
        <v>0.8928571428571429</v>
      </c>
      <c r="Q45" s="480">
        <v>0</v>
      </c>
    </row>
    <row r="46" spans="2:17" ht="19.05" customHeight="1" x14ac:dyDescent="0.2">
      <c r="B46" s="1405"/>
      <c r="C46" s="1453"/>
      <c r="D46" s="605"/>
      <c r="E46" s="485"/>
      <c r="F46" s="485"/>
      <c r="G46" s="485"/>
      <c r="H46" s="605"/>
      <c r="I46" s="485"/>
      <c r="J46" s="485">
        <v>0.66666666666666663</v>
      </c>
      <c r="K46" s="485">
        <v>0.66666666666666663</v>
      </c>
      <c r="L46" s="485">
        <v>1</v>
      </c>
      <c r="M46" s="485">
        <v>0.33333333333333331</v>
      </c>
      <c r="N46" s="485">
        <v>0</v>
      </c>
      <c r="O46" s="485">
        <v>0</v>
      </c>
      <c r="P46" s="485"/>
      <c r="Q46" s="486"/>
    </row>
    <row r="47" spans="2:17" ht="19.05" customHeight="1" x14ac:dyDescent="0.2">
      <c r="B47" s="1405"/>
      <c r="C47" s="1492" t="s">
        <v>109</v>
      </c>
      <c r="D47" s="64">
        <v>12</v>
      </c>
      <c r="E47" s="9">
        <v>8</v>
      </c>
      <c r="F47" s="9">
        <v>4</v>
      </c>
      <c r="G47" s="9">
        <v>0</v>
      </c>
      <c r="H47" s="64">
        <v>16</v>
      </c>
      <c r="I47" s="9">
        <v>3</v>
      </c>
      <c r="J47" s="9">
        <v>3</v>
      </c>
      <c r="K47" s="9">
        <v>6</v>
      </c>
      <c r="L47" s="9">
        <v>2</v>
      </c>
      <c r="M47" s="9">
        <v>0</v>
      </c>
      <c r="N47" s="9">
        <v>0</v>
      </c>
      <c r="O47" s="9">
        <v>0</v>
      </c>
      <c r="P47" s="9">
        <v>13</v>
      </c>
      <c r="Q47" s="141">
        <v>0</v>
      </c>
    </row>
    <row r="48" spans="2:17" ht="19.05" customHeight="1" x14ac:dyDescent="0.2">
      <c r="B48" s="1405"/>
      <c r="C48" s="1452"/>
      <c r="D48" s="598"/>
      <c r="E48" s="479">
        <v>0.66666666666666663</v>
      </c>
      <c r="F48" s="479">
        <v>0.33333333333333331</v>
      </c>
      <c r="G48" s="479">
        <v>0</v>
      </c>
      <c r="H48" s="598"/>
      <c r="I48" s="479">
        <v>0.1875</v>
      </c>
      <c r="J48" s="479">
        <v>0.1875</v>
      </c>
      <c r="K48" s="479">
        <v>0.375</v>
      </c>
      <c r="L48" s="479">
        <v>0.125</v>
      </c>
      <c r="M48" s="479">
        <v>0</v>
      </c>
      <c r="N48" s="479">
        <v>0</v>
      </c>
      <c r="O48" s="479">
        <v>0</v>
      </c>
      <c r="P48" s="479">
        <v>0.8125</v>
      </c>
      <c r="Q48" s="480">
        <v>0</v>
      </c>
    </row>
    <row r="49" spans="2:17" ht="19.05" customHeight="1" x14ac:dyDescent="0.2">
      <c r="B49" s="1405"/>
      <c r="C49" s="1453"/>
      <c r="D49" s="605"/>
      <c r="E49" s="485"/>
      <c r="F49" s="485"/>
      <c r="G49" s="485"/>
      <c r="H49" s="605"/>
      <c r="I49" s="485"/>
      <c r="J49" s="485">
        <v>1</v>
      </c>
      <c r="K49" s="485">
        <v>2</v>
      </c>
      <c r="L49" s="485">
        <v>0.66666666666666663</v>
      </c>
      <c r="M49" s="485">
        <v>0</v>
      </c>
      <c r="N49" s="485">
        <v>0</v>
      </c>
      <c r="O49" s="485">
        <v>0</v>
      </c>
      <c r="P49" s="485"/>
      <c r="Q49" s="486"/>
    </row>
    <row r="50" spans="2:17" ht="19.05" customHeight="1" x14ac:dyDescent="0.2">
      <c r="B50" s="1405"/>
      <c r="C50" s="1492" t="s">
        <v>110</v>
      </c>
      <c r="D50" s="64">
        <v>17</v>
      </c>
      <c r="E50" s="9">
        <v>10</v>
      </c>
      <c r="F50" s="9">
        <v>6</v>
      </c>
      <c r="G50" s="9">
        <v>1</v>
      </c>
      <c r="H50" s="64">
        <v>19</v>
      </c>
      <c r="I50" s="9">
        <v>1</v>
      </c>
      <c r="J50" s="9">
        <v>1</v>
      </c>
      <c r="K50" s="9">
        <v>1</v>
      </c>
      <c r="L50" s="9">
        <v>0</v>
      </c>
      <c r="M50" s="9">
        <v>0</v>
      </c>
      <c r="N50" s="9">
        <v>0</v>
      </c>
      <c r="O50" s="9">
        <v>0</v>
      </c>
      <c r="P50" s="9">
        <v>18</v>
      </c>
      <c r="Q50" s="141">
        <v>0</v>
      </c>
    </row>
    <row r="51" spans="2:17" ht="19.05" customHeight="1" x14ac:dyDescent="0.2">
      <c r="B51" s="1405"/>
      <c r="C51" s="1452"/>
      <c r="D51" s="598"/>
      <c r="E51" s="479">
        <v>0.58823529411764708</v>
      </c>
      <c r="F51" s="479">
        <v>0.35294117647058826</v>
      </c>
      <c r="G51" s="479">
        <v>5.8823529411764705E-2</v>
      </c>
      <c r="H51" s="598"/>
      <c r="I51" s="479">
        <v>5.2631578947368418E-2</v>
      </c>
      <c r="J51" s="479">
        <v>5.2631578947368418E-2</v>
      </c>
      <c r="K51" s="479">
        <v>5.2631578947368418E-2</v>
      </c>
      <c r="L51" s="479">
        <v>0</v>
      </c>
      <c r="M51" s="479">
        <v>0</v>
      </c>
      <c r="N51" s="479">
        <v>0</v>
      </c>
      <c r="O51" s="479">
        <v>0</v>
      </c>
      <c r="P51" s="479">
        <v>0.94736842105263153</v>
      </c>
      <c r="Q51" s="480">
        <v>0</v>
      </c>
    </row>
    <row r="52" spans="2:17" ht="19.05" customHeight="1" thickBot="1" x14ac:dyDescent="0.25">
      <c r="B52" s="1405"/>
      <c r="C52" s="1541"/>
      <c r="D52" s="607"/>
      <c r="E52" s="489"/>
      <c r="F52" s="489"/>
      <c r="G52" s="489"/>
      <c r="H52" s="607"/>
      <c r="I52" s="489"/>
      <c r="J52" s="156">
        <v>0</v>
      </c>
      <c r="K52" s="156">
        <v>0</v>
      </c>
      <c r="L52" s="156">
        <v>0</v>
      </c>
      <c r="M52" s="156">
        <v>0</v>
      </c>
      <c r="N52" s="156">
        <v>0</v>
      </c>
      <c r="O52" s="156">
        <v>0</v>
      </c>
      <c r="P52" s="489"/>
      <c r="Q52" s="490"/>
    </row>
    <row r="53" spans="2:17" ht="19.05" customHeight="1" thickTop="1" x14ac:dyDescent="0.2">
      <c r="B53" s="1405"/>
      <c r="C53" s="38" t="s">
        <v>111</v>
      </c>
      <c r="D53" s="64">
        <v>52</v>
      </c>
      <c r="E53" s="35">
        <v>30</v>
      </c>
      <c r="F53" s="35">
        <v>24</v>
      </c>
      <c r="G53" s="35">
        <v>1</v>
      </c>
      <c r="H53" s="64">
        <v>240</v>
      </c>
      <c r="I53" s="35">
        <v>24</v>
      </c>
      <c r="J53" s="35">
        <v>16</v>
      </c>
      <c r="K53" s="35">
        <v>19</v>
      </c>
      <c r="L53" s="35">
        <v>14</v>
      </c>
      <c r="M53" s="35">
        <v>6</v>
      </c>
      <c r="N53" s="35">
        <v>2</v>
      </c>
      <c r="O53" s="35">
        <v>0</v>
      </c>
      <c r="P53" s="35">
        <v>216</v>
      </c>
      <c r="Q53" s="140">
        <v>2</v>
      </c>
    </row>
    <row r="54" spans="2:17" ht="19.05" customHeight="1" x14ac:dyDescent="0.2">
      <c r="B54" s="1405"/>
      <c r="C54" s="1336" t="s">
        <v>112</v>
      </c>
      <c r="D54" s="598"/>
      <c r="E54" s="479">
        <v>0.57692307692307687</v>
      </c>
      <c r="F54" s="479">
        <v>0.46153846153846156</v>
      </c>
      <c r="G54" s="479">
        <v>1.9230769230769232E-2</v>
      </c>
      <c r="H54" s="598"/>
      <c r="I54" s="479">
        <v>0.1</v>
      </c>
      <c r="J54" s="479">
        <v>6.6666666666666666E-2</v>
      </c>
      <c r="K54" s="479">
        <v>7.9166666666666663E-2</v>
      </c>
      <c r="L54" s="479">
        <v>5.8333333333333334E-2</v>
      </c>
      <c r="M54" s="479">
        <v>2.5000000000000001E-2</v>
      </c>
      <c r="N54" s="479">
        <v>8.3333333333333332E-3</v>
      </c>
      <c r="O54" s="479">
        <v>0</v>
      </c>
      <c r="P54" s="479">
        <v>0.9</v>
      </c>
      <c r="Q54" s="480">
        <v>8.3333333333333332E-3</v>
      </c>
    </row>
    <row r="55" spans="2:17" ht="19.05" customHeight="1" x14ac:dyDescent="0.2">
      <c r="B55" s="1405"/>
      <c r="C55" s="1338"/>
      <c r="D55" s="605"/>
      <c r="E55" s="485"/>
      <c r="F55" s="485"/>
      <c r="G55" s="485"/>
      <c r="H55" s="605"/>
      <c r="I55" s="485"/>
      <c r="J55" s="485">
        <v>0.66666666666666663</v>
      </c>
      <c r="K55" s="485">
        <v>0.79166666666666663</v>
      </c>
      <c r="L55" s="485">
        <v>0.58333333333333337</v>
      </c>
      <c r="M55" s="485">
        <v>0.25</v>
      </c>
      <c r="N55" s="485">
        <v>8.3333333333333329E-2</v>
      </c>
      <c r="O55" s="485">
        <v>0</v>
      </c>
      <c r="P55" s="485"/>
      <c r="Q55" s="486"/>
    </row>
    <row r="56" spans="2:17" ht="19.05" customHeight="1" x14ac:dyDescent="0.2">
      <c r="B56" s="1405"/>
      <c r="C56" s="41" t="s">
        <v>111</v>
      </c>
      <c r="D56" s="63">
        <v>48</v>
      </c>
      <c r="E56" s="9">
        <v>28</v>
      </c>
      <c r="F56" s="9">
        <v>20</v>
      </c>
      <c r="G56" s="9">
        <v>1</v>
      </c>
      <c r="H56" s="63">
        <v>106</v>
      </c>
      <c r="I56" s="9">
        <v>10</v>
      </c>
      <c r="J56" s="9">
        <v>9</v>
      </c>
      <c r="K56" s="9">
        <v>13</v>
      </c>
      <c r="L56" s="9">
        <v>8</v>
      </c>
      <c r="M56" s="9">
        <v>2</v>
      </c>
      <c r="N56" s="9">
        <v>1</v>
      </c>
      <c r="O56" s="9">
        <v>0</v>
      </c>
      <c r="P56" s="9">
        <v>96</v>
      </c>
      <c r="Q56" s="141">
        <v>0</v>
      </c>
    </row>
    <row r="57" spans="2:17" ht="19.05" customHeight="1" x14ac:dyDescent="0.2">
      <c r="B57" s="1405"/>
      <c r="C57" s="1336" t="s">
        <v>113</v>
      </c>
      <c r="D57" s="598"/>
      <c r="E57" s="479">
        <v>0.58333333333333337</v>
      </c>
      <c r="F57" s="479">
        <v>0.41666666666666669</v>
      </c>
      <c r="G57" s="479">
        <v>2.0833333333333332E-2</v>
      </c>
      <c r="H57" s="598"/>
      <c r="I57" s="479">
        <v>9.4339622641509441E-2</v>
      </c>
      <c r="J57" s="479">
        <v>8.4905660377358486E-2</v>
      </c>
      <c r="K57" s="479">
        <v>0.12264150943396226</v>
      </c>
      <c r="L57" s="479">
        <v>7.5471698113207544E-2</v>
      </c>
      <c r="M57" s="479">
        <v>1.8867924528301886E-2</v>
      </c>
      <c r="N57" s="479">
        <v>9.433962264150943E-3</v>
      </c>
      <c r="O57" s="479">
        <v>0</v>
      </c>
      <c r="P57" s="479">
        <v>0.90566037735849059</v>
      </c>
      <c r="Q57" s="480">
        <v>0</v>
      </c>
    </row>
    <row r="58" spans="2:17" ht="19.05" customHeight="1" thickBot="1" x14ac:dyDescent="0.25">
      <c r="B58" s="1411"/>
      <c r="C58" s="1338"/>
      <c r="D58" s="613"/>
      <c r="E58" s="492"/>
      <c r="F58" s="492"/>
      <c r="G58" s="492"/>
      <c r="H58" s="613"/>
      <c r="I58" s="492"/>
      <c r="J58" s="492">
        <v>0.9</v>
      </c>
      <c r="K58" s="492">
        <v>1.3</v>
      </c>
      <c r="L58" s="492">
        <v>0.8</v>
      </c>
      <c r="M58" s="492">
        <v>0.2</v>
      </c>
      <c r="N58" s="492">
        <v>0.1</v>
      </c>
      <c r="O58" s="492">
        <v>0</v>
      </c>
      <c r="P58" s="492"/>
      <c r="Q58" s="493"/>
    </row>
    <row r="59" spans="2:17" ht="19.05" customHeight="1" x14ac:dyDescent="0.2">
      <c r="B59" s="104"/>
      <c r="C59" s="1560"/>
      <c r="D59" s="1560"/>
      <c r="E59" s="1560"/>
      <c r="F59" s="1560"/>
      <c r="G59" s="1124"/>
      <c r="H59" s="1124"/>
      <c r="I59" s="1124"/>
      <c r="J59" s="1124"/>
      <c r="K59" s="1124"/>
      <c r="L59" s="1124"/>
      <c r="M59" s="1124"/>
      <c r="N59" s="1124"/>
      <c r="O59" s="1124"/>
      <c r="P59" s="1124"/>
      <c r="Q59" s="1124"/>
    </row>
  </sheetData>
  <mergeCells count="31">
    <mergeCell ref="C59:F59"/>
    <mergeCell ref="C23:C25"/>
    <mergeCell ref="C26:C28"/>
    <mergeCell ref="C29:C31"/>
    <mergeCell ref="C32:C34"/>
    <mergeCell ref="P10:P13"/>
    <mergeCell ref="Q10:Q13"/>
    <mergeCell ref="I11:I13"/>
    <mergeCell ref="J11:J13"/>
    <mergeCell ref="K11:K13"/>
    <mergeCell ref="L11:L13"/>
    <mergeCell ref="M11:M13"/>
    <mergeCell ref="N11:N13"/>
    <mergeCell ref="O11:O13"/>
    <mergeCell ref="B9:C13"/>
    <mergeCell ref="D9:D13"/>
    <mergeCell ref="H9:H13"/>
    <mergeCell ref="E10:E13"/>
    <mergeCell ref="F10:F13"/>
    <mergeCell ref="G10:G13"/>
    <mergeCell ref="B14:C16"/>
    <mergeCell ref="B17:B34"/>
    <mergeCell ref="C17:C19"/>
    <mergeCell ref="C50:C52"/>
    <mergeCell ref="C20:C22"/>
    <mergeCell ref="B35:B58"/>
    <mergeCell ref="C35:C37"/>
    <mergeCell ref="C38:C40"/>
    <mergeCell ref="C41:C43"/>
    <mergeCell ref="C44:C46"/>
    <mergeCell ref="C47:C49"/>
  </mergeCells>
  <phoneticPr fontId="2"/>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3D9B0-03A8-4291-989E-994DC985735F}">
  <sheetPr>
    <pageSetUpPr fitToPage="1"/>
  </sheetPr>
  <dimension ref="B2:T41"/>
  <sheetViews>
    <sheetView view="pageBreakPreview" zoomScaleNormal="100" zoomScaleSheetLayoutView="100" workbookViewId="0"/>
  </sheetViews>
  <sheetFormatPr defaultColWidth="9" defaultRowHeight="13.2" x14ac:dyDescent="0.2"/>
  <cols>
    <col min="1" max="1" width="9" style="1"/>
    <col min="2" max="2" width="4.33203125" style="1" customWidth="1"/>
    <col min="3" max="3" width="16.6640625" style="1" customWidth="1"/>
    <col min="4" max="4" width="17.88671875" style="1" customWidth="1"/>
    <col min="5" max="8" width="19" style="1" customWidth="1"/>
    <col min="9" max="9" width="17.88671875" style="1" customWidth="1"/>
    <col min="10" max="10" width="8.33203125" style="1" customWidth="1"/>
    <col min="11" max="20" width="9" style="1399"/>
    <col min="21" max="16384" width="9" style="1"/>
  </cols>
  <sheetData>
    <row r="2" spans="2:10" x14ac:dyDescent="0.2">
      <c r="B2" s="1" t="s">
        <v>780</v>
      </c>
    </row>
    <row r="4" spans="2:10" x14ac:dyDescent="0.2">
      <c r="H4" s="1072" t="s">
        <v>1</v>
      </c>
    </row>
    <row r="5" spans="2:10" x14ac:dyDescent="0.2">
      <c r="H5" s="1072" t="s">
        <v>142</v>
      </c>
    </row>
    <row r="6" spans="2:10" ht="10.5" customHeight="1" x14ac:dyDescent="0.2"/>
    <row r="7" spans="2:10" ht="13.8" thickBot="1" x14ac:dyDescent="0.25">
      <c r="E7" s="1" t="s">
        <v>472</v>
      </c>
      <c r="I7" s="2" t="s">
        <v>4</v>
      </c>
    </row>
    <row r="8" spans="2:10" ht="7.5" customHeight="1" x14ac:dyDescent="0.2">
      <c r="B8" s="8"/>
      <c r="C8" s="4"/>
      <c r="D8" s="1502" t="s">
        <v>456</v>
      </c>
      <c r="E8" s="1474" t="s">
        <v>648</v>
      </c>
      <c r="F8" s="1737" t="s">
        <v>649</v>
      </c>
      <c r="G8" s="1737" t="s">
        <v>650</v>
      </c>
      <c r="H8" s="1737" t="s">
        <v>651</v>
      </c>
      <c r="I8" s="1734" t="s">
        <v>145</v>
      </c>
    </row>
    <row r="9" spans="2:10" ht="7.5" customHeight="1" x14ac:dyDescent="0.2">
      <c r="B9" s="18"/>
      <c r="C9" s="11"/>
      <c r="D9" s="1525"/>
      <c r="E9" s="1903"/>
      <c r="F9" s="1905"/>
      <c r="G9" s="1905"/>
      <c r="H9" s="1452"/>
      <c r="I9" s="1525"/>
    </row>
    <row r="10" spans="2:10" ht="66.75" customHeight="1" x14ac:dyDescent="0.2">
      <c r="B10" s="36"/>
      <c r="C10" s="37"/>
      <c r="D10" s="1526"/>
      <c r="E10" s="1904"/>
      <c r="F10" s="1906"/>
      <c r="G10" s="1906"/>
      <c r="H10" s="1453"/>
      <c r="I10" s="1526"/>
    </row>
    <row r="11" spans="2:10" ht="20.100000000000001" customHeight="1" x14ac:dyDescent="0.2">
      <c r="B11" s="1505" t="s">
        <v>96</v>
      </c>
      <c r="C11" s="1530"/>
      <c r="D11" s="275">
        <v>432</v>
      </c>
      <c r="E11" s="53">
        <v>73</v>
      </c>
      <c r="F11" s="88">
        <v>5</v>
      </c>
      <c r="G11" s="88">
        <v>9</v>
      </c>
      <c r="H11" s="88">
        <v>332</v>
      </c>
      <c r="I11" s="91">
        <v>13</v>
      </c>
    </row>
    <row r="12" spans="2:10" ht="20.100000000000001" customHeight="1" thickBot="1" x14ac:dyDescent="0.25">
      <c r="B12" s="1507"/>
      <c r="C12" s="1531"/>
      <c r="D12" s="495"/>
      <c r="E12" s="145">
        <v>0.16898148148148148</v>
      </c>
      <c r="F12" s="349">
        <v>1.1574074074074073E-2</v>
      </c>
      <c r="G12" s="349">
        <v>2.0833333333333332E-2</v>
      </c>
      <c r="H12" s="349">
        <v>0.76851851851851849</v>
      </c>
      <c r="I12" s="144">
        <v>3.0092592592592591E-2</v>
      </c>
      <c r="J12" s="45"/>
    </row>
    <row r="13" spans="2:10" ht="20.100000000000001" customHeight="1" thickTop="1" x14ac:dyDescent="0.2">
      <c r="B13" s="1404" t="s">
        <v>130</v>
      </c>
      <c r="C13" s="1511" t="s">
        <v>98</v>
      </c>
      <c r="D13" s="483">
        <v>48</v>
      </c>
      <c r="E13" s="950">
        <v>8</v>
      </c>
      <c r="F13" s="90">
        <v>1</v>
      </c>
      <c r="G13" s="90">
        <v>1</v>
      </c>
      <c r="H13" s="90">
        <v>38</v>
      </c>
      <c r="I13" s="93">
        <v>0</v>
      </c>
    </row>
    <row r="14" spans="2:10" ht="20.100000000000001" customHeight="1" x14ac:dyDescent="0.2">
      <c r="B14" s="1405"/>
      <c r="C14" s="1409"/>
      <c r="D14" s="496"/>
      <c r="E14" s="150">
        <v>0.16666666666666666</v>
      </c>
      <c r="F14" s="350">
        <v>2.0833333333333332E-2</v>
      </c>
      <c r="G14" s="350">
        <v>2.0833333333333332E-2</v>
      </c>
      <c r="H14" s="350">
        <v>0.79166666666666663</v>
      </c>
      <c r="I14" s="151">
        <v>0</v>
      </c>
    </row>
    <row r="15" spans="2:10" ht="20.100000000000001" customHeight="1" x14ac:dyDescent="0.2">
      <c r="B15" s="1405"/>
      <c r="C15" s="1408" t="s">
        <v>99</v>
      </c>
      <c r="D15" s="476">
        <v>72</v>
      </c>
      <c r="E15" s="53">
        <v>15</v>
      </c>
      <c r="F15" s="88">
        <v>0</v>
      </c>
      <c r="G15" s="88">
        <v>3</v>
      </c>
      <c r="H15" s="88">
        <v>54</v>
      </c>
      <c r="I15" s="91">
        <v>0</v>
      </c>
    </row>
    <row r="16" spans="2:10" ht="20.100000000000001" customHeight="1" x14ac:dyDescent="0.2">
      <c r="B16" s="1405"/>
      <c r="C16" s="1409"/>
      <c r="D16" s="499"/>
      <c r="E16" s="150">
        <v>0.20833333333333334</v>
      </c>
      <c r="F16" s="350">
        <v>0</v>
      </c>
      <c r="G16" s="350">
        <v>4.1666666666666664E-2</v>
      </c>
      <c r="H16" s="350">
        <v>0.75</v>
      </c>
      <c r="I16" s="151">
        <v>0</v>
      </c>
    </row>
    <row r="17" spans="2:9" ht="20.100000000000001" customHeight="1" x14ac:dyDescent="0.2">
      <c r="B17" s="1405"/>
      <c r="C17" s="1408" t="s">
        <v>131</v>
      </c>
      <c r="D17" s="476">
        <v>24</v>
      </c>
      <c r="E17" s="53">
        <v>4</v>
      </c>
      <c r="F17" s="88">
        <v>1</v>
      </c>
      <c r="G17" s="88">
        <v>0</v>
      </c>
      <c r="H17" s="88">
        <v>18</v>
      </c>
      <c r="I17" s="91">
        <v>1</v>
      </c>
    </row>
    <row r="18" spans="2:9" ht="20.100000000000001" customHeight="1" x14ac:dyDescent="0.2">
      <c r="B18" s="1405"/>
      <c r="C18" s="1409"/>
      <c r="D18" s="499"/>
      <c r="E18" s="150">
        <v>0.16666666666666666</v>
      </c>
      <c r="F18" s="350">
        <v>4.1666666666666664E-2</v>
      </c>
      <c r="G18" s="350">
        <v>0</v>
      </c>
      <c r="H18" s="350">
        <v>0.75</v>
      </c>
      <c r="I18" s="151">
        <v>4.1666666666666664E-2</v>
      </c>
    </row>
    <row r="19" spans="2:9" ht="20.100000000000001" customHeight="1" x14ac:dyDescent="0.2">
      <c r="B19" s="1405"/>
      <c r="C19" s="1408" t="s">
        <v>101</v>
      </c>
      <c r="D19" s="476">
        <v>102</v>
      </c>
      <c r="E19" s="53">
        <v>20</v>
      </c>
      <c r="F19" s="88">
        <v>1</v>
      </c>
      <c r="G19" s="88">
        <v>5</v>
      </c>
      <c r="H19" s="88">
        <v>70</v>
      </c>
      <c r="I19" s="91">
        <v>6</v>
      </c>
    </row>
    <row r="20" spans="2:9" ht="20.100000000000001" customHeight="1" x14ac:dyDescent="0.2">
      <c r="B20" s="1405"/>
      <c r="C20" s="1409"/>
      <c r="D20" s="499"/>
      <c r="E20" s="150">
        <v>0.19607843137254902</v>
      </c>
      <c r="F20" s="350">
        <v>9.8039215686274508E-3</v>
      </c>
      <c r="G20" s="350">
        <v>4.9019607843137254E-2</v>
      </c>
      <c r="H20" s="350">
        <v>0.68627450980392157</v>
      </c>
      <c r="I20" s="151">
        <v>5.8823529411764705E-2</v>
      </c>
    </row>
    <row r="21" spans="2:9" ht="20.100000000000001" customHeight="1" x14ac:dyDescent="0.2">
      <c r="B21" s="1405"/>
      <c r="C21" s="1408" t="s">
        <v>102</v>
      </c>
      <c r="D21" s="476">
        <v>15</v>
      </c>
      <c r="E21" s="53">
        <v>8</v>
      </c>
      <c r="F21" s="88">
        <v>0</v>
      </c>
      <c r="G21" s="88">
        <v>0</v>
      </c>
      <c r="H21" s="88">
        <v>7</v>
      </c>
      <c r="I21" s="91">
        <v>0</v>
      </c>
    </row>
    <row r="22" spans="2:9" ht="20.100000000000001" customHeight="1" x14ac:dyDescent="0.2">
      <c r="B22" s="1405"/>
      <c r="C22" s="1409"/>
      <c r="D22" s="499"/>
      <c r="E22" s="150">
        <v>0.53333333333333333</v>
      </c>
      <c r="F22" s="350">
        <v>0</v>
      </c>
      <c r="G22" s="350">
        <v>0</v>
      </c>
      <c r="H22" s="350">
        <v>0.46666666666666667</v>
      </c>
      <c r="I22" s="151">
        <v>0</v>
      </c>
    </row>
    <row r="23" spans="2:9" ht="20.100000000000001" customHeight="1" x14ac:dyDescent="0.2">
      <c r="B23" s="1405"/>
      <c r="C23" s="1408" t="s">
        <v>103</v>
      </c>
      <c r="D23" s="476">
        <v>171</v>
      </c>
      <c r="E23" s="55">
        <v>18</v>
      </c>
      <c r="F23" s="89">
        <v>2</v>
      </c>
      <c r="G23" s="89">
        <v>0</v>
      </c>
      <c r="H23" s="89">
        <v>145</v>
      </c>
      <c r="I23" s="91">
        <v>6</v>
      </c>
    </row>
    <row r="24" spans="2:9" ht="20.100000000000001" customHeight="1" thickBot="1" x14ac:dyDescent="0.25">
      <c r="B24" s="1405"/>
      <c r="C24" s="1409"/>
      <c r="D24" s="496"/>
      <c r="E24" s="654">
        <v>0.10526315789473684</v>
      </c>
      <c r="F24" s="954">
        <v>1.1695906432748537E-2</v>
      </c>
      <c r="G24" s="954">
        <v>0</v>
      </c>
      <c r="H24" s="954">
        <v>0.84795321637426901</v>
      </c>
      <c r="I24" s="1043">
        <v>3.5087719298245612E-2</v>
      </c>
    </row>
    <row r="25" spans="2:9" ht="20.100000000000001" customHeight="1" thickTop="1" x14ac:dyDescent="0.2">
      <c r="B25" s="1404" t="s">
        <v>132</v>
      </c>
      <c r="C25" s="1621" t="s">
        <v>25</v>
      </c>
      <c r="D25" s="483">
        <v>100</v>
      </c>
      <c r="E25" s="950">
        <v>3</v>
      </c>
      <c r="F25" s="90">
        <v>2</v>
      </c>
      <c r="G25" s="90">
        <v>1</v>
      </c>
      <c r="H25" s="90">
        <v>87</v>
      </c>
      <c r="I25" s="92">
        <v>7</v>
      </c>
    </row>
    <row r="26" spans="2:9" ht="20.100000000000001" customHeight="1" x14ac:dyDescent="0.2">
      <c r="B26" s="1405"/>
      <c r="C26" s="1403"/>
      <c r="D26" s="499"/>
      <c r="E26" s="150">
        <v>0.03</v>
      </c>
      <c r="F26" s="350">
        <v>0.02</v>
      </c>
      <c r="G26" s="350">
        <v>0.01</v>
      </c>
      <c r="H26" s="350">
        <v>0.87</v>
      </c>
      <c r="I26" s="151">
        <v>7.0000000000000007E-2</v>
      </c>
    </row>
    <row r="27" spans="2:9" ht="20.100000000000001" customHeight="1" x14ac:dyDescent="0.2">
      <c r="B27" s="1405"/>
      <c r="C27" s="1403" t="s">
        <v>26</v>
      </c>
      <c r="D27" s="487">
        <v>177</v>
      </c>
      <c r="E27" s="55">
        <v>25</v>
      </c>
      <c r="F27" s="89">
        <v>2</v>
      </c>
      <c r="G27" s="89">
        <v>5</v>
      </c>
      <c r="H27" s="89">
        <v>140</v>
      </c>
      <c r="I27" s="91">
        <v>5</v>
      </c>
    </row>
    <row r="28" spans="2:9" ht="20.100000000000001" customHeight="1" x14ac:dyDescent="0.2">
      <c r="B28" s="1405"/>
      <c r="C28" s="1606"/>
      <c r="D28" s="499"/>
      <c r="E28" s="150">
        <v>0.14124293785310735</v>
      </c>
      <c r="F28" s="350">
        <v>1.1299435028248588E-2</v>
      </c>
      <c r="G28" s="350">
        <v>2.8248587570621469E-2</v>
      </c>
      <c r="H28" s="350">
        <v>0.79096045197740117</v>
      </c>
      <c r="I28" s="151">
        <v>2.8248587570621469E-2</v>
      </c>
    </row>
    <row r="29" spans="2:9" ht="20.100000000000001" customHeight="1" x14ac:dyDescent="0.2">
      <c r="B29" s="1405"/>
      <c r="C29" s="1403" t="s">
        <v>27</v>
      </c>
      <c r="D29" s="496">
        <v>54</v>
      </c>
      <c r="E29" s="55">
        <v>11</v>
      </c>
      <c r="F29" s="89">
        <v>1</v>
      </c>
      <c r="G29" s="89">
        <v>1</v>
      </c>
      <c r="H29" s="89">
        <v>40</v>
      </c>
      <c r="I29" s="91">
        <v>1</v>
      </c>
    </row>
    <row r="30" spans="2:9" ht="20.100000000000001" customHeight="1" x14ac:dyDescent="0.2">
      <c r="B30" s="1405"/>
      <c r="C30" s="1606"/>
      <c r="D30" s="499"/>
      <c r="E30" s="150">
        <v>0.20370370370370369</v>
      </c>
      <c r="F30" s="350">
        <v>1.8518518518518517E-2</v>
      </c>
      <c r="G30" s="350">
        <v>1.8518518518518517E-2</v>
      </c>
      <c r="H30" s="350">
        <v>0.7407407407407407</v>
      </c>
      <c r="I30" s="151">
        <v>1.8518518518518517E-2</v>
      </c>
    </row>
    <row r="31" spans="2:9" ht="20.100000000000001" customHeight="1" x14ac:dyDescent="0.2">
      <c r="B31" s="1405"/>
      <c r="C31" s="1403" t="s">
        <v>28</v>
      </c>
      <c r="D31" s="496">
        <v>36</v>
      </c>
      <c r="E31" s="55">
        <v>9</v>
      </c>
      <c r="F31" s="89">
        <v>0</v>
      </c>
      <c r="G31" s="89">
        <v>2</v>
      </c>
      <c r="H31" s="89">
        <v>25</v>
      </c>
      <c r="I31" s="91">
        <v>0</v>
      </c>
    </row>
    <row r="32" spans="2:9" ht="20.100000000000001" customHeight="1" x14ac:dyDescent="0.2">
      <c r="B32" s="1405"/>
      <c r="C32" s="1606"/>
      <c r="D32" s="499"/>
      <c r="E32" s="150">
        <v>0.25</v>
      </c>
      <c r="F32" s="350">
        <v>0</v>
      </c>
      <c r="G32" s="350">
        <v>5.5555555555555552E-2</v>
      </c>
      <c r="H32" s="350">
        <v>0.69444444444444442</v>
      </c>
      <c r="I32" s="151">
        <v>0</v>
      </c>
    </row>
    <row r="33" spans="2:9" ht="20.100000000000001" customHeight="1" x14ac:dyDescent="0.2">
      <c r="B33" s="1405"/>
      <c r="C33" s="1403" t="s">
        <v>29</v>
      </c>
      <c r="D33" s="496">
        <v>28</v>
      </c>
      <c r="E33" s="55">
        <v>11</v>
      </c>
      <c r="F33" s="89">
        <v>0</v>
      </c>
      <c r="G33" s="89">
        <v>0</v>
      </c>
      <c r="H33" s="89">
        <v>17</v>
      </c>
      <c r="I33" s="91">
        <v>0</v>
      </c>
    </row>
    <row r="34" spans="2:9" ht="20.100000000000001" customHeight="1" x14ac:dyDescent="0.2">
      <c r="B34" s="1405"/>
      <c r="C34" s="1606"/>
      <c r="D34" s="499"/>
      <c r="E34" s="150">
        <v>0.39285714285714285</v>
      </c>
      <c r="F34" s="350">
        <v>0</v>
      </c>
      <c r="G34" s="350">
        <v>0</v>
      </c>
      <c r="H34" s="350">
        <v>0.6071428571428571</v>
      </c>
      <c r="I34" s="151">
        <v>0</v>
      </c>
    </row>
    <row r="35" spans="2:9" ht="20.100000000000001" customHeight="1" x14ac:dyDescent="0.2">
      <c r="B35" s="1405"/>
      <c r="C35" s="1403" t="s">
        <v>30</v>
      </c>
      <c r="D35" s="487">
        <v>37</v>
      </c>
      <c r="E35" s="55">
        <v>14</v>
      </c>
      <c r="F35" s="89">
        <v>0</v>
      </c>
      <c r="G35" s="89">
        <v>0</v>
      </c>
      <c r="H35" s="89">
        <v>23</v>
      </c>
      <c r="I35" s="91">
        <v>0</v>
      </c>
    </row>
    <row r="36" spans="2:9" ht="20.100000000000001" customHeight="1" thickBot="1" x14ac:dyDescent="0.25">
      <c r="B36" s="1405"/>
      <c r="C36" s="1620"/>
      <c r="D36" s="496"/>
      <c r="E36" s="1040">
        <v>0.3783783783783784</v>
      </c>
      <c r="F36" s="1041">
        <v>0</v>
      </c>
      <c r="G36" s="1041">
        <v>0</v>
      </c>
      <c r="H36" s="1041">
        <v>0.6216216216216216</v>
      </c>
      <c r="I36" s="151">
        <v>0</v>
      </c>
    </row>
    <row r="37" spans="2:9" ht="20.100000000000001" customHeight="1" thickTop="1" x14ac:dyDescent="0.2">
      <c r="B37" s="1405"/>
      <c r="C37" s="5" t="s">
        <v>31</v>
      </c>
      <c r="D37" s="58">
        <v>295</v>
      </c>
      <c r="E37" s="352">
        <v>56</v>
      </c>
      <c r="F37" s="90">
        <v>3</v>
      </c>
      <c r="G37" s="90">
        <v>8</v>
      </c>
      <c r="H37" s="90">
        <v>222</v>
      </c>
      <c r="I37" s="93">
        <v>6</v>
      </c>
    </row>
    <row r="38" spans="2:9" ht="20.100000000000001" customHeight="1" x14ac:dyDescent="0.2">
      <c r="B38" s="1405"/>
      <c r="C38" s="1335" t="s">
        <v>32</v>
      </c>
      <c r="D38" s="499"/>
      <c r="E38" s="150">
        <v>0.18983050847457628</v>
      </c>
      <c r="F38" s="350">
        <v>1.0169491525423728E-2</v>
      </c>
      <c r="G38" s="350">
        <v>2.7118644067796609E-2</v>
      </c>
      <c r="H38" s="350">
        <v>0.75254237288135595</v>
      </c>
      <c r="I38" s="151">
        <v>2.0338983050847456E-2</v>
      </c>
    </row>
    <row r="39" spans="2:9" ht="20.100000000000001" customHeight="1" x14ac:dyDescent="0.2">
      <c r="B39" s="1405"/>
      <c r="C39" s="5" t="s">
        <v>31</v>
      </c>
      <c r="D39" s="60">
        <v>155</v>
      </c>
      <c r="E39" s="55">
        <v>45</v>
      </c>
      <c r="F39" s="89">
        <v>1</v>
      </c>
      <c r="G39" s="89">
        <v>3</v>
      </c>
      <c r="H39" s="89">
        <v>105</v>
      </c>
      <c r="I39" s="92">
        <v>1</v>
      </c>
    </row>
    <row r="40" spans="2:9" ht="20.100000000000001" customHeight="1" thickBot="1" x14ac:dyDescent="0.25">
      <c r="B40" s="1411"/>
      <c r="C40" s="1335" t="s">
        <v>33</v>
      </c>
      <c r="D40" s="499"/>
      <c r="E40" s="146">
        <v>0.29032258064516131</v>
      </c>
      <c r="F40" s="351">
        <v>6.4516129032258064E-3</v>
      </c>
      <c r="G40" s="351">
        <v>1.935483870967742E-2</v>
      </c>
      <c r="H40" s="351">
        <v>0.67741935483870963</v>
      </c>
      <c r="I40" s="147">
        <v>6.4516129032258064E-3</v>
      </c>
    </row>
    <row r="41" spans="2:9" ht="19.5" customHeight="1" x14ac:dyDescent="0.2">
      <c r="C41" s="1337"/>
      <c r="D41" s="16"/>
      <c r="E41" s="12"/>
      <c r="F41" s="12"/>
      <c r="G41" s="12"/>
      <c r="H41" s="12"/>
      <c r="I41" s="12"/>
    </row>
  </sheetData>
  <mergeCells count="21">
    <mergeCell ref="B25:B40"/>
    <mergeCell ref="C25:C26"/>
    <mergeCell ref="C27:C28"/>
    <mergeCell ref="C29:C30"/>
    <mergeCell ref="C31:C32"/>
    <mergeCell ref="C33:C34"/>
    <mergeCell ref="C35:C36"/>
    <mergeCell ref="I8:I10"/>
    <mergeCell ref="B11:C12"/>
    <mergeCell ref="B13:B24"/>
    <mergeCell ref="C13:C14"/>
    <mergeCell ref="C15:C16"/>
    <mergeCell ref="C17:C18"/>
    <mergeCell ref="C19:C20"/>
    <mergeCell ref="D8:D10"/>
    <mergeCell ref="E8:E10"/>
    <mergeCell ref="F8:F10"/>
    <mergeCell ref="G8:G10"/>
    <mergeCell ref="H8:H10"/>
    <mergeCell ref="C21:C22"/>
    <mergeCell ref="C23:C24"/>
  </mergeCells>
  <phoneticPr fontId="2"/>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C71B-31E6-4925-B23E-E16442A82D10}">
  <sheetPr>
    <pageSetUpPr fitToPage="1"/>
  </sheetPr>
  <dimension ref="A2:N59"/>
  <sheetViews>
    <sheetView view="pageBreakPreview" zoomScaleNormal="100" zoomScaleSheetLayoutView="100" workbookViewId="0"/>
  </sheetViews>
  <sheetFormatPr defaultColWidth="9" defaultRowHeight="13.2" x14ac:dyDescent="0.2"/>
  <cols>
    <col min="1" max="1" width="8.6640625" style="19" customWidth="1"/>
    <col min="2" max="2" width="8.77734375" style="19" customWidth="1"/>
    <col min="3" max="14" width="20.6640625" style="1" customWidth="1"/>
    <col min="15" max="15" width="8.6640625" style="1" customWidth="1"/>
    <col min="16" max="22" width="4.6640625" style="1" customWidth="1"/>
    <col min="23" max="16384" width="9" style="1"/>
  </cols>
  <sheetData>
    <row r="2" spans="2:14" ht="17.100000000000001" customHeight="1" x14ac:dyDescent="0.2">
      <c r="B2" s="26" t="s">
        <v>781</v>
      </c>
    </row>
    <row r="3" spans="2:14" ht="18" customHeight="1" x14ac:dyDescent="0.2">
      <c r="B3" s="1"/>
    </row>
    <row r="4" spans="2:14" ht="15" customHeight="1" x14ac:dyDescent="0.2">
      <c r="B4" s="1"/>
      <c r="H4" s="49"/>
      <c r="L4" s="49" t="s">
        <v>1</v>
      </c>
    </row>
    <row r="5" spans="2:14" ht="15" customHeight="1" x14ac:dyDescent="0.2">
      <c r="B5" s="1"/>
      <c r="H5" s="49"/>
      <c r="L5" s="49" t="s">
        <v>142</v>
      </c>
    </row>
    <row r="6" spans="2:14" ht="15" customHeight="1" x14ac:dyDescent="0.2">
      <c r="B6" s="1"/>
      <c r="H6" s="49"/>
      <c r="L6" s="49" t="s">
        <v>495</v>
      </c>
    </row>
    <row r="7" spans="2:14" ht="15" customHeight="1" x14ac:dyDescent="0.2">
      <c r="B7" s="1"/>
      <c r="H7" s="49"/>
      <c r="L7" s="49" t="s">
        <v>652</v>
      </c>
    </row>
    <row r="8" spans="2:14" ht="13.8" thickBot="1" x14ac:dyDescent="0.25">
      <c r="N8" s="2" t="s">
        <v>4</v>
      </c>
    </row>
    <row r="9" spans="2:14" ht="15" customHeight="1" x14ac:dyDescent="0.2">
      <c r="B9" s="1521"/>
      <c r="C9" s="1521"/>
      <c r="D9" s="1502" t="s">
        <v>90</v>
      </c>
      <c r="E9" s="1568" t="s">
        <v>653</v>
      </c>
      <c r="F9" s="237"/>
      <c r="G9" s="238"/>
      <c r="H9" s="237"/>
      <c r="I9" s="237"/>
      <c r="J9" s="238"/>
      <c r="K9" s="238"/>
      <c r="L9" s="237"/>
      <c r="M9" s="237"/>
      <c r="N9" s="1122"/>
    </row>
    <row r="10" spans="2:14" ht="15" customHeight="1" x14ac:dyDescent="0.2">
      <c r="B10" s="1521"/>
      <c r="C10" s="1521"/>
      <c r="D10" s="1525"/>
      <c r="E10" s="1569"/>
      <c r="F10" s="1492" t="s">
        <v>654</v>
      </c>
      <c r="G10" s="1408" t="s">
        <v>655</v>
      </c>
      <c r="H10" s="1492" t="s">
        <v>656</v>
      </c>
      <c r="I10" s="1492" t="s">
        <v>657</v>
      </c>
      <c r="J10" s="1408" t="s">
        <v>658</v>
      </c>
      <c r="K10" s="1408" t="s">
        <v>659</v>
      </c>
      <c r="L10" s="1492" t="s">
        <v>660</v>
      </c>
      <c r="M10" s="1492" t="s">
        <v>661</v>
      </c>
      <c r="N10" s="1502" t="s">
        <v>199</v>
      </c>
    </row>
    <row r="11" spans="2:14" ht="10.5" customHeight="1" x14ac:dyDescent="0.2">
      <c r="B11" s="1521"/>
      <c r="C11" s="1521"/>
      <c r="D11" s="1525"/>
      <c r="E11" s="1569"/>
      <c r="F11" s="1452"/>
      <c r="G11" s="1409"/>
      <c r="H11" s="1452"/>
      <c r="I11" s="1452"/>
      <c r="J11" s="1409"/>
      <c r="K11" s="1409"/>
      <c r="L11" s="1452"/>
      <c r="M11" s="1452"/>
      <c r="N11" s="1525"/>
    </row>
    <row r="12" spans="2:14" ht="68.25" customHeight="1" x14ac:dyDescent="0.2">
      <c r="B12" s="1521"/>
      <c r="C12" s="1521"/>
      <c r="D12" s="1526"/>
      <c r="E12" s="1570"/>
      <c r="F12" s="1453"/>
      <c r="G12" s="1512"/>
      <c r="H12" s="1453"/>
      <c r="I12" s="1453"/>
      <c r="J12" s="1512"/>
      <c r="K12" s="1512"/>
      <c r="L12" s="1453"/>
      <c r="M12" s="1453"/>
      <c r="N12" s="1526"/>
    </row>
    <row r="13" spans="2:14" ht="19.05" customHeight="1" x14ac:dyDescent="0.2">
      <c r="B13" s="1505" t="s">
        <v>96</v>
      </c>
      <c r="C13" s="1530"/>
      <c r="D13" s="234">
        <v>432</v>
      </c>
      <c r="E13" s="63">
        <v>78</v>
      </c>
      <c r="F13" s="9">
        <v>30</v>
      </c>
      <c r="G13" s="9">
        <v>17</v>
      </c>
      <c r="H13" s="9">
        <v>26</v>
      </c>
      <c r="I13" s="9">
        <v>18</v>
      </c>
      <c r="J13" s="9">
        <v>67</v>
      </c>
      <c r="K13" s="9">
        <v>7</v>
      </c>
      <c r="L13" s="9">
        <v>5</v>
      </c>
      <c r="M13" s="9">
        <v>3</v>
      </c>
      <c r="N13" s="141">
        <v>3</v>
      </c>
    </row>
    <row r="14" spans="2:14" ht="19.05" customHeight="1" x14ac:dyDescent="0.2">
      <c r="B14" s="1507"/>
      <c r="C14" s="1531"/>
      <c r="D14" s="597"/>
      <c r="E14" s="598">
        <v>0.18055555555555555</v>
      </c>
      <c r="F14" s="479">
        <v>6.9444444444444448E-2</v>
      </c>
      <c r="G14" s="479">
        <v>3.9351851851851853E-2</v>
      </c>
      <c r="H14" s="479">
        <v>6.0185185185185182E-2</v>
      </c>
      <c r="I14" s="479">
        <v>4.1666666666666664E-2</v>
      </c>
      <c r="J14" s="479">
        <v>0.15509259259259259</v>
      </c>
      <c r="K14" s="479">
        <v>1.6203703703703703E-2</v>
      </c>
      <c r="L14" s="479">
        <v>1.1574074074074073E-2</v>
      </c>
      <c r="M14" s="479">
        <v>6.9444444444444441E-3</v>
      </c>
      <c r="N14" s="480">
        <v>6.9444444444444441E-3</v>
      </c>
    </row>
    <row r="15" spans="2:14" ht="19.05" customHeight="1" thickBot="1" x14ac:dyDescent="0.25">
      <c r="B15" s="1509"/>
      <c r="C15" s="1561"/>
      <c r="D15" s="601"/>
      <c r="E15" s="602"/>
      <c r="F15" s="481">
        <v>0.38461538461538464</v>
      </c>
      <c r="G15" s="481">
        <v>0.21794871794871795</v>
      </c>
      <c r="H15" s="481">
        <v>0.33333333333333331</v>
      </c>
      <c r="I15" s="481">
        <v>0.23076923076923078</v>
      </c>
      <c r="J15" s="481">
        <v>0.85897435897435892</v>
      </c>
      <c r="K15" s="481">
        <v>8.9743589743589744E-2</v>
      </c>
      <c r="L15" s="481">
        <v>6.4102564102564097E-2</v>
      </c>
      <c r="M15" s="481">
        <v>3.8461538461538464E-2</v>
      </c>
      <c r="N15" s="482">
        <v>3.8461538461538464E-2</v>
      </c>
    </row>
    <row r="16" spans="2:14" ht="19.05" customHeight="1" thickTop="1" x14ac:dyDescent="0.2">
      <c r="B16" s="1404" t="s">
        <v>97</v>
      </c>
      <c r="C16" s="1535" t="s">
        <v>98</v>
      </c>
      <c r="D16" s="483">
        <v>48</v>
      </c>
      <c r="E16" s="65">
        <v>9</v>
      </c>
      <c r="F16" s="74">
        <v>2</v>
      </c>
      <c r="G16" s="74">
        <v>0</v>
      </c>
      <c r="H16" s="74">
        <v>3</v>
      </c>
      <c r="I16" s="74">
        <v>0</v>
      </c>
      <c r="J16" s="74">
        <v>8</v>
      </c>
      <c r="K16" s="74">
        <v>0</v>
      </c>
      <c r="L16" s="74">
        <v>1</v>
      </c>
      <c r="M16" s="74">
        <v>1</v>
      </c>
      <c r="N16" s="139">
        <v>1</v>
      </c>
    </row>
    <row r="17" spans="2:14" ht="19.05" customHeight="1" x14ac:dyDescent="0.2">
      <c r="B17" s="1405"/>
      <c r="C17" s="1452"/>
      <c r="D17" s="495"/>
      <c r="E17" s="598">
        <v>0.1875</v>
      </c>
      <c r="F17" s="479">
        <v>4.1666666666666664E-2</v>
      </c>
      <c r="G17" s="479">
        <v>0</v>
      </c>
      <c r="H17" s="479">
        <v>6.25E-2</v>
      </c>
      <c r="I17" s="479">
        <v>0</v>
      </c>
      <c r="J17" s="479">
        <v>0.16666666666666666</v>
      </c>
      <c r="K17" s="479">
        <v>0</v>
      </c>
      <c r="L17" s="479">
        <v>2.0833333333333332E-2</v>
      </c>
      <c r="M17" s="479">
        <v>2.0833333333333332E-2</v>
      </c>
      <c r="N17" s="480">
        <v>2.0833333333333332E-2</v>
      </c>
    </row>
    <row r="18" spans="2:14" ht="19.05" customHeight="1" x14ac:dyDescent="0.2">
      <c r="B18" s="1405"/>
      <c r="C18" s="1453"/>
      <c r="D18" s="307"/>
      <c r="E18" s="1130"/>
      <c r="F18" s="485">
        <v>0.22222222222222221</v>
      </c>
      <c r="G18" s="485">
        <v>0</v>
      </c>
      <c r="H18" s="485">
        <v>0.33333333333333331</v>
      </c>
      <c r="I18" s="485">
        <v>0</v>
      </c>
      <c r="J18" s="485">
        <v>0.88888888888888884</v>
      </c>
      <c r="K18" s="485">
        <v>0</v>
      </c>
      <c r="L18" s="485">
        <v>0.1111111111111111</v>
      </c>
      <c r="M18" s="485">
        <v>0.1111111111111111</v>
      </c>
      <c r="N18" s="486">
        <v>0.1111111111111111</v>
      </c>
    </row>
    <row r="19" spans="2:14" ht="19.05" customHeight="1" x14ac:dyDescent="0.2">
      <c r="B19" s="1405"/>
      <c r="C19" s="1492" t="s">
        <v>99</v>
      </c>
      <c r="D19" s="476">
        <v>72</v>
      </c>
      <c r="E19" s="64">
        <v>15</v>
      </c>
      <c r="F19" s="35">
        <v>5</v>
      </c>
      <c r="G19" s="35">
        <v>7</v>
      </c>
      <c r="H19" s="35">
        <v>5</v>
      </c>
      <c r="I19" s="35">
        <v>6</v>
      </c>
      <c r="J19" s="35">
        <v>13</v>
      </c>
      <c r="K19" s="35">
        <v>4</v>
      </c>
      <c r="L19" s="35">
        <v>1</v>
      </c>
      <c r="M19" s="35">
        <v>1</v>
      </c>
      <c r="N19" s="140">
        <v>0</v>
      </c>
    </row>
    <row r="20" spans="2:14" ht="19.05" customHeight="1" x14ac:dyDescent="0.2">
      <c r="B20" s="1405"/>
      <c r="C20" s="1452"/>
      <c r="D20" s="495"/>
      <c r="E20" s="598">
        <v>0.20833333333333334</v>
      </c>
      <c r="F20" s="479">
        <v>6.9444444444444448E-2</v>
      </c>
      <c r="G20" s="479">
        <v>9.7222222222222224E-2</v>
      </c>
      <c r="H20" s="479">
        <v>6.9444444444444448E-2</v>
      </c>
      <c r="I20" s="479">
        <v>8.3333333333333329E-2</v>
      </c>
      <c r="J20" s="479">
        <v>0.18055555555555555</v>
      </c>
      <c r="K20" s="479">
        <v>5.5555555555555552E-2</v>
      </c>
      <c r="L20" s="479">
        <v>1.3888888888888888E-2</v>
      </c>
      <c r="M20" s="479">
        <v>1.3888888888888888E-2</v>
      </c>
      <c r="N20" s="480">
        <v>0</v>
      </c>
    </row>
    <row r="21" spans="2:14" ht="19.05" customHeight="1" x14ac:dyDescent="0.2">
      <c r="B21" s="1405"/>
      <c r="C21" s="1453"/>
      <c r="D21" s="1090"/>
      <c r="E21" s="605"/>
      <c r="F21" s="485">
        <v>0.33333333333333331</v>
      </c>
      <c r="G21" s="485">
        <v>0.46666666666666667</v>
      </c>
      <c r="H21" s="485">
        <v>0.33333333333333331</v>
      </c>
      <c r="I21" s="485">
        <v>0.4</v>
      </c>
      <c r="J21" s="485">
        <v>0.8666666666666667</v>
      </c>
      <c r="K21" s="485">
        <v>0.26666666666666666</v>
      </c>
      <c r="L21" s="485">
        <v>6.6666666666666666E-2</v>
      </c>
      <c r="M21" s="485">
        <v>6.6666666666666666E-2</v>
      </c>
      <c r="N21" s="486">
        <v>0</v>
      </c>
    </row>
    <row r="22" spans="2:14" ht="19.05" customHeight="1" x14ac:dyDescent="0.2">
      <c r="B22" s="1405"/>
      <c r="C22" s="1492" t="s">
        <v>100</v>
      </c>
      <c r="D22" s="476">
        <v>24</v>
      </c>
      <c r="E22" s="64">
        <v>5</v>
      </c>
      <c r="F22" s="35">
        <v>3</v>
      </c>
      <c r="G22" s="35">
        <v>2</v>
      </c>
      <c r="H22" s="35">
        <v>1</v>
      </c>
      <c r="I22" s="35">
        <v>2</v>
      </c>
      <c r="J22" s="35">
        <v>4</v>
      </c>
      <c r="K22" s="35">
        <v>1</v>
      </c>
      <c r="L22" s="35">
        <v>2</v>
      </c>
      <c r="M22" s="35">
        <v>0</v>
      </c>
      <c r="N22" s="140">
        <v>0</v>
      </c>
    </row>
    <row r="23" spans="2:14" ht="19.05" customHeight="1" x14ac:dyDescent="0.2">
      <c r="B23" s="1405"/>
      <c r="C23" s="1452"/>
      <c r="D23" s="495"/>
      <c r="E23" s="598">
        <v>0.20833333333333334</v>
      </c>
      <c r="F23" s="479">
        <v>0.125</v>
      </c>
      <c r="G23" s="479">
        <v>8.3333333333333329E-2</v>
      </c>
      <c r="H23" s="479">
        <v>4.1666666666666664E-2</v>
      </c>
      <c r="I23" s="479">
        <v>8.3333333333333329E-2</v>
      </c>
      <c r="J23" s="479">
        <v>0.16666666666666666</v>
      </c>
      <c r="K23" s="479">
        <v>4.1666666666666664E-2</v>
      </c>
      <c r="L23" s="479">
        <v>8.3333333333333329E-2</v>
      </c>
      <c r="M23" s="479">
        <v>0</v>
      </c>
      <c r="N23" s="480">
        <v>0</v>
      </c>
    </row>
    <row r="24" spans="2:14" ht="19.05" customHeight="1" x14ac:dyDescent="0.2">
      <c r="B24" s="1405"/>
      <c r="C24" s="1453"/>
      <c r="D24" s="1090"/>
      <c r="E24" s="605"/>
      <c r="F24" s="485">
        <v>0.6</v>
      </c>
      <c r="G24" s="485">
        <v>0.4</v>
      </c>
      <c r="H24" s="485">
        <v>0.2</v>
      </c>
      <c r="I24" s="485">
        <v>0.4</v>
      </c>
      <c r="J24" s="485">
        <v>0.8</v>
      </c>
      <c r="K24" s="485">
        <v>0.2</v>
      </c>
      <c r="L24" s="485">
        <v>0.4</v>
      </c>
      <c r="M24" s="485">
        <v>0</v>
      </c>
      <c r="N24" s="486">
        <v>0</v>
      </c>
    </row>
    <row r="25" spans="2:14" ht="19.05" customHeight="1" x14ac:dyDescent="0.2">
      <c r="B25" s="1405"/>
      <c r="C25" s="1492" t="s">
        <v>101</v>
      </c>
      <c r="D25" s="476">
        <v>102</v>
      </c>
      <c r="E25" s="64">
        <v>21</v>
      </c>
      <c r="F25" s="35">
        <v>8</v>
      </c>
      <c r="G25" s="35">
        <v>4</v>
      </c>
      <c r="H25" s="35">
        <v>6</v>
      </c>
      <c r="I25" s="35">
        <v>5</v>
      </c>
      <c r="J25" s="35">
        <v>19</v>
      </c>
      <c r="K25" s="35">
        <v>1</v>
      </c>
      <c r="L25" s="35">
        <v>0</v>
      </c>
      <c r="M25" s="35">
        <v>1</v>
      </c>
      <c r="N25" s="140">
        <v>0</v>
      </c>
    </row>
    <row r="26" spans="2:14" ht="19.05" customHeight="1" x14ac:dyDescent="0.2">
      <c r="B26" s="1405"/>
      <c r="C26" s="1452"/>
      <c r="D26" s="495"/>
      <c r="E26" s="598">
        <v>0.20588235294117646</v>
      </c>
      <c r="F26" s="479">
        <v>7.8431372549019607E-2</v>
      </c>
      <c r="G26" s="479">
        <v>3.9215686274509803E-2</v>
      </c>
      <c r="H26" s="479">
        <v>5.8823529411764705E-2</v>
      </c>
      <c r="I26" s="479">
        <v>4.9019607843137254E-2</v>
      </c>
      <c r="J26" s="479">
        <v>0.18627450980392157</v>
      </c>
      <c r="K26" s="479">
        <v>9.8039215686274508E-3</v>
      </c>
      <c r="L26" s="479">
        <v>0</v>
      </c>
      <c r="M26" s="479">
        <v>9.8039215686274508E-3</v>
      </c>
      <c r="N26" s="480">
        <v>0</v>
      </c>
    </row>
    <row r="27" spans="2:14" ht="19.05" customHeight="1" x14ac:dyDescent="0.2">
      <c r="B27" s="1405"/>
      <c r="C27" s="1453"/>
      <c r="D27" s="1090"/>
      <c r="E27" s="605"/>
      <c r="F27" s="485">
        <v>0.38095238095238093</v>
      </c>
      <c r="G27" s="485">
        <v>0.19047619047619047</v>
      </c>
      <c r="H27" s="485">
        <v>0.2857142857142857</v>
      </c>
      <c r="I27" s="485">
        <v>0.23809523809523808</v>
      </c>
      <c r="J27" s="485">
        <v>0.90476190476190477</v>
      </c>
      <c r="K27" s="485">
        <v>4.7619047619047616E-2</v>
      </c>
      <c r="L27" s="485">
        <v>0</v>
      </c>
      <c r="M27" s="485">
        <v>4.7619047619047616E-2</v>
      </c>
      <c r="N27" s="486">
        <v>0</v>
      </c>
    </row>
    <row r="28" spans="2:14" ht="19.05" customHeight="1" x14ac:dyDescent="0.2">
      <c r="B28" s="1405"/>
      <c r="C28" s="1492" t="s">
        <v>102</v>
      </c>
      <c r="D28" s="476">
        <v>15</v>
      </c>
      <c r="E28" s="64">
        <v>8</v>
      </c>
      <c r="F28" s="9">
        <v>3</v>
      </c>
      <c r="G28" s="9">
        <v>0</v>
      </c>
      <c r="H28" s="9">
        <v>3</v>
      </c>
      <c r="I28" s="9">
        <v>3</v>
      </c>
      <c r="J28" s="9">
        <v>7</v>
      </c>
      <c r="K28" s="9">
        <v>0</v>
      </c>
      <c r="L28" s="9">
        <v>1</v>
      </c>
      <c r="M28" s="9">
        <v>0</v>
      </c>
      <c r="N28" s="141">
        <v>0</v>
      </c>
    </row>
    <row r="29" spans="2:14" ht="19.05" customHeight="1" x14ac:dyDescent="0.2">
      <c r="B29" s="1405"/>
      <c r="C29" s="1452"/>
      <c r="D29" s="495"/>
      <c r="E29" s="598">
        <v>0.53333333333333333</v>
      </c>
      <c r="F29" s="479">
        <v>0.2</v>
      </c>
      <c r="G29" s="479">
        <v>0</v>
      </c>
      <c r="H29" s="479">
        <v>0.2</v>
      </c>
      <c r="I29" s="479">
        <v>0.2</v>
      </c>
      <c r="J29" s="479">
        <v>0.46666666666666667</v>
      </c>
      <c r="K29" s="479">
        <v>0</v>
      </c>
      <c r="L29" s="479">
        <v>6.6666666666666666E-2</v>
      </c>
      <c r="M29" s="479">
        <v>0</v>
      </c>
      <c r="N29" s="480">
        <v>0</v>
      </c>
    </row>
    <row r="30" spans="2:14" ht="19.05" customHeight="1" x14ac:dyDescent="0.2">
      <c r="B30" s="1405"/>
      <c r="C30" s="1453"/>
      <c r="D30" s="1090"/>
      <c r="E30" s="605"/>
      <c r="F30" s="485">
        <v>0.375</v>
      </c>
      <c r="G30" s="551">
        <v>0</v>
      </c>
      <c r="H30" s="551">
        <v>0.375</v>
      </c>
      <c r="I30" s="485">
        <v>0.375</v>
      </c>
      <c r="J30" s="485">
        <v>0.875</v>
      </c>
      <c r="K30" s="485">
        <v>0</v>
      </c>
      <c r="L30" s="485">
        <v>0.125</v>
      </c>
      <c r="M30" s="485">
        <v>0</v>
      </c>
      <c r="N30" s="1123">
        <v>0</v>
      </c>
    </row>
    <row r="31" spans="2:14" ht="19.05" customHeight="1" x14ac:dyDescent="0.2">
      <c r="B31" s="1405"/>
      <c r="C31" s="1492" t="s">
        <v>103</v>
      </c>
      <c r="D31" s="476">
        <v>171</v>
      </c>
      <c r="E31" s="64">
        <v>20</v>
      </c>
      <c r="F31" s="35">
        <v>9</v>
      </c>
      <c r="G31" s="35">
        <v>4</v>
      </c>
      <c r="H31" s="35">
        <v>8</v>
      </c>
      <c r="I31" s="35">
        <v>2</v>
      </c>
      <c r="J31" s="35">
        <v>16</v>
      </c>
      <c r="K31" s="35">
        <v>1</v>
      </c>
      <c r="L31" s="35">
        <v>0</v>
      </c>
      <c r="M31" s="35">
        <v>0</v>
      </c>
      <c r="N31" s="140">
        <v>2</v>
      </c>
    </row>
    <row r="32" spans="2:14" ht="19.05" customHeight="1" x14ac:dyDescent="0.2">
      <c r="B32" s="1405"/>
      <c r="C32" s="1452"/>
      <c r="D32" s="495"/>
      <c r="E32" s="598">
        <v>0.11695906432748537</v>
      </c>
      <c r="F32" s="479">
        <v>5.2631578947368418E-2</v>
      </c>
      <c r="G32" s="479">
        <v>2.3391812865497075E-2</v>
      </c>
      <c r="H32" s="479">
        <v>4.6783625730994149E-2</v>
      </c>
      <c r="I32" s="479">
        <v>1.1695906432748537E-2</v>
      </c>
      <c r="J32" s="479">
        <v>9.3567251461988299E-2</v>
      </c>
      <c r="K32" s="479">
        <v>5.8479532163742687E-3</v>
      </c>
      <c r="L32" s="479">
        <v>0</v>
      </c>
      <c r="M32" s="479">
        <v>0</v>
      </c>
      <c r="N32" s="480">
        <v>1.1695906432748537E-2</v>
      </c>
    </row>
    <row r="33" spans="2:14" ht="19.05" customHeight="1" thickBot="1" x14ac:dyDescent="0.25">
      <c r="B33" s="1406"/>
      <c r="C33" s="1541"/>
      <c r="D33" s="1091"/>
      <c r="E33" s="607"/>
      <c r="F33" s="489">
        <v>0.45</v>
      </c>
      <c r="G33" s="489">
        <v>0.2</v>
      </c>
      <c r="H33" s="489">
        <v>0.4</v>
      </c>
      <c r="I33" s="559">
        <v>0.1</v>
      </c>
      <c r="J33" s="559">
        <v>0.8</v>
      </c>
      <c r="K33" s="489">
        <v>0.05</v>
      </c>
      <c r="L33" s="489">
        <v>0</v>
      </c>
      <c r="M33" s="559">
        <v>0</v>
      </c>
      <c r="N33" s="490">
        <v>0.1</v>
      </c>
    </row>
    <row r="34" spans="2:14" ht="19.05" customHeight="1" thickTop="1" x14ac:dyDescent="0.2">
      <c r="B34" s="1404" t="s">
        <v>104</v>
      </c>
      <c r="C34" s="1535" t="s">
        <v>105</v>
      </c>
      <c r="D34" s="476">
        <v>100</v>
      </c>
      <c r="E34" s="64">
        <v>5</v>
      </c>
      <c r="F34" s="35">
        <v>3</v>
      </c>
      <c r="G34" s="35">
        <v>1</v>
      </c>
      <c r="H34" s="35">
        <v>3</v>
      </c>
      <c r="I34" s="35">
        <v>2</v>
      </c>
      <c r="J34" s="35">
        <v>5</v>
      </c>
      <c r="K34" s="35">
        <v>0</v>
      </c>
      <c r="L34" s="35">
        <v>3</v>
      </c>
      <c r="M34" s="35">
        <v>0</v>
      </c>
      <c r="N34" s="140">
        <v>0</v>
      </c>
    </row>
    <row r="35" spans="2:14" ht="19.05" customHeight="1" x14ac:dyDescent="0.2">
      <c r="B35" s="1405"/>
      <c r="C35" s="1452"/>
      <c r="D35" s="495"/>
      <c r="E35" s="598">
        <v>0.05</v>
      </c>
      <c r="F35" s="479">
        <v>0.03</v>
      </c>
      <c r="G35" s="479">
        <v>0.01</v>
      </c>
      <c r="H35" s="479">
        <v>0.03</v>
      </c>
      <c r="I35" s="479">
        <v>0.02</v>
      </c>
      <c r="J35" s="479">
        <v>0.05</v>
      </c>
      <c r="K35" s="479">
        <v>0</v>
      </c>
      <c r="L35" s="479">
        <v>0.03</v>
      </c>
      <c r="M35" s="479">
        <v>0</v>
      </c>
      <c r="N35" s="480">
        <v>0</v>
      </c>
    </row>
    <row r="36" spans="2:14" ht="19.05" customHeight="1" x14ac:dyDescent="0.2">
      <c r="B36" s="1405"/>
      <c r="C36" s="1453"/>
      <c r="D36" s="1090"/>
      <c r="E36" s="605"/>
      <c r="F36" s="485">
        <v>0.6</v>
      </c>
      <c r="G36" s="485">
        <v>0.2</v>
      </c>
      <c r="H36" s="485">
        <v>0.6</v>
      </c>
      <c r="I36" s="485">
        <v>0.4</v>
      </c>
      <c r="J36" s="485">
        <v>1</v>
      </c>
      <c r="K36" s="485">
        <v>0</v>
      </c>
      <c r="L36" s="485">
        <v>0.6</v>
      </c>
      <c r="M36" s="485">
        <v>0</v>
      </c>
      <c r="N36" s="486">
        <v>0</v>
      </c>
    </row>
    <row r="37" spans="2:14" ht="19.05" customHeight="1" x14ac:dyDescent="0.2">
      <c r="B37" s="1405"/>
      <c r="C37" s="1492" t="s">
        <v>106</v>
      </c>
      <c r="D37" s="476">
        <v>177</v>
      </c>
      <c r="E37" s="64">
        <v>27</v>
      </c>
      <c r="F37" s="35">
        <v>11</v>
      </c>
      <c r="G37" s="35">
        <v>3</v>
      </c>
      <c r="H37" s="35">
        <v>8</v>
      </c>
      <c r="I37" s="35">
        <v>8</v>
      </c>
      <c r="J37" s="35">
        <v>22</v>
      </c>
      <c r="K37" s="35">
        <v>3</v>
      </c>
      <c r="L37" s="35">
        <v>1</v>
      </c>
      <c r="M37" s="35">
        <v>2</v>
      </c>
      <c r="N37" s="140">
        <v>1</v>
      </c>
    </row>
    <row r="38" spans="2:14" ht="19.05" customHeight="1" x14ac:dyDescent="0.2">
      <c r="B38" s="1405"/>
      <c r="C38" s="1452"/>
      <c r="D38" s="495"/>
      <c r="E38" s="598">
        <v>0.15254237288135594</v>
      </c>
      <c r="F38" s="479">
        <v>6.2146892655367235E-2</v>
      </c>
      <c r="G38" s="479">
        <v>1.6949152542372881E-2</v>
      </c>
      <c r="H38" s="479">
        <v>4.519774011299435E-2</v>
      </c>
      <c r="I38" s="479">
        <v>4.519774011299435E-2</v>
      </c>
      <c r="J38" s="479">
        <v>0.12429378531073447</v>
      </c>
      <c r="K38" s="479">
        <v>1.6949152542372881E-2</v>
      </c>
      <c r="L38" s="479">
        <v>5.6497175141242938E-3</v>
      </c>
      <c r="M38" s="479">
        <v>1.1299435028248588E-2</v>
      </c>
      <c r="N38" s="480">
        <v>5.6497175141242938E-3</v>
      </c>
    </row>
    <row r="39" spans="2:14" ht="19.05" customHeight="1" x14ac:dyDescent="0.2">
      <c r="B39" s="1405"/>
      <c r="C39" s="1453"/>
      <c r="D39" s="1090"/>
      <c r="E39" s="605"/>
      <c r="F39" s="485">
        <v>0.40740740740740738</v>
      </c>
      <c r="G39" s="485">
        <v>0.1111111111111111</v>
      </c>
      <c r="H39" s="485">
        <v>0.29629629629629628</v>
      </c>
      <c r="I39" s="485">
        <v>0.29629629629629628</v>
      </c>
      <c r="J39" s="485">
        <v>0.81481481481481477</v>
      </c>
      <c r="K39" s="485">
        <v>0.1111111111111111</v>
      </c>
      <c r="L39" s="485">
        <v>3.7037037037037035E-2</v>
      </c>
      <c r="M39" s="485">
        <v>7.407407407407407E-2</v>
      </c>
      <c r="N39" s="486">
        <v>3.7037037037037035E-2</v>
      </c>
    </row>
    <row r="40" spans="2:14" ht="19.05" customHeight="1" x14ac:dyDescent="0.2">
      <c r="B40" s="1405"/>
      <c r="C40" s="1492" t="s">
        <v>107</v>
      </c>
      <c r="D40" s="476">
        <v>54</v>
      </c>
      <c r="E40" s="64">
        <v>12</v>
      </c>
      <c r="F40" s="9">
        <v>3</v>
      </c>
      <c r="G40" s="9">
        <v>3</v>
      </c>
      <c r="H40" s="9">
        <v>3</v>
      </c>
      <c r="I40" s="9">
        <v>2</v>
      </c>
      <c r="J40" s="9">
        <v>10</v>
      </c>
      <c r="K40" s="9">
        <v>1</v>
      </c>
      <c r="L40" s="9">
        <v>0</v>
      </c>
      <c r="M40" s="9">
        <v>0</v>
      </c>
      <c r="N40" s="141">
        <v>2</v>
      </c>
    </row>
    <row r="41" spans="2:14" ht="19.05" customHeight="1" x14ac:dyDescent="0.2">
      <c r="B41" s="1405"/>
      <c r="C41" s="1452"/>
      <c r="D41" s="495"/>
      <c r="E41" s="598">
        <v>0.22222222222222221</v>
      </c>
      <c r="F41" s="479">
        <v>5.5555555555555552E-2</v>
      </c>
      <c r="G41" s="479">
        <v>5.5555555555555552E-2</v>
      </c>
      <c r="H41" s="479">
        <v>5.5555555555555552E-2</v>
      </c>
      <c r="I41" s="479">
        <v>3.7037037037037035E-2</v>
      </c>
      <c r="J41" s="479">
        <v>0.18518518518518517</v>
      </c>
      <c r="K41" s="479">
        <v>1.8518518518518517E-2</v>
      </c>
      <c r="L41" s="479">
        <v>0</v>
      </c>
      <c r="M41" s="479">
        <v>0</v>
      </c>
      <c r="N41" s="480">
        <v>3.7037037037037035E-2</v>
      </c>
    </row>
    <row r="42" spans="2:14" ht="19.05" customHeight="1" x14ac:dyDescent="0.2">
      <c r="B42" s="1405"/>
      <c r="C42" s="1453"/>
      <c r="D42" s="1090"/>
      <c r="E42" s="605"/>
      <c r="F42" s="485">
        <v>0.25</v>
      </c>
      <c r="G42" s="485">
        <v>0.25</v>
      </c>
      <c r="H42" s="485">
        <v>0.25</v>
      </c>
      <c r="I42" s="485">
        <v>0.16666666666666666</v>
      </c>
      <c r="J42" s="485">
        <v>0.83333333333333337</v>
      </c>
      <c r="K42" s="485">
        <v>8.3333333333333329E-2</v>
      </c>
      <c r="L42" s="485">
        <v>0</v>
      </c>
      <c r="M42" s="485">
        <v>0</v>
      </c>
      <c r="N42" s="486">
        <v>0.16666666666666666</v>
      </c>
    </row>
    <row r="43" spans="2:14" ht="19.05" customHeight="1" x14ac:dyDescent="0.2">
      <c r="B43" s="1405"/>
      <c r="C43" s="1492" t="s">
        <v>108</v>
      </c>
      <c r="D43" s="476">
        <v>36</v>
      </c>
      <c r="E43" s="64">
        <v>9</v>
      </c>
      <c r="F43" s="9">
        <v>2</v>
      </c>
      <c r="G43" s="9">
        <v>2</v>
      </c>
      <c r="H43" s="9">
        <v>3</v>
      </c>
      <c r="I43" s="9">
        <v>1</v>
      </c>
      <c r="J43" s="9">
        <v>8</v>
      </c>
      <c r="K43" s="9">
        <v>0</v>
      </c>
      <c r="L43" s="9">
        <v>0</v>
      </c>
      <c r="M43" s="9">
        <v>0</v>
      </c>
      <c r="N43" s="141">
        <v>0</v>
      </c>
    </row>
    <row r="44" spans="2:14" ht="19.05" customHeight="1" x14ac:dyDescent="0.2">
      <c r="B44" s="1405"/>
      <c r="C44" s="1452"/>
      <c r="D44" s="495"/>
      <c r="E44" s="598">
        <v>0.25</v>
      </c>
      <c r="F44" s="479">
        <v>5.5555555555555552E-2</v>
      </c>
      <c r="G44" s="479">
        <v>5.5555555555555552E-2</v>
      </c>
      <c r="H44" s="479">
        <v>8.3333333333333329E-2</v>
      </c>
      <c r="I44" s="479">
        <v>2.7777777777777776E-2</v>
      </c>
      <c r="J44" s="479">
        <v>0.22222222222222221</v>
      </c>
      <c r="K44" s="479">
        <v>0</v>
      </c>
      <c r="L44" s="479">
        <v>0</v>
      </c>
      <c r="M44" s="479">
        <v>0</v>
      </c>
      <c r="N44" s="480">
        <v>0</v>
      </c>
    </row>
    <row r="45" spans="2:14" ht="19.05" customHeight="1" x14ac:dyDescent="0.2">
      <c r="B45" s="1405"/>
      <c r="C45" s="1453"/>
      <c r="D45" s="1090"/>
      <c r="E45" s="605"/>
      <c r="F45" s="485">
        <v>0.22222222222222221</v>
      </c>
      <c r="G45" s="485">
        <v>0.22222222222222221</v>
      </c>
      <c r="H45" s="485">
        <v>0.33333333333333331</v>
      </c>
      <c r="I45" s="485">
        <v>0.1111111111111111</v>
      </c>
      <c r="J45" s="485">
        <v>0.88888888888888884</v>
      </c>
      <c r="K45" s="485">
        <v>0</v>
      </c>
      <c r="L45" s="485">
        <v>0</v>
      </c>
      <c r="M45" s="485">
        <v>0</v>
      </c>
      <c r="N45" s="486">
        <v>0</v>
      </c>
    </row>
    <row r="46" spans="2:14" ht="19.05" customHeight="1" x14ac:dyDescent="0.2">
      <c r="B46" s="1405"/>
      <c r="C46" s="1492" t="s">
        <v>109</v>
      </c>
      <c r="D46" s="476">
        <v>28</v>
      </c>
      <c r="E46" s="64">
        <v>11</v>
      </c>
      <c r="F46" s="9">
        <v>4</v>
      </c>
      <c r="G46" s="9">
        <v>2</v>
      </c>
      <c r="H46" s="9">
        <v>4</v>
      </c>
      <c r="I46" s="9">
        <v>2</v>
      </c>
      <c r="J46" s="9">
        <v>9</v>
      </c>
      <c r="K46" s="9">
        <v>1</v>
      </c>
      <c r="L46" s="9">
        <v>0</v>
      </c>
      <c r="M46" s="9">
        <v>1</v>
      </c>
      <c r="N46" s="141">
        <v>0</v>
      </c>
    </row>
    <row r="47" spans="2:14" ht="19.05" customHeight="1" x14ac:dyDescent="0.2">
      <c r="B47" s="1405"/>
      <c r="C47" s="1452"/>
      <c r="D47" s="495"/>
      <c r="E47" s="598">
        <v>0.39285714285714285</v>
      </c>
      <c r="F47" s="479">
        <v>0.14285714285714285</v>
      </c>
      <c r="G47" s="479">
        <v>7.1428571428571425E-2</v>
      </c>
      <c r="H47" s="479">
        <v>0.14285714285714285</v>
      </c>
      <c r="I47" s="479">
        <v>7.1428571428571425E-2</v>
      </c>
      <c r="J47" s="479">
        <v>0.32142857142857145</v>
      </c>
      <c r="K47" s="479">
        <v>3.5714285714285712E-2</v>
      </c>
      <c r="L47" s="479">
        <v>0</v>
      </c>
      <c r="M47" s="479">
        <v>3.5714285714285712E-2</v>
      </c>
      <c r="N47" s="480">
        <v>0</v>
      </c>
    </row>
    <row r="48" spans="2:14" ht="19.05" customHeight="1" x14ac:dyDescent="0.2">
      <c r="B48" s="1405"/>
      <c r="C48" s="1453"/>
      <c r="D48" s="1090"/>
      <c r="E48" s="605"/>
      <c r="F48" s="485">
        <v>0.36363636363636365</v>
      </c>
      <c r="G48" s="485">
        <v>0.18181818181818182</v>
      </c>
      <c r="H48" s="485">
        <v>0.36363636363636365</v>
      </c>
      <c r="I48" s="485">
        <v>0.18181818181818182</v>
      </c>
      <c r="J48" s="485">
        <v>0.81818181818181823</v>
      </c>
      <c r="K48" s="485">
        <v>9.0909090909090912E-2</v>
      </c>
      <c r="L48" s="485">
        <v>0</v>
      </c>
      <c r="M48" s="485">
        <v>9.0909090909090912E-2</v>
      </c>
      <c r="N48" s="486">
        <v>0</v>
      </c>
    </row>
    <row r="49" spans="2:14" ht="19.05" customHeight="1" x14ac:dyDescent="0.2">
      <c r="B49" s="1405"/>
      <c r="C49" s="1492" t="s">
        <v>110</v>
      </c>
      <c r="D49" s="476">
        <v>37</v>
      </c>
      <c r="E49" s="64">
        <v>14</v>
      </c>
      <c r="F49" s="9">
        <v>7</v>
      </c>
      <c r="G49" s="9">
        <v>6</v>
      </c>
      <c r="H49" s="9">
        <v>5</v>
      </c>
      <c r="I49" s="9">
        <v>3</v>
      </c>
      <c r="J49" s="9">
        <v>13</v>
      </c>
      <c r="K49" s="9">
        <v>2</v>
      </c>
      <c r="L49" s="9">
        <v>1</v>
      </c>
      <c r="M49" s="9">
        <v>0</v>
      </c>
      <c r="N49" s="141">
        <v>0</v>
      </c>
    </row>
    <row r="50" spans="2:14" ht="19.05" customHeight="1" x14ac:dyDescent="0.2">
      <c r="B50" s="1405"/>
      <c r="C50" s="1452"/>
      <c r="D50" s="495"/>
      <c r="E50" s="598">
        <v>0.3783783783783784</v>
      </c>
      <c r="F50" s="479">
        <v>0.1891891891891892</v>
      </c>
      <c r="G50" s="479">
        <v>0.16216216216216217</v>
      </c>
      <c r="H50" s="479">
        <v>0.13513513513513514</v>
      </c>
      <c r="I50" s="479">
        <v>8.1081081081081086E-2</v>
      </c>
      <c r="J50" s="479">
        <v>0.35135135135135137</v>
      </c>
      <c r="K50" s="479">
        <v>5.4054054054054057E-2</v>
      </c>
      <c r="L50" s="479">
        <v>2.7027027027027029E-2</v>
      </c>
      <c r="M50" s="479">
        <v>0</v>
      </c>
      <c r="N50" s="480">
        <v>0</v>
      </c>
    </row>
    <row r="51" spans="2:14" ht="19.05" customHeight="1" thickBot="1" x14ac:dyDescent="0.25">
      <c r="B51" s="1405"/>
      <c r="C51" s="1541"/>
      <c r="D51" s="1091"/>
      <c r="E51" s="607"/>
      <c r="F51" s="559">
        <v>0.5</v>
      </c>
      <c r="G51" s="559">
        <v>0.42857142857142855</v>
      </c>
      <c r="H51" s="559">
        <v>0.35714285714285715</v>
      </c>
      <c r="I51" s="559">
        <v>0.21428571428571427</v>
      </c>
      <c r="J51" s="559">
        <v>0.9285714285714286</v>
      </c>
      <c r="K51" s="559">
        <v>0.14285714285714285</v>
      </c>
      <c r="L51" s="559">
        <v>7.1428571428571425E-2</v>
      </c>
      <c r="M51" s="559">
        <v>0</v>
      </c>
      <c r="N51" s="490">
        <v>0</v>
      </c>
    </row>
    <row r="52" spans="2:14" ht="19.05" customHeight="1" thickTop="1" x14ac:dyDescent="0.2">
      <c r="B52" s="1405"/>
      <c r="C52" s="38" t="s">
        <v>111</v>
      </c>
      <c r="D52" s="610">
        <v>295</v>
      </c>
      <c r="E52" s="64">
        <v>59</v>
      </c>
      <c r="F52" s="35">
        <v>20</v>
      </c>
      <c r="G52" s="35">
        <v>10</v>
      </c>
      <c r="H52" s="35">
        <v>18</v>
      </c>
      <c r="I52" s="35">
        <v>13</v>
      </c>
      <c r="J52" s="35">
        <v>49</v>
      </c>
      <c r="K52" s="35">
        <v>5</v>
      </c>
      <c r="L52" s="35">
        <v>1</v>
      </c>
      <c r="M52" s="35">
        <v>3</v>
      </c>
      <c r="N52" s="140">
        <v>3</v>
      </c>
    </row>
    <row r="53" spans="2:14" ht="19.05" customHeight="1" x14ac:dyDescent="0.2">
      <c r="B53" s="1405"/>
      <c r="C53" s="1336" t="s">
        <v>112</v>
      </c>
      <c r="D53" s="235"/>
      <c r="E53" s="598">
        <v>0.2</v>
      </c>
      <c r="F53" s="479">
        <v>6.7796610169491525E-2</v>
      </c>
      <c r="G53" s="479">
        <v>3.3898305084745763E-2</v>
      </c>
      <c r="H53" s="479">
        <v>6.1016949152542375E-2</v>
      </c>
      <c r="I53" s="479">
        <v>4.4067796610169491E-2</v>
      </c>
      <c r="J53" s="479">
        <v>0.16610169491525423</v>
      </c>
      <c r="K53" s="479">
        <v>1.6949152542372881E-2</v>
      </c>
      <c r="L53" s="479">
        <v>3.3898305084745762E-3</v>
      </c>
      <c r="M53" s="479">
        <v>1.0169491525423728E-2</v>
      </c>
      <c r="N53" s="480">
        <v>1.0169491525423728E-2</v>
      </c>
    </row>
    <row r="54" spans="2:14" ht="19.05" customHeight="1" x14ac:dyDescent="0.2">
      <c r="B54" s="1405"/>
      <c r="C54" s="1338"/>
      <c r="D54" s="236"/>
      <c r="E54" s="605"/>
      <c r="F54" s="485">
        <v>0.33898305084745761</v>
      </c>
      <c r="G54" s="485">
        <v>0.16949152542372881</v>
      </c>
      <c r="H54" s="485">
        <v>0.30508474576271188</v>
      </c>
      <c r="I54" s="485">
        <v>0.22033898305084745</v>
      </c>
      <c r="J54" s="485">
        <v>0.83050847457627119</v>
      </c>
      <c r="K54" s="485">
        <v>8.4745762711864403E-2</v>
      </c>
      <c r="L54" s="485">
        <v>1.6949152542372881E-2</v>
      </c>
      <c r="M54" s="485">
        <v>5.0847457627118647E-2</v>
      </c>
      <c r="N54" s="486">
        <v>5.0847457627118647E-2</v>
      </c>
    </row>
    <row r="55" spans="2:14" ht="19.05" customHeight="1" x14ac:dyDescent="0.2">
      <c r="B55" s="1405"/>
      <c r="C55" s="41" t="s">
        <v>111</v>
      </c>
      <c r="D55" s="611">
        <v>155</v>
      </c>
      <c r="E55" s="63">
        <v>46</v>
      </c>
      <c r="F55" s="9">
        <v>16</v>
      </c>
      <c r="G55" s="9">
        <v>13</v>
      </c>
      <c r="H55" s="9">
        <v>15</v>
      </c>
      <c r="I55" s="9">
        <v>8</v>
      </c>
      <c r="J55" s="9">
        <v>40</v>
      </c>
      <c r="K55" s="9">
        <v>4</v>
      </c>
      <c r="L55" s="9">
        <v>1</v>
      </c>
      <c r="M55" s="9">
        <v>1</v>
      </c>
      <c r="N55" s="141">
        <v>2</v>
      </c>
    </row>
    <row r="56" spans="2:14" ht="19.05" customHeight="1" x14ac:dyDescent="0.2">
      <c r="B56" s="1405"/>
      <c r="C56" s="1336" t="s">
        <v>113</v>
      </c>
      <c r="D56" s="612"/>
      <c r="E56" s="598">
        <v>0.29677419354838708</v>
      </c>
      <c r="F56" s="479">
        <v>0.1032258064516129</v>
      </c>
      <c r="G56" s="479">
        <v>8.387096774193549E-2</v>
      </c>
      <c r="H56" s="479">
        <v>9.6774193548387094E-2</v>
      </c>
      <c r="I56" s="479">
        <v>5.1612903225806452E-2</v>
      </c>
      <c r="J56" s="479">
        <v>0.25806451612903225</v>
      </c>
      <c r="K56" s="479">
        <v>2.5806451612903226E-2</v>
      </c>
      <c r="L56" s="479">
        <v>6.4516129032258064E-3</v>
      </c>
      <c r="M56" s="479">
        <v>6.4516129032258064E-3</v>
      </c>
      <c r="N56" s="480">
        <v>1.2903225806451613E-2</v>
      </c>
    </row>
    <row r="57" spans="2:14" ht="19.05" customHeight="1" thickBot="1" x14ac:dyDescent="0.25">
      <c r="B57" s="1411"/>
      <c r="C57" s="1338"/>
      <c r="D57" s="236"/>
      <c r="E57" s="613"/>
      <c r="F57" s="492">
        <v>0.34782608695652173</v>
      </c>
      <c r="G57" s="492">
        <v>0.28260869565217389</v>
      </c>
      <c r="H57" s="574">
        <v>0.32608695652173914</v>
      </c>
      <c r="I57" s="574">
        <v>0.17391304347826086</v>
      </c>
      <c r="J57" s="574">
        <v>0.86956521739130432</v>
      </c>
      <c r="K57" s="492">
        <v>8.6956521739130432E-2</v>
      </c>
      <c r="L57" s="492">
        <v>2.1739130434782608E-2</v>
      </c>
      <c r="M57" s="574">
        <v>2.1739130434782608E-2</v>
      </c>
      <c r="N57" s="493">
        <v>4.3478260869565216E-2</v>
      </c>
    </row>
    <row r="58" spans="2:14" ht="19.05" customHeight="1" x14ac:dyDescent="0.2">
      <c r="B58" s="104"/>
      <c r="C58" s="1560" t="s">
        <v>662</v>
      </c>
      <c r="D58" s="1560"/>
      <c r="E58" s="1560"/>
      <c r="F58" s="1560"/>
      <c r="G58" s="1124"/>
      <c r="H58" s="1124"/>
      <c r="I58" s="1124"/>
      <c r="J58" s="1124"/>
      <c r="K58" s="1124"/>
      <c r="L58" s="1124"/>
      <c r="M58" s="1124"/>
      <c r="N58" s="1124"/>
    </row>
    <row r="59" spans="2:14" x14ac:dyDescent="0.2">
      <c r="B59" s="22"/>
      <c r="C59" s="27"/>
      <c r="D59" s="23"/>
      <c r="E59" s="24"/>
      <c r="F59" s="28"/>
      <c r="G59" s="28"/>
      <c r="H59" s="28"/>
      <c r="I59" s="28"/>
      <c r="J59" s="28"/>
      <c r="K59" s="28"/>
      <c r="L59" s="28"/>
      <c r="M59" s="28"/>
    </row>
  </sheetData>
  <mergeCells count="28">
    <mergeCell ref="C58:F58"/>
    <mergeCell ref="N10:N12"/>
    <mergeCell ref="B13:C15"/>
    <mergeCell ref="B16:B33"/>
    <mergeCell ref="C16:C18"/>
    <mergeCell ref="C19:C21"/>
    <mergeCell ref="C22:C24"/>
    <mergeCell ref="C25:C27"/>
    <mergeCell ref="C28:C30"/>
    <mergeCell ref="C31:C33"/>
    <mergeCell ref="H10:H12"/>
    <mergeCell ref="I10:I12"/>
    <mergeCell ref="J10:J12"/>
    <mergeCell ref="K10:K12"/>
    <mergeCell ref="L10:L12"/>
    <mergeCell ref="M10:M12"/>
    <mergeCell ref="E9:E12"/>
    <mergeCell ref="F10:F12"/>
    <mergeCell ref="G10:G12"/>
    <mergeCell ref="B34:B57"/>
    <mergeCell ref="C34:C36"/>
    <mergeCell ref="C37:C39"/>
    <mergeCell ref="B9:C12"/>
    <mergeCell ref="D9:D12"/>
    <mergeCell ref="C40:C42"/>
    <mergeCell ref="C43:C45"/>
    <mergeCell ref="C46:C48"/>
    <mergeCell ref="C49:C51"/>
  </mergeCells>
  <phoneticPr fontId="2"/>
  <printOptions horizontalCentered="1"/>
  <pageMargins left="0.70866141732283472" right="0.70866141732283472" top="0.74803149606299213" bottom="0.74803149606299213" header="0.31496062992125984" footer="0.31496062992125984"/>
  <pageSetup paperSize="9" scale="47"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DA008-9470-420E-8690-7C688B11A089}">
  <sheetPr>
    <pageSetUpPr fitToPage="1"/>
  </sheetPr>
  <dimension ref="A2:N74"/>
  <sheetViews>
    <sheetView view="pageBreakPreview" zoomScaleNormal="100" zoomScaleSheetLayoutView="100" workbookViewId="0"/>
  </sheetViews>
  <sheetFormatPr defaultColWidth="9" defaultRowHeight="13.2" x14ac:dyDescent="0.2"/>
  <cols>
    <col min="1" max="1" width="8.6640625" style="19" customWidth="1"/>
    <col min="2" max="2" width="8.77734375" style="19" customWidth="1"/>
    <col min="3" max="14" width="20.6640625" style="1" customWidth="1"/>
    <col min="15" max="15" width="8.6640625" style="1" customWidth="1"/>
    <col min="16" max="31" width="4.6640625" style="1" customWidth="1"/>
    <col min="32" max="16384" width="9" style="1"/>
  </cols>
  <sheetData>
    <row r="2" spans="2:14" ht="17.100000000000001" customHeight="1" x14ac:dyDescent="0.2">
      <c r="B2" s="26" t="s">
        <v>782</v>
      </c>
    </row>
    <row r="3" spans="2:14" ht="18" customHeight="1" x14ac:dyDescent="0.2">
      <c r="B3" s="1"/>
    </row>
    <row r="4" spans="2:14" ht="15" customHeight="1" x14ac:dyDescent="0.2">
      <c r="B4" s="1"/>
      <c r="H4" s="49"/>
      <c r="L4" s="49" t="s">
        <v>1</v>
      </c>
    </row>
    <row r="5" spans="2:14" ht="15" customHeight="1" x14ac:dyDescent="0.2">
      <c r="B5" s="1"/>
      <c r="H5" s="49"/>
      <c r="L5" s="49" t="s">
        <v>142</v>
      </c>
    </row>
    <row r="6" spans="2:14" ht="15" customHeight="1" x14ac:dyDescent="0.2">
      <c r="B6" s="1"/>
      <c r="H6" s="49"/>
      <c r="L6" s="49" t="s">
        <v>495</v>
      </c>
    </row>
    <row r="7" spans="2:14" ht="15" customHeight="1" x14ac:dyDescent="0.2">
      <c r="B7" s="1"/>
      <c r="H7" s="49"/>
      <c r="L7" s="49" t="s">
        <v>652</v>
      </c>
    </row>
    <row r="8" spans="2:14" ht="13.8" thickBot="1" x14ac:dyDescent="0.25">
      <c r="N8" s="2" t="s">
        <v>4</v>
      </c>
    </row>
    <row r="9" spans="2:14" ht="15" customHeight="1" x14ac:dyDescent="0.2">
      <c r="B9" s="1521"/>
      <c r="C9" s="1521"/>
      <c r="D9" s="1502" t="s">
        <v>90</v>
      </c>
      <c r="E9" s="1568" t="s">
        <v>663</v>
      </c>
      <c r="F9" s="237"/>
      <c r="G9" s="238"/>
      <c r="H9" s="237"/>
      <c r="I9" s="237"/>
      <c r="J9" s="238"/>
      <c r="K9" s="238"/>
      <c r="L9" s="237"/>
      <c r="M9" s="237"/>
      <c r="N9" s="1122"/>
    </row>
    <row r="10" spans="2:14" ht="15" customHeight="1" x14ac:dyDescent="0.2">
      <c r="B10" s="1521"/>
      <c r="C10" s="1521"/>
      <c r="D10" s="1525"/>
      <c r="E10" s="1569"/>
      <c r="F10" s="1492" t="s">
        <v>664</v>
      </c>
      <c r="G10" s="1408" t="s">
        <v>665</v>
      </c>
      <c r="H10" s="1492" t="s">
        <v>666</v>
      </c>
      <c r="I10" s="1492" t="s">
        <v>667</v>
      </c>
      <c r="J10" s="1408" t="s">
        <v>668</v>
      </c>
      <c r="K10" s="1408" t="s">
        <v>669</v>
      </c>
      <c r="L10" s="1492" t="s">
        <v>670</v>
      </c>
      <c r="M10" s="1492" t="s">
        <v>671</v>
      </c>
      <c r="N10" s="1502" t="s">
        <v>199</v>
      </c>
    </row>
    <row r="11" spans="2:14" ht="10.5" customHeight="1" x14ac:dyDescent="0.2">
      <c r="B11" s="1521"/>
      <c r="C11" s="1521"/>
      <c r="D11" s="1525"/>
      <c r="E11" s="1569"/>
      <c r="F11" s="1452"/>
      <c r="G11" s="1409"/>
      <c r="H11" s="1452"/>
      <c r="I11" s="1452"/>
      <c r="J11" s="1409"/>
      <c r="K11" s="1409"/>
      <c r="L11" s="1452"/>
      <c r="M11" s="1452"/>
      <c r="N11" s="1525"/>
    </row>
    <row r="12" spans="2:14" ht="68.25" customHeight="1" x14ac:dyDescent="0.2">
      <c r="B12" s="1521"/>
      <c r="C12" s="1521"/>
      <c r="D12" s="1526"/>
      <c r="E12" s="1570"/>
      <c r="F12" s="1453"/>
      <c r="G12" s="1512"/>
      <c r="H12" s="1453"/>
      <c r="I12" s="1453"/>
      <c r="J12" s="1512"/>
      <c r="K12" s="1512"/>
      <c r="L12" s="1453"/>
      <c r="M12" s="1453"/>
      <c r="N12" s="1526"/>
    </row>
    <row r="13" spans="2:14" ht="19.05" customHeight="1" x14ac:dyDescent="0.2">
      <c r="B13" s="1505" t="s">
        <v>96</v>
      </c>
      <c r="C13" s="1530"/>
      <c r="D13" s="234">
        <v>432</v>
      </c>
      <c r="E13" s="63">
        <v>341</v>
      </c>
      <c r="F13" s="9">
        <v>294</v>
      </c>
      <c r="G13" s="9">
        <v>21</v>
      </c>
      <c r="H13" s="9">
        <v>19</v>
      </c>
      <c r="I13" s="9">
        <v>6</v>
      </c>
      <c r="J13" s="9">
        <v>8</v>
      </c>
      <c r="K13" s="9">
        <v>21</v>
      </c>
      <c r="L13" s="9">
        <v>11</v>
      </c>
      <c r="M13" s="9">
        <v>12</v>
      </c>
      <c r="N13" s="141">
        <v>15</v>
      </c>
    </row>
    <row r="14" spans="2:14" ht="19.05" customHeight="1" x14ac:dyDescent="0.2">
      <c r="B14" s="1507"/>
      <c r="C14" s="1531"/>
      <c r="D14" s="597"/>
      <c r="E14" s="598">
        <v>0.78935185185185186</v>
      </c>
      <c r="F14" s="479">
        <v>0.68055555555555558</v>
      </c>
      <c r="G14" s="479">
        <v>4.8611111111111112E-2</v>
      </c>
      <c r="H14" s="479">
        <v>4.3981481481481483E-2</v>
      </c>
      <c r="I14" s="479">
        <v>1.3888888888888888E-2</v>
      </c>
      <c r="J14" s="479">
        <v>1.8518518518518517E-2</v>
      </c>
      <c r="K14" s="479">
        <v>4.8611111111111112E-2</v>
      </c>
      <c r="L14" s="479">
        <v>2.5462962962962962E-2</v>
      </c>
      <c r="M14" s="479">
        <v>2.7777777777777776E-2</v>
      </c>
      <c r="N14" s="480">
        <v>3.4722222222222224E-2</v>
      </c>
    </row>
    <row r="15" spans="2:14" ht="19.05" customHeight="1" thickBot="1" x14ac:dyDescent="0.25">
      <c r="B15" s="1509"/>
      <c r="C15" s="1561"/>
      <c r="D15" s="601"/>
      <c r="E15" s="602"/>
      <c r="F15" s="481">
        <v>0.8621700879765396</v>
      </c>
      <c r="G15" s="481">
        <v>6.1583577712609971E-2</v>
      </c>
      <c r="H15" s="481">
        <v>5.5718475073313782E-2</v>
      </c>
      <c r="I15" s="481">
        <v>1.7595307917888565E-2</v>
      </c>
      <c r="J15" s="481">
        <v>2.3460410557184751E-2</v>
      </c>
      <c r="K15" s="481">
        <v>6.1583577712609971E-2</v>
      </c>
      <c r="L15" s="481">
        <v>3.2258064516129031E-2</v>
      </c>
      <c r="M15" s="481">
        <v>3.519061583577713E-2</v>
      </c>
      <c r="N15" s="482">
        <v>4.398826979472141E-2</v>
      </c>
    </row>
    <row r="16" spans="2:14" ht="19.05" customHeight="1" thickTop="1" x14ac:dyDescent="0.2">
      <c r="B16" s="1404" t="s">
        <v>97</v>
      </c>
      <c r="C16" s="1535" t="s">
        <v>98</v>
      </c>
      <c r="D16" s="483">
        <v>48</v>
      </c>
      <c r="E16" s="65">
        <v>39</v>
      </c>
      <c r="F16" s="74">
        <v>33</v>
      </c>
      <c r="G16" s="74">
        <v>3</v>
      </c>
      <c r="H16" s="74">
        <v>1</v>
      </c>
      <c r="I16" s="74">
        <v>1</v>
      </c>
      <c r="J16" s="74">
        <v>1</v>
      </c>
      <c r="K16" s="74">
        <v>3</v>
      </c>
      <c r="L16" s="74">
        <v>2</v>
      </c>
      <c r="M16" s="74">
        <v>1</v>
      </c>
      <c r="N16" s="139">
        <v>2</v>
      </c>
    </row>
    <row r="17" spans="2:14" ht="19.05" customHeight="1" x14ac:dyDescent="0.2">
      <c r="B17" s="1405"/>
      <c r="C17" s="1452"/>
      <c r="D17" s="495"/>
      <c r="E17" s="598">
        <v>0.8125</v>
      </c>
      <c r="F17" s="479">
        <v>0.6875</v>
      </c>
      <c r="G17" s="479">
        <v>6.25E-2</v>
      </c>
      <c r="H17" s="479">
        <v>2.0833333333333332E-2</v>
      </c>
      <c r="I17" s="479">
        <v>2.0833333333333332E-2</v>
      </c>
      <c r="J17" s="479">
        <v>2.0833333333333332E-2</v>
      </c>
      <c r="K17" s="479">
        <v>6.25E-2</v>
      </c>
      <c r="L17" s="479">
        <v>4.1666666666666664E-2</v>
      </c>
      <c r="M17" s="479">
        <v>2.0833333333333332E-2</v>
      </c>
      <c r="N17" s="480">
        <v>4.1666666666666664E-2</v>
      </c>
    </row>
    <row r="18" spans="2:14" ht="19.05" customHeight="1" x14ac:dyDescent="0.2">
      <c r="B18" s="1405"/>
      <c r="C18" s="1453"/>
      <c r="D18" s="307"/>
      <c r="E18" s="1130"/>
      <c r="F18" s="485">
        <v>0.84615384615384615</v>
      </c>
      <c r="G18" s="485">
        <v>7.6923076923076927E-2</v>
      </c>
      <c r="H18" s="485">
        <v>2.564102564102564E-2</v>
      </c>
      <c r="I18" s="485">
        <v>2.564102564102564E-2</v>
      </c>
      <c r="J18" s="485">
        <v>2.564102564102564E-2</v>
      </c>
      <c r="K18" s="485">
        <v>7.6923076923076927E-2</v>
      </c>
      <c r="L18" s="485">
        <v>5.128205128205128E-2</v>
      </c>
      <c r="M18" s="485">
        <v>2.564102564102564E-2</v>
      </c>
      <c r="N18" s="486">
        <v>5.128205128205128E-2</v>
      </c>
    </row>
    <row r="19" spans="2:14" ht="19.05" customHeight="1" x14ac:dyDescent="0.2">
      <c r="B19" s="1405"/>
      <c r="C19" s="1492" t="s">
        <v>99</v>
      </c>
      <c r="D19" s="476">
        <v>72</v>
      </c>
      <c r="E19" s="64">
        <v>57</v>
      </c>
      <c r="F19" s="35">
        <v>48</v>
      </c>
      <c r="G19" s="35">
        <v>9</v>
      </c>
      <c r="H19" s="35">
        <v>4</v>
      </c>
      <c r="I19" s="35">
        <v>0</v>
      </c>
      <c r="J19" s="35">
        <v>0</v>
      </c>
      <c r="K19" s="35">
        <v>2</v>
      </c>
      <c r="L19" s="35">
        <v>1</v>
      </c>
      <c r="M19" s="35">
        <v>3</v>
      </c>
      <c r="N19" s="140">
        <v>1</v>
      </c>
    </row>
    <row r="20" spans="2:14" ht="19.05" customHeight="1" x14ac:dyDescent="0.2">
      <c r="B20" s="1405"/>
      <c r="C20" s="1452"/>
      <c r="D20" s="495"/>
      <c r="E20" s="598">
        <v>0.79166666666666663</v>
      </c>
      <c r="F20" s="479">
        <v>0.66666666666666663</v>
      </c>
      <c r="G20" s="479">
        <v>0.125</v>
      </c>
      <c r="H20" s="479">
        <v>5.5555555555555552E-2</v>
      </c>
      <c r="I20" s="479">
        <v>0</v>
      </c>
      <c r="J20" s="479">
        <v>0</v>
      </c>
      <c r="K20" s="479">
        <v>2.7777777777777776E-2</v>
      </c>
      <c r="L20" s="479">
        <v>1.3888888888888888E-2</v>
      </c>
      <c r="M20" s="479">
        <v>4.1666666666666664E-2</v>
      </c>
      <c r="N20" s="480">
        <v>1.3888888888888888E-2</v>
      </c>
    </row>
    <row r="21" spans="2:14" ht="19.05" customHeight="1" x14ac:dyDescent="0.2">
      <c r="B21" s="1405"/>
      <c r="C21" s="1453"/>
      <c r="D21" s="1090"/>
      <c r="E21" s="605"/>
      <c r="F21" s="485">
        <v>0.84210526315789469</v>
      </c>
      <c r="G21" s="485">
        <v>0.15789473684210525</v>
      </c>
      <c r="H21" s="485">
        <v>7.0175438596491224E-2</v>
      </c>
      <c r="I21" s="485">
        <v>0</v>
      </c>
      <c r="J21" s="485">
        <v>0</v>
      </c>
      <c r="K21" s="485">
        <v>3.5087719298245612E-2</v>
      </c>
      <c r="L21" s="485">
        <v>1.7543859649122806E-2</v>
      </c>
      <c r="M21" s="485">
        <v>5.2631578947368418E-2</v>
      </c>
      <c r="N21" s="486">
        <v>1.7543859649122806E-2</v>
      </c>
    </row>
    <row r="22" spans="2:14" ht="19.05" customHeight="1" x14ac:dyDescent="0.2">
      <c r="B22" s="1405"/>
      <c r="C22" s="1492" t="s">
        <v>100</v>
      </c>
      <c r="D22" s="476">
        <v>24</v>
      </c>
      <c r="E22" s="64">
        <v>18</v>
      </c>
      <c r="F22" s="35">
        <v>15</v>
      </c>
      <c r="G22" s="35">
        <v>0</v>
      </c>
      <c r="H22" s="35">
        <v>0</v>
      </c>
      <c r="I22" s="35">
        <v>1</v>
      </c>
      <c r="J22" s="35">
        <v>0</v>
      </c>
      <c r="K22" s="35">
        <v>1</v>
      </c>
      <c r="L22" s="35">
        <v>1</v>
      </c>
      <c r="M22" s="35">
        <v>1</v>
      </c>
      <c r="N22" s="140">
        <v>1</v>
      </c>
    </row>
    <row r="23" spans="2:14" ht="19.05" customHeight="1" x14ac:dyDescent="0.2">
      <c r="B23" s="1405"/>
      <c r="C23" s="1452"/>
      <c r="D23" s="495"/>
      <c r="E23" s="598">
        <v>0.75</v>
      </c>
      <c r="F23" s="479">
        <v>0.625</v>
      </c>
      <c r="G23" s="479">
        <v>0</v>
      </c>
      <c r="H23" s="479">
        <v>0</v>
      </c>
      <c r="I23" s="479">
        <v>4.1666666666666664E-2</v>
      </c>
      <c r="J23" s="479">
        <v>0</v>
      </c>
      <c r="K23" s="479">
        <v>4.1666666666666664E-2</v>
      </c>
      <c r="L23" s="479">
        <v>4.1666666666666664E-2</v>
      </c>
      <c r="M23" s="479">
        <v>4.1666666666666664E-2</v>
      </c>
      <c r="N23" s="480">
        <v>4.1666666666666664E-2</v>
      </c>
    </row>
    <row r="24" spans="2:14" ht="19.05" customHeight="1" x14ac:dyDescent="0.2">
      <c r="B24" s="1405"/>
      <c r="C24" s="1453"/>
      <c r="D24" s="1090"/>
      <c r="E24" s="605"/>
      <c r="F24" s="485">
        <v>0.83333333333333337</v>
      </c>
      <c r="G24" s="485">
        <v>0</v>
      </c>
      <c r="H24" s="485">
        <v>0</v>
      </c>
      <c r="I24" s="485">
        <v>5.5555555555555552E-2</v>
      </c>
      <c r="J24" s="485">
        <v>0</v>
      </c>
      <c r="K24" s="485">
        <v>5.5555555555555552E-2</v>
      </c>
      <c r="L24" s="485">
        <v>5.5555555555555552E-2</v>
      </c>
      <c r="M24" s="485">
        <v>5.5555555555555552E-2</v>
      </c>
      <c r="N24" s="486">
        <v>5.5555555555555552E-2</v>
      </c>
    </row>
    <row r="25" spans="2:14" ht="19.05" customHeight="1" x14ac:dyDescent="0.2">
      <c r="B25" s="1405"/>
      <c r="C25" s="1492" t="s">
        <v>101</v>
      </c>
      <c r="D25" s="476">
        <v>102</v>
      </c>
      <c r="E25" s="64">
        <v>75</v>
      </c>
      <c r="F25" s="35">
        <v>66</v>
      </c>
      <c r="G25" s="35">
        <v>3</v>
      </c>
      <c r="H25" s="35">
        <v>7</v>
      </c>
      <c r="I25" s="35">
        <v>1</v>
      </c>
      <c r="J25" s="35">
        <v>5</v>
      </c>
      <c r="K25" s="35">
        <v>3</v>
      </c>
      <c r="L25" s="35">
        <v>2</v>
      </c>
      <c r="M25" s="35">
        <v>2</v>
      </c>
      <c r="N25" s="140">
        <v>2</v>
      </c>
    </row>
    <row r="26" spans="2:14" ht="19.05" customHeight="1" x14ac:dyDescent="0.2">
      <c r="B26" s="1405"/>
      <c r="C26" s="1452"/>
      <c r="D26" s="495"/>
      <c r="E26" s="598">
        <v>0.73529411764705888</v>
      </c>
      <c r="F26" s="479">
        <v>0.6470588235294118</v>
      </c>
      <c r="G26" s="479">
        <v>2.9411764705882353E-2</v>
      </c>
      <c r="H26" s="479">
        <v>6.8627450980392163E-2</v>
      </c>
      <c r="I26" s="479">
        <v>9.8039215686274508E-3</v>
      </c>
      <c r="J26" s="479">
        <v>4.9019607843137254E-2</v>
      </c>
      <c r="K26" s="479">
        <v>2.9411764705882353E-2</v>
      </c>
      <c r="L26" s="479">
        <v>1.9607843137254902E-2</v>
      </c>
      <c r="M26" s="479">
        <v>1.9607843137254902E-2</v>
      </c>
      <c r="N26" s="480">
        <v>1.9607843137254902E-2</v>
      </c>
    </row>
    <row r="27" spans="2:14" ht="19.05" customHeight="1" x14ac:dyDescent="0.2">
      <c r="B27" s="1405"/>
      <c r="C27" s="1453"/>
      <c r="D27" s="1090"/>
      <c r="E27" s="605"/>
      <c r="F27" s="485">
        <v>0.88</v>
      </c>
      <c r="G27" s="485">
        <v>0.04</v>
      </c>
      <c r="H27" s="485">
        <v>9.3333333333333338E-2</v>
      </c>
      <c r="I27" s="485">
        <v>1.3333333333333334E-2</v>
      </c>
      <c r="J27" s="485">
        <v>6.6666666666666666E-2</v>
      </c>
      <c r="K27" s="485">
        <v>0.04</v>
      </c>
      <c r="L27" s="485">
        <v>2.6666666666666668E-2</v>
      </c>
      <c r="M27" s="485">
        <v>2.6666666666666668E-2</v>
      </c>
      <c r="N27" s="486">
        <v>2.6666666666666668E-2</v>
      </c>
    </row>
    <row r="28" spans="2:14" ht="19.05" customHeight="1" x14ac:dyDescent="0.2">
      <c r="B28" s="1405"/>
      <c r="C28" s="1492" t="s">
        <v>102</v>
      </c>
      <c r="D28" s="476">
        <v>15</v>
      </c>
      <c r="E28" s="64">
        <v>7</v>
      </c>
      <c r="F28" s="9">
        <v>7</v>
      </c>
      <c r="G28" s="9">
        <v>1</v>
      </c>
      <c r="H28" s="9"/>
      <c r="I28" s="9">
        <v>0</v>
      </c>
      <c r="J28" s="9">
        <v>0</v>
      </c>
      <c r="K28" s="9">
        <v>2</v>
      </c>
      <c r="L28" s="9">
        <v>0</v>
      </c>
      <c r="M28" s="9">
        <v>1</v>
      </c>
      <c r="N28" s="141">
        <v>0</v>
      </c>
    </row>
    <row r="29" spans="2:14" ht="19.05" customHeight="1" x14ac:dyDescent="0.2">
      <c r="B29" s="1405"/>
      <c r="C29" s="1452"/>
      <c r="D29" s="495"/>
      <c r="E29" s="598">
        <v>0.46666666666666667</v>
      </c>
      <c r="F29" s="479">
        <v>0.46666666666666667</v>
      </c>
      <c r="G29" s="479">
        <v>6.6666666666666666E-2</v>
      </c>
      <c r="H29" s="479">
        <v>0</v>
      </c>
      <c r="I29" s="479">
        <v>0</v>
      </c>
      <c r="J29" s="479">
        <v>0</v>
      </c>
      <c r="K29" s="479">
        <v>0.13333333333333333</v>
      </c>
      <c r="L29" s="479">
        <v>0</v>
      </c>
      <c r="M29" s="479">
        <v>6.6666666666666666E-2</v>
      </c>
      <c r="N29" s="480">
        <v>0</v>
      </c>
    </row>
    <row r="30" spans="2:14" ht="19.05" customHeight="1" x14ac:dyDescent="0.2">
      <c r="B30" s="1405"/>
      <c r="C30" s="1453"/>
      <c r="D30" s="1090"/>
      <c r="E30" s="605"/>
      <c r="F30" s="485">
        <v>1</v>
      </c>
      <c r="G30" s="551">
        <v>0.14285714285714285</v>
      </c>
      <c r="H30" s="551">
        <v>0</v>
      </c>
      <c r="I30" s="485">
        <v>0</v>
      </c>
      <c r="J30" s="485">
        <v>0</v>
      </c>
      <c r="K30" s="485">
        <v>0.2857142857142857</v>
      </c>
      <c r="L30" s="485">
        <v>0</v>
      </c>
      <c r="M30" s="485">
        <v>0.14285714285714285</v>
      </c>
      <c r="N30" s="1123">
        <v>0</v>
      </c>
    </row>
    <row r="31" spans="2:14" ht="19.05" customHeight="1" x14ac:dyDescent="0.2">
      <c r="B31" s="1405"/>
      <c r="C31" s="1492" t="s">
        <v>103</v>
      </c>
      <c r="D31" s="476">
        <v>171</v>
      </c>
      <c r="E31" s="64">
        <v>145</v>
      </c>
      <c r="F31" s="35">
        <v>125</v>
      </c>
      <c r="G31" s="35">
        <v>5</v>
      </c>
      <c r="H31" s="35">
        <v>7</v>
      </c>
      <c r="I31" s="35">
        <v>3</v>
      </c>
      <c r="J31" s="35">
        <v>2</v>
      </c>
      <c r="K31" s="35">
        <v>10</v>
      </c>
      <c r="L31" s="35">
        <v>5</v>
      </c>
      <c r="M31" s="35">
        <v>4</v>
      </c>
      <c r="N31" s="140">
        <v>9</v>
      </c>
    </row>
    <row r="32" spans="2:14" ht="19.05" customHeight="1" x14ac:dyDescent="0.2">
      <c r="B32" s="1405"/>
      <c r="C32" s="1452"/>
      <c r="D32" s="495"/>
      <c r="E32" s="598">
        <v>0.84795321637426901</v>
      </c>
      <c r="F32" s="479">
        <v>0.73099415204678364</v>
      </c>
      <c r="G32" s="479">
        <v>2.9239766081871343E-2</v>
      </c>
      <c r="H32" s="479">
        <v>4.0935672514619881E-2</v>
      </c>
      <c r="I32" s="479">
        <v>1.7543859649122806E-2</v>
      </c>
      <c r="J32" s="479">
        <v>1.1695906432748537E-2</v>
      </c>
      <c r="K32" s="479">
        <v>5.8479532163742687E-2</v>
      </c>
      <c r="L32" s="479">
        <v>2.9239766081871343E-2</v>
      </c>
      <c r="M32" s="479">
        <v>2.3391812865497075E-2</v>
      </c>
      <c r="N32" s="480">
        <v>5.2631578947368418E-2</v>
      </c>
    </row>
    <row r="33" spans="2:14" ht="19.05" customHeight="1" thickBot="1" x14ac:dyDescent="0.25">
      <c r="B33" s="1406"/>
      <c r="C33" s="1541"/>
      <c r="D33" s="1091"/>
      <c r="E33" s="607"/>
      <c r="F33" s="489">
        <v>0.86206896551724133</v>
      </c>
      <c r="G33" s="489">
        <v>3.4482758620689655E-2</v>
      </c>
      <c r="H33" s="489">
        <v>4.8275862068965517E-2</v>
      </c>
      <c r="I33" s="559">
        <v>2.0689655172413793E-2</v>
      </c>
      <c r="J33" s="559">
        <v>1.3793103448275862E-2</v>
      </c>
      <c r="K33" s="489">
        <v>6.8965517241379309E-2</v>
      </c>
      <c r="L33" s="489">
        <v>3.4482758620689655E-2</v>
      </c>
      <c r="M33" s="559">
        <v>2.7586206896551724E-2</v>
      </c>
      <c r="N33" s="490">
        <v>6.2068965517241378E-2</v>
      </c>
    </row>
    <row r="34" spans="2:14" ht="19.05" customHeight="1" thickTop="1" x14ac:dyDescent="0.2">
      <c r="B34" s="1404" t="s">
        <v>104</v>
      </c>
      <c r="C34" s="1535" t="s">
        <v>105</v>
      </c>
      <c r="D34" s="476">
        <v>100</v>
      </c>
      <c r="E34" s="64">
        <v>88</v>
      </c>
      <c r="F34" s="35">
        <v>73</v>
      </c>
      <c r="G34" s="35">
        <v>2</v>
      </c>
      <c r="H34" s="35">
        <v>3</v>
      </c>
      <c r="I34" s="35">
        <v>3</v>
      </c>
      <c r="J34" s="35">
        <v>2</v>
      </c>
      <c r="K34" s="35">
        <v>4</v>
      </c>
      <c r="L34" s="35">
        <v>2</v>
      </c>
      <c r="M34" s="35">
        <v>4</v>
      </c>
      <c r="N34" s="140">
        <v>3</v>
      </c>
    </row>
    <row r="35" spans="2:14" ht="19.05" customHeight="1" x14ac:dyDescent="0.2">
      <c r="B35" s="1405"/>
      <c r="C35" s="1452"/>
      <c r="D35" s="495"/>
      <c r="E35" s="598">
        <v>0.88</v>
      </c>
      <c r="F35" s="479">
        <v>0.73</v>
      </c>
      <c r="G35" s="479">
        <v>0.02</v>
      </c>
      <c r="H35" s="479">
        <v>0.03</v>
      </c>
      <c r="I35" s="479">
        <v>0.03</v>
      </c>
      <c r="J35" s="479">
        <v>0.02</v>
      </c>
      <c r="K35" s="479">
        <v>0.04</v>
      </c>
      <c r="L35" s="479">
        <v>0.02</v>
      </c>
      <c r="M35" s="479">
        <v>0.04</v>
      </c>
      <c r="N35" s="480">
        <v>0.03</v>
      </c>
    </row>
    <row r="36" spans="2:14" ht="19.05" customHeight="1" x14ac:dyDescent="0.2">
      <c r="B36" s="1405"/>
      <c r="C36" s="1453"/>
      <c r="D36" s="1090"/>
      <c r="E36" s="605"/>
      <c r="F36" s="485">
        <v>0.82954545454545459</v>
      </c>
      <c r="G36" s="485">
        <v>2.2727272727272728E-2</v>
      </c>
      <c r="H36" s="485">
        <v>3.4090909090909088E-2</v>
      </c>
      <c r="I36" s="485">
        <v>3.4090909090909088E-2</v>
      </c>
      <c r="J36" s="485">
        <v>2.2727272727272728E-2</v>
      </c>
      <c r="K36" s="485">
        <v>4.5454545454545456E-2</v>
      </c>
      <c r="L36" s="485">
        <v>2.2727272727272728E-2</v>
      </c>
      <c r="M36" s="485">
        <v>4.5454545454545456E-2</v>
      </c>
      <c r="N36" s="486">
        <v>3.4090909090909088E-2</v>
      </c>
    </row>
    <row r="37" spans="2:14" ht="19.05" customHeight="1" x14ac:dyDescent="0.2">
      <c r="B37" s="1405"/>
      <c r="C37" s="1492" t="s">
        <v>106</v>
      </c>
      <c r="D37" s="476">
        <v>177</v>
      </c>
      <c r="E37" s="64">
        <v>145</v>
      </c>
      <c r="F37" s="35">
        <v>123</v>
      </c>
      <c r="G37" s="35">
        <v>8</v>
      </c>
      <c r="H37" s="35">
        <v>6</v>
      </c>
      <c r="I37" s="35">
        <v>2</v>
      </c>
      <c r="J37" s="35">
        <v>2</v>
      </c>
      <c r="K37" s="35">
        <v>5</v>
      </c>
      <c r="L37" s="35">
        <v>6</v>
      </c>
      <c r="M37" s="35">
        <v>5</v>
      </c>
      <c r="N37" s="140">
        <v>9</v>
      </c>
    </row>
    <row r="38" spans="2:14" ht="19.05" customHeight="1" x14ac:dyDescent="0.2">
      <c r="B38" s="1405"/>
      <c r="C38" s="1452"/>
      <c r="D38" s="495"/>
      <c r="E38" s="598">
        <v>0.8192090395480226</v>
      </c>
      <c r="F38" s="479">
        <v>0.69491525423728817</v>
      </c>
      <c r="G38" s="479">
        <v>4.519774011299435E-2</v>
      </c>
      <c r="H38" s="479">
        <v>3.3898305084745763E-2</v>
      </c>
      <c r="I38" s="479">
        <v>1.1299435028248588E-2</v>
      </c>
      <c r="J38" s="479">
        <v>1.1299435028248588E-2</v>
      </c>
      <c r="K38" s="479">
        <v>2.8248587570621469E-2</v>
      </c>
      <c r="L38" s="479">
        <v>3.3898305084745763E-2</v>
      </c>
      <c r="M38" s="479">
        <v>2.8248587570621469E-2</v>
      </c>
      <c r="N38" s="480">
        <v>5.0847457627118647E-2</v>
      </c>
    </row>
    <row r="39" spans="2:14" ht="19.05" customHeight="1" x14ac:dyDescent="0.2">
      <c r="B39" s="1405"/>
      <c r="C39" s="1453"/>
      <c r="D39" s="1090"/>
      <c r="E39" s="605"/>
      <c r="F39" s="485">
        <v>0.84827586206896555</v>
      </c>
      <c r="G39" s="485">
        <v>5.5172413793103448E-2</v>
      </c>
      <c r="H39" s="485">
        <v>4.1379310344827586E-2</v>
      </c>
      <c r="I39" s="485">
        <v>1.3793103448275862E-2</v>
      </c>
      <c r="J39" s="485">
        <v>1.3793103448275862E-2</v>
      </c>
      <c r="K39" s="485">
        <v>3.4482758620689655E-2</v>
      </c>
      <c r="L39" s="485">
        <v>4.1379310344827586E-2</v>
      </c>
      <c r="M39" s="485">
        <v>3.4482758620689655E-2</v>
      </c>
      <c r="N39" s="486">
        <v>6.2068965517241378E-2</v>
      </c>
    </row>
    <row r="40" spans="2:14" ht="19.05" customHeight="1" x14ac:dyDescent="0.2">
      <c r="B40" s="1405"/>
      <c r="C40" s="1492" t="s">
        <v>107</v>
      </c>
      <c r="D40" s="476">
        <v>54</v>
      </c>
      <c r="E40" s="64">
        <v>41</v>
      </c>
      <c r="F40" s="9">
        <v>36</v>
      </c>
      <c r="G40" s="9">
        <v>2</v>
      </c>
      <c r="H40" s="9">
        <v>3</v>
      </c>
      <c r="I40" s="9">
        <v>1</v>
      </c>
      <c r="J40" s="9">
        <v>3</v>
      </c>
      <c r="K40" s="9">
        <v>2</v>
      </c>
      <c r="L40" s="9">
        <v>2</v>
      </c>
      <c r="M40" s="9">
        <v>0</v>
      </c>
      <c r="N40" s="141">
        <v>3</v>
      </c>
    </row>
    <row r="41" spans="2:14" ht="19.05" customHeight="1" x14ac:dyDescent="0.2">
      <c r="B41" s="1405"/>
      <c r="C41" s="1452"/>
      <c r="D41" s="495"/>
      <c r="E41" s="598">
        <v>0.7592592592592593</v>
      </c>
      <c r="F41" s="479">
        <v>0.66666666666666663</v>
      </c>
      <c r="G41" s="479">
        <v>3.7037037037037035E-2</v>
      </c>
      <c r="H41" s="479">
        <v>5.5555555555555552E-2</v>
      </c>
      <c r="I41" s="479">
        <v>1.8518518518518517E-2</v>
      </c>
      <c r="J41" s="479">
        <v>5.5555555555555552E-2</v>
      </c>
      <c r="K41" s="479">
        <v>3.7037037037037035E-2</v>
      </c>
      <c r="L41" s="479">
        <v>3.7037037037037035E-2</v>
      </c>
      <c r="M41" s="479">
        <v>0</v>
      </c>
      <c r="N41" s="480">
        <v>5.5555555555555552E-2</v>
      </c>
    </row>
    <row r="42" spans="2:14" ht="19.05" customHeight="1" x14ac:dyDescent="0.2">
      <c r="B42" s="1405"/>
      <c r="C42" s="1453"/>
      <c r="D42" s="1090"/>
      <c r="E42" s="605"/>
      <c r="F42" s="485">
        <v>0.87804878048780488</v>
      </c>
      <c r="G42" s="485">
        <v>4.878048780487805E-2</v>
      </c>
      <c r="H42" s="485">
        <v>7.3170731707317069E-2</v>
      </c>
      <c r="I42" s="485">
        <v>2.4390243902439025E-2</v>
      </c>
      <c r="J42" s="485">
        <v>7.3170731707317069E-2</v>
      </c>
      <c r="K42" s="485">
        <v>4.878048780487805E-2</v>
      </c>
      <c r="L42" s="485">
        <v>4.878048780487805E-2</v>
      </c>
      <c r="M42" s="485">
        <v>0</v>
      </c>
      <c r="N42" s="486">
        <v>7.3170731707317069E-2</v>
      </c>
    </row>
    <row r="43" spans="2:14" ht="19.05" customHeight="1" x14ac:dyDescent="0.2">
      <c r="B43" s="1405"/>
      <c r="C43" s="1492" t="s">
        <v>108</v>
      </c>
      <c r="D43" s="476">
        <v>36</v>
      </c>
      <c r="E43" s="64">
        <v>27</v>
      </c>
      <c r="F43" s="9">
        <v>26</v>
      </c>
      <c r="G43" s="9">
        <v>4</v>
      </c>
      <c r="H43" s="9">
        <v>4</v>
      </c>
      <c r="I43" s="9">
        <v>0</v>
      </c>
      <c r="J43" s="9">
        <v>0</v>
      </c>
      <c r="K43" s="9">
        <v>2</v>
      </c>
      <c r="L43" s="9">
        <v>1</v>
      </c>
      <c r="M43" s="9">
        <v>2</v>
      </c>
      <c r="N43" s="141">
        <v>0</v>
      </c>
    </row>
    <row r="44" spans="2:14" ht="19.05" customHeight="1" x14ac:dyDescent="0.2">
      <c r="B44" s="1405"/>
      <c r="C44" s="1452"/>
      <c r="D44" s="495"/>
      <c r="E44" s="598">
        <v>0.75</v>
      </c>
      <c r="F44" s="479">
        <v>0.72222222222222221</v>
      </c>
      <c r="G44" s="479">
        <v>0.1111111111111111</v>
      </c>
      <c r="H44" s="479">
        <v>0.1111111111111111</v>
      </c>
      <c r="I44" s="479">
        <v>0</v>
      </c>
      <c r="J44" s="479">
        <v>0</v>
      </c>
      <c r="K44" s="479">
        <v>5.5555555555555552E-2</v>
      </c>
      <c r="L44" s="479">
        <v>2.7777777777777776E-2</v>
      </c>
      <c r="M44" s="479">
        <v>5.5555555555555552E-2</v>
      </c>
      <c r="N44" s="480">
        <v>0</v>
      </c>
    </row>
    <row r="45" spans="2:14" ht="19.05" customHeight="1" x14ac:dyDescent="0.2">
      <c r="B45" s="1405"/>
      <c r="C45" s="1453"/>
      <c r="D45" s="1090"/>
      <c r="E45" s="605"/>
      <c r="F45" s="485">
        <v>0.96296296296296291</v>
      </c>
      <c r="G45" s="485">
        <v>0.14814814814814814</v>
      </c>
      <c r="H45" s="485">
        <v>0.14814814814814814</v>
      </c>
      <c r="I45" s="485">
        <v>0</v>
      </c>
      <c r="J45" s="485">
        <v>0</v>
      </c>
      <c r="K45" s="485">
        <v>7.407407407407407E-2</v>
      </c>
      <c r="L45" s="485">
        <v>3.7037037037037035E-2</v>
      </c>
      <c r="M45" s="485">
        <v>7.407407407407407E-2</v>
      </c>
      <c r="N45" s="486">
        <v>0</v>
      </c>
    </row>
    <row r="46" spans="2:14" ht="19.05" customHeight="1" x14ac:dyDescent="0.2">
      <c r="B46" s="1405"/>
      <c r="C46" s="1492" t="s">
        <v>109</v>
      </c>
      <c r="D46" s="476">
        <v>28</v>
      </c>
      <c r="E46" s="64">
        <v>17</v>
      </c>
      <c r="F46" s="9">
        <v>15</v>
      </c>
      <c r="G46" s="9">
        <v>2</v>
      </c>
      <c r="H46" s="9">
        <v>1</v>
      </c>
      <c r="I46" s="9">
        <v>0</v>
      </c>
      <c r="J46" s="9">
        <v>1</v>
      </c>
      <c r="K46" s="9">
        <v>2</v>
      </c>
      <c r="L46" s="9">
        <v>0</v>
      </c>
      <c r="M46" s="9">
        <v>1</v>
      </c>
      <c r="N46" s="141">
        <v>0</v>
      </c>
    </row>
    <row r="47" spans="2:14" ht="19.05" customHeight="1" x14ac:dyDescent="0.2">
      <c r="B47" s="1405"/>
      <c r="C47" s="1452"/>
      <c r="D47" s="495"/>
      <c r="E47" s="598">
        <v>0.6071428571428571</v>
      </c>
      <c r="F47" s="479">
        <v>0.5357142857142857</v>
      </c>
      <c r="G47" s="479">
        <v>7.1428571428571425E-2</v>
      </c>
      <c r="H47" s="479">
        <v>3.5714285714285712E-2</v>
      </c>
      <c r="I47" s="479">
        <v>0</v>
      </c>
      <c r="J47" s="479">
        <v>3.5714285714285712E-2</v>
      </c>
      <c r="K47" s="479">
        <v>7.1428571428571425E-2</v>
      </c>
      <c r="L47" s="479">
        <v>0</v>
      </c>
      <c r="M47" s="479">
        <v>3.5714285714285712E-2</v>
      </c>
      <c r="N47" s="480">
        <v>0</v>
      </c>
    </row>
    <row r="48" spans="2:14" ht="19.05" customHeight="1" x14ac:dyDescent="0.2">
      <c r="B48" s="1405"/>
      <c r="C48" s="1453"/>
      <c r="D48" s="1090"/>
      <c r="E48" s="605"/>
      <c r="F48" s="485">
        <v>0.88235294117647056</v>
      </c>
      <c r="G48" s="485">
        <v>0.11764705882352941</v>
      </c>
      <c r="H48" s="485">
        <v>5.8823529411764705E-2</v>
      </c>
      <c r="I48" s="485">
        <v>0</v>
      </c>
      <c r="J48" s="485">
        <v>5.8823529411764705E-2</v>
      </c>
      <c r="K48" s="485">
        <v>0.11764705882352941</v>
      </c>
      <c r="L48" s="485">
        <v>0</v>
      </c>
      <c r="M48" s="485">
        <v>5.8823529411764705E-2</v>
      </c>
      <c r="N48" s="486">
        <v>0</v>
      </c>
    </row>
    <row r="49" spans="2:14" ht="19.05" customHeight="1" x14ac:dyDescent="0.2">
      <c r="B49" s="1405"/>
      <c r="C49" s="1492" t="s">
        <v>110</v>
      </c>
      <c r="D49" s="476">
        <v>37</v>
      </c>
      <c r="E49" s="64">
        <v>23</v>
      </c>
      <c r="F49" s="9">
        <v>21</v>
      </c>
      <c r="G49" s="9">
        <v>3</v>
      </c>
      <c r="H49" s="9">
        <v>2</v>
      </c>
      <c r="I49" s="9">
        <v>0</v>
      </c>
      <c r="J49" s="9">
        <v>0</v>
      </c>
      <c r="K49" s="9">
        <v>6</v>
      </c>
      <c r="L49" s="9">
        <v>0</v>
      </c>
      <c r="M49" s="9">
        <v>0</v>
      </c>
      <c r="N49" s="141">
        <v>0</v>
      </c>
    </row>
    <row r="50" spans="2:14" ht="19.05" customHeight="1" x14ac:dyDescent="0.2">
      <c r="B50" s="1405"/>
      <c r="C50" s="1452"/>
      <c r="D50" s="495"/>
      <c r="E50" s="598">
        <v>0.6216216216216216</v>
      </c>
      <c r="F50" s="479">
        <v>0.56756756756756754</v>
      </c>
      <c r="G50" s="479">
        <v>8.1081081081081086E-2</v>
      </c>
      <c r="H50" s="479">
        <v>5.4054054054054057E-2</v>
      </c>
      <c r="I50" s="479">
        <v>0</v>
      </c>
      <c r="J50" s="479">
        <v>0</v>
      </c>
      <c r="K50" s="479">
        <v>0.16216216216216217</v>
      </c>
      <c r="L50" s="479">
        <v>0</v>
      </c>
      <c r="M50" s="479">
        <v>0</v>
      </c>
      <c r="N50" s="480">
        <v>0</v>
      </c>
    </row>
    <row r="51" spans="2:14" ht="19.05" customHeight="1" thickBot="1" x14ac:dyDescent="0.25">
      <c r="B51" s="1405"/>
      <c r="C51" s="1541"/>
      <c r="D51" s="1091"/>
      <c r="E51" s="607"/>
      <c r="F51" s="559">
        <v>0.91304347826086951</v>
      </c>
      <c r="G51" s="559">
        <v>0.13043478260869565</v>
      </c>
      <c r="H51" s="559">
        <v>8.6956521739130432E-2</v>
      </c>
      <c r="I51" s="559">
        <v>0</v>
      </c>
      <c r="J51" s="559">
        <v>0</v>
      </c>
      <c r="K51" s="559">
        <v>0.2608695652173913</v>
      </c>
      <c r="L51" s="559">
        <v>0</v>
      </c>
      <c r="M51" s="559">
        <v>0</v>
      </c>
      <c r="N51" s="490">
        <v>0</v>
      </c>
    </row>
    <row r="52" spans="2:14" ht="19.05" customHeight="1" thickTop="1" x14ac:dyDescent="0.2">
      <c r="B52" s="1405"/>
      <c r="C52" s="38" t="s">
        <v>111</v>
      </c>
      <c r="D52" s="610">
        <v>295</v>
      </c>
      <c r="E52" s="64">
        <v>230</v>
      </c>
      <c r="F52" s="35">
        <v>200</v>
      </c>
      <c r="G52" s="35">
        <v>16</v>
      </c>
      <c r="H52" s="35">
        <v>14</v>
      </c>
      <c r="I52" s="35">
        <v>3</v>
      </c>
      <c r="J52" s="35">
        <v>6</v>
      </c>
      <c r="K52" s="35">
        <v>11</v>
      </c>
      <c r="L52" s="35">
        <v>9</v>
      </c>
      <c r="M52" s="35">
        <v>8</v>
      </c>
      <c r="N52" s="140">
        <v>12</v>
      </c>
    </row>
    <row r="53" spans="2:14" ht="19.05" customHeight="1" x14ac:dyDescent="0.2">
      <c r="B53" s="1405"/>
      <c r="C53" s="1336" t="s">
        <v>112</v>
      </c>
      <c r="D53" s="235"/>
      <c r="E53" s="598">
        <v>0.77966101694915257</v>
      </c>
      <c r="F53" s="479">
        <v>0.67796610169491522</v>
      </c>
      <c r="G53" s="479">
        <v>5.4237288135593219E-2</v>
      </c>
      <c r="H53" s="479">
        <v>4.7457627118644069E-2</v>
      </c>
      <c r="I53" s="479">
        <v>1.0169491525423728E-2</v>
      </c>
      <c r="J53" s="479">
        <v>2.0338983050847456E-2</v>
      </c>
      <c r="K53" s="479">
        <v>3.7288135593220341E-2</v>
      </c>
      <c r="L53" s="479">
        <v>3.0508474576271188E-2</v>
      </c>
      <c r="M53" s="479">
        <v>2.7118644067796609E-2</v>
      </c>
      <c r="N53" s="480">
        <v>4.0677966101694912E-2</v>
      </c>
    </row>
    <row r="54" spans="2:14" ht="19.05" customHeight="1" x14ac:dyDescent="0.2">
      <c r="B54" s="1405"/>
      <c r="C54" s="1338"/>
      <c r="D54" s="236"/>
      <c r="E54" s="605"/>
      <c r="F54" s="485">
        <v>0.86956521739130432</v>
      </c>
      <c r="G54" s="485">
        <v>6.9565217391304349E-2</v>
      </c>
      <c r="H54" s="485">
        <v>6.0869565217391307E-2</v>
      </c>
      <c r="I54" s="485">
        <v>1.3043478260869565E-2</v>
      </c>
      <c r="J54" s="485">
        <v>2.6086956521739129E-2</v>
      </c>
      <c r="K54" s="485">
        <v>4.7826086956521741E-2</v>
      </c>
      <c r="L54" s="485">
        <v>3.9130434782608699E-2</v>
      </c>
      <c r="M54" s="485">
        <v>3.4782608695652174E-2</v>
      </c>
      <c r="N54" s="486">
        <v>5.2173913043478258E-2</v>
      </c>
    </row>
    <row r="55" spans="2:14" ht="19.05" customHeight="1" x14ac:dyDescent="0.2">
      <c r="B55" s="1405"/>
      <c r="C55" s="41" t="s">
        <v>111</v>
      </c>
      <c r="D55" s="611">
        <v>155</v>
      </c>
      <c r="E55" s="63">
        <v>108</v>
      </c>
      <c r="F55" s="9">
        <v>98</v>
      </c>
      <c r="G55" s="9">
        <v>11</v>
      </c>
      <c r="H55" s="9">
        <v>10</v>
      </c>
      <c r="I55" s="9">
        <v>1</v>
      </c>
      <c r="J55" s="9">
        <v>4</v>
      </c>
      <c r="K55" s="9">
        <v>12</v>
      </c>
      <c r="L55" s="9">
        <v>3</v>
      </c>
      <c r="M55" s="9">
        <v>3</v>
      </c>
      <c r="N55" s="141">
        <v>3</v>
      </c>
    </row>
    <row r="56" spans="2:14" ht="19.05" customHeight="1" x14ac:dyDescent="0.2">
      <c r="B56" s="1405"/>
      <c r="C56" s="1336" t="s">
        <v>113</v>
      </c>
      <c r="D56" s="612"/>
      <c r="E56" s="598">
        <v>0.6967741935483871</v>
      </c>
      <c r="F56" s="479">
        <v>0.63225806451612898</v>
      </c>
      <c r="G56" s="479">
        <v>7.0967741935483872E-2</v>
      </c>
      <c r="H56" s="479">
        <v>6.4516129032258063E-2</v>
      </c>
      <c r="I56" s="479">
        <v>6.4516129032258064E-3</v>
      </c>
      <c r="J56" s="479">
        <v>2.5806451612903226E-2</v>
      </c>
      <c r="K56" s="479">
        <v>7.7419354838709681E-2</v>
      </c>
      <c r="L56" s="479">
        <v>1.935483870967742E-2</v>
      </c>
      <c r="M56" s="479">
        <v>1.935483870967742E-2</v>
      </c>
      <c r="N56" s="480">
        <v>1.935483870967742E-2</v>
      </c>
    </row>
    <row r="57" spans="2:14" ht="19.05" customHeight="1" thickBot="1" x14ac:dyDescent="0.25">
      <c r="B57" s="1411"/>
      <c r="C57" s="1338"/>
      <c r="D57" s="236"/>
      <c r="E57" s="613"/>
      <c r="F57" s="492">
        <v>0.90740740740740744</v>
      </c>
      <c r="G57" s="492">
        <v>0.10185185185185185</v>
      </c>
      <c r="H57" s="574">
        <v>9.2592592592592587E-2</v>
      </c>
      <c r="I57" s="574">
        <v>9.2592592592592587E-3</v>
      </c>
      <c r="J57" s="574">
        <v>3.7037037037037035E-2</v>
      </c>
      <c r="K57" s="492">
        <v>0.1111111111111111</v>
      </c>
      <c r="L57" s="492">
        <v>2.7777777777777776E-2</v>
      </c>
      <c r="M57" s="574">
        <v>2.7777777777777776E-2</v>
      </c>
      <c r="N57" s="493">
        <v>2.7777777777777776E-2</v>
      </c>
    </row>
    <row r="58" spans="2:14" ht="19.05" customHeight="1" x14ac:dyDescent="0.2">
      <c r="B58" s="104"/>
      <c r="C58" s="1560" t="s">
        <v>672</v>
      </c>
      <c r="D58" s="1560"/>
      <c r="E58" s="1560"/>
      <c r="F58" s="1560"/>
      <c r="G58" s="1124"/>
      <c r="H58" s="1124"/>
      <c r="I58" s="1124"/>
      <c r="J58" s="1124"/>
      <c r="K58" s="1124"/>
      <c r="L58" s="1124"/>
      <c r="M58" s="1124"/>
      <c r="N58" s="1124"/>
    </row>
    <row r="59" spans="2:14" x14ac:dyDescent="0.2">
      <c r="B59" s="22"/>
      <c r="C59" s="27"/>
      <c r="D59" s="23"/>
      <c r="E59" s="24"/>
      <c r="F59" s="28"/>
      <c r="G59" s="28"/>
      <c r="H59" s="28"/>
      <c r="I59" s="28"/>
      <c r="J59" s="28"/>
      <c r="K59" s="28"/>
      <c r="L59" s="28"/>
      <c r="M59" s="28"/>
    </row>
    <row r="60" spans="2:14" x14ac:dyDescent="0.2">
      <c r="C60" s="19"/>
      <c r="D60" s="19"/>
    </row>
    <row r="61" spans="2:14" x14ac:dyDescent="0.2">
      <c r="C61" s="19"/>
      <c r="D61" s="19"/>
    </row>
    <row r="62" spans="2:14" x14ac:dyDescent="0.2">
      <c r="C62" s="19"/>
      <c r="D62" s="19"/>
    </row>
    <row r="63" spans="2:14" x14ac:dyDescent="0.2">
      <c r="C63" s="19"/>
      <c r="D63" s="19"/>
    </row>
    <row r="64" spans="2:14" x14ac:dyDescent="0.2">
      <c r="C64" s="19"/>
      <c r="D64" s="19"/>
    </row>
    <row r="65" spans="3:4" x14ac:dyDescent="0.2">
      <c r="C65" s="19"/>
      <c r="D65" s="19"/>
    </row>
    <row r="66" spans="3:4" x14ac:dyDescent="0.2">
      <c r="C66" s="19"/>
      <c r="D66" s="19"/>
    </row>
    <row r="67" spans="3:4" x14ac:dyDescent="0.2">
      <c r="C67" s="19"/>
      <c r="D67" s="19"/>
    </row>
    <row r="68" spans="3:4" x14ac:dyDescent="0.2">
      <c r="C68" s="19"/>
      <c r="D68" s="19"/>
    </row>
    <row r="69" spans="3:4" x14ac:dyDescent="0.2">
      <c r="C69" s="19"/>
      <c r="D69" s="19"/>
    </row>
    <row r="70" spans="3:4" x14ac:dyDescent="0.2">
      <c r="C70" s="19"/>
      <c r="D70" s="19"/>
    </row>
    <row r="71" spans="3:4" x14ac:dyDescent="0.2">
      <c r="C71" s="19"/>
      <c r="D71" s="19"/>
    </row>
    <row r="72" spans="3:4" x14ac:dyDescent="0.2">
      <c r="C72" s="19"/>
      <c r="D72" s="19"/>
    </row>
    <row r="73" spans="3:4" x14ac:dyDescent="0.2">
      <c r="C73" s="19"/>
      <c r="D73" s="19"/>
    </row>
    <row r="74" spans="3:4" x14ac:dyDescent="0.2">
      <c r="C74" s="19"/>
      <c r="D74" s="19"/>
    </row>
  </sheetData>
  <mergeCells count="28">
    <mergeCell ref="C58:F58"/>
    <mergeCell ref="B34:B57"/>
    <mergeCell ref="C34:C36"/>
    <mergeCell ref="C37:C39"/>
    <mergeCell ref="C40:C42"/>
    <mergeCell ref="C43:C45"/>
    <mergeCell ref="C46:C48"/>
    <mergeCell ref="C49:C51"/>
    <mergeCell ref="B13:C15"/>
    <mergeCell ref="B16:B33"/>
    <mergeCell ref="C16:C18"/>
    <mergeCell ref="C19:C21"/>
    <mergeCell ref="C22:C24"/>
    <mergeCell ref="C25:C27"/>
    <mergeCell ref="C28:C30"/>
    <mergeCell ref="C31:C33"/>
    <mergeCell ref="N10:N12"/>
    <mergeCell ref="B9:C12"/>
    <mergeCell ref="D9:D12"/>
    <mergeCell ref="E9:E12"/>
    <mergeCell ref="F10:F12"/>
    <mergeCell ref="G10:G12"/>
    <mergeCell ref="H10:H12"/>
    <mergeCell ref="I10:I12"/>
    <mergeCell ref="J10:J12"/>
    <mergeCell ref="K10:K12"/>
    <mergeCell ref="L10:L12"/>
    <mergeCell ref="M10:M12"/>
  </mergeCells>
  <phoneticPr fontId="2"/>
  <printOptions horizontalCentered="1"/>
  <pageMargins left="0.70866141732283472" right="0.70866141732283472" top="0.74803149606299213" bottom="0.74803149606299213" header="0.31496062992125984" footer="0.31496062992125984"/>
  <pageSetup paperSize="9" scale="47"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3BFFB-E6DA-46E7-989D-9EED60E0B156}">
  <sheetPr>
    <pageSetUpPr fitToPage="1"/>
  </sheetPr>
  <dimension ref="B2:P43"/>
  <sheetViews>
    <sheetView view="pageBreakPreview" zoomScaleNormal="100" zoomScaleSheetLayoutView="100" workbookViewId="0"/>
  </sheetViews>
  <sheetFormatPr defaultColWidth="9" defaultRowHeight="13.2" x14ac:dyDescent="0.2"/>
  <cols>
    <col min="1" max="1" width="4.6640625" style="1" customWidth="1"/>
    <col min="2" max="2" width="3.109375" style="1" customWidth="1"/>
    <col min="3" max="3" width="15.6640625" style="1" customWidth="1"/>
    <col min="4" max="4" width="9.77734375" style="1" customWidth="1"/>
    <col min="5" max="15" width="14.109375" style="1" customWidth="1"/>
    <col min="16" max="16" width="7.6640625" style="1" customWidth="1"/>
    <col min="17" max="16384" width="9" style="1"/>
  </cols>
  <sheetData>
    <row r="2" spans="2:16" ht="14.4" x14ac:dyDescent="0.2">
      <c r="B2" s="26" t="s">
        <v>783</v>
      </c>
    </row>
    <row r="3" spans="2:16" ht="14.4" x14ac:dyDescent="0.2">
      <c r="B3" s="26"/>
    </row>
    <row r="4" spans="2:16" ht="14.4" x14ac:dyDescent="0.2">
      <c r="B4" s="26"/>
      <c r="G4" s="1072"/>
      <c r="H4" s="1072"/>
      <c r="I4" s="1072"/>
      <c r="J4" s="1072"/>
      <c r="K4" s="1072"/>
      <c r="L4" s="1072"/>
      <c r="M4" s="1072" t="s">
        <v>1</v>
      </c>
      <c r="N4" s="1072"/>
      <c r="O4" s="1072"/>
    </row>
    <row r="5" spans="2:16" ht="14.4" x14ac:dyDescent="0.2">
      <c r="B5" s="26"/>
      <c r="G5" s="1072"/>
      <c r="H5" s="1072"/>
      <c r="I5" s="1072"/>
      <c r="J5" s="1072"/>
      <c r="K5" s="1072"/>
      <c r="L5" s="1072"/>
      <c r="M5" s="1072" t="s">
        <v>142</v>
      </c>
      <c r="N5" s="1072"/>
      <c r="O5" s="1072"/>
    </row>
    <row r="6" spans="2:16" ht="14.4" x14ac:dyDescent="0.2">
      <c r="B6" s="26"/>
    </row>
    <row r="7" spans="2:16" ht="13.8" thickBot="1" x14ac:dyDescent="0.25">
      <c r="B7" s="17"/>
      <c r="C7" s="17"/>
      <c r="D7" s="17"/>
      <c r="E7" s="1" t="s">
        <v>472</v>
      </c>
      <c r="O7" s="2" t="s">
        <v>4</v>
      </c>
    </row>
    <row r="8" spans="2:16" ht="13.05" customHeight="1" x14ac:dyDescent="0.2">
      <c r="B8" s="18"/>
      <c r="C8" s="11"/>
      <c r="D8" s="1408" t="s">
        <v>427</v>
      </c>
      <c r="E8" s="1474" t="s">
        <v>673</v>
      </c>
      <c r="F8" s="1737" t="s">
        <v>674</v>
      </c>
      <c r="G8" s="1737" t="s">
        <v>675</v>
      </c>
      <c r="H8" s="1737" t="s">
        <v>676</v>
      </c>
      <c r="I8" s="1737" t="s">
        <v>677</v>
      </c>
      <c r="J8" s="1737" t="s">
        <v>678</v>
      </c>
      <c r="K8" s="1737" t="s">
        <v>679</v>
      </c>
      <c r="L8" s="1737" t="s">
        <v>680</v>
      </c>
      <c r="M8" s="1737" t="s">
        <v>681</v>
      </c>
      <c r="N8" s="1737" t="s">
        <v>199</v>
      </c>
      <c r="O8" s="1734" t="s">
        <v>682</v>
      </c>
    </row>
    <row r="9" spans="2:16" x14ac:dyDescent="0.2">
      <c r="B9" s="18"/>
      <c r="C9" s="11"/>
      <c r="D9" s="1409"/>
      <c r="E9" s="1873"/>
      <c r="F9" s="1875"/>
      <c r="G9" s="1452"/>
      <c r="H9" s="1452"/>
      <c r="I9" s="1452"/>
      <c r="J9" s="1452"/>
      <c r="K9" s="1452"/>
      <c r="L9" s="1452"/>
      <c r="M9" s="1452"/>
      <c r="N9" s="1452"/>
      <c r="O9" s="1525"/>
    </row>
    <row r="10" spans="2:16" ht="41.25" customHeight="1" x14ac:dyDescent="0.2">
      <c r="B10" s="36"/>
      <c r="C10" s="37"/>
      <c r="D10" s="1512"/>
      <c r="E10" s="1874"/>
      <c r="F10" s="1876"/>
      <c r="G10" s="1453"/>
      <c r="H10" s="1453"/>
      <c r="I10" s="1453"/>
      <c r="J10" s="1453"/>
      <c r="K10" s="1453"/>
      <c r="L10" s="1453"/>
      <c r="M10" s="1453"/>
      <c r="N10" s="1453"/>
      <c r="O10" s="1526"/>
    </row>
    <row r="11" spans="2:16" ht="21" customHeight="1" x14ac:dyDescent="0.2">
      <c r="B11" s="1401" t="s">
        <v>247</v>
      </c>
      <c r="C11" s="1552"/>
      <c r="D11" s="275">
        <v>246</v>
      </c>
      <c r="E11" s="53">
        <v>53</v>
      </c>
      <c r="F11" s="88">
        <v>17</v>
      </c>
      <c r="G11" s="88">
        <v>79</v>
      </c>
      <c r="H11" s="88">
        <v>4</v>
      </c>
      <c r="I11" s="88">
        <v>27</v>
      </c>
      <c r="J11" s="88">
        <v>61</v>
      </c>
      <c r="K11" s="88">
        <v>41</v>
      </c>
      <c r="L11" s="88">
        <v>18</v>
      </c>
      <c r="M11" s="88">
        <v>34</v>
      </c>
      <c r="N11" s="88">
        <v>36</v>
      </c>
      <c r="O11" s="91">
        <v>14</v>
      </c>
      <c r="P11" s="370"/>
    </row>
    <row r="12" spans="2:16" ht="21" customHeight="1" thickBot="1" x14ac:dyDescent="0.25">
      <c r="B12" s="1855"/>
      <c r="C12" s="1856"/>
      <c r="D12" s="495"/>
      <c r="E12" s="145">
        <v>0.21544715447154472</v>
      </c>
      <c r="F12" s="349">
        <v>6.910569105691057E-2</v>
      </c>
      <c r="G12" s="349">
        <v>0.32113821138211385</v>
      </c>
      <c r="H12" s="349">
        <v>1.6260162601626018E-2</v>
      </c>
      <c r="I12" s="349">
        <v>0.10975609756097561</v>
      </c>
      <c r="J12" s="349">
        <v>0.24796747967479674</v>
      </c>
      <c r="K12" s="349">
        <v>0.16666666666666666</v>
      </c>
      <c r="L12" s="349">
        <v>7.3170731707317069E-2</v>
      </c>
      <c r="M12" s="349">
        <v>0.13821138211382114</v>
      </c>
      <c r="N12" s="349">
        <v>0.14634146341463414</v>
      </c>
      <c r="O12" s="144">
        <v>5.6910569105691054E-2</v>
      </c>
      <c r="P12" s="337"/>
    </row>
    <row r="13" spans="2:16" ht="21" customHeight="1" thickTop="1" x14ac:dyDescent="0.2">
      <c r="B13" s="1404" t="s">
        <v>251</v>
      </c>
      <c r="C13" s="1535" t="s">
        <v>18</v>
      </c>
      <c r="D13" s="483">
        <v>30</v>
      </c>
      <c r="E13" s="950">
        <v>7</v>
      </c>
      <c r="F13" s="90">
        <v>2</v>
      </c>
      <c r="G13" s="90">
        <v>5</v>
      </c>
      <c r="H13" s="90">
        <v>0</v>
      </c>
      <c r="I13" s="90">
        <v>3</v>
      </c>
      <c r="J13" s="90">
        <v>8</v>
      </c>
      <c r="K13" s="90">
        <v>4</v>
      </c>
      <c r="L13" s="90">
        <v>1</v>
      </c>
      <c r="M13" s="90">
        <v>3</v>
      </c>
      <c r="N13" s="90">
        <v>4</v>
      </c>
      <c r="O13" s="93">
        <v>2</v>
      </c>
      <c r="P13" s="370"/>
    </row>
    <row r="14" spans="2:16" ht="21" customHeight="1" x14ac:dyDescent="0.2">
      <c r="B14" s="1405"/>
      <c r="C14" s="1453"/>
      <c r="D14" s="496"/>
      <c r="E14" s="150">
        <v>0.23333333333333334</v>
      </c>
      <c r="F14" s="350">
        <v>6.6666666666666666E-2</v>
      </c>
      <c r="G14" s="350">
        <v>0.16666666666666666</v>
      </c>
      <c r="H14" s="350">
        <v>0</v>
      </c>
      <c r="I14" s="350">
        <v>0.1</v>
      </c>
      <c r="J14" s="350">
        <v>0.26666666666666666</v>
      </c>
      <c r="K14" s="350">
        <v>0.13333333333333333</v>
      </c>
      <c r="L14" s="350">
        <v>3.3333333333333333E-2</v>
      </c>
      <c r="M14" s="350">
        <v>0.1</v>
      </c>
      <c r="N14" s="350">
        <v>0.13333333333333333</v>
      </c>
      <c r="O14" s="144">
        <v>6.6666666666666666E-2</v>
      </c>
      <c r="P14" s="337"/>
    </row>
    <row r="15" spans="2:16" ht="21" customHeight="1" x14ac:dyDescent="0.2">
      <c r="B15" s="1405"/>
      <c r="C15" s="1492" t="s">
        <v>19</v>
      </c>
      <c r="D15" s="476">
        <v>44</v>
      </c>
      <c r="E15" s="53">
        <v>9</v>
      </c>
      <c r="F15" s="88">
        <v>1</v>
      </c>
      <c r="G15" s="88">
        <v>13</v>
      </c>
      <c r="H15" s="88">
        <v>1</v>
      </c>
      <c r="I15" s="88">
        <v>7</v>
      </c>
      <c r="J15" s="88">
        <v>10</v>
      </c>
      <c r="K15" s="88">
        <v>7</v>
      </c>
      <c r="L15" s="88">
        <v>1</v>
      </c>
      <c r="M15" s="88">
        <v>4</v>
      </c>
      <c r="N15" s="88">
        <v>6</v>
      </c>
      <c r="O15" s="91">
        <v>3</v>
      </c>
      <c r="P15" s="370"/>
    </row>
    <row r="16" spans="2:16" ht="21" customHeight="1" x14ac:dyDescent="0.2">
      <c r="B16" s="1405"/>
      <c r="C16" s="1453"/>
      <c r="D16" s="499"/>
      <c r="E16" s="150">
        <v>0.20454545454545456</v>
      </c>
      <c r="F16" s="350">
        <v>2.2727272727272728E-2</v>
      </c>
      <c r="G16" s="350">
        <v>0.29545454545454547</v>
      </c>
      <c r="H16" s="350">
        <v>2.2727272727272728E-2</v>
      </c>
      <c r="I16" s="350">
        <v>0.15909090909090909</v>
      </c>
      <c r="J16" s="350">
        <v>0.22727272727272727</v>
      </c>
      <c r="K16" s="350">
        <v>0.15909090909090909</v>
      </c>
      <c r="L16" s="350">
        <v>2.2727272727272728E-2</v>
      </c>
      <c r="M16" s="350">
        <v>9.0909090909090912E-2</v>
      </c>
      <c r="N16" s="350">
        <v>0.13636363636363635</v>
      </c>
      <c r="O16" s="144">
        <v>6.8181818181818177E-2</v>
      </c>
      <c r="P16" s="337"/>
    </row>
    <row r="17" spans="2:16" ht="21" customHeight="1" x14ac:dyDescent="0.2">
      <c r="B17" s="1405"/>
      <c r="C17" s="1489" t="s">
        <v>252</v>
      </c>
      <c r="D17" s="476">
        <v>15</v>
      </c>
      <c r="E17" s="53">
        <v>4</v>
      </c>
      <c r="F17" s="88">
        <v>2</v>
      </c>
      <c r="G17" s="88">
        <v>6</v>
      </c>
      <c r="H17" s="88">
        <v>0</v>
      </c>
      <c r="I17" s="88">
        <v>2</v>
      </c>
      <c r="J17" s="88">
        <v>2</v>
      </c>
      <c r="K17" s="88">
        <v>5</v>
      </c>
      <c r="L17" s="88">
        <v>2</v>
      </c>
      <c r="M17" s="88">
        <v>3</v>
      </c>
      <c r="N17" s="88">
        <v>3</v>
      </c>
      <c r="O17" s="91">
        <v>0</v>
      </c>
      <c r="P17" s="370"/>
    </row>
    <row r="18" spans="2:16" ht="21" customHeight="1" x14ac:dyDescent="0.2">
      <c r="B18" s="1405"/>
      <c r="C18" s="1496"/>
      <c r="D18" s="499"/>
      <c r="E18" s="150">
        <v>0.26666666666666666</v>
      </c>
      <c r="F18" s="350">
        <v>0.13333333333333333</v>
      </c>
      <c r="G18" s="350">
        <v>0.4</v>
      </c>
      <c r="H18" s="350">
        <v>0</v>
      </c>
      <c r="I18" s="350">
        <v>0.13333333333333333</v>
      </c>
      <c r="J18" s="350">
        <v>0.13333333333333333</v>
      </c>
      <c r="K18" s="350">
        <v>0.33333333333333331</v>
      </c>
      <c r="L18" s="350">
        <v>0.13333333333333333</v>
      </c>
      <c r="M18" s="350">
        <v>0.2</v>
      </c>
      <c r="N18" s="350">
        <v>0.2</v>
      </c>
      <c r="O18" s="144">
        <v>0</v>
      </c>
      <c r="P18" s="337"/>
    </row>
    <row r="19" spans="2:16" ht="21" customHeight="1" x14ac:dyDescent="0.2">
      <c r="B19" s="1405"/>
      <c r="C19" s="1492" t="s">
        <v>157</v>
      </c>
      <c r="D19" s="476">
        <v>55</v>
      </c>
      <c r="E19" s="53">
        <v>12</v>
      </c>
      <c r="F19" s="88">
        <v>8</v>
      </c>
      <c r="G19" s="88">
        <v>12</v>
      </c>
      <c r="H19" s="88">
        <v>1</v>
      </c>
      <c r="I19" s="88">
        <v>4</v>
      </c>
      <c r="J19" s="88">
        <v>12</v>
      </c>
      <c r="K19" s="88">
        <v>5</v>
      </c>
      <c r="L19" s="88">
        <v>5</v>
      </c>
      <c r="M19" s="88">
        <v>10</v>
      </c>
      <c r="N19" s="88">
        <v>10</v>
      </c>
      <c r="O19" s="91">
        <v>4</v>
      </c>
      <c r="P19" s="370"/>
    </row>
    <row r="20" spans="2:16" ht="21" customHeight="1" x14ac:dyDescent="0.2">
      <c r="B20" s="1405"/>
      <c r="C20" s="1453"/>
      <c r="D20" s="499"/>
      <c r="E20" s="150">
        <v>0.21818181818181817</v>
      </c>
      <c r="F20" s="350">
        <v>0.14545454545454545</v>
      </c>
      <c r="G20" s="350">
        <v>0.21818181818181817</v>
      </c>
      <c r="H20" s="350">
        <v>1.8181818181818181E-2</v>
      </c>
      <c r="I20" s="350">
        <v>7.2727272727272724E-2</v>
      </c>
      <c r="J20" s="350">
        <v>0.21818181818181817</v>
      </c>
      <c r="K20" s="350">
        <v>9.0909090909090912E-2</v>
      </c>
      <c r="L20" s="350">
        <v>9.0909090909090912E-2</v>
      </c>
      <c r="M20" s="350">
        <v>0.18181818181818182</v>
      </c>
      <c r="N20" s="350">
        <v>0.18181818181818182</v>
      </c>
      <c r="O20" s="144">
        <v>7.2727272727272724E-2</v>
      </c>
      <c r="P20" s="337"/>
    </row>
    <row r="21" spans="2:16" ht="21" customHeight="1" x14ac:dyDescent="0.2">
      <c r="B21" s="1405"/>
      <c r="C21" s="1492" t="s">
        <v>158</v>
      </c>
      <c r="D21" s="476">
        <v>9</v>
      </c>
      <c r="E21" s="53">
        <v>3</v>
      </c>
      <c r="F21" s="88">
        <v>0</v>
      </c>
      <c r="G21" s="88">
        <v>5</v>
      </c>
      <c r="H21" s="88">
        <v>0</v>
      </c>
      <c r="I21" s="88">
        <v>1</v>
      </c>
      <c r="J21" s="88">
        <v>6</v>
      </c>
      <c r="K21" s="88">
        <v>1</v>
      </c>
      <c r="L21" s="88">
        <v>2</v>
      </c>
      <c r="M21" s="88">
        <v>4</v>
      </c>
      <c r="N21" s="88">
        <v>1</v>
      </c>
      <c r="O21" s="91">
        <v>1</v>
      </c>
      <c r="P21" s="370"/>
    </row>
    <row r="22" spans="2:16" ht="21" customHeight="1" x14ac:dyDescent="0.2">
      <c r="B22" s="1405"/>
      <c r="C22" s="1453"/>
      <c r="D22" s="499"/>
      <c r="E22" s="150">
        <v>0.33333333333333331</v>
      </c>
      <c r="F22" s="350">
        <v>0</v>
      </c>
      <c r="G22" s="350">
        <v>0.55555555555555558</v>
      </c>
      <c r="H22" s="350">
        <v>0</v>
      </c>
      <c r="I22" s="350">
        <v>0.1111111111111111</v>
      </c>
      <c r="J22" s="350">
        <v>0.66666666666666663</v>
      </c>
      <c r="K22" s="350">
        <v>0.1111111111111111</v>
      </c>
      <c r="L22" s="350">
        <v>0.22222222222222221</v>
      </c>
      <c r="M22" s="350">
        <v>0.44444444444444442</v>
      </c>
      <c r="N22" s="350">
        <v>0.1111111111111111</v>
      </c>
      <c r="O22" s="151">
        <v>0.1111111111111111</v>
      </c>
      <c r="P22" s="337"/>
    </row>
    <row r="23" spans="2:16" ht="21" customHeight="1" x14ac:dyDescent="0.2">
      <c r="B23" s="1405"/>
      <c r="C23" s="1492" t="s">
        <v>23</v>
      </c>
      <c r="D23" s="476">
        <v>93</v>
      </c>
      <c r="E23" s="55">
        <v>18</v>
      </c>
      <c r="F23" s="89">
        <v>4</v>
      </c>
      <c r="G23" s="89">
        <v>38</v>
      </c>
      <c r="H23" s="89">
        <v>2</v>
      </c>
      <c r="I23" s="89">
        <v>10</v>
      </c>
      <c r="J23" s="89">
        <v>23</v>
      </c>
      <c r="K23" s="89">
        <v>19</v>
      </c>
      <c r="L23" s="89">
        <v>7</v>
      </c>
      <c r="M23" s="89">
        <v>10</v>
      </c>
      <c r="N23" s="89">
        <v>12</v>
      </c>
      <c r="O23" s="92">
        <v>4</v>
      </c>
      <c r="P23" s="370"/>
    </row>
    <row r="24" spans="2:16" ht="21" customHeight="1" thickBot="1" x14ac:dyDescent="0.25">
      <c r="B24" s="1406"/>
      <c r="C24" s="1541"/>
      <c r="D24" s="496"/>
      <c r="E24" s="654">
        <v>0.19354838709677419</v>
      </c>
      <c r="F24" s="954">
        <v>4.3010752688172046E-2</v>
      </c>
      <c r="G24" s="954">
        <v>0.40860215053763443</v>
      </c>
      <c r="H24" s="954">
        <v>2.1505376344086023E-2</v>
      </c>
      <c r="I24" s="954">
        <v>0.10752688172043011</v>
      </c>
      <c r="J24" s="954">
        <v>0.24731182795698925</v>
      </c>
      <c r="K24" s="954">
        <v>0.20430107526881722</v>
      </c>
      <c r="L24" s="954">
        <v>7.5268817204301078E-2</v>
      </c>
      <c r="M24" s="954">
        <v>0.10752688172043011</v>
      </c>
      <c r="N24" s="954">
        <v>0.12903225806451613</v>
      </c>
      <c r="O24" s="144">
        <v>4.3010752688172046E-2</v>
      </c>
      <c r="P24" s="337"/>
    </row>
    <row r="25" spans="2:16" ht="21" customHeight="1" thickTop="1" x14ac:dyDescent="0.2">
      <c r="B25" s="1404" t="s">
        <v>253</v>
      </c>
      <c r="C25" s="1535" t="s">
        <v>254</v>
      </c>
      <c r="D25" s="483">
        <v>44</v>
      </c>
      <c r="E25" s="950">
        <v>9</v>
      </c>
      <c r="F25" s="90">
        <v>1</v>
      </c>
      <c r="G25" s="90">
        <v>14</v>
      </c>
      <c r="H25" s="90">
        <v>1</v>
      </c>
      <c r="I25" s="90">
        <v>4</v>
      </c>
      <c r="J25" s="90">
        <v>9</v>
      </c>
      <c r="K25" s="90">
        <v>5</v>
      </c>
      <c r="L25" s="90">
        <v>3</v>
      </c>
      <c r="M25" s="90">
        <v>4</v>
      </c>
      <c r="N25" s="90">
        <v>5</v>
      </c>
      <c r="O25" s="93">
        <v>2</v>
      </c>
      <c r="P25" s="370"/>
    </row>
    <row r="26" spans="2:16" ht="21" customHeight="1" x14ac:dyDescent="0.2">
      <c r="B26" s="1405"/>
      <c r="C26" s="1453"/>
      <c r="D26" s="499"/>
      <c r="E26" s="150">
        <v>0.20454545454545456</v>
      </c>
      <c r="F26" s="350">
        <v>2.2727272727272728E-2</v>
      </c>
      <c r="G26" s="350">
        <v>0.31818181818181818</v>
      </c>
      <c r="H26" s="350">
        <v>2.2727272727272728E-2</v>
      </c>
      <c r="I26" s="350">
        <v>9.0909090909090912E-2</v>
      </c>
      <c r="J26" s="350">
        <v>0.20454545454545456</v>
      </c>
      <c r="K26" s="350">
        <v>0.11363636363636363</v>
      </c>
      <c r="L26" s="350">
        <v>6.8181818181818177E-2</v>
      </c>
      <c r="M26" s="350">
        <v>9.0909090909090912E-2</v>
      </c>
      <c r="N26" s="350">
        <v>0.11363636363636363</v>
      </c>
      <c r="O26" s="151">
        <v>4.5454545454545456E-2</v>
      </c>
      <c r="P26" s="337"/>
    </row>
    <row r="27" spans="2:16" ht="21" customHeight="1" x14ac:dyDescent="0.2">
      <c r="B27" s="1405"/>
      <c r="C27" s="1492" t="s">
        <v>255</v>
      </c>
      <c r="D27" s="487">
        <v>95</v>
      </c>
      <c r="E27" s="55">
        <v>20</v>
      </c>
      <c r="F27" s="89">
        <v>7</v>
      </c>
      <c r="G27" s="89">
        <v>27</v>
      </c>
      <c r="H27" s="89">
        <v>0</v>
      </c>
      <c r="I27" s="89">
        <v>11</v>
      </c>
      <c r="J27" s="89">
        <v>25</v>
      </c>
      <c r="K27" s="89">
        <v>18</v>
      </c>
      <c r="L27" s="89">
        <v>6</v>
      </c>
      <c r="M27" s="89">
        <v>7</v>
      </c>
      <c r="N27" s="89">
        <v>16</v>
      </c>
      <c r="O27" s="92">
        <v>7</v>
      </c>
      <c r="P27" s="370"/>
    </row>
    <row r="28" spans="2:16" ht="21" customHeight="1" x14ac:dyDescent="0.2">
      <c r="B28" s="1405"/>
      <c r="C28" s="1453"/>
      <c r="D28" s="499"/>
      <c r="E28" s="150">
        <v>0.21052631578947367</v>
      </c>
      <c r="F28" s="350">
        <v>7.3684210526315783E-2</v>
      </c>
      <c r="G28" s="350">
        <v>0.28421052631578947</v>
      </c>
      <c r="H28" s="350">
        <v>0</v>
      </c>
      <c r="I28" s="350">
        <v>0.11578947368421053</v>
      </c>
      <c r="J28" s="350">
        <v>0.26315789473684209</v>
      </c>
      <c r="K28" s="350">
        <v>0.18947368421052632</v>
      </c>
      <c r="L28" s="350">
        <v>6.3157894736842107E-2</v>
      </c>
      <c r="M28" s="350">
        <v>7.3684210526315783E-2</v>
      </c>
      <c r="N28" s="350">
        <v>0.16842105263157894</v>
      </c>
      <c r="O28" s="151">
        <v>7.3684210526315783E-2</v>
      </c>
      <c r="P28" s="337"/>
    </row>
    <row r="29" spans="2:16" ht="21" customHeight="1" x14ac:dyDescent="0.2">
      <c r="B29" s="1405"/>
      <c r="C29" s="1492" t="s">
        <v>256</v>
      </c>
      <c r="D29" s="487">
        <v>35</v>
      </c>
      <c r="E29" s="55">
        <v>7</v>
      </c>
      <c r="F29" s="89">
        <v>2</v>
      </c>
      <c r="G29" s="89">
        <v>9</v>
      </c>
      <c r="H29" s="89">
        <v>0</v>
      </c>
      <c r="I29" s="89">
        <v>3</v>
      </c>
      <c r="J29" s="89">
        <v>6</v>
      </c>
      <c r="K29" s="89">
        <v>1</v>
      </c>
      <c r="L29" s="89">
        <v>2</v>
      </c>
      <c r="M29" s="89">
        <v>6</v>
      </c>
      <c r="N29" s="89">
        <v>7</v>
      </c>
      <c r="O29" s="92">
        <v>1</v>
      </c>
      <c r="P29" s="370"/>
    </row>
    <row r="30" spans="2:16" ht="21" customHeight="1" x14ac:dyDescent="0.2">
      <c r="B30" s="1405"/>
      <c r="C30" s="1857"/>
      <c r="D30" s="499"/>
      <c r="E30" s="150">
        <v>0.2</v>
      </c>
      <c r="F30" s="350">
        <v>5.7142857142857141E-2</v>
      </c>
      <c r="G30" s="350">
        <v>0.25714285714285712</v>
      </c>
      <c r="H30" s="350">
        <v>0</v>
      </c>
      <c r="I30" s="350">
        <v>8.5714285714285715E-2</v>
      </c>
      <c r="J30" s="350">
        <v>0.17142857142857143</v>
      </c>
      <c r="K30" s="350">
        <v>2.8571428571428571E-2</v>
      </c>
      <c r="L30" s="350">
        <v>5.7142857142857141E-2</v>
      </c>
      <c r="M30" s="350">
        <v>0.17142857142857143</v>
      </c>
      <c r="N30" s="350">
        <v>0.2</v>
      </c>
      <c r="O30" s="151">
        <v>2.8571428571428571E-2</v>
      </c>
      <c r="P30" s="337"/>
    </row>
    <row r="31" spans="2:16" ht="21" customHeight="1" x14ac:dyDescent="0.2">
      <c r="B31" s="1405"/>
      <c r="C31" s="1492" t="s">
        <v>257</v>
      </c>
      <c r="D31" s="487">
        <v>23</v>
      </c>
      <c r="E31" s="55">
        <v>3</v>
      </c>
      <c r="F31" s="89">
        <v>2</v>
      </c>
      <c r="G31" s="89">
        <v>7</v>
      </c>
      <c r="H31" s="89">
        <v>2</v>
      </c>
      <c r="I31" s="89">
        <v>3</v>
      </c>
      <c r="J31" s="89">
        <v>7</v>
      </c>
      <c r="K31" s="89">
        <v>3</v>
      </c>
      <c r="L31" s="89">
        <v>2</v>
      </c>
      <c r="M31" s="89">
        <v>0</v>
      </c>
      <c r="N31" s="89">
        <v>2</v>
      </c>
      <c r="O31" s="92"/>
      <c r="P31" s="370"/>
    </row>
    <row r="32" spans="2:16" ht="21" customHeight="1" x14ac:dyDescent="0.2">
      <c r="B32" s="1405"/>
      <c r="C32" s="1857"/>
      <c r="D32" s="499"/>
      <c r="E32" s="150">
        <v>0.13043478260869565</v>
      </c>
      <c r="F32" s="350">
        <v>8.6956521739130432E-2</v>
      </c>
      <c r="G32" s="350">
        <v>0.30434782608695654</v>
      </c>
      <c r="H32" s="350">
        <v>8.6956521739130432E-2</v>
      </c>
      <c r="I32" s="350">
        <v>0.13043478260869565</v>
      </c>
      <c r="J32" s="350">
        <v>0.30434782608695654</v>
      </c>
      <c r="K32" s="350">
        <v>0.13043478260869565</v>
      </c>
      <c r="L32" s="350">
        <v>8.6956521739130432E-2</v>
      </c>
      <c r="M32" s="350">
        <v>0</v>
      </c>
      <c r="N32" s="350">
        <v>8.6956521739130432E-2</v>
      </c>
      <c r="O32" s="151">
        <v>0</v>
      </c>
      <c r="P32" s="337"/>
    </row>
    <row r="33" spans="2:16" ht="21" customHeight="1" x14ac:dyDescent="0.2">
      <c r="B33" s="1405"/>
      <c r="C33" s="1492" t="s">
        <v>29</v>
      </c>
      <c r="D33" s="487">
        <v>23</v>
      </c>
      <c r="E33" s="55">
        <v>8</v>
      </c>
      <c r="F33" s="89">
        <v>2</v>
      </c>
      <c r="G33" s="89">
        <v>10</v>
      </c>
      <c r="H33" s="89">
        <v>1</v>
      </c>
      <c r="I33" s="89">
        <v>3</v>
      </c>
      <c r="J33" s="89">
        <v>6</v>
      </c>
      <c r="K33" s="89">
        <v>4</v>
      </c>
      <c r="L33" s="89">
        <v>1</v>
      </c>
      <c r="M33" s="89">
        <v>9</v>
      </c>
      <c r="N33" s="89">
        <v>2</v>
      </c>
      <c r="O33" s="92">
        <v>2</v>
      </c>
      <c r="P33" s="370"/>
    </row>
    <row r="34" spans="2:16" ht="21" customHeight="1" x14ac:dyDescent="0.2">
      <c r="B34" s="1405"/>
      <c r="C34" s="1857"/>
      <c r="D34" s="499"/>
      <c r="E34" s="150">
        <v>0.34782608695652173</v>
      </c>
      <c r="F34" s="350">
        <v>8.6956521739130432E-2</v>
      </c>
      <c r="G34" s="350">
        <v>0.43478260869565216</v>
      </c>
      <c r="H34" s="350">
        <v>4.3478260869565216E-2</v>
      </c>
      <c r="I34" s="350">
        <v>0.13043478260869565</v>
      </c>
      <c r="J34" s="350">
        <v>0.2608695652173913</v>
      </c>
      <c r="K34" s="350">
        <v>0.17391304347826086</v>
      </c>
      <c r="L34" s="350">
        <v>4.3478260869565216E-2</v>
      </c>
      <c r="M34" s="350">
        <v>0.39130434782608697</v>
      </c>
      <c r="N34" s="350">
        <v>8.6956521739130432E-2</v>
      </c>
      <c r="O34" s="151">
        <v>8.6956521739130432E-2</v>
      </c>
      <c r="P34" s="337"/>
    </row>
    <row r="35" spans="2:16" ht="21" customHeight="1" x14ac:dyDescent="0.2">
      <c r="B35" s="1405"/>
      <c r="C35" s="1492" t="s">
        <v>258</v>
      </c>
      <c r="D35" s="487">
        <v>26</v>
      </c>
      <c r="E35" s="55">
        <v>6</v>
      </c>
      <c r="F35" s="89">
        <v>3</v>
      </c>
      <c r="G35" s="89">
        <v>12</v>
      </c>
      <c r="H35" s="89">
        <v>0</v>
      </c>
      <c r="I35" s="89">
        <v>3</v>
      </c>
      <c r="J35" s="89">
        <v>8</v>
      </c>
      <c r="K35" s="89">
        <v>10</v>
      </c>
      <c r="L35" s="89">
        <v>4</v>
      </c>
      <c r="M35" s="89">
        <v>8</v>
      </c>
      <c r="N35" s="89">
        <v>4</v>
      </c>
      <c r="O35" s="92">
        <v>2</v>
      </c>
      <c r="P35" s="370"/>
    </row>
    <row r="36" spans="2:16" ht="21" customHeight="1" thickBot="1" x14ac:dyDescent="0.25">
      <c r="B36" s="1405"/>
      <c r="C36" s="1858"/>
      <c r="D36" s="496"/>
      <c r="E36" s="1040">
        <v>0.23076923076923078</v>
      </c>
      <c r="F36" s="1041">
        <v>0.11538461538461539</v>
      </c>
      <c r="G36" s="1041">
        <v>0.46153846153846156</v>
      </c>
      <c r="H36" s="1041">
        <v>0</v>
      </c>
      <c r="I36" s="1041">
        <v>0.11538461538461539</v>
      </c>
      <c r="J36" s="1041">
        <v>0.30769230769230771</v>
      </c>
      <c r="K36" s="1041">
        <v>0.38461538461538464</v>
      </c>
      <c r="L36" s="1041">
        <v>0.15384615384615385</v>
      </c>
      <c r="M36" s="1041">
        <v>0.30769230769230771</v>
      </c>
      <c r="N36" s="1041">
        <v>0.15384615384615385</v>
      </c>
      <c r="O36" s="144">
        <v>7.6923076923076927E-2</v>
      </c>
      <c r="P36" s="337"/>
    </row>
    <row r="37" spans="2:16" ht="21" customHeight="1" thickTop="1" x14ac:dyDescent="0.2">
      <c r="B37" s="1405"/>
      <c r="C37" s="40" t="s">
        <v>259</v>
      </c>
      <c r="D37" s="58">
        <v>176</v>
      </c>
      <c r="E37" s="352">
        <v>38</v>
      </c>
      <c r="F37" s="90">
        <v>13</v>
      </c>
      <c r="G37" s="90">
        <v>53</v>
      </c>
      <c r="H37" s="90">
        <v>3</v>
      </c>
      <c r="I37" s="90">
        <v>20</v>
      </c>
      <c r="J37" s="90">
        <v>44</v>
      </c>
      <c r="K37" s="90">
        <v>26</v>
      </c>
      <c r="L37" s="90">
        <v>11</v>
      </c>
      <c r="M37" s="90">
        <v>22</v>
      </c>
      <c r="N37" s="90">
        <v>27</v>
      </c>
      <c r="O37" s="93">
        <v>10</v>
      </c>
      <c r="P37" s="370"/>
    </row>
    <row r="38" spans="2:16" ht="21" customHeight="1" x14ac:dyDescent="0.2">
      <c r="B38" s="1405"/>
      <c r="C38" s="1338" t="s">
        <v>32</v>
      </c>
      <c r="D38" s="499"/>
      <c r="E38" s="150">
        <v>0.21590909090909091</v>
      </c>
      <c r="F38" s="350">
        <v>7.3863636363636367E-2</v>
      </c>
      <c r="G38" s="350">
        <v>0.30113636363636365</v>
      </c>
      <c r="H38" s="350">
        <v>1.7045454545454544E-2</v>
      </c>
      <c r="I38" s="350">
        <v>0.11363636363636363</v>
      </c>
      <c r="J38" s="350">
        <v>0.25</v>
      </c>
      <c r="K38" s="350">
        <v>0.14772727272727273</v>
      </c>
      <c r="L38" s="350">
        <v>6.25E-2</v>
      </c>
      <c r="M38" s="350">
        <v>0.125</v>
      </c>
      <c r="N38" s="350">
        <v>0.15340909090909091</v>
      </c>
      <c r="O38" s="151">
        <v>5.6818181818181816E-2</v>
      </c>
      <c r="P38" s="337"/>
    </row>
    <row r="39" spans="2:16" ht="21" customHeight="1" x14ac:dyDescent="0.2">
      <c r="B39" s="1405"/>
      <c r="C39" s="38" t="s">
        <v>259</v>
      </c>
      <c r="D39" s="60">
        <v>107</v>
      </c>
      <c r="E39" s="55">
        <v>24</v>
      </c>
      <c r="F39" s="89">
        <v>9</v>
      </c>
      <c r="G39" s="89">
        <v>38</v>
      </c>
      <c r="H39" s="89">
        <v>3</v>
      </c>
      <c r="I39" s="89">
        <v>12</v>
      </c>
      <c r="J39" s="89">
        <v>27</v>
      </c>
      <c r="K39" s="89">
        <v>18</v>
      </c>
      <c r="L39" s="89">
        <v>9</v>
      </c>
      <c r="M39" s="89">
        <v>23</v>
      </c>
      <c r="N39" s="89">
        <v>15</v>
      </c>
      <c r="O39" s="92">
        <v>5</v>
      </c>
      <c r="P39" s="370"/>
    </row>
    <row r="40" spans="2:16" ht="21" customHeight="1" thickBot="1" x14ac:dyDescent="0.25">
      <c r="B40" s="1411"/>
      <c r="C40" s="1338" t="s">
        <v>260</v>
      </c>
      <c r="D40" s="499"/>
      <c r="E40" s="146">
        <v>0.22429906542056074</v>
      </c>
      <c r="F40" s="351">
        <v>8.4112149532710276E-2</v>
      </c>
      <c r="G40" s="351">
        <v>0.35514018691588783</v>
      </c>
      <c r="H40" s="351">
        <v>2.8037383177570093E-2</v>
      </c>
      <c r="I40" s="351">
        <v>0.11214953271028037</v>
      </c>
      <c r="J40" s="351">
        <v>0.25233644859813081</v>
      </c>
      <c r="K40" s="351">
        <v>0.16822429906542055</v>
      </c>
      <c r="L40" s="351">
        <v>8.4112149532710276E-2</v>
      </c>
      <c r="M40" s="351">
        <v>0.21495327102803738</v>
      </c>
      <c r="N40" s="351">
        <v>0.14018691588785046</v>
      </c>
      <c r="O40" s="147">
        <v>4.6728971962616821E-2</v>
      </c>
      <c r="P40" s="337"/>
    </row>
    <row r="41" spans="2:16" ht="21" customHeight="1" x14ac:dyDescent="0.2">
      <c r="B41" s="104"/>
      <c r="C41" s="760" t="s">
        <v>481</v>
      </c>
      <c r="D41" s="2"/>
      <c r="E41" s="1108"/>
      <c r="F41" s="1108"/>
      <c r="G41" s="1108"/>
      <c r="H41" s="1108"/>
      <c r="I41" s="1108"/>
      <c r="J41" s="1108"/>
      <c r="K41" s="1108"/>
      <c r="L41" s="1108"/>
      <c r="M41" s="1108"/>
      <c r="N41" s="1108"/>
      <c r="O41" s="1108"/>
      <c r="P41" s="337"/>
    </row>
    <row r="42" spans="2:16" ht="21" customHeight="1" x14ac:dyDescent="0.2">
      <c r="B42" s="104"/>
      <c r="C42" s="760" t="s">
        <v>482</v>
      </c>
      <c r="D42" s="2"/>
      <c r="E42" s="1108"/>
      <c r="F42" s="1108"/>
      <c r="G42" s="1108"/>
      <c r="H42" s="1108"/>
      <c r="I42" s="1108"/>
      <c r="J42" s="1108"/>
      <c r="K42" s="1108"/>
      <c r="L42" s="1108"/>
      <c r="M42" s="1108"/>
      <c r="N42" s="1108"/>
      <c r="O42" s="1108"/>
      <c r="P42" s="337"/>
    </row>
    <row r="43" spans="2:16" ht="21" customHeight="1" x14ac:dyDescent="0.2">
      <c r="B43" s="104"/>
      <c r="C43" s="760"/>
      <c r="D43" s="2"/>
      <c r="E43" s="1108"/>
      <c r="F43" s="1108"/>
      <c r="G43" s="1108"/>
      <c r="H43" s="1108"/>
      <c r="I43" s="1108"/>
      <c r="J43" s="1108"/>
      <c r="K43" s="1108"/>
      <c r="L43" s="1108"/>
      <c r="M43" s="1108"/>
      <c r="N43" s="1108"/>
      <c r="O43" s="1108"/>
      <c r="P43" s="337"/>
    </row>
  </sheetData>
  <mergeCells count="27">
    <mergeCell ref="M8:M10"/>
    <mergeCell ref="N8:N10"/>
    <mergeCell ref="O8:O10"/>
    <mergeCell ref="B11:C12"/>
    <mergeCell ref="D8:D10"/>
    <mergeCell ref="E8:E10"/>
    <mergeCell ref="F8:F10"/>
    <mergeCell ref="G8:G10"/>
    <mergeCell ref="H8:H10"/>
    <mergeCell ref="I8:I10"/>
    <mergeCell ref="J8:J10"/>
    <mergeCell ref="K8:K10"/>
    <mergeCell ref="L8:L10"/>
    <mergeCell ref="C23:C24"/>
    <mergeCell ref="C25:C26"/>
    <mergeCell ref="C27:C28"/>
    <mergeCell ref="B25:B40"/>
    <mergeCell ref="C29:C30"/>
    <mergeCell ref="C31:C32"/>
    <mergeCell ref="C33:C34"/>
    <mergeCell ref="C35:C36"/>
    <mergeCell ref="B13:B24"/>
    <mergeCell ref="C13:C14"/>
    <mergeCell ref="C15:C16"/>
    <mergeCell ref="C17:C18"/>
    <mergeCell ref="C19:C20"/>
    <mergeCell ref="C21:C22"/>
  </mergeCells>
  <phoneticPr fontId="2"/>
  <printOptions horizontalCentered="1"/>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6E759-2856-481A-967C-20C53C87C227}">
  <sheetPr>
    <tabColor rgb="FFFFFF00"/>
  </sheetPr>
  <dimension ref="B2:BH540"/>
  <sheetViews>
    <sheetView view="pageBreakPreview" topLeftCell="C1" zoomScale="115" zoomScaleNormal="95" zoomScaleSheetLayoutView="115" workbookViewId="0">
      <selection activeCell="AB52" sqref="AB52"/>
    </sheetView>
  </sheetViews>
  <sheetFormatPr defaultColWidth="9" defaultRowHeight="13.2" x14ac:dyDescent="0.2"/>
  <cols>
    <col min="1" max="1" width="5" style="1" customWidth="1"/>
    <col min="2" max="2" width="3.6640625" style="1" customWidth="1"/>
    <col min="3" max="3" width="15.88671875" style="1" customWidth="1"/>
    <col min="4" max="4" width="8.88671875" style="1" customWidth="1"/>
    <col min="5" max="5" width="9.6640625" style="2" bestFit="1" customWidth="1"/>
    <col min="6" max="7" width="7.77734375" style="1" customWidth="1"/>
    <col min="8" max="13" width="7.21875" style="102" customWidth="1"/>
    <col min="14" max="14" width="9" style="103" customWidth="1"/>
    <col min="15" max="16" width="7.21875" style="102" customWidth="1"/>
    <col min="17" max="17" width="9.109375" style="102" bestFit="1" customWidth="1"/>
    <col min="18" max="19" width="7.21875" style="103" customWidth="1"/>
    <col min="20" max="20" width="9.109375" style="103" bestFit="1" customWidth="1"/>
    <col min="21" max="22" width="7.21875" style="102" customWidth="1"/>
    <col min="23" max="23" width="8.109375" style="103" customWidth="1"/>
    <col min="24" max="25" width="7.33203125" style="1" customWidth="1"/>
    <col min="26" max="26" width="8.109375" style="103" customWidth="1"/>
    <col min="27" max="28" width="7.33203125" style="1" customWidth="1"/>
    <col min="29" max="29" width="5.109375" style="1" customWidth="1"/>
    <col min="30" max="16384" width="9" style="1"/>
  </cols>
  <sheetData>
    <row r="2" spans="2:29" ht="14.4" x14ac:dyDescent="0.2">
      <c r="B2" s="26" t="s">
        <v>75</v>
      </c>
    </row>
    <row r="3" spans="2:29" x14ac:dyDescent="0.2">
      <c r="T3" s="43" t="s">
        <v>36</v>
      </c>
      <c r="X3" s="2"/>
      <c r="AA3" s="2"/>
    </row>
    <row r="4" spans="2:29" x14ac:dyDescent="0.2">
      <c r="T4" s="43" t="s">
        <v>37</v>
      </c>
      <c r="X4" s="2"/>
      <c r="AA4" s="2"/>
    </row>
    <row r="5" spans="2:29" x14ac:dyDescent="0.2">
      <c r="T5" s="43" t="s">
        <v>38</v>
      </c>
      <c r="X5" s="2"/>
      <c r="AA5" s="2"/>
    </row>
    <row r="6" spans="2:29" x14ac:dyDescent="0.2">
      <c r="F6" s="2"/>
      <c r="G6" s="2"/>
      <c r="N6" s="102"/>
      <c r="R6" s="102"/>
      <c r="S6" s="102"/>
      <c r="T6" s="102"/>
      <c r="W6" s="102"/>
      <c r="X6" s="2"/>
      <c r="Z6" s="102"/>
      <c r="AA6" s="2" t="s">
        <v>39</v>
      </c>
      <c r="AC6" s="2"/>
    </row>
    <row r="7" spans="2:29" ht="8.25" customHeight="1" thickBot="1" x14ac:dyDescent="0.25">
      <c r="B7" s="1477"/>
      <c r="C7" s="1478"/>
      <c r="D7" s="1497" t="s">
        <v>40</v>
      </c>
      <c r="E7" s="208"/>
      <c r="F7" s="209"/>
      <c r="G7" s="209"/>
      <c r="H7" s="213"/>
      <c r="I7" s="213"/>
      <c r="J7" s="213"/>
      <c r="K7" s="213"/>
      <c r="L7" s="213"/>
      <c r="M7" s="213"/>
      <c r="N7" s="213"/>
      <c r="O7" s="213"/>
      <c r="P7" s="213"/>
      <c r="Q7" s="214"/>
      <c r="R7" s="214"/>
      <c r="S7" s="214"/>
      <c r="T7" s="213"/>
      <c r="U7" s="213"/>
      <c r="V7" s="213"/>
      <c r="W7" s="213"/>
      <c r="X7" s="215"/>
      <c r="Y7" s="216"/>
      <c r="Z7" s="213"/>
      <c r="AA7" s="215"/>
      <c r="AB7" s="216"/>
    </row>
    <row r="8" spans="2:29" ht="13.5" customHeight="1" thickTop="1" thickBot="1" x14ac:dyDescent="0.25">
      <c r="B8" s="1479"/>
      <c r="C8" s="1480"/>
      <c r="D8" s="1475"/>
      <c r="E8" s="210"/>
      <c r="F8" s="211"/>
      <c r="G8" s="211"/>
      <c r="H8" s="179"/>
      <c r="I8" s="180"/>
      <c r="J8" s="181"/>
      <c r="K8" s="179"/>
      <c r="L8" s="180"/>
      <c r="M8" s="180"/>
      <c r="N8" s="192"/>
      <c r="O8" s="192"/>
      <c r="P8" s="192"/>
      <c r="Q8" s="193"/>
      <c r="R8" s="193"/>
      <c r="S8" s="193"/>
      <c r="T8" s="192"/>
      <c r="U8" s="192"/>
      <c r="V8" s="192"/>
      <c r="W8" s="192"/>
      <c r="X8" s="194"/>
      <c r="Y8" s="194"/>
      <c r="Z8" s="192"/>
      <c r="AA8" s="194"/>
      <c r="AB8" s="195"/>
    </row>
    <row r="9" spans="2:29" ht="12.75" customHeight="1" x14ac:dyDescent="0.2">
      <c r="B9" s="1479"/>
      <c r="C9" s="1480"/>
      <c r="D9" s="1475"/>
      <c r="E9" s="210"/>
      <c r="F9" s="211"/>
      <c r="G9" s="211"/>
      <c r="H9" s="182"/>
      <c r="J9" s="183"/>
      <c r="K9" s="182"/>
      <c r="N9" s="203"/>
      <c r="O9" s="204"/>
      <c r="P9" s="204"/>
      <c r="Q9" s="222"/>
      <c r="R9" s="204"/>
      <c r="S9" s="204"/>
      <c r="T9" s="222"/>
      <c r="U9" s="204"/>
      <c r="V9" s="223"/>
      <c r="W9" s="203"/>
      <c r="X9" s="135"/>
      <c r="Y9" s="293"/>
      <c r="Z9" s="222"/>
      <c r="AA9" s="135"/>
      <c r="AB9" s="217"/>
    </row>
    <row r="10" spans="2:29" ht="12" customHeight="1" x14ac:dyDescent="0.2">
      <c r="B10" s="1479"/>
      <c r="C10" s="1480"/>
      <c r="D10" s="1475"/>
      <c r="E10" s="210"/>
      <c r="F10" s="211"/>
      <c r="G10" s="211"/>
      <c r="H10" s="182"/>
      <c r="I10" s="105"/>
      <c r="J10" s="184"/>
      <c r="K10" s="182"/>
      <c r="L10" s="105"/>
      <c r="M10" s="106"/>
      <c r="N10" s="205"/>
      <c r="O10" s="206"/>
      <c r="P10" s="206"/>
      <c r="Q10" s="227"/>
      <c r="R10" s="228"/>
      <c r="S10" s="229"/>
      <c r="T10" s="227"/>
      <c r="U10" s="228"/>
      <c r="V10" s="231"/>
      <c r="W10" s="205"/>
      <c r="X10" s="218"/>
      <c r="Y10" s="294"/>
      <c r="Z10" s="297"/>
      <c r="AA10" s="218"/>
      <c r="AB10" s="219"/>
      <c r="AC10" s="104"/>
    </row>
    <row r="11" spans="2:29" ht="12" customHeight="1" x14ac:dyDescent="0.2">
      <c r="B11" s="1479"/>
      <c r="C11" s="1480"/>
      <c r="D11" s="1475"/>
      <c r="E11" s="1471" t="s">
        <v>53</v>
      </c>
      <c r="F11" s="212"/>
      <c r="G11" s="212"/>
      <c r="H11" s="1461" t="s">
        <v>54</v>
      </c>
      <c r="I11" s="107"/>
      <c r="J11" s="185"/>
      <c r="K11" s="1461" t="s">
        <v>55</v>
      </c>
      <c r="L11" s="107"/>
      <c r="M11" s="108"/>
      <c r="N11" s="1483" t="s">
        <v>56</v>
      </c>
      <c r="O11" s="207"/>
      <c r="P11" s="207"/>
      <c r="Q11" s="1494" t="s">
        <v>57</v>
      </c>
      <c r="R11" s="107"/>
      <c r="S11" s="230"/>
      <c r="T11" s="1494" t="s">
        <v>58</v>
      </c>
      <c r="U11" s="107"/>
      <c r="V11" s="108"/>
      <c r="W11" s="1456" t="s">
        <v>59</v>
      </c>
      <c r="X11" s="220"/>
      <c r="Y11" s="295"/>
      <c r="Z11" s="1500" t="s">
        <v>60</v>
      </c>
      <c r="AA11" s="220"/>
      <c r="AB11" s="221"/>
      <c r="AC11" s="104"/>
    </row>
    <row r="12" spans="2:29" ht="12.75" customHeight="1" x14ac:dyDescent="0.2">
      <c r="B12" s="1479"/>
      <c r="C12" s="1480"/>
      <c r="D12" s="1475"/>
      <c r="E12" s="1472"/>
      <c r="F12" s="1467" t="s">
        <v>49</v>
      </c>
      <c r="G12" s="1469" t="s">
        <v>50</v>
      </c>
      <c r="H12" s="1462"/>
      <c r="I12" s="1439" t="s">
        <v>49</v>
      </c>
      <c r="J12" s="1486" t="s">
        <v>50</v>
      </c>
      <c r="K12" s="1462"/>
      <c r="L12" s="1439" t="s">
        <v>49</v>
      </c>
      <c r="M12" s="1422" t="s">
        <v>50</v>
      </c>
      <c r="N12" s="1484"/>
      <c r="O12" s="1448" t="s">
        <v>49</v>
      </c>
      <c r="P12" s="1450" t="s">
        <v>50</v>
      </c>
      <c r="Q12" s="1495"/>
      <c r="R12" s="1439" t="s">
        <v>49</v>
      </c>
      <c r="S12" s="1439" t="s">
        <v>50</v>
      </c>
      <c r="T12" s="1495"/>
      <c r="U12" s="1439" t="s">
        <v>49</v>
      </c>
      <c r="V12" s="1454" t="s">
        <v>50</v>
      </c>
      <c r="W12" s="1457"/>
      <c r="X12" s="1459" t="s">
        <v>49</v>
      </c>
      <c r="Y12" s="1446" t="s">
        <v>50</v>
      </c>
      <c r="Z12" s="1465"/>
      <c r="AA12" s="1459" t="s">
        <v>49</v>
      </c>
      <c r="AB12" s="1498" t="s">
        <v>50</v>
      </c>
      <c r="AC12" s="104"/>
    </row>
    <row r="13" spans="2:29" ht="9.75" customHeight="1" x14ac:dyDescent="0.2">
      <c r="B13" s="1479"/>
      <c r="C13" s="1480"/>
      <c r="D13" s="1475"/>
      <c r="E13" s="1472"/>
      <c r="F13" s="1467"/>
      <c r="G13" s="1469"/>
      <c r="H13" s="1462"/>
      <c r="I13" s="1439"/>
      <c r="J13" s="1486"/>
      <c r="K13" s="1462"/>
      <c r="L13" s="1439"/>
      <c r="M13" s="1422"/>
      <c r="N13" s="1484"/>
      <c r="O13" s="1448"/>
      <c r="P13" s="1450"/>
      <c r="Q13" s="1495"/>
      <c r="R13" s="1439"/>
      <c r="S13" s="1439"/>
      <c r="T13" s="1495"/>
      <c r="U13" s="1439"/>
      <c r="V13" s="1454"/>
      <c r="W13" s="1457"/>
      <c r="X13" s="1459"/>
      <c r="Y13" s="1446"/>
      <c r="Z13" s="1465"/>
      <c r="AA13" s="1459"/>
      <c r="AB13" s="1498"/>
      <c r="AC13" s="104"/>
    </row>
    <row r="14" spans="2:29" ht="72" customHeight="1" x14ac:dyDescent="0.2">
      <c r="B14" s="1481"/>
      <c r="C14" s="1482"/>
      <c r="D14" s="1476"/>
      <c r="E14" s="1473"/>
      <c r="F14" s="1468"/>
      <c r="G14" s="1470"/>
      <c r="H14" s="1463"/>
      <c r="I14" s="1440"/>
      <c r="J14" s="1487"/>
      <c r="K14" s="1463"/>
      <c r="L14" s="1440"/>
      <c r="M14" s="1423"/>
      <c r="N14" s="1485"/>
      <c r="O14" s="1449"/>
      <c r="P14" s="1451"/>
      <c r="Q14" s="1496"/>
      <c r="R14" s="1440"/>
      <c r="S14" s="1440"/>
      <c r="T14" s="1496"/>
      <c r="U14" s="1440"/>
      <c r="V14" s="1455"/>
      <c r="W14" s="1458"/>
      <c r="X14" s="1460"/>
      <c r="Y14" s="1447"/>
      <c r="Z14" s="1466"/>
      <c r="AA14" s="1460"/>
      <c r="AB14" s="1499"/>
      <c r="AC14" s="104"/>
    </row>
    <row r="15" spans="2:29" ht="12.9" customHeight="1" x14ac:dyDescent="0.2">
      <c r="B15" s="1401" t="s">
        <v>16</v>
      </c>
      <c r="C15" s="1417"/>
      <c r="D15" s="462">
        <v>530</v>
      </c>
      <c r="E15" s="47">
        <f>E18+E21+E24+E27+E30+E33</f>
        <v>7391</v>
      </c>
      <c r="F15" s="47">
        <f>F18+F21+F24+F27+F30+F33</f>
        <v>4174</v>
      </c>
      <c r="G15" s="176">
        <f>G18+G21+G24+G27+G30+G33</f>
        <v>3217</v>
      </c>
      <c r="H15" s="186">
        <f t="shared" ref="H15:AB15" si="0">H18+H21+H24+H27+H30+H33</f>
        <v>2502</v>
      </c>
      <c r="I15" s="110">
        <f t="shared" si="0"/>
        <v>1861</v>
      </c>
      <c r="J15" s="187">
        <f t="shared" si="0"/>
        <v>641</v>
      </c>
      <c r="K15" s="196">
        <f t="shared" si="0"/>
        <v>4889</v>
      </c>
      <c r="L15" s="110">
        <f>L18+L21+L24+L27+L30+L33</f>
        <v>2313</v>
      </c>
      <c r="M15" s="113">
        <f t="shared" si="0"/>
        <v>2576</v>
      </c>
      <c r="N15" s="112">
        <f>N18+N21+N24+N27+N30+N33</f>
        <v>3344</v>
      </c>
      <c r="O15" s="110">
        <f t="shared" si="0"/>
        <v>1242</v>
      </c>
      <c r="P15" s="113">
        <f t="shared" si="0"/>
        <v>2102</v>
      </c>
      <c r="Q15" s="110">
        <f>Q18+Q21+Q24+Q27+Q30+Q33</f>
        <v>747</v>
      </c>
      <c r="R15" s="110">
        <f>R18+R21+R24+R27+R30+R33</f>
        <v>407</v>
      </c>
      <c r="S15" s="110">
        <f>S18+S21+S24+S27+S30+S33</f>
        <v>340</v>
      </c>
      <c r="T15" s="110">
        <f t="shared" si="0"/>
        <v>2597</v>
      </c>
      <c r="U15" s="110">
        <f t="shared" si="0"/>
        <v>835</v>
      </c>
      <c r="V15" s="224">
        <f t="shared" si="0"/>
        <v>1762</v>
      </c>
      <c r="W15" s="112">
        <f>W18+W21+W24+W27+W30+W33</f>
        <v>101</v>
      </c>
      <c r="X15" s="47">
        <f>X18+X21+X24+X27+X30+X33</f>
        <v>83</v>
      </c>
      <c r="Y15" s="290">
        <f>Y18+Y21+Y24+Y27+Y30+Y33</f>
        <v>18</v>
      </c>
      <c r="Z15" s="113">
        <f t="shared" si="0"/>
        <v>1444</v>
      </c>
      <c r="AA15" s="47">
        <f t="shared" si="0"/>
        <v>988</v>
      </c>
      <c r="AB15" s="197">
        <f t="shared" si="0"/>
        <v>456</v>
      </c>
      <c r="AC15" s="170"/>
    </row>
    <row r="16" spans="2:29" ht="12.9" customHeight="1" x14ac:dyDescent="0.2">
      <c r="B16" s="1402"/>
      <c r="C16" s="1418"/>
      <c r="D16" s="464"/>
      <c r="E16" s="379"/>
      <c r="F16" s="379">
        <f>ROUND(F15/E15,3)</f>
        <v>0.56499999999999995</v>
      </c>
      <c r="G16" s="380">
        <f>ROUND(G15/E15,3)</f>
        <v>0.435</v>
      </c>
      <c r="H16" s="381">
        <f>ROUND(H15/E15,3)</f>
        <v>0.33900000000000002</v>
      </c>
      <c r="I16" s="382">
        <f>ROUND(I15/E15,3)</f>
        <v>0.252</v>
      </c>
      <c r="J16" s="383">
        <f>ROUND(J15/E15,3)</f>
        <v>8.6999999999999994E-2</v>
      </c>
      <c r="K16" s="381">
        <f>ROUND(K15/E15,3)</f>
        <v>0.66100000000000003</v>
      </c>
      <c r="L16" s="382">
        <f>ROUND(L15/E15,3)</f>
        <v>0.313</v>
      </c>
      <c r="M16" s="384">
        <f>ROUND(M15/E15,3)</f>
        <v>0.34899999999999998</v>
      </c>
      <c r="N16" s="385">
        <f>ROUND(N15/E15,3)</f>
        <v>0.45200000000000001</v>
      </c>
      <c r="O16" s="382">
        <f>ROUND(O15/E15,3)</f>
        <v>0.16800000000000001</v>
      </c>
      <c r="P16" s="384">
        <f>ROUND(P15/E15,3)</f>
        <v>0.28399999999999997</v>
      </c>
      <c r="Q16" s="382">
        <f>ROUND(Q15/E15,3)</f>
        <v>0.10100000000000001</v>
      </c>
      <c r="R16" s="382">
        <f>ROUND(R15/E15,3)</f>
        <v>5.5E-2</v>
      </c>
      <c r="S16" s="382">
        <f>ROUND(S15/E15,3)</f>
        <v>4.5999999999999999E-2</v>
      </c>
      <c r="T16" s="382">
        <f>ROUND(T15/E15,3)</f>
        <v>0.35099999999999998</v>
      </c>
      <c r="U16" s="382">
        <f>ROUND(U15/E15,3)</f>
        <v>0.113</v>
      </c>
      <c r="V16" s="386">
        <f>ROUND(V15/E15,3)</f>
        <v>0.23799999999999999</v>
      </c>
      <c r="W16" s="385">
        <f>ROUND(W15/E15,3)</f>
        <v>1.4E-2</v>
      </c>
      <c r="X16" s="379">
        <f>ROUND(X15/E15,3)</f>
        <v>1.0999999999999999E-2</v>
      </c>
      <c r="Y16" s="387">
        <f>ROUND(Y15/E15,3)</f>
        <v>2E-3</v>
      </c>
      <c r="Z16" s="388">
        <f>ROUND(Z15/E15,3)</f>
        <v>0.19500000000000001</v>
      </c>
      <c r="AA16" s="379">
        <f>ROUND(AA15/E15,3)</f>
        <v>0.13400000000000001</v>
      </c>
      <c r="AB16" s="389">
        <f>ROUND(AB15/E15,3)</f>
        <v>6.2E-2</v>
      </c>
      <c r="AC16" s="171"/>
    </row>
    <row r="17" spans="2:29" ht="12.75" customHeight="1" thickBot="1" x14ac:dyDescent="0.25">
      <c r="B17" s="1419"/>
      <c r="C17" s="1420"/>
      <c r="D17" s="467"/>
      <c r="E17" s="435"/>
      <c r="F17" s="390">
        <f>ROUND(F15/F15,3)</f>
        <v>1</v>
      </c>
      <c r="G17" s="391">
        <f>ROUND(G15/G15,3)</f>
        <v>1</v>
      </c>
      <c r="H17" s="392"/>
      <c r="I17" s="393">
        <f>ROUND(I15/F15,3)</f>
        <v>0.44600000000000001</v>
      </c>
      <c r="J17" s="394">
        <f>ROUND(J15/G15,3)</f>
        <v>0.19900000000000001</v>
      </c>
      <c r="K17" s="395"/>
      <c r="L17" s="393">
        <f>ROUND(L15/F15,3)</f>
        <v>0.55400000000000005</v>
      </c>
      <c r="M17" s="396">
        <f>ROUND(M15/G15,3)</f>
        <v>0.80100000000000005</v>
      </c>
      <c r="N17" s="397"/>
      <c r="O17" s="393">
        <f>ROUND(O15/F15,3)</f>
        <v>0.29799999999999999</v>
      </c>
      <c r="P17" s="396">
        <f>ROUND(P15/G15,3)</f>
        <v>0.65300000000000002</v>
      </c>
      <c r="Q17" s="398"/>
      <c r="R17" s="393">
        <f>ROUND(R15/F15,3)</f>
        <v>9.8000000000000004E-2</v>
      </c>
      <c r="S17" s="393">
        <f>ROUND(S15/G15,3)</f>
        <v>0.106</v>
      </c>
      <c r="T17" s="398"/>
      <c r="U17" s="393">
        <f>ROUND(U15/F15,3)</f>
        <v>0.2</v>
      </c>
      <c r="V17" s="399">
        <f>ROUND(V15/G15,3)</f>
        <v>0.54800000000000004</v>
      </c>
      <c r="W17" s="397"/>
      <c r="X17" s="390">
        <f>ROUND(X15/F15,3)</f>
        <v>0.02</v>
      </c>
      <c r="Y17" s="400">
        <f>ROUND(Y15/G15,3)</f>
        <v>6.0000000000000001E-3</v>
      </c>
      <c r="Z17" s="401"/>
      <c r="AA17" s="390">
        <f>ROUND(AA15/F15,3)</f>
        <v>0.23699999999999999</v>
      </c>
      <c r="AB17" s="402">
        <f>ROUND(AB15/G15,3)</f>
        <v>0.14199999999999999</v>
      </c>
      <c r="AC17" s="171"/>
    </row>
    <row r="18" spans="2:29" ht="12.9" customHeight="1" thickTop="1" x14ac:dyDescent="0.2">
      <c r="B18" s="1404" t="s">
        <v>17</v>
      </c>
      <c r="C18" s="1407" t="s">
        <v>18</v>
      </c>
      <c r="D18" s="469">
        <v>57</v>
      </c>
      <c r="E18" s="116">
        <f>F18+G18</f>
        <v>313</v>
      </c>
      <c r="F18" s="116">
        <f>I18+L18</f>
        <v>252</v>
      </c>
      <c r="G18" s="177">
        <f>J18+M18</f>
        <v>61</v>
      </c>
      <c r="H18" s="188">
        <v>220</v>
      </c>
      <c r="I18" s="118">
        <v>185</v>
      </c>
      <c r="J18" s="189">
        <v>35</v>
      </c>
      <c r="K18" s="198">
        <f>L18+M18</f>
        <v>93</v>
      </c>
      <c r="L18" s="118">
        <f>O18+AA18+X18</f>
        <v>67</v>
      </c>
      <c r="M18" s="120">
        <f>P18+AB18+Y18</f>
        <v>26</v>
      </c>
      <c r="N18" s="117">
        <f>O18+P18</f>
        <v>54</v>
      </c>
      <c r="O18" s="118">
        <f>R18+U18</f>
        <v>35</v>
      </c>
      <c r="P18" s="119">
        <f>S18+V18</f>
        <v>19</v>
      </c>
      <c r="Q18" s="118">
        <v>17</v>
      </c>
      <c r="R18" s="118">
        <v>16</v>
      </c>
      <c r="S18" s="118">
        <v>1</v>
      </c>
      <c r="T18" s="118">
        <v>37</v>
      </c>
      <c r="U18" s="118">
        <v>19</v>
      </c>
      <c r="V18" s="225">
        <v>18</v>
      </c>
      <c r="W18" s="117">
        <v>9</v>
      </c>
      <c r="X18" s="116">
        <v>9</v>
      </c>
      <c r="Y18" s="291">
        <v>0</v>
      </c>
      <c r="Z18" s="298">
        <v>30</v>
      </c>
      <c r="AA18" s="116">
        <v>23</v>
      </c>
      <c r="AB18" s="199">
        <v>7</v>
      </c>
      <c r="AC18" s="170"/>
    </row>
    <row r="19" spans="2:29" ht="12.9" customHeight="1" x14ac:dyDescent="0.2">
      <c r="B19" s="1405"/>
      <c r="C19" s="1402"/>
      <c r="D19" s="464"/>
      <c r="E19" s="379"/>
      <c r="F19" s="379">
        <f>ROUND(F18/E18,3)</f>
        <v>0.80500000000000005</v>
      </c>
      <c r="G19" s="380">
        <f>ROUND(G18/E18,3)</f>
        <v>0.19500000000000001</v>
      </c>
      <c r="H19" s="381">
        <f>ROUND(H18/E18,3)</f>
        <v>0.70299999999999996</v>
      </c>
      <c r="I19" s="382">
        <f>ROUND(I18/E18,3)</f>
        <v>0.59099999999999997</v>
      </c>
      <c r="J19" s="383">
        <f>ROUND(J18/E18,3)</f>
        <v>0.112</v>
      </c>
      <c r="K19" s="403">
        <f>ROUND(K18/E18,3)</f>
        <v>0.29699999999999999</v>
      </c>
      <c r="L19" s="382">
        <f>ROUND(L18/E18,3)</f>
        <v>0.214</v>
      </c>
      <c r="M19" s="384">
        <f>ROUND(M18/E18,3)</f>
        <v>8.3000000000000004E-2</v>
      </c>
      <c r="N19" s="385">
        <f>ROUND(N18/E18,3)</f>
        <v>0.17299999999999999</v>
      </c>
      <c r="O19" s="382">
        <f>ROUND(O18/E18,3)</f>
        <v>0.112</v>
      </c>
      <c r="P19" s="404">
        <f>ROUND(P18/E18,3)</f>
        <v>6.0999999999999999E-2</v>
      </c>
      <c r="Q19" s="382">
        <f>ROUND(Q18/E18,3)</f>
        <v>5.3999999999999999E-2</v>
      </c>
      <c r="R19" s="382">
        <f>ROUND(R18/E18,3)</f>
        <v>5.0999999999999997E-2</v>
      </c>
      <c r="S19" s="382">
        <f>ROUND(S18/E18,3)</f>
        <v>3.0000000000000001E-3</v>
      </c>
      <c r="T19" s="382">
        <f>ROUND(T18/E18,3)</f>
        <v>0.11799999999999999</v>
      </c>
      <c r="U19" s="382">
        <f>ROUND(U18/E18,3)</f>
        <v>6.0999999999999999E-2</v>
      </c>
      <c r="V19" s="386">
        <f>ROUND(V18/E18,3)</f>
        <v>5.8000000000000003E-2</v>
      </c>
      <c r="W19" s="385">
        <f>ROUND(W18/E18,3)</f>
        <v>2.9000000000000001E-2</v>
      </c>
      <c r="X19" s="379">
        <f>ROUND(X18/E18,3)</f>
        <v>2.9000000000000001E-2</v>
      </c>
      <c r="Y19" s="405">
        <f>ROUND(Y18/E18,3)</f>
        <v>0</v>
      </c>
      <c r="Z19" s="388">
        <f>ROUND(Z18/E18,3)</f>
        <v>9.6000000000000002E-2</v>
      </c>
      <c r="AA19" s="379">
        <f>ROUND(AA18/E18,3)</f>
        <v>7.2999999999999995E-2</v>
      </c>
      <c r="AB19" s="406">
        <f>ROUND(AB18/E18,3)</f>
        <v>2.1999999999999999E-2</v>
      </c>
      <c r="AC19" s="171"/>
    </row>
    <row r="20" spans="2:29" ht="12.9" customHeight="1" x14ac:dyDescent="0.2">
      <c r="B20" s="1405"/>
      <c r="C20" s="1403"/>
      <c r="D20" s="158"/>
      <c r="E20" s="436"/>
      <c r="F20" s="407">
        <f>ROUND(F18/F18,3)</f>
        <v>1</v>
      </c>
      <c r="G20" s="408">
        <f>ROUND(G18/G18,3)</f>
        <v>1</v>
      </c>
      <c r="H20" s="409"/>
      <c r="I20" s="410">
        <f>ROUND(I18/F18,3)</f>
        <v>0.73399999999999999</v>
      </c>
      <c r="J20" s="411">
        <f>ROUND(J18/G18,3)</f>
        <v>0.57399999999999995</v>
      </c>
      <c r="K20" s="412"/>
      <c r="L20" s="410">
        <f>ROUND(L18/F18,3)</f>
        <v>0.26600000000000001</v>
      </c>
      <c r="M20" s="413">
        <f>ROUND(M18/G18,3)</f>
        <v>0.42599999999999999</v>
      </c>
      <c r="N20" s="414"/>
      <c r="O20" s="410">
        <f>ROUND(O18/F18,3)</f>
        <v>0.13900000000000001</v>
      </c>
      <c r="P20" s="415">
        <f>ROUND(P18/G18,3)</f>
        <v>0.311</v>
      </c>
      <c r="Q20" s="416"/>
      <c r="R20" s="410">
        <f>ROUND(R18/F18,3)</f>
        <v>6.3E-2</v>
      </c>
      <c r="S20" s="410">
        <f>ROUND(S18/G18,3)</f>
        <v>1.6E-2</v>
      </c>
      <c r="T20" s="416"/>
      <c r="U20" s="410">
        <f>ROUND(U18/F18,3)</f>
        <v>7.4999999999999997E-2</v>
      </c>
      <c r="V20" s="417">
        <f>ROUND(V18/G18,3)</f>
        <v>0.29499999999999998</v>
      </c>
      <c r="W20" s="414"/>
      <c r="X20" s="407">
        <f>ROUND(X18/F18,3)</f>
        <v>3.5999999999999997E-2</v>
      </c>
      <c r="Y20" s="418">
        <f>ROUND(Y18/G18,3)</f>
        <v>0</v>
      </c>
      <c r="Z20" s="419"/>
      <c r="AA20" s="407">
        <f>ROUND(AA18/F18,3)</f>
        <v>9.0999999999999998E-2</v>
      </c>
      <c r="AB20" s="420">
        <f>ROUND(AB18/G18,3)</f>
        <v>0.115</v>
      </c>
      <c r="AC20" s="171"/>
    </row>
    <row r="21" spans="2:29" ht="12.9" customHeight="1" x14ac:dyDescent="0.2">
      <c r="B21" s="1405"/>
      <c r="C21" s="1415" t="s">
        <v>19</v>
      </c>
      <c r="D21" s="472">
        <v>104</v>
      </c>
      <c r="E21" s="47">
        <f>F21+G21</f>
        <v>1880</v>
      </c>
      <c r="F21" s="47">
        <f>I21+L21</f>
        <v>1461</v>
      </c>
      <c r="G21" s="176">
        <f>J21+M21</f>
        <v>419</v>
      </c>
      <c r="H21" s="186">
        <v>913</v>
      </c>
      <c r="I21" s="110">
        <v>818</v>
      </c>
      <c r="J21" s="187">
        <v>95</v>
      </c>
      <c r="K21" s="196">
        <f>L21+M21</f>
        <v>967</v>
      </c>
      <c r="L21" s="110">
        <f>O21+AA21+X21</f>
        <v>643</v>
      </c>
      <c r="M21" s="113">
        <f>P21+AB21+Y21</f>
        <v>324</v>
      </c>
      <c r="N21" s="109">
        <f>O21+P21</f>
        <v>493</v>
      </c>
      <c r="O21" s="110">
        <f>R21+U21</f>
        <v>262</v>
      </c>
      <c r="P21" s="111">
        <f>S21+V21</f>
        <v>231</v>
      </c>
      <c r="Q21" s="110">
        <v>325</v>
      </c>
      <c r="R21" s="110">
        <v>199</v>
      </c>
      <c r="S21" s="110">
        <v>126</v>
      </c>
      <c r="T21" s="110">
        <v>168</v>
      </c>
      <c r="U21" s="110">
        <v>63</v>
      </c>
      <c r="V21" s="224">
        <v>105</v>
      </c>
      <c r="W21" s="109">
        <v>51</v>
      </c>
      <c r="X21" s="47">
        <v>45</v>
      </c>
      <c r="Y21" s="292">
        <v>6</v>
      </c>
      <c r="Z21" s="299">
        <v>423</v>
      </c>
      <c r="AA21" s="47">
        <v>336</v>
      </c>
      <c r="AB21" s="200">
        <v>87</v>
      </c>
      <c r="AC21" s="170"/>
    </row>
    <row r="22" spans="2:29" ht="12.9" customHeight="1" x14ac:dyDescent="0.2">
      <c r="B22" s="1405"/>
      <c r="C22" s="1488"/>
      <c r="D22" s="464"/>
      <c r="E22" s="379"/>
      <c r="F22" s="379">
        <f>ROUND(F21/E21,3)</f>
        <v>0.77700000000000002</v>
      </c>
      <c r="G22" s="380">
        <f>ROUND(G21/E21,3)</f>
        <v>0.223</v>
      </c>
      <c r="H22" s="381">
        <f>ROUND(H21/E21,3)</f>
        <v>0.48599999999999999</v>
      </c>
      <c r="I22" s="382">
        <f>ROUND(I21/E21,3)</f>
        <v>0.435</v>
      </c>
      <c r="J22" s="383">
        <f>ROUND(J21/E21,3)</f>
        <v>5.0999999999999997E-2</v>
      </c>
      <c r="K22" s="403">
        <f>ROUND(K21/E21,3)</f>
        <v>0.51400000000000001</v>
      </c>
      <c r="L22" s="382">
        <f>ROUND(L21/E21,3)</f>
        <v>0.34200000000000003</v>
      </c>
      <c r="M22" s="384">
        <f>ROUND(M21/E21,3)</f>
        <v>0.17199999999999999</v>
      </c>
      <c r="N22" s="385">
        <f>ROUND(N21/E21,3)</f>
        <v>0.26200000000000001</v>
      </c>
      <c r="O22" s="382">
        <f>ROUND(O21/E21,3)</f>
        <v>0.13900000000000001</v>
      </c>
      <c r="P22" s="404">
        <f>ROUND(P21/E21,3)</f>
        <v>0.123</v>
      </c>
      <c r="Q22" s="382">
        <f>ROUND(Q21/E21,3)</f>
        <v>0.17299999999999999</v>
      </c>
      <c r="R22" s="382">
        <f>ROUND(R21/E21,3)</f>
        <v>0.106</v>
      </c>
      <c r="S22" s="382">
        <f>ROUND(S21/E21,3)</f>
        <v>6.7000000000000004E-2</v>
      </c>
      <c r="T22" s="382">
        <f>ROUND(T21/E21,3)</f>
        <v>8.8999999999999996E-2</v>
      </c>
      <c r="U22" s="382">
        <f>ROUND(U21/E21,3)</f>
        <v>3.4000000000000002E-2</v>
      </c>
      <c r="V22" s="386">
        <f>ROUND(V21/E21,3)</f>
        <v>5.6000000000000001E-2</v>
      </c>
      <c r="W22" s="385">
        <f>ROUND(W21/E21,3)</f>
        <v>2.7E-2</v>
      </c>
      <c r="X22" s="379">
        <f>ROUND(X21/E21,3)</f>
        <v>2.4E-2</v>
      </c>
      <c r="Y22" s="405">
        <f>ROUND(Y21/E21,3)</f>
        <v>3.0000000000000001E-3</v>
      </c>
      <c r="Z22" s="388">
        <f>ROUND(Z21/E21,3)</f>
        <v>0.22500000000000001</v>
      </c>
      <c r="AA22" s="379">
        <f>ROUND(AA21/E21,3)</f>
        <v>0.17899999999999999</v>
      </c>
      <c r="AB22" s="406">
        <f>ROUND(AB21/E21,3)</f>
        <v>4.5999999999999999E-2</v>
      </c>
      <c r="AC22" s="171"/>
    </row>
    <row r="23" spans="2:29" ht="12.9" customHeight="1" x14ac:dyDescent="0.2">
      <c r="B23" s="1405"/>
      <c r="C23" s="1413"/>
      <c r="D23" s="473"/>
      <c r="E23" s="436"/>
      <c r="F23" s="407">
        <f>ROUND(F21/F21,3)</f>
        <v>1</v>
      </c>
      <c r="G23" s="408">
        <f>ROUND(G21/G21,3)</f>
        <v>1</v>
      </c>
      <c r="H23" s="409"/>
      <c r="I23" s="410">
        <f>ROUND(I21/F21,3)</f>
        <v>0.56000000000000005</v>
      </c>
      <c r="J23" s="411">
        <f>ROUND(J21/G21,3)</f>
        <v>0.22700000000000001</v>
      </c>
      <c r="K23" s="412"/>
      <c r="L23" s="410">
        <f>ROUND(L21/F21,3)</f>
        <v>0.44</v>
      </c>
      <c r="M23" s="413">
        <f>ROUND(M21/G21,3)</f>
        <v>0.77300000000000002</v>
      </c>
      <c r="N23" s="414"/>
      <c r="O23" s="410">
        <f>ROUND(O21/F21,3)</f>
        <v>0.17899999999999999</v>
      </c>
      <c r="P23" s="415">
        <f>ROUND(P21/G21,3)</f>
        <v>0.55100000000000005</v>
      </c>
      <c r="Q23" s="416"/>
      <c r="R23" s="410">
        <f>ROUND(R21/F21,3)</f>
        <v>0.13600000000000001</v>
      </c>
      <c r="S23" s="410">
        <f>ROUND(S21/G21,3)</f>
        <v>0.30099999999999999</v>
      </c>
      <c r="T23" s="416"/>
      <c r="U23" s="410">
        <f>ROUND(U21/F21,3)</f>
        <v>4.2999999999999997E-2</v>
      </c>
      <c r="V23" s="417">
        <f>ROUND(V21/G21,3)</f>
        <v>0.251</v>
      </c>
      <c r="W23" s="414"/>
      <c r="X23" s="407">
        <f>ROUND(X21/F21,3)</f>
        <v>3.1E-2</v>
      </c>
      <c r="Y23" s="418">
        <f>ROUND(Y21/G21,3)</f>
        <v>1.4E-2</v>
      </c>
      <c r="Z23" s="419"/>
      <c r="AA23" s="407">
        <f>ROUND(AA21/F21,3)</f>
        <v>0.23</v>
      </c>
      <c r="AB23" s="420">
        <f>ROUND(AB21/G21,3)</f>
        <v>0.20799999999999999</v>
      </c>
      <c r="AC23" s="171"/>
    </row>
    <row r="24" spans="2:29" ht="12.9" customHeight="1" x14ac:dyDescent="0.2">
      <c r="B24" s="1405"/>
      <c r="C24" s="1489" t="s">
        <v>51</v>
      </c>
      <c r="D24" s="342">
        <v>32</v>
      </c>
      <c r="E24" s="47">
        <f>F24+G24</f>
        <v>361</v>
      </c>
      <c r="F24" s="47">
        <f>I24+L24</f>
        <v>339</v>
      </c>
      <c r="G24" s="176">
        <f>J24+M24</f>
        <v>22</v>
      </c>
      <c r="H24" s="186">
        <v>235</v>
      </c>
      <c r="I24" s="110">
        <v>228</v>
      </c>
      <c r="J24" s="187">
        <v>7</v>
      </c>
      <c r="K24" s="196">
        <f>L24+M24</f>
        <v>126</v>
      </c>
      <c r="L24" s="110">
        <f>O24+AA24+X24</f>
        <v>111</v>
      </c>
      <c r="M24" s="113">
        <f>P24+AB24+Y24</f>
        <v>15</v>
      </c>
      <c r="N24" s="109">
        <f>O24+P24</f>
        <v>41</v>
      </c>
      <c r="O24" s="110">
        <f>R24+U24</f>
        <v>33</v>
      </c>
      <c r="P24" s="111">
        <f>S24+V24</f>
        <v>8</v>
      </c>
      <c r="Q24" s="110">
        <v>28</v>
      </c>
      <c r="R24" s="110">
        <v>25</v>
      </c>
      <c r="S24" s="110">
        <v>3</v>
      </c>
      <c r="T24" s="110">
        <v>13</v>
      </c>
      <c r="U24" s="110">
        <v>8</v>
      </c>
      <c r="V24" s="224">
        <v>5</v>
      </c>
      <c r="W24" s="109">
        <v>0</v>
      </c>
      <c r="X24" s="47">
        <v>0</v>
      </c>
      <c r="Y24" s="292">
        <v>0</v>
      </c>
      <c r="Z24" s="299">
        <v>85</v>
      </c>
      <c r="AA24" s="47">
        <v>78</v>
      </c>
      <c r="AB24" s="200">
        <v>7</v>
      </c>
      <c r="AC24" s="170"/>
    </row>
    <row r="25" spans="2:29" ht="12.9" customHeight="1" x14ac:dyDescent="0.2">
      <c r="B25" s="1405"/>
      <c r="C25" s="1490"/>
      <c r="D25" s="464"/>
      <c r="E25" s="379"/>
      <c r="F25" s="379">
        <f>ROUND(F24/E24,3)</f>
        <v>0.93899999999999995</v>
      </c>
      <c r="G25" s="380">
        <f>ROUND(G24/E24,3)</f>
        <v>6.0999999999999999E-2</v>
      </c>
      <c r="H25" s="381">
        <f>ROUND(H24/E24,3)</f>
        <v>0.65100000000000002</v>
      </c>
      <c r="I25" s="382">
        <f>ROUND(I24/E24,3)</f>
        <v>0.63200000000000001</v>
      </c>
      <c r="J25" s="383">
        <f>ROUND(J24/E24,3)</f>
        <v>1.9E-2</v>
      </c>
      <c r="K25" s="403">
        <f>ROUND(K24/E24,3)</f>
        <v>0.34899999999999998</v>
      </c>
      <c r="L25" s="382">
        <f>ROUND(L24/E24,3)</f>
        <v>0.307</v>
      </c>
      <c r="M25" s="384">
        <f>ROUND(M24/E24,3)</f>
        <v>4.2000000000000003E-2</v>
      </c>
      <c r="N25" s="385">
        <f>ROUND(N24/E24,3)</f>
        <v>0.114</v>
      </c>
      <c r="O25" s="382">
        <f>ROUND(O24/E24,3)</f>
        <v>9.0999999999999998E-2</v>
      </c>
      <c r="P25" s="404">
        <f>ROUND(P24/E24,3)</f>
        <v>2.1999999999999999E-2</v>
      </c>
      <c r="Q25" s="382">
        <f>ROUND(Q24/E24,3)</f>
        <v>7.8E-2</v>
      </c>
      <c r="R25" s="382">
        <f>ROUND(R24/E24,3)</f>
        <v>6.9000000000000006E-2</v>
      </c>
      <c r="S25" s="382">
        <f>ROUND(S24/E24,3)</f>
        <v>8.0000000000000002E-3</v>
      </c>
      <c r="T25" s="382">
        <f>ROUND(T24/E24,3)</f>
        <v>3.5999999999999997E-2</v>
      </c>
      <c r="U25" s="382">
        <f>ROUND(U24/E24,3)</f>
        <v>2.1999999999999999E-2</v>
      </c>
      <c r="V25" s="386">
        <f>ROUND(V24/E24,3)</f>
        <v>1.4E-2</v>
      </c>
      <c r="W25" s="385">
        <f>ROUND(W24/E24,3)</f>
        <v>0</v>
      </c>
      <c r="X25" s="379">
        <f>ROUND(X24/E24,3)</f>
        <v>0</v>
      </c>
      <c r="Y25" s="405">
        <f>ROUND(Y24/E24,3)</f>
        <v>0</v>
      </c>
      <c r="Z25" s="388">
        <f>ROUND(Z24/E24,3)</f>
        <v>0.23499999999999999</v>
      </c>
      <c r="AA25" s="379">
        <f>ROUND(AA24/E24,3)</f>
        <v>0.216</v>
      </c>
      <c r="AB25" s="406">
        <f>ROUND(AB24/E24,3)</f>
        <v>1.9E-2</v>
      </c>
      <c r="AC25" s="171"/>
    </row>
    <row r="26" spans="2:29" ht="12.9" customHeight="1" x14ac:dyDescent="0.2">
      <c r="B26" s="1405"/>
      <c r="C26" s="1491"/>
      <c r="D26" s="473"/>
      <c r="E26" s="436"/>
      <c r="F26" s="407">
        <f>ROUND(F24/F24,3)</f>
        <v>1</v>
      </c>
      <c r="G26" s="408">
        <f>ROUND(G24/G24,3)</f>
        <v>1</v>
      </c>
      <c r="H26" s="409"/>
      <c r="I26" s="410">
        <f>ROUND(I24/F24,3)</f>
        <v>0.67300000000000004</v>
      </c>
      <c r="J26" s="411">
        <f>ROUND(J24/G24,3)</f>
        <v>0.318</v>
      </c>
      <c r="K26" s="412"/>
      <c r="L26" s="410">
        <f>ROUND(L24/F24,3)</f>
        <v>0.32700000000000001</v>
      </c>
      <c r="M26" s="413">
        <f>ROUND(M24/G24,3)</f>
        <v>0.68200000000000005</v>
      </c>
      <c r="N26" s="414"/>
      <c r="O26" s="410">
        <f>ROUND(O24/F24,3)</f>
        <v>9.7000000000000003E-2</v>
      </c>
      <c r="P26" s="415">
        <f>ROUND(P24/G24,3)</f>
        <v>0.36399999999999999</v>
      </c>
      <c r="Q26" s="416"/>
      <c r="R26" s="410">
        <f>ROUND(R24/F24,3)</f>
        <v>7.3999999999999996E-2</v>
      </c>
      <c r="S26" s="410">
        <f>ROUND(S24/G24,3)</f>
        <v>0.13600000000000001</v>
      </c>
      <c r="T26" s="416"/>
      <c r="U26" s="410">
        <f>ROUND(U24/F24,3)</f>
        <v>2.4E-2</v>
      </c>
      <c r="V26" s="417">
        <f>ROUND(V24/G24,3)</f>
        <v>0.22700000000000001</v>
      </c>
      <c r="W26" s="414"/>
      <c r="X26" s="407">
        <f>ROUND(X24/F24,3)</f>
        <v>0</v>
      </c>
      <c r="Y26" s="418">
        <f>ROUND(Y24/G24,3)</f>
        <v>0</v>
      </c>
      <c r="Z26" s="419"/>
      <c r="AA26" s="407">
        <f>ROUND(AA24/F24,3)</f>
        <v>0.23</v>
      </c>
      <c r="AB26" s="420">
        <f>ROUND(AB24/G24,3)</f>
        <v>0.318</v>
      </c>
      <c r="AC26" s="171"/>
    </row>
    <row r="27" spans="2:29" ht="12.9" customHeight="1" x14ac:dyDescent="0.2">
      <c r="B27" s="1405"/>
      <c r="C27" s="1492" t="s">
        <v>21</v>
      </c>
      <c r="D27" s="342">
        <v>124</v>
      </c>
      <c r="E27" s="47">
        <f>F27+G27</f>
        <v>815</v>
      </c>
      <c r="F27" s="47">
        <f>I27+L27</f>
        <v>391</v>
      </c>
      <c r="G27" s="176">
        <f>J27+M27</f>
        <v>424</v>
      </c>
      <c r="H27" s="186">
        <v>212</v>
      </c>
      <c r="I27" s="110">
        <v>152</v>
      </c>
      <c r="J27" s="187">
        <v>60</v>
      </c>
      <c r="K27" s="196">
        <f>L27+M27</f>
        <v>603</v>
      </c>
      <c r="L27" s="110">
        <f>O27+AA27+X27</f>
        <v>239</v>
      </c>
      <c r="M27" s="113">
        <f>P27+AB27+Y27</f>
        <v>364</v>
      </c>
      <c r="N27" s="109">
        <f>O27+P27</f>
        <v>404</v>
      </c>
      <c r="O27" s="110">
        <f>R27+U27</f>
        <v>139</v>
      </c>
      <c r="P27" s="111">
        <f>S27+V27</f>
        <v>265</v>
      </c>
      <c r="Q27" s="110">
        <v>117</v>
      </c>
      <c r="R27" s="110">
        <v>49</v>
      </c>
      <c r="S27" s="110">
        <v>68</v>
      </c>
      <c r="T27" s="110">
        <v>287</v>
      </c>
      <c r="U27" s="110">
        <v>90</v>
      </c>
      <c r="V27" s="224">
        <v>197</v>
      </c>
      <c r="W27" s="109">
        <v>16</v>
      </c>
      <c r="X27" s="47">
        <v>14</v>
      </c>
      <c r="Y27" s="292">
        <v>2</v>
      </c>
      <c r="Z27" s="299">
        <v>183</v>
      </c>
      <c r="AA27" s="47">
        <v>86</v>
      </c>
      <c r="AB27" s="200">
        <v>97</v>
      </c>
      <c r="AC27" s="170"/>
    </row>
    <row r="28" spans="2:29" ht="12.9" customHeight="1" x14ac:dyDescent="0.2">
      <c r="B28" s="1405"/>
      <c r="C28" s="1452"/>
      <c r="D28" s="464"/>
      <c r="E28" s="379"/>
      <c r="F28" s="379">
        <f>ROUND(F27/E27,3)</f>
        <v>0.48</v>
      </c>
      <c r="G28" s="380">
        <f>ROUND(G27/E27,3)</f>
        <v>0.52</v>
      </c>
      <c r="H28" s="381">
        <f>ROUND(H27/E27,3)</f>
        <v>0.26</v>
      </c>
      <c r="I28" s="382">
        <f>ROUND(I27/E27,3)</f>
        <v>0.187</v>
      </c>
      <c r="J28" s="383">
        <f>ROUND(J27/E27,3)</f>
        <v>7.3999999999999996E-2</v>
      </c>
      <c r="K28" s="403">
        <f>ROUND(K27/E27,3)</f>
        <v>0.74</v>
      </c>
      <c r="L28" s="382">
        <f>ROUND(L27/E27,3)</f>
        <v>0.29299999999999998</v>
      </c>
      <c r="M28" s="384">
        <f>ROUND(M27/E27,3)</f>
        <v>0.44700000000000001</v>
      </c>
      <c r="N28" s="385">
        <f>ROUND(N27/E27,3)</f>
        <v>0.496</v>
      </c>
      <c r="O28" s="382">
        <f>ROUND(O27/E27,3)</f>
        <v>0.17100000000000001</v>
      </c>
      <c r="P28" s="404">
        <f>ROUND(P27/E27,3)</f>
        <v>0.32500000000000001</v>
      </c>
      <c r="Q28" s="382">
        <f>ROUND(Q27/E27,3)</f>
        <v>0.14399999999999999</v>
      </c>
      <c r="R28" s="382">
        <f>ROUND(R27/E27,3)</f>
        <v>0.06</v>
      </c>
      <c r="S28" s="382">
        <f>ROUND(S27/E27,3)</f>
        <v>8.3000000000000004E-2</v>
      </c>
      <c r="T28" s="382">
        <f>ROUND(T27/E27,3)</f>
        <v>0.35199999999999998</v>
      </c>
      <c r="U28" s="382">
        <f>ROUND(U27/E27,3)</f>
        <v>0.11</v>
      </c>
      <c r="V28" s="386">
        <f>ROUND(V27/E27,3)</f>
        <v>0.24199999999999999</v>
      </c>
      <c r="W28" s="385">
        <f>ROUND(W27/E27,3)</f>
        <v>0.02</v>
      </c>
      <c r="X28" s="379">
        <f>ROUND(X27/E27,3)</f>
        <v>1.7000000000000001E-2</v>
      </c>
      <c r="Y28" s="405">
        <f>ROUND(Y27/E27,3)</f>
        <v>2E-3</v>
      </c>
      <c r="Z28" s="388">
        <f>ROUND(Z27/E27,3)</f>
        <v>0.22500000000000001</v>
      </c>
      <c r="AA28" s="379">
        <f>ROUND(AA27/E27,3)</f>
        <v>0.106</v>
      </c>
      <c r="AB28" s="406">
        <f>ROUND(AB27/E27,3)</f>
        <v>0.11899999999999999</v>
      </c>
      <c r="AC28" s="171"/>
    </row>
    <row r="29" spans="2:29" ht="12.9" customHeight="1" x14ac:dyDescent="0.2">
      <c r="B29" s="1405"/>
      <c r="C29" s="1493"/>
      <c r="D29" s="473"/>
      <c r="E29" s="436"/>
      <c r="F29" s="407">
        <f>ROUND(F27/F27,3)</f>
        <v>1</v>
      </c>
      <c r="G29" s="408">
        <f>ROUND(G27/G27,3)</f>
        <v>1</v>
      </c>
      <c r="H29" s="409"/>
      <c r="I29" s="410">
        <f>ROUND(I27/F27,3)</f>
        <v>0.38900000000000001</v>
      </c>
      <c r="J29" s="411">
        <f>ROUND(J27/G27,3)</f>
        <v>0.14199999999999999</v>
      </c>
      <c r="K29" s="412"/>
      <c r="L29" s="410">
        <f>ROUND(L27/F27,3)</f>
        <v>0.61099999999999999</v>
      </c>
      <c r="M29" s="413">
        <f>ROUND(M27/G27,3)</f>
        <v>0.85799999999999998</v>
      </c>
      <c r="N29" s="414"/>
      <c r="O29" s="410">
        <f>ROUND(O27/F27,3)</f>
        <v>0.35499999999999998</v>
      </c>
      <c r="P29" s="415">
        <f>ROUND(P27/G27,3)</f>
        <v>0.625</v>
      </c>
      <c r="Q29" s="416"/>
      <c r="R29" s="410">
        <f>ROUND(R27/F27,3)</f>
        <v>0.125</v>
      </c>
      <c r="S29" s="410">
        <f>ROUND(S27/G27,3)</f>
        <v>0.16</v>
      </c>
      <c r="T29" s="416"/>
      <c r="U29" s="410">
        <f>ROUND(U27/F27,3)</f>
        <v>0.23</v>
      </c>
      <c r="V29" s="417">
        <f>ROUND(V27/G27,3)</f>
        <v>0.46500000000000002</v>
      </c>
      <c r="W29" s="414"/>
      <c r="X29" s="407">
        <f>ROUND(X27/F27,3)</f>
        <v>3.5999999999999997E-2</v>
      </c>
      <c r="Y29" s="418">
        <f>ROUND(Y27/G27,3)</f>
        <v>5.0000000000000001E-3</v>
      </c>
      <c r="Z29" s="419"/>
      <c r="AA29" s="407">
        <f>ROUND(AA27/F27,3)</f>
        <v>0.22</v>
      </c>
      <c r="AB29" s="420">
        <f>ROUND(AB27/G27,3)</f>
        <v>0.22900000000000001</v>
      </c>
      <c r="AC29" s="171"/>
    </row>
    <row r="30" spans="2:29" ht="12.9" customHeight="1" x14ac:dyDescent="0.2">
      <c r="B30" s="1405"/>
      <c r="C30" s="1415" t="s">
        <v>22</v>
      </c>
      <c r="D30" s="342">
        <v>14</v>
      </c>
      <c r="E30" s="47">
        <f>F30+G30</f>
        <v>211</v>
      </c>
      <c r="F30" s="47">
        <f>I30+L30</f>
        <v>117</v>
      </c>
      <c r="G30" s="176">
        <f>J30+M30</f>
        <v>94</v>
      </c>
      <c r="H30" s="186">
        <v>150</v>
      </c>
      <c r="I30" s="110">
        <v>60</v>
      </c>
      <c r="J30" s="187">
        <v>90</v>
      </c>
      <c r="K30" s="196">
        <f>L30+M30</f>
        <v>61</v>
      </c>
      <c r="L30" s="110">
        <f>O30+AA30+X30</f>
        <v>57</v>
      </c>
      <c r="M30" s="113">
        <f>P30+AB30+Y30</f>
        <v>4</v>
      </c>
      <c r="N30" s="109">
        <f>O30+P30</f>
        <v>26</v>
      </c>
      <c r="O30" s="110">
        <f>R30+U30</f>
        <v>25</v>
      </c>
      <c r="P30" s="111">
        <f>S30+V30</f>
        <v>1</v>
      </c>
      <c r="Q30" s="110">
        <v>5</v>
      </c>
      <c r="R30" s="110">
        <v>5</v>
      </c>
      <c r="S30" s="110">
        <v>0</v>
      </c>
      <c r="T30" s="110">
        <v>21</v>
      </c>
      <c r="U30" s="110">
        <v>20</v>
      </c>
      <c r="V30" s="224">
        <v>1</v>
      </c>
      <c r="W30" s="109">
        <v>1</v>
      </c>
      <c r="X30" s="47">
        <v>1</v>
      </c>
      <c r="Y30" s="292">
        <v>0</v>
      </c>
      <c r="Z30" s="299">
        <v>34</v>
      </c>
      <c r="AA30" s="47">
        <v>31</v>
      </c>
      <c r="AB30" s="200">
        <v>3</v>
      </c>
      <c r="AC30" s="170"/>
    </row>
    <row r="31" spans="2:29" ht="12.9" customHeight="1" x14ac:dyDescent="0.2">
      <c r="B31" s="1405"/>
      <c r="C31" s="1488"/>
      <c r="D31" s="464"/>
      <c r="E31" s="379"/>
      <c r="F31" s="379">
        <f>ROUND(F30/E30,3)</f>
        <v>0.55500000000000005</v>
      </c>
      <c r="G31" s="380">
        <f>ROUND(G30/E30,3)</f>
        <v>0.44500000000000001</v>
      </c>
      <c r="H31" s="381">
        <f>ROUND(H30/E30,3)</f>
        <v>0.71099999999999997</v>
      </c>
      <c r="I31" s="382">
        <f>ROUND(I30/E30,3)</f>
        <v>0.28399999999999997</v>
      </c>
      <c r="J31" s="383">
        <f>ROUND(J30/E30,3)</f>
        <v>0.42699999999999999</v>
      </c>
      <c r="K31" s="403">
        <f>ROUND(K30/E30,3)</f>
        <v>0.28899999999999998</v>
      </c>
      <c r="L31" s="382">
        <f>ROUND(L30/E30,3)</f>
        <v>0.27</v>
      </c>
      <c r="M31" s="384">
        <f>ROUND(M30/E30,3)</f>
        <v>1.9E-2</v>
      </c>
      <c r="N31" s="385">
        <f>ROUND(N30/E30,3)</f>
        <v>0.123</v>
      </c>
      <c r="O31" s="382">
        <f>ROUND(O30/E30,3)</f>
        <v>0.11799999999999999</v>
      </c>
      <c r="P31" s="404">
        <f>ROUND(P30/E30,3)</f>
        <v>5.0000000000000001E-3</v>
      </c>
      <c r="Q31" s="382">
        <f>ROUND(Q30/E30,3)</f>
        <v>2.4E-2</v>
      </c>
      <c r="R31" s="382">
        <f>ROUND(R30/E30,3)</f>
        <v>2.4E-2</v>
      </c>
      <c r="S31" s="382">
        <f>ROUND(S30/E30,3)</f>
        <v>0</v>
      </c>
      <c r="T31" s="382">
        <f>ROUND(T30/E30,3)</f>
        <v>0.1</v>
      </c>
      <c r="U31" s="382">
        <f>ROUND(U30/E30,3)</f>
        <v>9.5000000000000001E-2</v>
      </c>
      <c r="V31" s="386">
        <f>ROUND(V30/E30,3)</f>
        <v>5.0000000000000001E-3</v>
      </c>
      <c r="W31" s="385">
        <f>ROUND(W30/E30,3)</f>
        <v>5.0000000000000001E-3</v>
      </c>
      <c r="X31" s="379">
        <f>ROUND(X30/E30,3)</f>
        <v>5.0000000000000001E-3</v>
      </c>
      <c r="Y31" s="405">
        <f>ROUND(Y30/E30,3)</f>
        <v>0</v>
      </c>
      <c r="Z31" s="388">
        <f>ROUND(Z30/E30,3)</f>
        <v>0.161</v>
      </c>
      <c r="AA31" s="379">
        <f>ROUND(AA30/E30,3)</f>
        <v>0.14699999999999999</v>
      </c>
      <c r="AB31" s="406">
        <f>ROUND(AB30/E30,3)</f>
        <v>1.4E-2</v>
      </c>
      <c r="AC31" s="171"/>
    </row>
    <row r="32" spans="2:29" ht="12.9" customHeight="1" x14ac:dyDescent="0.2">
      <c r="B32" s="1405"/>
      <c r="C32" s="1413"/>
      <c r="D32" s="473"/>
      <c r="E32" s="436"/>
      <c r="F32" s="407">
        <f>ROUND(F30/F30,3)</f>
        <v>1</v>
      </c>
      <c r="G32" s="408">
        <f>ROUND(G30/G30,3)</f>
        <v>1</v>
      </c>
      <c r="H32" s="409"/>
      <c r="I32" s="410">
        <f>ROUND(I30/F30,3)</f>
        <v>0.51300000000000001</v>
      </c>
      <c r="J32" s="411">
        <f>ROUND(J30/G30,3)</f>
        <v>0.95699999999999996</v>
      </c>
      <c r="K32" s="412"/>
      <c r="L32" s="410">
        <f>ROUND(L30/F30,3)</f>
        <v>0.48699999999999999</v>
      </c>
      <c r="M32" s="413">
        <f>ROUND(M30/G30,3)</f>
        <v>4.2999999999999997E-2</v>
      </c>
      <c r="N32" s="414"/>
      <c r="O32" s="410">
        <f>ROUND(O30/F30,3)</f>
        <v>0.214</v>
      </c>
      <c r="P32" s="415">
        <f>ROUND(P30/G30,3)</f>
        <v>1.0999999999999999E-2</v>
      </c>
      <c r="Q32" s="416"/>
      <c r="R32" s="410">
        <f>ROUND(R30/F30,3)</f>
        <v>4.2999999999999997E-2</v>
      </c>
      <c r="S32" s="410">
        <f>ROUND(S30/G30,3)</f>
        <v>0</v>
      </c>
      <c r="T32" s="416"/>
      <c r="U32" s="410">
        <f>ROUND(U30/F30,3)</f>
        <v>0.17100000000000001</v>
      </c>
      <c r="V32" s="417">
        <f>ROUND(V30/G30,3)</f>
        <v>1.0999999999999999E-2</v>
      </c>
      <c r="W32" s="414"/>
      <c r="X32" s="407">
        <f>ROUND(X30/F30,3)</f>
        <v>8.9999999999999993E-3</v>
      </c>
      <c r="Y32" s="418">
        <f>ROUND(Y30/G30,3)</f>
        <v>0</v>
      </c>
      <c r="Z32" s="419"/>
      <c r="AA32" s="407">
        <f>ROUND(AA30/F30,3)</f>
        <v>0.26500000000000001</v>
      </c>
      <c r="AB32" s="420">
        <f>ROUND(AB30/G30,3)</f>
        <v>3.2000000000000001E-2</v>
      </c>
      <c r="AC32" s="171"/>
    </row>
    <row r="33" spans="2:29" ht="12.9" customHeight="1" x14ac:dyDescent="0.2">
      <c r="B33" s="1405"/>
      <c r="C33" s="1488" t="s">
        <v>23</v>
      </c>
      <c r="D33" s="342">
        <v>199</v>
      </c>
      <c r="E33" s="47">
        <f>F33+G33</f>
        <v>3811</v>
      </c>
      <c r="F33" s="47">
        <f>I33+L33</f>
        <v>1614</v>
      </c>
      <c r="G33" s="176">
        <f>J33+M33</f>
        <v>2197</v>
      </c>
      <c r="H33" s="186">
        <v>772</v>
      </c>
      <c r="I33" s="110">
        <v>418</v>
      </c>
      <c r="J33" s="187">
        <v>354</v>
      </c>
      <c r="K33" s="196">
        <f>L33+M33</f>
        <v>3039</v>
      </c>
      <c r="L33" s="110">
        <f>O33+AA33+X33</f>
        <v>1196</v>
      </c>
      <c r="M33" s="113">
        <f>P33+AB33+Y33</f>
        <v>1843</v>
      </c>
      <c r="N33" s="109">
        <f>O33+P33</f>
        <v>2326</v>
      </c>
      <c r="O33" s="110">
        <f>R33+U33</f>
        <v>748</v>
      </c>
      <c r="P33" s="111">
        <f>S33+V33</f>
        <v>1578</v>
      </c>
      <c r="Q33" s="110">
        <v>255</v>
      </c>
      <c r="R33" s="110">
        <v>113</v>
      </c>
      <c r="S33" s="110">
        <v>142</v>
      </c>
      <c r="T33" s="110">
        <v>2071</v>
      </c>
      <c r="U33" s="110">
        <v>635</v>
      </c>
      <c r="V33" s="224">
        <v>1436</v>
      </c>
      <c r="W33" s="109">
        <v>24</v>
      </c>
      <c r="X33" s="47">
        <v>14</v>
      </c>
      <c r="Y33" s="292">
        <v>10</v>
      </c>
      <c r="Z33" s="299">
        <v>689</v>
      </c>
      <c r="AA33" s="47">
        <v>434</v>
      </c>
      <c r="AB33" s="200">
        <v>255</v>
      </c>
      <c r="AC33" s="170"/>
    </row>
    <row r="34" spans="2:29" ht="12.9" customHeight="1" x14ac:dyDescent="0.2">
      <c r="B34" s="1405"/>
      <c r="C34" s="1488"/>
      <c r="D34" s="464"/>
      <c r="E34" s="379"/>
      <c r="F34" s="379">
        <f>ROUND(F33/E33,3)</f>
        <v>0.42399999999999999</v>
      </c>
      <c r="G34" s="380">
        <f>ROUND(G33/E33,3)</f>
        <v>0.57599999999999996</v>
      </c>
      <c r="H34" s="381">
        <f>ROUND(H33/E33,3)</f>
        <v>0.20300000000000001</v>
      </c>
      <c r="I34" s="382">
        <f>ROUND(I33/E33,3)</f>
        <v>0.11</v>
      </c>
      <c r="J34" s="383">
        <f>ROUND(J33/E33,3)</f>
        <v>9.2999999999999999E-2</v>
      </c>
      <c r="K34" s="403">
        <f>ROUND(K33/E33,3)</f>
        <v>0.79700000000000004</v>
      </c>
      <c r="L34" s="382">
        <f>ROUND(L33/E33,3)</f>
        <v>0.314</v>
      </c>
      <c r="M34" s="384">
        <f>ROUND(M33/E33,3)</f>
        <v>0.48399999999999999</v>
      </c>
      <c r="N34" s="385">
        <f>ROUND(N33/E33,3)</f>
        <v>0.61</v>
      </c>
      <c r="O34" s="382">
        <f>ROUND(O33/E33,3)</f>
        <v>0.19600000000000001</v>
      </c>
      <c r="P34" s="404">
        <f>ROUND(P33/E33,3)</f>
        <v>0.41399999999999998</v>
      </c>
      <c r="Q34" s="382">
        <f>ROUND(Q33/E33,3)</f>
        <v>6.7000000000000004E-2</v>
      </c>
      <c r="R34" s="382">
        <f>ROUND(R33/E33,3)</f>
        <v>0.03</v>
      </c>
      <c r="S34" s="382">
        <f>ROUND(S33/E33,3)</f>
        <v>3.6999999999999998E-2</v>
      </c>
      <c r="T34" s="382">
        <f>ROUND(T33/E33,3)</f>
        <v>0.54300000000000004</v>
      </c>
      <c r="U34" s="382">
        <f>ROUND(U33/E33,3)</f>
        <v>0.16700000000000001</v>
      </c>
      <c r="V34" s="386">
        <f>ROUND(V33/E33,3)</f>
        <v>0.377</v>
      </c>
      <c r="W34" s="385">
        <f>ROUND(W33/E33,3)</f>
        <v>6.0000000000000001E-3</v>
      </c>
      <c r="X34" s="379">
        <f>ROUND(X33/E33,3)</f>
        <v>4.0000000000000001E-3</v>
      </c>
      <c r="Y34" s="405">
        <f>ROUND(Y33/E33,3)</f>
        <v>3.0000000000000001E-3</v>
      </c>
      <c r="Z34" s="388">
        <f>ROUND(Z33/E33,3)</f>
        <v>0.18099999999999999</v>
      </c>
      <c r="AA34" s="379">
        <f>ROUND(AA33/E33,3)</f>
        <v>0.114</v>
      </c>
      <c r="AB34" s="406">
        <f>ROUND(AB33/E33,3)</f>
        <v>6.7000000000000004E-2</v>
      </c>
      <c r="AC34" s="171"/>
    </row>
    <row r="35" spans="2:29" ht="12.9" customHeight="1" thickBot="1" x14ac:dyDescent="0.25">
      <c r="B35" s="1406"/>
      <c r="C35" s="1488"/>
      <c r="D35" s="474"/>
      <c r="E35" s="436"/>
      <c r="F35" s="407">
        <f>ROUND(F33/F33,3)</f>
        <v>1</v>
      </c>
      <c r="G35" s="408">
        <f>ROUND(G33/G33,3)</f>
        <v>1</v>
      </c>
      <c r="H35" s="409"/>
      <c r="I35" s="410">
        <f>ROUND(I33/F33,3)</f>
        <v>0.25900000000000001</v>
      </c>
      <c r="J35" s="411">
        <f>ROUND(J33/G33,3)</f>
        <v>0.161</v>
      </c>
      <c r="K35" s="412"/>
      <c r="L35" s="421">
        <f>ROUND(L33/F33,3)</f>
        <v>0.74099999999999999</v>
      </c>
      <c r="M35" s="413">
        <f>ROUND(M33/G33,3)</f>
        <v>0.83899999999999997</v>
      </c>
      <c r="N35" s="414"/>
      <c r="O35" s="410">
        <f>ROUND(O33/F33,3)</f>
        <v>0.46300000000000002</v>
      </c>
      <c r="P35" s="415">
        <f>ROUND(P33/G33,3)</f>
        <v>0.71799999999999997</v>
      </c>
      <c r="Q35" s="416"/>
      <c r="R35" s="410">
        <f>ROUND(R33/F33,3)</f>
        <v>7.0000000000000007E-2</v>
      </c>
      <c r="S35" s="410">
        <f>ROUND(S33/G33,3)</f>
        <v>6.5000000000000002E-2</v>
      </c>
      <c r="T35" s="416"/>
      <c r="U35" s="410">
        <f>ROUND(U33/F33,3)</f>
        <v>0.39300000000000002</v>
      </c>
      <c r="V35" s="417">
        <f>ROUND(V33/G33,3)</f>
        <v>0.65400000000000003</v>
      </c>
      <c r="W35" s="414"/>
      <c r="X35" s="407">
        <f>ROUND(X33/F33,3)</f>
        <v>8.9999999999999993E-3</v>
      </c>
      <c r="Y35" s="418">
        <f>ROUND(Y33/G33,3)</f>
        <v>5.0000000000000001E-3</v>
      </c>
      <c r="Z35" s="419"/>
      <c r="AA35" s="407">
        <f>ROUND(AA33/F33,3)</f>
        <v>0.26900000000000002</v>
      </c>
      <c r="AB35" s="420">
        <f>ROUND(AB33/G33,3)</f>
        <v>0.11600000000000001</v>
      </c>
      <c r="AC35" s="171"/>
    </row>
    <row r="36" spans="2:29" ht="12.9" customHeight="1" thickTop="1" x14ac:dyDescent="0.2">
      <c r="B36" s="1404" t="s">
        <v>24</v>
      </c>
      <c r="C36" s="1412" t="s">
        <v>25</v>
      </c>
      <c r="D36" s="342">
        <v>96</v>
      </c>
      <c r="E36" s="116">
        <f>F36+G36</f>
        <v>182</v>
      </c>
      <c r="F36" s="116">
        <f>I36+L36</f>
        <v>92</v>
      </c>
      <c r="G36" s="177">
        <f>J36+M36</f>
        <v>90</v>
      </c>
      <c r="H36" s="188">
        <v>82</v>
      </c>
      <c r="I36" s="118">
        <v>55</v>
      </c>
      <c r="J36" s="189">
        <v>27</v>
      </c>
      <c r="K36" s="198">
        <f>L36+M36</f>
        <v>100</v>
      </c>
      <c r="L36" s="123">
        <f>O36+AA36+X36</f>
        <v>37</v>
      </c>
      <c r="M36" s="120">
        <f>P36+AB36+Y36</f>
        <v>63</v>
      </c>
      <c r="N36" s="117">
        <f>O36+P36</f>
        <v>80</v>
      </c>
      <c r="O36" s="118">
        <f>R36+U36</f>
        <v>25</v>
      </c>
      <c r="P36" s="119">
        <f>S36+V36</f>
        <v>55</v>
      </c>
      <c r="Q36" s="118">
        <v>23</v>
      </c>
      <c r="R36" s="118">
        <v>7</v>
      </c>
      <c r="S36" s="118">
        <v>16</v>
      </c>
      <c r="T36" s="118">
        <v>57</v>
      </c>
      <c r="U36" s="118">
        <v>18</v>
      </c>
      <c r="V36" s="225">
        <v>39</v>
      </c>
      <c r="W36" s="117">
        <v>1</v>
      </c>
      <c r="X36" s="116">
        <v>1</v>
      </c>
      <c r="Y36" s="291">
        <v>0</v>
      </c>
      <c r="Z36" s="298">
        <v>19</v>
      </c>
      <c r="AA36" s="116">
        <v>11</v>
      </c>
      <c r="AB36" s="199">
        <v>8</v>
      </c>
      <c r="AC36" s="170"/>
    </row>
    <row r="37" spans="2:29" ht="12.9" customHeight="1" x14ac:dyDescent="0.2">
      <c r="B37" s="1405"/>
      <c r="C37" s="1413"/>
      <c r="D37" s="464"/>
      <c r="E37" s="379"/>
      <c r="F37" s="379">
        <f>ROUND(F36/E36,3)</f>
        <v>0.505</v>
      </c>
      <c r="G37" s="380">
        <f>ROUND(G36/E36,3)</f>
        <v>0.495</v>
      </c>
      <c r="H37" s="381">
        <f>ROUND(H36/E36,3)</f>
        <v>0.45100000000000001</v>
      </c>
      <c r="I37" s="382">
        <f>ROUND(I36/E36,3)</f>
        <v>0.30199999999999999</v>
      </c>
      <c r="J37" s="383">
        <f>ROUND(J36/E36,3)</f>
        <v>0.14799999999999999</v>
      </c>
      <c r="K37" s="403">
        <f>ROUND(K36/E36,3)</f>
        <v>0.54900000000000004</v>
      </c>
      <c r="L37" s="382">
        <f>ROUND(L36/E36,3)</f>
        <v>0.20300000000000001</v>
      </c>
      <c r="M37" s="384">
        <f>ROUND(M36/E36,3)</f>
        <v>0.34599999999999997</v>
      </c>
      <c r="N37" s="385">
        <f>ROUND(N36/E36,3)</f>
        <v>0.44</v>
      </c>
      <c r="O37" s="382">
        <f>ROUND(O36/E36,3)</f>
        <v>0.13700000000000001</v>
      </c>
      <c r="P37" s="404">
        <f>ROUND(P36/E36,3)</f>
        <v>0.30199999999999999</v>
      </c>
      <c r="Q37" s="382">
        <f>ROUND(Q36/E36,3)</f>
        <v>0.126</v>
      </c>
      <c r="R37" s="382">
        <f>ROUND(R36/E36,3)</f>
        <v>3.7999999999999999E-2</v>
      </c>
      <c r="S37" s="382">
        <f>ROUND(S36/E36,3)</f>
        <v>8.7999999999999995E-2</v>
      </c>
      <c r="T37" s="382">
        <f>ROUND(T36/E36,3)</f>
        <v>0.313</v>
      </c>
      <c r="U37" s="382">
        <f>ROUND(U36/E36,3)</f>
        <v>9.9000000000000005E-2</v>
      </c>
      <c r="V37" s="386">
        <f>ROUND(V36/E36,3)</f>
        <v>0.214</v>
      </c>
      <c r="W37" s="385">
        <f>ROUND(W36/E36,3)</f>
        <v>5.0000000000000001E-3</v>
      </c>
      <c r="X37" s="379">
        <f>ROUND(X36/E36,3)</f>
        <v>5.0000000000000001E-3</v>
      </c>
      <c r="Y37" s="405">
        <f>ROUND(Y36/E36,3)</f>
        <v>0</v>
      </c>
      <c r="Z37" s="388">
        <f>ROUND(Z36/E36,3)</f>
        <v>0.104</v>
      </c>
      <c r="AA37" s="379">
        <f>ROUND(AA36/E36,3)</f>
        <v>0.06</v>
      </c>
      <c r="AB37" s="406">
        <f>ROUND(AB36/E36,3)</f>
        <v>4.3999999999999997E-2</v>
      </c>
      <c r="AC37" s="171"/>
    </row>
    <row r="38" spans="2:29" ht="12.9" customHeight="1" x14ac:dyDescent="0.2">
      <c r="B38" s="1405"/>
      <c r="C38" s="1414"/>
      <c r="D38" s="473"/>
      <c r="E38" s="436"/>
      <c r="F38" s="407">
        <f>ROUND(F36/F36,3)</f>
        <v>1</v>
      </c>
      <c r="G38" s="408">
        <f>ROUND(G36/G36,3)</f>
        <v>1</v>
      </c>
      <c r="H38" s="409"/>
      <c r="I38" s="410">
        <f>ROUND(I36/F36,3)</f>
        <v>0.59799999999999998</v>
      </c>
      <c r="J38" s="411">
        <f>ROUND(J36/G36,3)</f>
        <v>0.3</v>
      </c>
      <c r="K38" s="412"/>
      <c r="L38" s="410">
        <f>ROUND(L36/F36,3)</f>
        <v>0.40200000000000002</v>
      </c>
      <c r="M38" s="417">
        <f>ROUND(M36/G36,3)</f>
        <v>0.7</v>
      </c>
      <c r="N38" s="414"/>
      <c r="O38" s="410">
        <f>ROUND(O36/F36,3)</f>
        <v>0.27200000000000002</v>
      </c>
      <c r="P38" s="415">
        <f>ROUND(P36/G36,3)</f>
        <v>0.61099999999999999</v>
      </c>
      <c r="Q38" s="416"/>
      <c r="R38" s="410">
        <f>ROUND(R36/F36,3)</f>
        <v>7.5999999999999998E-2</v>
      </c>
      <c r="S38" s="410">
        <f>ROUND(S36/G36,3)</f>
        <v>0.17799999999999999</v>
      </c>
      <c r="T38" s="416"/>
      <c r="U38" s="410">
        <f>ROUND(U36/F36,3)</f>
        <v>0.19600000000000001</v>
      </c>
      <c r="V38" s="417">
        <f>ROUND(V36/G36,3)</f>
        <v>0.433</v>
      </c>
      <c r="W38" s="414"/>
      <c r="X38" s="407">
        <f>ROUND(X36/F36,3)</f>
        <v>1.0999999999999999E-2</v>
      </c>
      <c r="Y38" s="418">
        <f>ROUND(Y36/G36,3)</f>
        <v>0</v>
      </c>
      <c r="Z38" s="419"/>
      <c r="AA38" s="407">
        <f>ROUND(AA36/F36,3)</f>
        <v>0.12</v>
      </c>
      <c r="AB38" s="420">
        <f>ROUND(AB36/G36,3)</f>
        <v>8.8999999999999996E-2</v>
      </c>
      <c r="AC38" s="171"/>
    </row>
    <row r="39" spans="2:29" ht="12.9" customHeight="1" x14ac:dyDescent="0.2">
      <c r="B39" s="1405"/>
      <c r="C39" s="1414" t="s">
        <v>26</v>
      </c>
      <c r="D39" s="342">
        <v>232</v>
      </c>
      <c r="E39" s="47">
        <f>F39+G39</f>
        <v>894</v>
      </c>
      <c r="F39" s="47">
        <f>I39+L39</f>
        <v>519</v>
      </c>
      <c r="G39" s="176">
        <f>J39+M39</f>
        <v>375</v>
      </c>
      <c r="H39" s="186">
        <v>440</v>
      </c>
      <c r="I39" s="110">
        <v>322</v>
      </c>
      <c r="J39" s="187">
        <v>118</v>
      </c>
      <c r="K39" s="196">
        <f>L39+M39</f>
        <v>454</v>
      </c>
      <c r="L39" s="110">
        <f>O39+AA39+X39</f>
        <v>197</v>
      </c>
      <c r="M39" s="124">
        <f>P39+AB39+Y39</f>
        <v>257</v>
      </c>
      <c r="N39" s="109">
        <f>O39+P39</f>
        <v>325</v>
      </c>
      <c r="O39" s="110">
        <f>R39+U39</f>
        <v>115</v>
      </c>
      <c r="P39" s="111">
        <f>S39+V39</f>
        <v>210</v>
      </c>
      <c r="Q39" s="110">
        <v>67</v>
      </c>
      <c r="R39" s="110">
        <v>31</v>
      </c>
      <c r="S39" s="110">
        <v>36</v>
      </c>
      <c r="T39" s="110">
        <v>258</v>
      </c>
      <c r="U39" s="110">
        <v>84</v>
      </c>
      <c r="V39" s="224">
        <v>174</v>
      </c>
      <c r="W39" s="109">
        <v>10</v>
      </c>
      <c r="X39" s="47">
        <v>1</v>
      </c>
      <c r="Y39" s="292">
        <v>9</v>
      </c>
      <c r="Z39" s="299">
        <v>119</v>
      </c>
      <c r="AA39" s="47">
        <v>81</v>
      </c>
      <c r="AB39" s="200">
        <v>38</v>
      </c>
      <c r="AC39" s="170"/>
    </row>
    <row r="40" spans="2:29" ht="12.9" customHeight="1" x14ac:dyDescent="0.2">
      <c r="B40" s="1405"/>
      <c r="C40" s="1414"/>
      <c r="D40" s="464"/>
      <c r="E40" s="379"/>
      <c r="F40" s="379">
        <f>ROUND(F39/E39,3)</f>
        <v>0.58099999999999996</v>
      </c>
      <c r="G40" s="380">
        <f>ROUND(G39/E39,3)</f>
        <v>0.41899999999999998</v>
      </c>
      <c r="H40" s="381">
        <f>ROUND(H39/E39,3)</f>
        <v>0.49199999999999999</v>
      </c>
      <c r="I40" s="382">
        <f>ROUND(I39/E39,3)</f>
        <v>0.36</v>
      </c>
      <c r="J40" s="383">
        <f>ROUND(J39/E39,3)</f>
        <v>0.13200000000000001</v>
      </c>
      <c r="K40" s="403">
        <f>ROUND(K39/E39,3)</f>
        <v>0.50800000000000001</v>
      </c>
      <c r="L40" s="382">
        <f>ROUND(L39/E39,3)</f>
        <v>0.22</v>
      </c>
      <c r="M40" s="384">
        <f>ROUND(M39/E39,3)</f>
        <v>0.28699999999999998</v>
      </c>
      <c r="N40" s="385">
        <f>ROUND(N39/E39,3)</f>
        <v>0.36399999999999999</v>
      </c>
      <c r="O40" s="382">
        <f>ROUND(O39/E39,3)</f>
        <v>0.129</v>
      </c>
      <c r="P40" s="404">
        <f>ROUND(P39/E39,3)</f>
        <v>0.23499999999999999</v>
      </c>
      <c r="Q40" s="382">
        <f>ROUND(Q39/E39,3)</f>
        <v>7.4999999999999997E-2</v>
      </c>
      <c r="R40" s="382">
        <f>ROUND(R39/E39,3)</f>
        <v>3.5000000000000003E-2</v>
      </c>
      <c r="S40" s="382">
        <f>ROUND(S39/E39,3)</f>
        <v>0.04</v>
      </c>
      <c r="T40" s="382">
        <f>ROUND(T39/E39,3)</f>
        <v>0.28899999999999998</v>
      </c>
      <c r="U40" s="382">
        <f>ROUND(U39/E39,3)</f>
        <v>9.4E-2</v>
      </c>
      <c r="V40" s="386">
        <f>ROUND(V39/E39,3)</f>
        <v>0.19500000000000001</v>
      </c>
      <c r="W40" s="385">
        <f>ROUND(W39/E39,3)</f>
        <v>1.0999999999999999E-2</v>
      </c>
      <c r="X40" s="379">
        <f>ROUND(X39/E39,3)</f>
        <v>1E-3</v>
      </c>
      <c r="Y40" s="405">
        <f>ROUND(Y39/E39,3)</f>
        <v>0.01</v>
      </c>
      <c r="Z40" s="388">
        <f>ROUND(Z39/E39,3)</f>
        <v>0.13300000000000001</v>
      </c>
      <c r="AA40" s="379">
        <f>ROUND(AA39/E39,3)</f>
        <v>9.0999999999999998E-2</v>
      </c>
      <c r="AB40" s="406">
        <f>ROUND(AB39/E39,3)</f>
        <v>4.2999999999999997E-2</v>
      </c>
      <c r="AC40" s="171"/>
    </row>
    <row r="41" spans="2:29" ht="12.9" customHeight="1" x14ac:dyDescent="0.2">
      <c r="B41" s="1405"/>
      <c r="C41" s="1414"/>
      <c r="D41" s="473"/>
      <c r="E41" s="436"/>
      <c r="F41" s="407">
        <f>ROUND(F39/F39,3)</f>
        <v>1</v>
      </c>
      <c r="G41" s="408">
        <f>ROUND(G39/G39,3)</f>
        <v>1</v>
      </c>
      <c r="H41" s="409"/>
      <c r="I41" s="410">
        <f>ROUND(I39/F39,3)</f>
        <v>0.62</v>
      </c>
      <c r="J41" s="411">
        <f>ROUND(J39/G39,3)</f>
        <v>0.315</v>
      </c>
      <c r="K41" s="412"/>
      <c r="L41" s="410">
        <f>ROUND(L39/F39,3)</f>
        <v>0.38</v>
      </c>
      <c r="M41" s="413">
        <f>ROUND(M39/G39,3)</f>
        <v>0.68500000000000005</v>
      </c>
      <c r="N41" s="414"/>
      <c r="O41" s="410">
        <f>ROUND(O39/F39,3)</f>
        <v>0.222</v>
      </c>
      <c r="P41" s="415">
        <f>ROUND(P39/G39,3)</f>
        <v>0.56000000000000005</v>
      </c>
      <c r="Q41" s="416"/>
      <c r="R41" s="410">
        <f>ROUND(R39/F39,3)</f>
        <v>0.06</v>
      </c>
      <c r="S41" s="410">
        <f>ROUND(S39/G39,3)</f>
        <v>9.6000000000000002E-2</v>
      </c>
      <c r="T41" s="416"/>
      <c r="U41" s="410">
        <f>ROUND(U39/F39,3)</f>
        <v>0.16200000000000001</v>
      </c>
      <c r="V41" s="417">
        <f>ROUND(V39/G39,3)</f>
        <v>0.46400000000000002</v>
      </c>
      <c r="W41" s="414"/>
      <c r="X41" s="407">
        <f>ROUND(X39/F39,3)</f>
        <v>2E-3</v>
      </c>
      <c r="Y41" s="418">
        <f>ROUND(Y39/G39,3)</f>
        <v>2.4E-2</v>
      </c>
      <c r="Z41" s="419"/>
      <c r="AA41" s="407">
        <f>ROUND(AA39/F39,3)</f>
        <v>0.156</v>
      </c>
      <c r="AB41" s="420">
        <f>ROUND(AB39/G39,3)</f>
        <v>0.10100000000000001</v>
      </c>
      <c r="AC41" s="171"/>
    </row>
    <row r="42" spans="2:29" ht="12.9" customHeight="1" x14ac:dyDescent="0.2">
      <c r="B42" s="1405"/>
      <c r="C42" s="1413" t="s">
        <v>27</v>
      </c>
      <c r="D42" s="342">
        <v>79</v>
      </c>
      <c r="E42" s="48">
        <f>F42+G42</f>
        <v>684</v>
      </c>
      <c r="F42" s="48">
        <f>I42+L42</f>
        <v>342</v>
      </c>
      <c r="G42" s="178">
        <f>J42+M42</f>
        <v>342</v>
      </c>
      <c r="H42" s="190">
        <v>272</v>
      </c>
      <c r="I42" s="123">
        <v>204</v>
      </c>
      <c r="J42" s="191">
        <v>68</v>
      </c>
      <c r="K42" s="201">
        <f>L42+M42</f>
        <v>412</v>
      </c>
      <c r="L42" s="110">
        <f>O42+AA42+X42</f>
        <v>138</v>
      </c>
      <c r="M42" s="124">
        <f>P42+AB42+Y42</f>
        <v>274</v>
      </c>
      <c r="N42" s="125">
        <f>O42+P42</f>
        <v>338</v>
      </c>
      <c r="O42" s="123">
        <f>R42+U42</f>
        <v>95</v>
      </c>
      <c r="P42" s="126">
        <f>S42+V42</f>
        <v>243</v>
      </c>
      <c r="Q42" s="123">
        <v>73</v>
      </c>
      <c r="R42" s="123">
        <v>35</v>
      </c>
      <c r="S42" s="123">
        <v>38</v>
      </c>
      <c r="T42" s="123">
        <v>265</v>
      </c>
      <c r="U42" s="123">
        <v>60</v>
      </c>
      <c r="V42" s="226">
        <v>205</v>
      </c>
      <c r="W42" s="125">
        <v>0</v>
      </c>
      <c r="X42" s="48">
        <v>0</v>
      </c>
      <c r="Y42" s="296">
        <v>0</v>
      </c>
      <c r="Z42" s="300">
        <v>74</v>
      </c>
      <c r="AA42" s="48">
        <v>43</v>
      </c>
      <c r="AB42" s="202">
        <v>31</v>
      </c>
      <c r="AC42" s="170"/>
    </row>
    <row r="43" spans="2:29" ht="12.9" customHeight="1" x14ac:dyDescent="0.2">
      <c r="B43" s="1405"/>
      <c r="C43" s="1414"/>
      <c r="D43" s="464"/>
      <c r="E43" s="379"/>
      <c r="F43" s="379">
        <f>ROUND(F42/E42,3)</f>
        <v>0.5</v>
      </c>
      <c r="G43" s="380">
        <f>ROUND(G42/E42,3)</f>
        <v>0.5</v>
      </c>
      <c r="H43" s="381">
        <f>ROUND(H42/E42,3)</f>
        <v>0.39800000000000002</v>
      </c>
      <c r="I43" s="382">
        <f>ROUND(I42/E42,3)</f>
        <v>0.29799999999999999</v>
      </c>
      <c r="J43" s="383">
        <f>ROUND(J42/E42,3)</f>
        <v>9.9000000000000005E-2</v>
      </c>
      <c r="K43" s="403">
        <f>ROUND(K42/E42,3)</f>
        <v>0.60199999999999998</v>
      </c>
      <c r="L43" s="382">
        <f>ROUND(L42/E42,3)</f>
        <v>0.20200000000000001</v>
      </c>
      <c r="M43" s="384">
        <f>ROUND(M42/E42,3)</f>
        <v>0.40100000000000002</v>
      </c>
      <c r="N43" s="385">
        <f>ROUND(N42/E42,3)</f>
        <v>0.49399999999999999</v>
      </c>
      <c r="O43" s="382">
        <f>ROUND(O42/E42,3)</f>
        <v>0.13900000000000001</v>
      </c>
      <c r="P43" s="404">
        <f>ROUND(P42/E42,3)</f>
        <v>0.35499999999999998</v>
      </c>
      <c r="Q43" s="382">
        <f>ROUND(Q42/E42,3)</f>
        <v>0.107</v>
      </c>
      <c r="R43" s="382">
        <f>ROUND(R42/E42,3)</f>
        <v>5.0999999999999997E-2</v>
      </c>
      <c r="S43" s="382">
        <f>ROUND(S42/E42,3)</f>
        <v>5.6000000000000001E-2</v>
      </c>
      <c r="T43" s="382">
        <f>ROUND(T42/E42,3)</f>
        <v>0.38700000000000001</v>
      </c>
      <c r="U43" s="382">
        <f>ROUND(U42/E42,3)</f>
        <v>8.7999999999999995E-2</v>
      </c>
      <c r="V43" s="386">
        <f>ROUND(V42/E42,3)</f>
        <v>0.3</v>
      </c>
      <c r="W43" s="385">
        <f>ROUND(W42/E42,3)</f>
        <v>0</v>
      </c>
      <c r="X43" s="379">
        <f>ROUND(X42/E42,3)</f>
        <v>0</v>
      </c>
      <c r="Y43" s="405">
        <f>ROUND(Y42/E42,3)</f>
        <v>0</v>
      </c>
      <c r="Z43" s="388">
        <f>ROUND(Z42/E42,3)</f>
        <v>0.108</v>
      </c>
      <c r="AA43" s="379">
        <f>ROUND(AA42/E42,3)</f>
        <v>6.3E-2</v>
      </c>
      <c r="AB43" s="406">
        <f>ROUND(AB42/E42,3)</f>
        <v>4.4999999999999998E-2</v>
      </c>
      <c r="AC43" s="171"/>
    </row>
    <row r="44" spans="2:29" ht="12.9" customHeight="1" x14ac:dyDescent="0.2">
      <c r="B44" s="1405"/>
      <c r="C44" s="1414"/>
      <c r="D44" s="473"/>
      <c r="E44" s="436"/>
      <c r="F44" s="407">
        <f>ROUND(F42/F42,3)</f>
        <v>1</v>
      </c>
      <c r="G44" s="408">
        <f>ROUND(G42/G42,3)</f>
        <v>1</v>
      </c>
      <c r="H44" s="409"/>
      <c r="I44" s="410">
        <f>ROUND(I42/F42,3)</f>
        <v>0.59599999999999997</v>
      </c>
      <c r="J44" s="411">
        <f>ROUND(J42/G42,3)</f>
        <v>0.19900000000000001</v>
      </c>
      <c r="K44" s="412"/>
      <c r="L44" s="410">
        <f>ROUND(L42/F42,3)</f>
        <v>0.40400000000000003</v>
      </c>
      <c r="M44" s="413">
        <f>ROUND(M42/G42,3)</f>
        <v>0.80100000000000005</v>
      </c>
      <c r="N44" s="414"/>
      <c r="O44" s="410">
        <f>ROUND(O42/F42,3)</f>
        <v>0.27800000000000002</v>
      </c>
      <c r="P44" s="415">
        <f>ROUND(P42/G42,3)</f>
        <v>0.71099999999999997</v>
      </c>
      <c r="Q44" s="416"/>
      <c r="R44" s="410">
        <f>ROUND(R42/F42,3)</f>
        <v>0.10199999999999999</v>
      </c>
      <c r="S44" s="410">
        <f>ROUND(S42/G42,3)</f>
        <v>0.111</v>
      </c>
      <c r="T44" s="416"/>
      <c r="U44" s="410">
        <f>ROUND(U42/F42,3)</f>
        <v>0.17499999999999999</v>
      </c>
      <c r="V44" s="417">
        <f>ROUND(V42/G42,3)</f>
        <v>0.59899999999999998</v>
      </c>
      <c r="W44" s="414"/>
      <c r="X44" s="407">
        <f>ROUND(X42/F42,3)</f>
        <v>0</v>
      </c>
      <c r="Y44" s="418">
        <f>ROUND(Y42/G42,3)</f>
        <v>0</v>
      </c>
      <c r="Z44" s="419"/>
      <c r="AA44" s="407">
        <f>ROUND(AA42/F42,3)</f>
        <v>0.126</v>
      </c>
      <c r="AB44" s="420">
        <f>ROUND(AB42/G42,3)</f>
        <v>9.0999999999999998E-2</v>
      </c>
      <c r="AC44" s="171"/>
    </row>
    <row r="45" spans="2:29" ht="12.9" customHeight="1" x14ac:dyDescent="0.2">
      <c r="B45" s="1405"/>
      <c r="C45" s="1414" t="s">
        <v>28</v>
      </c>
      <c r="D45" s="342">
        <v>62</v>
      </c>
      <c r="E45" s="47">
        <f>F45+G45</f>
        <v>915</v>
      </c>
      <c r="F45" s="47">
        <f>I45+L45</f>
        <v>487</v>
      </c>
      <c r="G45" s="176">
        <f>J45+M45</f>
        <v>428</v>
      </c>
      <c r="H45" s="186">
        <v>238</v>
      </c>
      <c r="I45" s="110">
        <v>170</v>
      </c>
      <c r="J45" s="187">
        <v>68</v>
      </c>
      <c r="K45" s="196">
        <f>L45+M45</f>
        <v>677</v>
      </c>
      <c r="L45" s="110">
        <f>O45+AA45+X45</f>
        <v>317</v>
      </c>
      <c r="M45" s="124">
        <f>P45+AB45+Y45</f>
        <v>360</v>
      </c>
      <c r="N45" s="109">
        <f>O45+P45</f>
        <v>497</v>
      </c>
      <c r="O45" s="110">
        <f>R45+U45</f>
        <v>188</v>
      </c>
      <c r="P45" s="111">
        <f>S45+V45</f>
        <v>309</v>
      </c>
      <c r="Q45" s="110">
        <v>126</v>
      </c>
      <c r="R45" s="110">
        <v>72</v>
      </c>
      <c r="S45" s="110">
        <v>54</v>
      </c>
      <c r="T45" s="110">
        <v>371</v>
      </c>
      <c r="U45" s="110">
        <v>116</v>
      </c>
      <c r="V45" s="224">
        <v>255</v>
      </c>
      <c r="W45" s="109">
        <v>23</v>
      </c>
      <c r="X45" s="47">
        <v>22</v>
      </c>
      <c r="Y45" s="292">
        <v>1</v>
      </c>
      <c r="Z45" s="299">
        <v>157</v>
      </c>
      <c r="AA45" s="47">
        <v>107</v>
      </c>
      <c r="AB45" s="200">
        <v>50</v>
      </c>
      <c r="AC45" s="170"/>
    </row>
    <row r="46" spans="2:29" ht="12.9" customHeight="1" x14ac:dyDescent="0.2">
      <c r="B46" s="1405"/>
      <c r="C46" s="1414"/>
      <c r="D46" s="464"/>
      <c r="E46" s="379"/>
      <c r="F46" s="379">
        <f>ROUND(F45/E45,3)</f>
        <v>0.53200000000000003</v>
      </c>
      <c r="G46" s="380">
        <f>ROUND(G45/E45,3)</f>
        <v>0.46800000000000003</v>
      </c>
      <c r="H46" s="381">
        <f>ROUND(H45/E45,3)</f>
        <v>0.26</v>
      </c>
      <c r="I46" s="382">
        <f>ROUND(I45/E45,3)</f>
        <v>0.186</v>
      </c>
      <c r="J46" s="383">
        <f>ROUND(J45/E45,3)</f>
        <v>7.3999999999999996E-2</v>
      </c>
      <c r="K46" s="403">
        <f>ROUND(K45/E45,3)</f>
        <v>0.74</v>
      </c>
      <c r="L46" s="382">
        <f>ROUND(L45/E45,3)</f>
        <v>0.34599999999999997</v>
      </c>
      <c r="M46" s="384">
        <f>ROUND(M45/E45,3)</f>
        <v>0.39300000000000002</v>
      </c>
      <c r="N46" s="385">
        <f>ROUND(N45/E45,3)</f>
        <v>0.54300000000000004</v>
      </c>
      <c r="O46" s="382">
        <f>ROUND(O45/E45,3)</f>
        <v>0.20499999999999999</v>
      </c>
      <c r="P46" s="404">
        <f>ROUND(P45/E45,3)</f>
        <v>0.33800000000000002</v>
      </c>
      <c r="Q46" s="382">
        <f>ROUND(Q45/E45,3)</f>
        <v>0.13800000000000001</v>
      </c>
      <c r="R46" s="382">
        <f>ROUND(R45/E45,3)</f>
        <v>7.9000000000000001E-2</v>
      </c>
      <c r="S46" s="382">
        <f>ROUND(S45/E45,3)</f>
        <v>5.8999999999999997E-2</v>
      </c>
      <c r="T46" s="382">
        <f>ROUND(T45/E45,3)</f>
        <v>0.40500000000000003</v>
      </c>
      <c r="U46" s="382">
        <f>ROUND(U45/E45,3)</f>
        <v>0.127</v>
      </c>
      <c r="V46" s="386">
        <f>ROUND(V45/E45,3)</f>
        <v>0.27900000000000003</v>
      </c>
      <c r="W46" s="385">
        <f>ROUND(W45/E45,3)</f>
        <v>2.5000000000000001E-2</v>
      </c>
      <c r="X46" s="379">
        <f>ROUND(X45/E45,3)</f>
        <v>2.4E-2</v>
      </c>
      <c r="Y46" s="405">
        <f>ROUND(Y45/E45,3)</f>
        <v>1E-3</v>
      </c>
      <c r="Z46" s="388">
        <f>ROUND(Z45/E45,3)</f>
        <v>0.17199999999999999</v>
      </c>
      <c r="AA46" s="379">
        <f>ROUND(AA45/E45,3)</f>
        <v>0.11700000000000001</v>
      </c>
      <c r="AB46" s="406">
        <f>ROUND(AB45/E45,3)</f>
        <v>5.5E-2</v>
      </c>
      <c r="AC46" s="171"/>
    </row>
    <row r="47" spans="2:29" ht="12.9" customHeight="1" x14ac:dyDescent="0.2">
      <c r="B47" s="1405"/>
      <c r="C47" s="1414"/>
      <c r="D47" s="473"/>
      <c r="E47" s="436"/>
      <c r="F47" s="407">
        <f>ROUND(F45/F45,3)</f>
        <v>1</v>
      </c>
      <c r="G47" s="408">
        <f>ROUND(G45/G45,3)</f>
        <v>1</v>
      </c>
      <c r="H47" s="409"/>
      <c r="I47" s="410">
        <f>ROUND(I45/F45,3)</f>
        <v>0.34899999999999998</v>
      </c>
      <c r="J47" s="411">
        <f>ROUND(J45/G45,3)</f>
        <v>0.159</v>
      </c>
      <c r="K47" s="412"/>
      <c r="L47" s="410">
        <f>ROUND(L45/F45,3)</f>
        <v>0.65100000000000002</v>
      </c>
      <c r="M47" s="413">
        <f>ROUND(M45/G45,3)</f>
        <v>0.84099999999999997</v>
      </c>
      <c r="N47" s="414"/>
      <c r="O47" s="410">
        <f>ROUND(O45/F45,3)</f>
        <v>0.38600000000000001</v>
      </c>
      <c r="P47" s="415">
        <f>ROUND(P45/G45,3)</f>
        <v>0.72199999999999998</v>
      </c>
      <c r="Q47" s="416"/>
      <c r="R47" s="410">
        <f>ROUND(R45/F45,3)</f>
        <v>0.14799999999999999</v>
      </c>
      <c r="S47" s="410">
        <f>ROUND(S45/G45,3)</f>
        <v>0.126</v>
      </c>
      <c r="T47" s="416"/>
      <c r="U47" s="410">
        <f>ROUND(U45/F45,3)</f>
        <v>0.23799999999999999</v>
      </c>
      <c r="V47" s="417">
        <f>ROUND(V45/G45,3)</f>
        <v>0.59599999999999997</v>
      </c>
      <c r="W47" s="414"/>
      <c r="X47" s="407">
        <f>ROUND(X45/F45,3)</f>
        <v>4.4999999999999998E-2</v>
      </c>
      <c r="Y47" s="418">
        <f>ROUND(Y45/G45,3)</f>
        <v>2E-3</v>
      </c>
      <c r="Z47" s="419"/>
      <c r="AA47" s="407">
        <f>ROUND(AA45/F45,3)</f>
        <v>0.22</v>
      </c>
      <c r="AB47" s="420">
        <f>ROUND(AB45/G45,3)</f>
        <v>0.11700000000000001</v>
      </c>
      <c r="AC47" s="171"/>
    </row>
    <row r="48" spans="2:29" ht="12.9" customHeight="1" x14ac:dyDescent="0.2">
      <c r="B48" s="1405"/>
      <c r="C48" s="1414" t="s">
        <v>29</v>
      </c>
      <c r="D48" s="342">
        <v>26</v>
      </c>
      <c r="E48" s="47">
        <f>F48+G48</f>
        <v>1230</v>
      </c>
      <c r="F48" s="47">
        <f>I48+L48</f>
        <v>493</v>
      </c>
      <c r="G48" s="176">
        <f>J48+M48</f>
        <v>737</v>
      </c>
      <c r="H48" s="186">
        <v>211</v>
      </c>
      <c r="I48" s="110">
        <v>107</v>
      </c>
      <c r="J48" s="187">
        <v>104</v>
      </c>
      <c r="K48" s="196">
        <f>L48+M48</f>
        <v>1019</v>
      </c>
      <c r="L48" s="110">
        <f>O48+AA48+X48</f>
        <v>386</v>
      </c>
      <c r="M48" s="124">
        <f>P48+AB48+Y48</f>
        <v>633</v>
      </c>
      <c r="N48" s="109">
        <f>O48+P48</f>
        <v>848</v>
      </c>
      <c r="O48" s="110">
        <f>R48+U48</f>
        <v>297</v>
      </c>
      <c r="P48" s="111">
        <f>S48+V48</f>
        <v>551</v>
      </c>
      <c r="Q48" s="110">
        <v>137</v>
      </c>
      <c r="R48" s="110">
        <v>58</v>
      </c>
      <c r="S48" s="110">
        <v>79</v>
      </c>
      <c r="T48" s="110">
        <v>711</v>
      </c>
      <c r="U48" s="110">
        <v>239</v>
      </c>
      <c r="V48" s="224">
        <v>472</v>
      </c>
      <c r="W48" s="109">
        <v>16</v>
      </c>
      <c r="X48" s="47">
        <v>14</v>
      </c>
      <c r="Y48" s="292">
        <v>2</v>
      </c>
      <c r="Z48" s="299">
        <v>155</v>
      </c>
      <c r="AA48" s="47">
        <v>75</v>
      </c>
      <c r="AB48" s="200">
        <v>80</v>
      </c>
      <c r="AC48" s="170"/>
    </row>
    <row r="49" spans="2:29" ht="12.9" customHeight="1" x14ac:dyDescent="0.2">
      <c r="B49" s="1405"/>
      <c r="C49" s="1415"/>
      <c r="D49" s="464"/>
      <c r="E49" s="379"/>
      <c r="F49" s="379">
        <f>ROUND(F48/E48,3)</f>
        <v>0.40100000000000002</v>
      </c>
      <c r="G49" s="380">
        <f>ROUND(G48/E48,3)</f>
        <v>0.59899999999999998</v>
      </c>
      <c r="H49" s="381">
        <f>ROUND(H48/E48,3)</f>
        <v>0.17199999999999999</v>
      </c>
      <c r="I49" s="382">
        <f>ROUND(I48/E48,3)</f>
        <v>8.6999999999999994E-2</v>
      </c>
      <c r="J49" s="383">
        <f>ROUND(J48/E48,3)</f>
        <v>8.5000000000000006E-2</v>
      </c>
      <c r="K49" s="403">
        <f>ROUND(K48/E48,3)</f>
        <v>0.82799999999999996</v>
      </c>
      <c r="L49" s="382">
        <f>ROUND(L48/E48,3)</f>
        <v>0.314</v>
      </c>
      <c r="M49" s="384">
        <f>ROUND(M48/E48,3)</f>
        <v>0.51500000000000001</v>
      </c>
      <c r="N49" s="385">
        <f>ROUND(N48/E48,3)</f>
        <v>0.68899999999999995</v>
      </c>
      <c r="O49" s="382">
        <f>ROUND(O48/E48,3)</f>
        <v>0.24099999999999999</v>
      </c>
      <c r="P49" s="404">
        <f>ROUND(P48/E48,3)</f>
        <v>0.44800000000000001</v>
      </c>
      <c r="Q49" s="382">
        <f>ROUND(Q48/E48,3)</f>
        <v>0.111</v>
      </c>
      <c r="R49" s="382">
        <f>ROUND(R48/E48,3)</f>
        <v>4.7E-2</v>
      </c>
      <c r="S49" s="382">
        <f>ROUND(S48/E48,3)</f>
        <v>6.4000000000000001E-2</v>
      </c>
      <c r="T49" s="382">
        <f>ROUND(T48/E48,3)</f>
        <v>0.57799999999999996</v>
      </c>
      <c r="U49" s="382">
        <f>ROUND(U48/E48,3)</f>
        <v>0.19400000000000001</v>
      </c>
      <c r="V49" s="386">
        <f>ROUND(V48/E48,3)</f>
        <v>0.38400000000000001</v>
      </c>
      <c r="W49" s="385">
        <f>ROUND(W48/E48,3)</f>
        <v>1.2999999999999999E-2</v>
      </c>
      <c r="X49" s="379">
        <f>ROUND(X48/E48,3)</f>
        <v>1.0999999999999999E-2</v>
      </c>
      <c r="Y49" s="405">
        <f>ROUND(Y48/E48,3)</f>
        <v>2E-3</v>
      </c>
      <c r="Z49" s="388">
        <f>ROUND(Z48/E48,3)</f>
        <v>0.126</v>
      </c>
      <c r="AA49" s="379">
        <f>ROUND(AA48/E48,3)</f>
        <v>6.0999999999999999E-2</v>
      </c>
      <c r="AB49" s="406">
        <f>ROUND(AB48/E48,3)</f>
        <v>6.5000000000000002E-2</v>
      </c>
      <c r="AC49" s="171"/>
    </row>
    <row r="50" spans="2:29" ht="12.9" customHeight="1" x14ac:dyDescent="0.2">
      <c r="B50" s="1405"/>
      <c r="C50" s="1415"/>
      <c r="D50" s="473"/>
      <c r="E50" s="436"/>
      <c r="F50" s="407">
        <f>ROUND(F48/F48,3)</f>
        <v>1</v>
      </c>
      <c r="G50" s="408">
        <f>ROUND(G48/G48,3)</f>
        <v>1</v>
      </c>
      <c r="H50" s="409"/>
      <c r="I50" s="410">
        <f>ROUND(I48/F48,3)</f>
        <v>0.217</v>
      </c>
      <c r="J50" s="411">
        <f>ROUND(J48/G48,3)</f>
        <v>0.14099999999999999</v>
      </c>
      <c r="K50" s="412"/>
      <c r="L50" s="410">
        <f>ROUND(L48/F48,3)</f>
        <v>0.78300000000000003</v>
      </c>
      <c r="M50" s="413">
        <f>ROUND(M48/G48,3)</f>
        <v>0.85899999999999999</v>
      </c>
      <c r="N50" s="414"/>
      <c r="O50" s="410">
        <f>ROUND(O48/F48,3)</f>
        <v>0.60199999999999998</v>
      </c>
      <c r="P50" s="415">
        <f>ROUND(P48/G48,3)</f>
        <v>0.748</v>
      </c>
      <c r="Q50" s="416"/>
      <c r="R50" s="410">
        <f>ROUND(R48/F48,3)</f>
        <v>0.11799999999999999</v>
      </c>
      <c r="S50" s="410">
        <f>ROUND(S48/G48,3)</f>
        <v>0.107</v>
      </c>
      <c r="T50" s="416"/>
      <c r="U50" s="410">
        <f>ROUND(U48/F48,3)</f>
        <v>0.48499999999999999</v>
      </c>
      <c r="V50" s="417">
        <f>ROUND(V48/G48,3)</f>
        <v>0.64</v>
      </c>
      <c r="W50" s="414"/>
      <c r="X50" s="407">
        <f>ROUND(X48/F48,3)</f>
        <v>2.8000000000000001E-2</v>
      </c>
      <c r="Y50" s="418">
        <f>ROUND(Y48/G48,3)</f>
        <v>3.0000000000000001E-3</v>
      </c>
      <c r="Z50" s="419"/>
      <c r="AA50" s="407">
        <f>ROUND(AA48/F48,3)</f>
        <v>0.152</v>
      </c>
      <c r="AB50" s="420">
        <f>ROUND(AB48/G48,3)</f>
        <v>0.109</v>
      </c>
      <c r="AC50" s="171"/>
    </row>
    <row r="51" spans="2:29" ht="12.9" customHeight="1" x14ac:dyDescent="0.2">
      <c r="B51" s="1405"/>
      <c r="C51" s="1414" t="s">
        <v>30</v>
      </c>
      <c r="D51" s="342">
        <v>35</v>
      </c>
      <c r="E51" s="48">
        <f>F51+G51</f>
        <v>3486</v>
      </c>
      <c r="F51" s="47">
        <f>I51+L51</f>
        <v>2241</v>
      </c>
      <c r="G51" s="176">
        <f>J51+M51</f>
        <v>1245</v>
      </c>
      <c r="H51" s="190">
        <v>1259</v>
      </c>
      <c r="I51" s="123">
        <v>1003</v>
      </c>
      <c r="J51" s="191">
        <v>256</v>
      </c>
      <c r="K51" s="201">
        <f>L51+M51</f>
        <v>2227</v>
      </c>
      <c r="L51" s="110">
        <f>O51+AA51+X51</f>
        <v>1238</v>
      </c>
      <c r="M51" s="124">
        <f>P51+AB51+Y51</f>
        <v>989</v>
      </c>
      <c r="N51" s="125">
        <f>O51+P51</f>
        <v>1256</v>
      </c>
      <c r="O51" s="123">
        <f>R51+U51</f>
        <v>522</v>
      </c>
      <c r="P51" s="126">
        <f>S51+V51</f>
        <v>734</v>
      </c>
      <c r="Q51" s="123">
        <v>321</v>
      </c>
      <c r="R51" s="123">
        <v>204</v>
      </c>
      <c r="S51" s="123">
        <v>117</v>
      </c>
      <c r="T51" s="123">
        <v>935</v>
      </c>
      <c r="U51" s="123">
        <v>318</v>
      </c>
      <c r="V51" s="226">
        <v>617</v>
      </c>
      <c r="W51" s="125">
        <v>51</v>
      </c>
      <c r="X51" s="48">
        <v>45</v>
      </c>
      <c r="Y51" s="296">
        <v>6</v>
      </c>
      <c r="Z51" s="300">
        <v>920</v>
      </c>
      <c r="AA51" s="48">
        <v>671</v>
      </c>
      <c r="AB51" s="202">
        <v>249</v>
      </c>
      <c r="AC51" s="170"/>
    </row>
    <row r="52" spans="2:29" ht="12.9" customHeight="1" x14ac:dyDescent="0.2">
      <c r="B52" s="1405"/>
      <c r="C52" s="1415"/>
      <c r="D52" s="464"/>
      <c r="E52" s="379"/>
      <c r="F52" s="379">
        <f>ROUND(F51/E51,3)</f>
        <v>0.64300000000000002</v>
      </c>
      <c r="G52" s="380">
        <f>ROUND(G51/E51,3)</f>
        <v>0.35699999999999998</v>
      </c>
      <c r="H52" s="381">
        <f>ROUND(H51/E51,3)</f>
        <v>0.36099999999999999</v>
      </c>
      <c r="I52" s="382">
        <f>ROUND(I51/E51,3)</f>
        <v>0.28799999999999998</v>
      </c>
      <c r="J52" s="383">
        <f>ROUND(J51/E51,3)</f>
        <v>7.2999999999999995E-2</v>
      </c>
      <c r="K52" s="403">
        <f>ROUND(K51/E51,3)</f>
        <v>0.63900000000000001</v>
      </c>
      <c r="L52" s="382">
        <f>ROUND(L51/E51,3)</f>
        <v>0.35499999999999998</v>
      </c>
      <c r="M52" s="384">
        <f>ROUND(M51/E51,3)</f>
        <v>0.28399999999999997</v>
      </c>
      <c r="N52" s="385">
        <f>ROUND(N51/E51,3)</f>
        <v>0.36</v>
      </c>
      <c r="O52" s="382">
        <f>ROUND(O51/E51,3)</f>
        <v>0.15</v>
      </c>
      <c r="P52" s="404">
        <f>ROUND(P51/E51,3)</f>
        <v>0.21099999999999999</v>
      </c>
      <c r="Q52" s="382">
        <f>ROUND(Q51/E51,3)</f>
        <v>9.1999999999999998E-2</v>
      </c>
      <c r="R52" s="382">
        <f>ROUND(R51/E51,3)</f>
        <v>5.8999999999999997E-2</v>
      </c>
      <c r="S52" s="382">
        <f>ROUND(S51/E51,3)</f>
        <v>3.4000000000000002E-2</v>
      </c>
      <c r="T52" s="382">
        <f>ROUND(T51/E51,3)</f>
        <v>0.26800000000000002</v>
      </c>
      <c r="U52" s="382">
        <f>ROUND(U51/E51,3)</f>
        <v>9.0999999999999998E-2</v>
      </c>
      <c r="V52" s="386">
        <f>ROUND(V51/E51,3)</f>
        <v>0.17699999999999999</v>
      </c>
      <c r="W52" s="385">
        <f>ROUND(W51/E51,3)</f>
        <v>1.4999999999999999E-2</v>
      </c>
      <c r="X52" s="379">
        <f>ROUND(X51/E51,3)</f>
        <v>1.2999999999999999E-2</v>
      </c>
      <c r="Y52" s="405">
        <f>ROUND(Y51/E51,3)</f>
        <v>2E-3</v>
      </c>
      <c r="Z52" s="388">
        <f>ROUND(Z51/E51,3)</f>
        <v>0.26400000000000001</v>
      </c>
      <c r="AA52" s="379">
        <f>ROUND(AA51/E51,3)</f>
        <v>0.192</v>
      </c>
      <c r="AB52" s="406">
        <f>ROUND(AB51/E51,3)</f>
        <v>7.0999999999999994E-2</v>
      </c>
      <c r="AC52" s="171"/>
    </row>
    <row r="53" spans="2:29" ht="12.9" customHeight="1" thickBot="1" x14ac:dyDescent="0.25">
      <c r="B53" s="1405"/>
      <c r="C53" s="1416"/>
      <c r="D53" s="474"/>
      <c r="E53" s="437"/>
      <c r="F53" s="422">
        <f>ROUND(F51/F51,3)</f>
        <v>1</v>
      </c>
      <c r="G53" s="423">
        <f>ROUND(G51/G51,3)</f>
        <v>1</v>
      </c>
      <c r="H53" s="424"/>
      <c r="I53" s="421">
        <f>ROUND(I51/F51,3)</f>
        <v>0.44800000000000001</v>
      </c>
      <c r="J53" s="425">
        <f>ROUND(J51/G51,3)</f>
        <v>0.20599999999999999</v>
      </c>
      <c r="K53" s="426"/>
      <c r="L53" s="421">
        <f>ROUND(L51/F51,3)</f>
        <v>0.55200000000000005</v>
      </c>
      <c r="M53" s="427">
        <f>ROUND(M51/G51,3)</f>
        <v>0.79400000000000004</v>
      </c>
      <c r="N53" s="428"/>
      <c r="O53" s="421">
        <f>ROUND(O51/F51,3)</f>
        <v>0.23300000000000001</v>
      </c>
      <c r="P53" s="429">
        <f>ROUND(P51/G51,3)</f>
        <v>0.59</v>
      </c>
      <c r="Q53" s="430"/>
      <c r="R53" s="421">
        <f>ROUND(R51/F51,3)</f>
        <v>9.0999999999999998E-2</v>
      </c>
      <c r="S53" s="421">
        <f>ROUND(S51/G51,3)</f>
        <v>9.4E-2</v>
      </c>
      <c r="T53" s="430"/>
      <c r="U53" s="421">
        <f>ROUND(U51/F51,3)</f>
        <v>0.14199999999999999</v>
      </c>
      <c r="V53" s="431">
        <f>ROUND(V51/G51,3)</f>
        <v>0.496</v>
      </c>
      <c r="W53" s="428"/>
      <c r="X53" s="422">
        <f>ROUND(X51/F51,3)</f>
        <v>0.02</v>
      </c>
      <c r="Y53" s="432">
        <f>ROUND(Y51/G51,3)</f>
        <v>5.0000000000000001E-3</v>
      </c>
      <c r="Z53" s="433"/>
      <c r="AA53" s="422">
        <f>ROUND(AA51/F51,3)</f>
        <v>0.29899999999999999</v>
      </c>
      <c r="AB53" s="434">
        <f>ROUND(AB51/G51,3)</f>
        <v>0.2</v>
      </c>
      <c r="AC53" s="171"/>
    </row>
    <row r="54" spans="2:29" ht="12.9" customHeight="1" thickTop="1" x14ac:dyDescent="0.2">
      <c r="B54" s="1405"/>
      <c r="C54" s="44" t="s">
        <v>31</v>
      </c>
      <c r="D54" s="167">
        <f>D39+D42+D45+D48</f>
        <v>399</v>
      </c>
      <c r="E54" s="47">
        <f>E39+E42+E45+E48</f>
        <v>3723</v>
      </c>
      <c r="F54" s="47">
        <f t="shared" ref="F54:AB54" si="1">F39+F42+F45+F48</f>
        <v>1841</v>
      </c>
      <c r="G54" s="176">
        <f t="shared" si="1"/>
        <v>1882</v>
      </c>
      <c r="H54" s="186">
        <f t="shared" si="1"/>
        <v>1161</v>
      </c>
      <c r="I54" s="110">
        <f>I39+I42+I45+I48</f>
        <v>803</v>
      </c>
      <c r="J54" s="187">
        <f t="shared" si="1"/>
        <v>358</v>
      </c>
      <c r="K54" s="196">
        <f t="shared" si="1"/>
        <v>2562</v>
      </c>
      <c r="L54" s="110">
        <f t="shared" si="1"/>
        <v>1038</v>
      </c>
      <c r="M54" s="113">
        <f t="shared" si="1"/>
        <v>1524</v>
      </c>
      <c r="N54" s="109">
        <f t="shared" si="1"/>
        <v>2008</v>
      </c>
      <c r="O54" s="110">
        <f t="shared" si="1"/>
        <v>695</v>
      </c>
      <c r="P54" s="111">
        <f t="shared" si="1"/>
        <v>1313</v>
      </c>
      <c r="Q54" s="110">
        <f t="shared" si="1"/>
        <v>403</v>
      </c>
      <c r="R54" s="110">
        <f t="shared" si="1"/>
        <v>196</v>
      </c>
      <c r="S54" s="110">
        <f>S39+S42+S45+S48</f>
        <v>207</v>
      </c>
      <c r="T54" s="110">
        <f t="shared" si="1"/>
        <v>1605</v>
      </c>
      <c r="U54" s="110">
        <f t="shared" si="1"/>
        <v>499</v>
      </c>
      <c r="V54" s="224">
        <f t="shared" si="1"/>
        <v>1106</v>
      </c>
      <c r="W54" s="109">
        <f t="shared" si="1"/>
        <v>49</v>
      </c>
      <c r="X54" s="47">
        <f t="shared" si="1"/>
        <v>37</v>
      </c>
      <c r="Y54" s="292">
        <f t="shared" si="1"/>
        <v>12</v>
      </c>
      <c r="Z54" s="299">
        <f t="shared" si="1"/>
        <v>505</v>
      </c>
      <c r="AA54" s="47">
        <f t="shared" si="1"/>
        <v>306</v>
      </c>
      <c r="AB54" s="200">
        <f t="shared" si="1"/>
        <v>199</v>
      </c>
      <c r="AC54" s="171"/>
    </row>
    <row r="55" spans="2:29" ht="12.9" customHeight="1" x14ac:dyDescent="0.2">
      <c r="B55" s="1405"/>
      <c r="C55" s="42" t="s">
        <v>32</v>
      </c>
      <c r="D55" s="464"/>
      <c r="E55" s="379"/>
      <c r="F55" s="379">
        <f>ROUND(F54/E54,3)</f>
        <v>0.49399999999999999</v>
      </c>
      <c r="G55" s="380">
        <f>ROUND(G54/E54,3)</f>
        <v>0.50600000000000001</v>
      </c>
      <c r="H55" s="381">
        <f>ROUND(H54/E54,3)</f>
        <v>0.312</v>
      </c>
      <c r="I55" s="382">
        <f>ROUND(I54/E54,3)</f>
        <v>0.216</v>
      </c>
      <c r="J55" s="383">
        <f>ROUND(J54/E54,3)</f>
        <v>9.6000000000000002E-2</v>
      </c>
      <c r="K55" s="403">
        <f>ROUND(K54/E54,3)</f>
        <v>0.68799999999999994</v>
      </c>
      <c r="L55" s="382">
        <f>ROUND(L54/E54,3)</f>
        <v>0.27900000000000003</v>
      </c>
      <c r="M55" s="384">
        <f>ROUND(M54/E54,3)</f>
        <v>0.40899999999999997</v>
      </c>
      <c r="N55" s="385">
        <f>ROUND(N54/E54,3)</f>
        <v>0.53900000000000003</v>
      </c>
      <c r="O55" s="382">
        <f>ROUND(O54/E54,3)</f>
        <v>0.187</v>
      </c>
      <c r="P55" s="404">
        <f>ROUND(P54/E54,3)</f>
        <v>0.35299999999999998</v>
      </c>
      <c r="Q55" s="382">
        <f>ROUND(Q54/E54,3)</f>
        <v>0.108</v>
      </c>
      <c r="R55" s="382">
        <f>ROUND(R54/E54,3)</f>
        <v>5.2999999999999999E-2</v>
      </c>
      <c r="S55" s="382">
        <f>ROUND(S54/E54,3)</f>
        <v>5.6000000000000001E-2</v>
      </c>
      <c r="T55" s="382">
        <f>ROUND(T54/E54,3)</f>
        <v>0.43099999999999999</v>
      </c>
      <c r="U55" s="382">
        <f>ROUND(U54/E54,3)</f>
        <v>0.13400000000000001</v>
      </c>
      <c r="V55" s="386">
        <f>ROUND(V54/E54,3)</f>
        <v>0.29699999999999999</v>
      </c>
      <c r="W55" s="385">
        <f>ROUND(W54/E54,3)</f>
        <v>1.2999999999999999E-2</v>
      </c>
      <c r="X55" s="379">
        <f>ROUND(X54/E54,3)</f>
        <v>0.01</v>
      </c>
      <c r="Y55" s="405">
        <f>ROUND(Y54/E54,3)</f>
        <v>3.0000000000000001E-3</v>
      </c>
      <c r="Z55" s="388">
        <f>ROUND(Z54/E54,3)</f>
        <v>0.13600000000000001</v>
      </c>
      <c r="AA55" s="379">
        <f>ROUND(AA54/E54,3)</f>
        <v>8.2000000000000003E-2</v>
      </c>
      <c r="AB55" s="406">
        <f>ROUND(AB54/E54,3)</f>
        <v>5.2999999999999999E-2</v>
      </c>
      <c r="AC55" s="171"/>
    </row>
    <row r="56" spans="2:29" ht="12.9" customHeight="1" x14ac:dyDescent="0.2">
      <c r="B56" s="1405"/>
      <c r="C56" s="6"/>
      <c r="D56" s="473"/>
      <c r="E56" s="436"/>
      <c r="F56" s="407">
        <f>ROUND(F54/F54,3)</f>
        <v>1</v>
      </c>
      <c r="G56" s="408">
        <f>ROUND(G54/G54,3)</f>
        <v>1</v>
      </c>
      <c r="H56" s="409"/>
      <c r="I56" s="410">
        <f>ROUND(I54/F54,3)</f>
        <v>0.436</v>
      </c>
      <c r="J56" s="411">
        <f>ROUND(J54/G54,3)</f>
        <v>0.19</v>
      </c>
      <c r="K56" s="412"/>
      <c r="L56" s="410">
        <f>ROUND(L54/F54,3)</f>
        <v>0.56399999999999995</v>
      </c>
      <c r="M56" s="413">
        <f>ROUND(M54/G54,3)</f>
        <v>0.81</v>
      </c>
      <c r="N56" s="414"/>
      <c r="O56" s="410">
        <f>ROUND(O54/F54,3)</f>
        <v>0.378</v>
      </c>
      <c r="P56" s="415">
        <f>ROUND(P54/G54,3)</f>
        <v>0.69799999999999995</v>
      </c>
      <c r="Q56" s="416"/>
      <c r="R56" s="410">
        <f>ROUND(R54/F54,3)</f>
        <v>0.106</v>
      </c>
      <c r="S56" s="410">
        <f>ROUND(S54/G54,3)</f>
        <v>0.11</v>
      </c>
      <c r="T56" s="416"/>
      <c r="U56" s="410">
        <f>ROUND(U54/F54,3)</f>
        <v>0.27100000000000002</v>
      </c>
      <c r="V56" s="417">
        <f>ROUND(V54/G54,3)</f>
        <v>0.58799999999999997</v>
      </c>
      <c r="W56" s="414"/>
      <c r="X56" s="407">
        <f>ROUND(X54/F54,3)</f>
        <v>0.02</v>
      </c>
      <c r="Y56" s="418">
        <f>ROUND(Y54/G54,3)</f>
        <v>6.0000000000000001E-3</v>
      </c>
      <c r="Z56" s="419"/>
      <c r="AA56" s="407">
        <f>ROUND(AA54/F54,3)</f>
        <v>0.16600000000000001</v>
      </c>
      <c r="AB56" s="420">
        <f>ROUND(AB54/G54,3)</f>
        <v>0.106</v>
      </c>
      <c r="AC56" s="171"/>
    </row>
    <row r="57" spans="2:29" ht="12.9" customHeight="1" x14ac:dyDescent="0.2">
      <c r="B57" s="1405"/>
      <c r="C57" s="5" t="s">
        <v>31</v>
      </c>
      <c r="D57" s="167">
        <f>D42+D45+D48+D51</f>
        <v>202</v>
      </c>
      <c r="E57" s="47">
        <f t="shared" ref="E57:AB57" si="2">E42+E45+E48+E51</f>
        <v>6315</v>
      </c>
      <c r="F57" s="47">
        <f t="shared" si="2"/>
        <v>3563</v>
      </c>
      <c r="G57" s="176">
        <f t="shared" si="2"/>
        <v>2752</v>
      </c>
      <c r="H57" s="190">
        <f t="shared" si="2"/>
        <v>1980</v>
      </c>
      <c r="I57" s="123">
        <f>I42+I45+I48+I51</f>
        <v>1484</v>
      </c>
      <c r="J57" s="191">
        <f t="shared" si="2"/>
        <v>496</v>
      </c>
      <c r="K57" s="201">
        <f t="shared" si="2"/>
        <v>4335</v>
      </c>
      <c r="L57" s="123">
        <f t="shared" si="2"/>
        <v>2079</v>
      </c>
      <c r="M57" s="124">
        <f t="shared" si="2"/>
        <v>2256</v>
      </c>
      <c r="N57" s="125">
        <f t="shared" si="2"/>
        <v>2939</v>
      </c>
      <c r="O57" s="123">
        <f t="shared" si="2"/>
        <v>1102</v>
      </c>
      <c r="P57" s="126">
        <f t="shared" si="2"/>
        <v>1837</v>
      </c>
      <c r="Q57" s="123">
        <f t="shared" si="2"/>
        <v>657</v>
      </c>
      <c r="R57" s="123">
        <f t="shared" si="2"/>
        <v>369</v>
      </c>
      <c r="S57" s="123">
        <f t="shared" si="2"/>
        <v>288</v>
      </c>
      <c r="T57" s="123">
        <f t="shared" si="2"/>
        <v>2282</v>
      </c>
      <c r="U57" s="123">
        <f t="shared" si="2"/>
        <v>733</v>
      </c>
      <c r="V57" s="226">
        <f t="shared" si="2"/>
        <v>1549</v>
      </c>
      <c r="W57" s="125">
        <f t="shared" si="2"/>
        <v>90</v>
      </c>
      <c r="X57" s="48">
        <f t="shared" si="2"/>
        <v>81</v>
      </c>
      <c r="Y57" s="296">
        <f t="shared" si="2"/>
        <v>9</v>
      </c>
      <c r="Z57" s="300">
        <f t="shared" si="2"/>
        <v>1306</v>
      </c>
      <c r="AA57" s="48">
        <f t="shared" si="2"/>
        <v>896</v>
      </c>
      <c r="AB57" s="202">
        <f t="shared" si="2"/>
        <v>410</v>
      </c>
      <c r="AC57" s="171"/>
    </row>
    <row r="58" spans="2:29" ht="12.9" customHeight="1" x14ac:dyDescent="0.2">
      <c r="B58" s="1405"/>
      <c r="C58" s="42" t="s">
        <v>33</v>
      </c>
      <c r="D58" s="464"/>
      <c r="E58" s="379"/>
      <c r="F58" s="379">
        <f>ROUND(F57/E57,3)</f>
        <v>0.56399999999999995</v>
      </c>
      <c r="G58" s="380">
        <f>ROUND(G57/E57,3)</f>
        <v>0.436</v>
      </c>
      <c r="H58" s="381">
        <f>ROUND(H57/E57,3)</f>
        <v>0.314</v>
      </c>
      <c r="I58" s="382">
        <f>ROUND(I57/E57,3)</f>
        <v>0.23499999999999999</v>
      </c>
      <c r="J58" s="383">
        <f>ROUND(J57/E57,3)</f>
        <v>7.9000000000000001E-2</v>
      </c>
      <c r="K58" s="403">
        <f>ROUND(K57/E57,3)</f>
        <v>0.68600000000000005</v>
      </c>
      <c r="L58" s="382">
        <f>ROUND(L57/E57,3)</f>
        <v>0.32900000000000001</v>
      </c>
      <c r="M58" s="384">
        <f>ROUND(M57/E57,3)</f>
        <v>0.35699999999999998</v>
      </c>
      <c r="N58" s="385">
        <f>ROUND(N57/E57,3)</f>
        <v>0.46500000000000002</v>
      </c>
      <c r="O58" s="382">
        <f>ROUND(O57/E57,3)</f>
        <v>0.17499999999999999</v>
      </c>
      <c r="P58" s="404">
        <f>ROUND(P57/E57,3)</f>
        <v>0.29099999999999998</v>
      </c>
      <c r="Q58" s="382">
        <f>ROUND(Q57/E57,3)</f>
        <v>0.104</v>
      </c>
      <c r="R58" s="382">
        <f>ROUND(R57/E57,3)</f>
        <v>5.8000000000000003E-2</v>
      </c>
      <c r="S58" s="382">
        <f>ROUND(S57/E57,3)</f>
        <v>4.5999999999999999E-2</v>
      </c>
      <c r="T58" s="382">
        <f>ROUND(T57/E57,3)</f>
        <v>0.36099999999999999</v>
      </c>
      <c r="U58" s="382">
        <f>ROUND(U57/E57,3)</f>
        <v>0.11600000000000001</v>
      </c>
      <c r="V58" s="386">
        <f>ROUND(V57/E57,3)</f>
        <v>0.245</v>
      </c>
      <c r="W58" s="385">
        <f>ROUND(W57/E57,3)</f>
        <v>1.4E-2</v>
      </c>
      <c r="X58" s="379">
        <f>ROUND(X57/E57,3)</f>
        <v>1.2999999999999999E-2</v>
      </c>
      <c r="Y58" s="405">
        <f>ROUND(Y57/E57,3)</f>
        <v>1E-3</v>
      </c>
      <c r="Z58" s="388">
        <f>ROUND(Z57/E57,3)</f>
        <v>0.20699999999999999</v>
      </c>
      <c r="AA58" s="379">
        <f>ROUND(AA57/E57,3)</f>
        <v>0.14199999999999999</v>
      </c>
      <c r="AB58" s="406">
        <f>ROUND(AB57/E57,3)</f>
        <v>6.5000000000000002E-2</v>
      </c>
      <c r="AC58" s="171"/>
    </row>
    <row r="59" spans="2:29" ht="12.9" customHeight="1" thickBot="1" x14ac:dyDescent="0.25">
      <c r="B59" s="1411"/>
      <c r="C59" s="6"/>
      <c r="D59" s="473"/>
      <c r="E59" s="436"/>
      <c r="F59" s="407">
        <f>ROUND(F57/F57,3)</f>
        <v>1</v>
      </c>
      <c r="G59" s="408">
        <f>ROUND(G57/G57,3)</f>
        <v>1</v>
      </c>
      <c r="H59" s="438"/>
      <c r="I59" s="439">
        <f>ROUND(I57/F57,3)</f>
        <v>0.41699999999999998</v>
      </c>
      <c r="J59" s="440">
        <f>ROUND(J57/G57,3)</f>
        <v>0.18</v>
      </c>
      <c r="K59" s="441"/>
      <c r="L59" s="439">
        <f>ROUND(L57/F57,3)</f>
        <v>0.58299999999999996</v>
      </c>
      <c r="M59" s="442">
        <f>ROUND(M57/G57,3)</f>
        <v>0.82</v>
      </c>
      <c r="N59" s="443"/>
      <c r="O59" s="439">
        <f>ROUND(O57/F57,3)</f>
        <v>0.309</v>
      </c>
      <c r="P59" s="444">
        <f>ROUND(P57/G57,3)</f>
        <v>0.66800000000000004</v>
      </c>
      <c r="Q59" s="445"/>
      <c r="R59" s="439">
        <f>ROUND(R57/F57,3)</f>
        <v>0.104</v>
      </c>
      <c r="S59" s="439">
        <f>ROUND(S57/G57,3)</f>
        <v>0.105</v>
      </c>
      <c r="T59" s="445"/>
      <c r="U59" s="439">
        <f>ROUND(U57/F57,3)</f>
        <v>0.20599999999999999</v>
      </c>
      <c r="V59" s="446">
        <f>ROUND(V57/G57,3)</f>
        <v>0.56299999999999994</v>
      </c>
      <c r="W59" s="443"/>
      <c r="X59" s="447">
        <f>ROUND(X57/F57,3)</f>
        <v>2.3E-2</v>
      </c>
      <c r="Y59" s="448">
        <f>ROUND(Y57/G57,3)</f>
        <v>3.0000000000000001E-3</v>
      </c>
      <c r="Z59" s="449"/>
      <c r="AA59" s="447">
        <f>ROUND(AA57/F57,3)</f>
        <v>0.251</v>
      </c>
      <c r="AB59" s="450">
        <f>ROUND(AB57/G57,3)</f>
        <v>0.14899999999999999</v>
      </c>
      <c r="AC59" s="171"/>
    </row>
    <row r="60" spans="2:29" ht="15" customHeight="1" thickTop="1" x14ac:dyDescent="0.2">
      <c r="E60" s="33"/>
      <c r="F60" s="33"/>
      <c r="G60" s="33"/>
      <c r="H60" s="127"/>
      <c r="I60" s="127"/>
      <c r="J60" s="127"/>
      <c r="K60" s="127"/>
      <c r="L60" s="127"/>
      <c r="M60" s="127"/>
      <c r="N60" s="127"/>
      <c r="O60" s="127"/>
      <c r="P60" s="127"/>
      <c r="Q60" s="127"/>
      <c r="R60" s="127"/>
      <c r="S60" s="127"/>
      <c r="T60" s="127"/>
      <c r="U60" s="127"/>
      <c r="V60" s="127"/>
      <c r="W60" s="127"/>
      <c r="X60" s="33"/>
      <c r="Y60" s="33"/>
      <c r="Z60" s="127"/>
      <c r="AA60" s="33"/>
      <c r="AB60" s="33"/>
      <c r="AC60" s="33"/>
    </row>
    <row r="61" spans="2:29" x14ac:dyDescent="0.2">
      <c r="B61" s="1" t="s">
        <v>61</v>
      </c>
      <c r="D61" s="7">
        <f>D36+D39+D42+D45+D48+D51</f>
        <v>530</v>
      </c>
      <c r="E61" s="7">
        <f>E36+E39+E42+E45+E48+E51</f>
        <v>7391</v>
      </c>
      <c r="F61" s="7">
        <f t="shared" ref="F61:AB61" si="3">F36+F39+F42+F45+F48+F51</f>
        <v>4174</v>
      </c>
      <c r="G61" s="7">
        <f t="shared" si="3"/>
        <v>3217</v>
      </c>
      <c r="H61" s="7">
        <f>H36+H39+H42+H45+H48+H51</f>
        <v>2502</v>
      </c>
      <c r="I61" s="7">
        <f>I36+I39+I42+I45+I48+I51</f>
        <v>1861</v>
      </c>
      <c r="J61" s="7">
        <f t="shared" si="3"/>
        <v>641</v>
      </c>
      <c r="K61" s="7">
        <f t="shared" si="3"/>
        <v>4889</v>
      </c>
      <c r="L61" s="7">
        <f t="shared" si="3"/>
        <v>2313</v>
      </c>
      <c r="M61" s="7">
        <f t="shared" si="3"/>
        <v>2576</v>
      </c>
      <c r="N61" s="7">
        <f t="shared" si="3"/>
        <v>3344</v>
      </c>
      <c r="O61" s="7">
        <f t="shared" si="3"/>
        <v>1242</v>
      </c>
      <c r="P61" s="7">
        <f t="shared" si="3"/>
        <v>2102</v>
      </c>
      <c r="Q61" s="7">
        <f t="shared" si="3"/>
        <v>747</v>
      </c>
      <c r="R61" s="7">
        <f t="shared" si="3"/>
        <v>407</v>
      </c>
      <c r="S61" s="7">
        <f>S36+S39+S42+S45+S48+S51</f>
        <v>340</v>
      </c>
      <c r="T61" s="7">
        <f t="shared" si="3"/>
        <v>2597</v>
      </c>
      <c r="U61" s="7">
        <f t="shared" si="3"/>
        <v>835</v>
      </c>
      <c r="V61" s="7">
        <f t="shared" si="3"/>
        <v>1762</v>
      </c>
      <c r="W61" s="7">
        <f>W36+W39+W42+W45+W48+W51</f>
        <v>101</v>
      </c>
      <c r="X61" s="7">
        <f t="shared" si="3"/>
        <v>83</v>
      </c>
      <c r="Y61" s="7">
        <f t="shared" si="3"/>
        <v>18</v>
      </c>
      <c r="Z61" s="7">
        <f t="shared" si="3"/>
        <v>1444</v>
      </c>
      <c r="AA61" s="7">
        <f t="shared" si="3"/>
        <v>988</v>
      </c>
      <c r="AB61" s="1">
        <f t="shared" si="3"/>
        <v>456</v>
      </c>
    </row>
    <row r="62" spans="2:29" s="45" customFormat="1" x14ac:dyDescent="0.2">
      <c r="B62" s="45" t="s">
        <v>62</v>
      </c>
      <c r="E62" s="94"/>
      <c r="F62" s="94">
        <f>F61/E61</f>
        <v>0.56474090109592745</v>
      </c>
      <c r="G62" s="94">
        <f>G61/E61</f>
        <v>0.43525909890407249</v>
      </c>
      <c r="H62" s="94">
        <f>H61/E61</f>
        <v>0.33851982140441078</v>
      </c>
      <c r="I62" s="95">
        <f>I61/E61</f>
        <v>0.25179272087674198</v>
      </c>
      <c r="J62" s="95">
        <f>J61/E61</f>
        <v>8.6727100527668785E-2</v>
      </c>
      <c r="K62" s="95">
        <f>K61/E61</f>
        <v>0.66148017859558927</v>
      </c>
      <c r="L62" s="94">
        <f>L61/E61</f>
        <v>0.31294818021918552</v>
      </c>
      <c r="M62" s="94">
        <f>M61/E61</f>
        <v>0.34853199837640375</v>
      </c>
      <c r="N62" s="94">
        <f>N61/E61</f>
        <v>0.45244215938303339</v>
      </c>
      <c r="O62" s="94">
        <f>O61/E61</f>
        <v>0.16804221350290893</v>
      </c>
      <c r="P62" s="94">
        <f>P61/E61</f>
        <v>0.28439994588012446</v>
      </c>
      <c r="Q62" s="95">
        <f>Q61/E61</f>
        <v>0.10106886754160466</v>
      </c>
      <c r="R62" s="95">
        <f>R61/E61</f>
        <v>5.5066973345961306E-2</v>
      </c>
      <c r="S62" s="94">
        <f>S61/E61</f>
        <v>4.600189419564335E-2</v>
      </c>
      <c r="T62" s="94">
        <f>T61/E61</f>
        <v>0.35137329184142879</v>
      </c>
      <c r="U62" s="94">
        <f>U61/E61</f>
        <v>0.11297524015694764</v>
      </c>
      <c r="V62" s="94">
        <f>V61/E61</f>
        <v>0.23839805168448114</v>
      </c>
      <c r="W62" s="94">
        <f>W61/E61</f>
        <v>1.3665268569882288E-2</v>
      </c>
      <c r="X62" s="94">
        <f>X61/E61</f>
        <v>1.1229874171289405E-2</v>
      </c>
      <c r="Y62" s="95">
        <f>Y61/E61</f>
        <v>2.4353943985928831E-3</v>
      </c>
      <c r="Z62" s="95">
        <f>Z61/E61</f>
        <v>0.19537275064267351</v>
      </c>
      <c r="AA62" s="94">
        <f>AA61/E61</f>
        <v>0.13367609254498714</v>
      </c>
      <c r="AB62" s="45">
        <f>AB61/E61</f>
        <v>6.1696658097686374E-2</v>
      </c>
    </row>
    <row r="63" spans="2:29" s="45" customFormat="1" x14ac:dyDescent="0.2">
      <c r="B63" s="45" t="s">
        <v>63</v>
      </c>
      <c r="D63" s="354"/>
      <c r="F63" s="45">
        <f>ROUND(F61/F61,3)</f>
        <v>1</v>
      </c>
      <c r="G63" s="45">
        <f>ROUND(G61/G61,3)</f>
        <v>1</v>
      </c>
      <c r="I63" s="354">
        <f>ROUND(I61/F61,3)</f>
        <v>0.44600000000000001</v>
      </c>
      <c r="J63" s="354">
        <f>ROUND(J61/G61,3)</f>
        <v>0.19900000000000001</v>
      </c>
      <c r="K63" s="354"/>
      <c r="L63" s="354">
        <f>ROUND(L61/F61,3)</f>
        <v>0.55400000000000005</v>
      </c>
      <c r="M63" s="94">
        <f>ROUND(M61/G61,3)</f>
        <v>0.80100000000000005</v>
      </c>
      <c r="N63" s="94"/>
      <c r="O63" s="94">
        <f>ROUND(O61/F61,3)</f>
        <v>0.29799999999999999</v>
      </c>
      <c r="P63" s="94">
        <f>ROUND(P61/G61,3)</f>
        <v>0.65300000000000002</v>
      </c>
      <c r="Q63" s="94"/>
      <c r="R63" s="94">
        <f>ROUND(R61/F61,3)</f>
        <v>9.8000000000000004E-2</v>
      </c>
      <c r="S63" s="94">
        <f>ROUND(S61/G61,3)</f>
        <v>0.106</v>
      </c>
      <c r="T63" s="354"/>
      <c r="U63" s="94">
        <f>ROUND(U61/F61,3)</f>
        <v>0.2</v>
      </c>
      <c r="V63" s="94">
        <f>ROUND(V61/G61,3)</f>
        <v>0.54800000000000004</v>
      </c>
      <c r="W63" s="94"/>
      <c r="X63" s="94">
        <f>ROUND(X61/F61,3)</f>
        <v>0.02</v>
      </c>
      <c r="Y63" s="94">
        <f>ROUND(Y61/G61,3)</f>
        <v>6.0000000000000001E-3</v>
      </c>
      <c r="Z63" s="94"/>
      <c r="AA63" s="94">
        <f>ROUND(AA61/F61,3)</f>
        <v>0.23699999999999999</v>
      </c>
      <c r="AB63" s="45">
        <f>ROUND(AB61/G61,3)</f>
        <v>0.14199999999999999</v>
      </c>
    </row>
    <row r="64" spans="2:29" s="45" customFormat="1" x14ac:dyDescent="0.2">
      <c r="D64" s="354"/>
      <c r="I64" s="354"/>
      <c r="J64" s="354"/>
      <c r="K64" s="354"/>
      <c r="L64" s="354"/>
      <c r="M64" s="94"/>
      <c r="N64" s="94"/>
      <c r="O64" s="94"/>
      <c r="P64" s="94"/>
      <c r="Q64" s="94"/>
      <c r="R64" s="94"/>
      <c r="S64" s="94"/>
      <c r="T64" s="354"/>
      <c r="U64" s="94"/>
      <c r="V64" s="94"/>
      <c r="W64" s="94"/>
      <c r="X64" s="94"/>
      <c r="Y64" s="94"/>
      <c r="Z64" s="94"/>
      <c r="AA64" s="94"/>
    </row>
    <row r="65" spans="2:28" s="45" customFormat="1" x14ac:dyDescent="0.2">
      <c r="B65" s="45" t="s">
        <v>64</v>
      </c>
      <c r="D65" s="368">
        <f>D54+D51+D36</f>
        <v>530</v>
      </c>
      <c r="E65" s="368">
        <f t="shared" ref="E65:AB65" si="4">E54+E51+E36</f>
        <v>7391</v>
      </c>
      <c r="F65" s="368">
        <f t="shared" si="4"/>
        <v>4174</v>
      </c>
      <c r="G65" s="368">
        <f t="shared" si="4"/>
        <v>3217</v>
      </c>
      <c r="H65" s="368">
        <f t="shared" si="4"/>
        <v>2502</v>
      </c>
      <c r="I65" s="368">
        <f t="shared" si="4"/>
        <v>1861</v>
      </c>
      <c r="J65" s="368">
        <f t="shared" si="4"/>
        <v>641</v>
      </c>
      <c r="K65" s="368">
        <f t="shared" si="4"/>
        <v>4889</v>
      </c>
      <c r="L65" s="368">
        <f t="shared" si="4"/>
        <v>2313</v>
      </c>
      <c r="M65" s="368">
        <f t="shared" si="4"/>
        <v>2576</v>
      </c>
      <c r="N65" s="368">
        <f t="shared" si="4"/>
        <v>3344</v>
      </c>
      <c r="O65" s="368">
        <f t="shared" si="4"/>
        <v>1242</v>
      </c>
      <c r="P65" s="368">
        <f t="shared" si="4"/>
        <v>2102</v>
      </c>
      <c r="Q65" s="368">
        <f t="shared" si="4"/>
        <v>747</v>
      </c>
      <c r="R65" s="368">
        <f t="shared" si="4"/>
        <v>407</v>
      </c>
      <c r="S65" s="368">
        <f t="shared" si="4"/>
        <v>340</v>
      </c>
      <c r="T65" s="368">
        <f t="shared" si="4"/>
        <v>2597</v>
      </c>
      <c r="U65" s="368">
        <f t="shared" si="4"/>
        <v>835</v>
      </c>
      <c r="V65" s="368">
        <f t="shared" si="4"/>
        <v>1762</v>
      </c>
      <c r="W65" s="368">
        <f t="shared" si="4"/>
        <v>101</v>
      </c>
      <c r="X65" s="368">
        <f t="shared" si="4"/>
        <v>83</v>
      </c>
      <c r="Y65" s="368">
        <f t="shared" si="4"/>
        <v>18</v>
      </c>
      <c r="Z65" s="368">
        <f t="shared" si="4"/>
        <v>1444</v>
      </c>
      <c r="AA65" s="368">
        <f t="shared" si="4"/>
        <v>988</v>
      </c>
      <c r="AB65" s="368">
        <f t="shared" si="4"/>
        <v>456</v>
      </c>
    </row>
    <row r="66" spans="2:28" s="45" customFormat="1" x14ac:dyDescent="0.2">
      <c r="D66" s="368">
        <f>D57+D39+D36</f>
        <v>530</v>
      </c>
      <c r="E66" s="368">
        <f t="shared" ref="E66:AB66" si="5">E57+E39+E36</f>
        <v>7391</v>
      </c>
      <c r="F66" s="368">
        <f t="shared" si="5"/>
        <v>4174</v>
      </c>
      <c r="G66" s="368">
        <f t="shared" si="5"/>
        <v>3217</v>
      </c>
      <c r="H66" s="368">
        <f t="shared" si="5"/>
        <v>2502</v>
      </c>
      <c r="I66" s="368">
        <f t="shared" si="5"/>
        <v>1861</v>
      </c>
      <c r="J66" s="368">
        <f t="shared" si="5"/>
        <v>641</v>
      </c>
      <c r="K66" s="368">
        <f t="shared" si="5"/>
        <v>4889</v>
      </c>
      <c r="L66" s="368">
        <f t="shared" si="5"/>
        <v>2313</v>
      </c>
      <c r="M66" s="368">
        <f t="shared" si="5"/>
        <v>2576</v>
      </c>
      <c r="N66" s="368">
        <f t="shared" si="5"/>
        <v>3344</v>
      </c>
      <c r="O66" s="368">
        <f t="shared" si="5"/>
        <v>1242</v>
      </c>
      <c r="P66" s="368">
        <f t="shared" si="5"/>
        <v>2102</v>
      </c>
      <c r="Q66" s="368">
        <f t="shared" si="5"/>
        <v>747</v>
      </c>
      <c r="R66" s="368">
        <f t="shared" si="5"/>
        <v>407</v>
      </c>
      <c r="S66" s="368">
        <f t="shared" si="5"/>
        <v>340</v>
      </c>
      <c r="T66" s="368">
        <f t="shared" si="5"/>
        <v>2597</v>
      </c>
      <c r="U66" s="368">
        <f t="shared" si="5"/>
        <v>835</v>
      </c>
      <c r="V66" s="368">
        <f t="shared" si="5"/>
        <v>1762</v>
      </c>
      <c r="W66" s="368">
        <f t="shared" si="5"/>
        <v>101</v>
      </c>
      <c r="X66" s="368">
        <f t="shared" si="5"/>
        <v>83</v>
      </c>
      <c r="Y66" s="368">
        <f t="shared" si="5"/>
        <v>18</v>
      </c>
      <c r="Z66" s="368">
        <f t="shared" si="5"/>
        <v>1444</v>
      </c>
      <c r="AA66" s="368">
        <f t="shared" si="5"/>
        <v>988</v>
      </c>
      <c r="AB66" s="368">
        <f t="shared" si="5"/>
        <v>456</v>
      </c>
    </row>
    <row r="67" spans="2:28" x14ac:dyDescent="0.2">
      <c r="D67" s="2"/>
      <c r="E67" s="1"/>
      <c r="H67" s="1"/>
      <c r="I67" s="2"/>
      <c r="J67" s="2"/>
      <c r="K67" s="2"/>
      <c r="L67" s="2"/>
      <c r="M67" s="94"/>
      <c r="N67" s="94"/>
      <c r="O67" s="94"/>
      <c r="P67" s="94"/>
      <c r="Q67" s="94"/>
      <c r="R67" s="94"/>
      <c r="S67" s="94"/>
      <c r="T67" s="2"/>
      <c r="U67" s="94"/>
      <c r="V67" s="94"/>
      <c r="W67" s="94"/>
      <c r="X67" s="94"/>
      <c r="Y67" s="94"/>
      <c r="Z67" s="94"/>
      <c r="AA67" s="94"/>
    </row>
    <row r="68" spans="2:28" s="357" customFormat="1" x14ac:dyDescent="0.2">
      <c r="B68" s="370" t="s">
        <v>65</v>
      </c>
      <c r="C68" s="370"/>
      <c r="D68" s="371">
        <f>D15-D61</f>
        <v>0</v>
      </c>
      <c r="E68" s="371">
        <f t="shared" ref="E68:AB70" si="6">E15-E61</f>
        <v>0</v>
      </c>
      <c r="F68" s="371">
        <f>F15-F61</f>
        <v>0</v>
      </c>
      <c r="G68" s="371">
        <f>G15-G61</f>
        <v>0</v>
      </c>
      <c r="H68" s="371">
        <f t="shared" si="6"/>
        <v>0</v>
      </c>
      <c r="I68" s="371">
        <f t="shared" si="6"/>
        <v>0</v>
      </c>
      <c r="J68" s="371">
        <f t="shared" si="6"/>
        <v>0</v>
      </c>
      <c r="K68" s="371">
        <f>K15-K61</f>
        <v>0</v>
      </c>
      <c r="L68" s="371">
        <f t="shared" si="6"/>
        <v>0</v>
      </c>
      <c r="M68" s="371">
        <f t="shared" si="6"/>
        <v>0</v>
      </c>
      <c r="N68" s="371">
        <f t="shared" si="6"/>
        <v>0</v>
      </c>
      <c r="O68" s="371">
        <f t="shared" si="6"/>
        <v>0</v>
      </c>
      <c r="P68" s="371">
        <f t="shared" si="6"/>
        <v>0</v>
      </c>
      <c r="Q68" s="371">
        <f>Q15-Q61</f>
        <v>0</v>
      </c>
      <c r="R68" s="371">
        <f t="shared" si="6"/>
        <v>0</v>
      </c>
      <c r="S68" s="371">
        <f>S15-S61</f>
        <v>0</v>
      </c>
      <c r="T68" s="371">
        <f t="shared" si="6"/>
        <v>0</v>
      </c>
      <c r="U68" s="371">
        <f t="shared" si="6"/>
        <v>0</v>
      </c>
      <c r="V68" s="371">
        <f t="shared" si="6"/>
        <v>0</v>
      </c>
      <c r="W68" s="371">
        <f>W15-W61</f>
        <v>0</v>
      </c>
      <c r="X68" s="371">
        <f t="shared" si="6"/>
        <v>0</v>
      </c>
      <c r="Y68" s="371">
        <f t="shared" si="6"/>
        <v>0</v>
      </c>
      <c r="Z68" s="371">
        <f t="shared" si="6"/>
        <v>0</v>
      </c>
      <c r="AA68" s="371">
        <f t="shared" si="6"/>
        <v>0</v>
      </c>
      <c r="AB68" s="370">
        <f t="shared" si="6"/>
        <v>0</v>
      </c>
    </row>
    <row r="69" spans="2:28" s="357" customFormat="1" x14ac:dyDescent="0.2">
      <c r="B69" s="370"/>
      <c r="C69" s="370"/>
      <c r="D69" s="371"/>
      <c r="E69" s="371"/>
      <c r="F69" s="371">
        <f>F16-F62</f>
        <v>2.5909890407249669E-4</v>
      </c>
      <c r="G69" s="371">
        <f>G16-G62</f>
        <v>-2.5909890407249669E-4</v>
      </c>
      <c r="H69" s="371">
        <f>H16-H62</f>
        <v>4.8017859558924236E-4</v>
      </c>
      <c r="I69" s="371">
        <f>I16-I62</f>
        <v>2.0727912325801956E-4</v>
      </c>
      <c r="J69" s="371">
        <f t="shared" si="6"/>
        <v>2.7289947233120893E-4</v>
      </c>
      <c r="K69" s="371">
        <f t="shared" si="6"/>
        <v>-4.8017859558924236E-4</v>
      </c>
      <c r="L69" s="371">
        <f t="shared" si="6"/>
        <v>5.1819780814477134E-5</v>
      </c>
      <c r="M69" s="371">
        <f t="shared" si="6"/>
        <v>4.6800162359622588E-4</v>
      </c>
      <c r="N69" s="371">
        <f t="shared" si="6"/>
        <v>-4.4215938303338032E-4</v>
      </c>
      <c r="O69" s="371">
        <f t="shared" si="6"/>
        <v>-4.2213502908922118E-5</v>
      </c>
      <c r="P69" s="371">
        <f t="shared" si="6"/>
        <v>-3.9994588012448595E-4</v>
      </c>
      <c r="Q69" s="371">
        <f t="shared" si="6"/>
        <v>-6.8867541604650251E-5</v>
      </c>
      <c r="R69" s="371">
        <f t="shared" si="6"/>
        <v>-6.6973345961306163E-5</v>
      </c>
      <c r="S69" s="371">
        <f t="shared" si="6"/>
        <v>-1.8941956433510265E-6</v>
      </c>
      <c r="T69" s="371">
        <f>T16-T62</f>
        <v>-3.7329184142881333E-4</v>
      </c>
      <c r="U69" s="371">
        <f t="shared" si="6"/>
        <v>2.4759843052363228E-5</v>
      </c>
      <c r="V69" s="371">
        <f t="shared" si="6"/>
        <v>-3.980516844811488E-4</v>
      </c>
      <c r="W69" s="371">
        <f t="shared" si="6"/>
        <v>3.3473143011771185E-4</v>
      </c>
      <c r="X69" s="371">
        <f t="shared" si="6"/>
        <v>-2.2987417128940597E-4</v>
      </c>
      <c r="Y69" s="371">
        <f t="shared" si="6"/>
        <v>-4.3539439859288306E-4</v>
      </c>
      <c r="Z69" s="371">
        <f t="shared" si="6"/>
        <v>-3.7275064267350277E-4</v>
      </c>
      <c r="AA69" s="371">
        <f t="shared" si="6"/>
        <v>3.2390745501287288E-4</v>
      </c>
      <c r="AB69" s="370">
        <f>AB16-AB62</f>
        <v>3.0334190231362523E-4</v>
      </c>
    </row>
    <row r="70" spans="2:28" s="357" customFormat="1" x14ac:dyDescent="0.2">
      <c r="B70" s="370"/>
      <c r="C70" s="370"/>
      <c r="D70" s="371"/>
      <c r="E70" s="371"/>
      <c r="F70" s="371">
        <f>F17-F63</f>
        <v>0</v>
      </c>
      <c r="G70" s="371">
        <f t="shared" si="6"/>
        <v>0</v>
      </c>
      <c r="H70" s="371"/>
      <c r="I70" s="371">
        <f>I17-I63</f>
        <v>0</v>
      </c>
      <c r="J70" s="371">
        <f t="shared" si="6"/>
        <v>0</v>
      </c>
      <c r="K70" s="371"/>
      <c r="L70" s="371">
        <f t="shared" si="6"/>
        <v>0</v>
      </c>
      <c r="M70" s="371">
        <f t="shared" si="6"/>
        <v>0</v>
      </c>
      <c r="N70" s="371"/>
      <c r="O70" s="371">
        <f t="shared" si="6"/>
        <v>0</v>
      </c>
      <c r="P70" s="371">
        <f t="shared" si="6"/>
        <v>0</v>
      </c>
      <c r="Q70" s="371"/>
      <c r="R70" s="371">
        <f t="shared" si="6"/>
        <v>0</v>
      </c>
      <c r="S70" s="371">
        <f t="shared" si="6"/>
        <v>0</v>
      </c>
      <c r="T70" s="371"/>
      <c r="U70" s="372">
        <f t="shared" si="6"/>
        <v>0</v>
      </c>
      <c r="V70" s="372">
        <f t="shared" si="6"/>
        <v>0</v>
      </c>
      <c r="W70" s="372"/>
      <c r="X70" s="372">
        <f t="shared" si="6"/>
        <v>0</v>
      </c>
      <c r="Y70" s="372">
        <f t="shared" si="6"/>
        <v>0</v>
      </c>
      <c r="Z70" s="372"/>
      <c r="AA70" s="372">
        <f>AA17-AA63</f>
        <v>0</v>
      </c>
      <c r="AB70" s="370">
        <f t="shared" si="6"/>
        <v>0</v>
      </c>
    </row>
    <row r="71" spans="2:28" x14ac:dyDescent="0.2">
      <c r="B71" s="370"/>
      <c r="C71" s="370"/>
      <c r="D71" s="370"/>
      <c r="E71" s="371"/>
      <c r="F71" s="370"/>
      <c r="G71" s="370"/>
      <c r="H71" s="373"/>
      <c r="I71" s="373"/>
      <c r="J71" s="373"/>
      <c r="K71" s="373"/>
      <c r="L71" s="373"/>
      <c r="M71" s="373"/>
      <c r="N71" s="374"/>
      <c r="O71" s="373"/>
      <c r="P71" s="373"/>
      <c r="Q71" s="373"/>
      <c r="R71" s="374"/>
      <c r="S71" s="374"/>
      <c r="T71" s="374"/>
      <c r="U71" s="373"/>
      <c r="V71" s="373"/>
      <c r="W71" s="374"/>
      <c r="X71" s="370"/>
      <c r="Y71" s="370"/>
      <c r="Z71" s="374"/>
      <c r="AA71" s="370"/>
      <c r="AB71" s="370"/>
    </row>
    <row r="72" spans="2:28" x14ac:dyDescent="0.2">
      <c r="B72" s="370"/>
      <c r="C72" s="370"/>
      <c r="D72" s="370">
        <f>D65-D61</f>
        <v>0</v>
      </c>
      <c r="E72" s="370">
        <f t="shared" ref="E72:AB72" si="7">E65-E61</f>
        <v>0</v>
      </c>
      <c r="F72" s="370">
        <f t="shared" si="7"/>
        <v>0</v>
      </c>
      <c r="G72" s="370">
        <f t="shared" si="7"/>
        <v>0</v>
      </c>
      <c r="H72" s="370">
        <f t="shared" si="7"/>
        <v>0</v>
      </c>
      <c r="I72" s="370">
        <f t="shared" si="7"/>
        <v>0</v>
      </c>
      <c r="J72" s="370">
        <f t="shared" si="7"/>
        <v>0</v>
      </c>
      <c r="K72" s="370">
        <f t="shared" si="7"/>
        <v>0</v>
      </c>
      <c r="L72" s="370">
        <f t="shared" si="7"/>
        <v>0</v>
      </c>
      <c r="M72" s="370">
        <f t="shared" si="7"/>
        <v>0</v>
      </c>
      <c r="N72" s="370">
        <f t="shared" si="7"/>
        <v>0</v>
      </c>
      <c r="O72" s="370">
        <f t="shared" si="7"/>
        <v>0</v>
      </c>
      <c r="P72" s="370">
        <f t="shared" si="7"/>
        <v>0</v>
      </c>
      <c r="Q72" s="370">
        <f t="shared" si="7"/>
        <v>0</v>
      </c>
      <c r="R72" s="370">
        <f t="shared" si="7"/>
        <v>0</v>
      </c>
      <c r="S72" s="370">
        <f t="shared" si="7"/>
        <v>0</v>
      </c>
      <c r="T72" s="370">
        <f t="shared" si="7"/>
        <v>0</v>
      </c>
      <c r="U72" s="370">
        <f t="shared" si="7"/>
        <v>0</v>
      </c>
      <c r="V72" s="370">
        <f t="shared" si="7"/>
        <v>0</v>
      </c>
      <c r="W72" s="370">
        <f t="shared" si="7"/>
        <v>0</v>
      </c>
      <c r="X72" s="370">
        <f t="shared" si="7"/>
        <v>0</v>
      </c>
      <c r="Y72" s="370">
        <f t="shared" si="7"/>
        <v>0</v>
      </c>
      <c r="Z72" s="370">
        <f t="shared" si="7"/>
        <v>0</v>
      </c>
      <c r="AA72" s="370">
        <f t="shared" si="7"/>
        <v>0</v>
      </c>
      <c r="AB72" s="370">
        <f t="shared" si="7"/>
        <v>0</v>
      </c>
    </row>
    <row r="73" spans="2:28" x14ac:dyDescent="0.2">
      <c r="B73" s="370"/>
      <c r="C73" s="370"/>
      <c r="D73" s="370">
        <f>D66-D61</f>
        <v>0</v>
      </c>
      <c r="E73" s="370">
        <f t="shared" ref="E73:AB73" si="8">E66-E61</f>
        <v>0</v>
      </c>
      <c r="F73" s="370">
        <f t="shared" si="8"/>
        <v>0</v>
      </c>
      <c r="G73" s="370">
        <f t="shared" si="8"/>
        <v>0</v>
      </c>
      <c r="H73" s="370">
        <f t="shared" si="8"/>
        <v>0</v>
      </c>
      <c r="I73" s="370">
        <f t="shared" si="8"/>
        <v>0</v>
      </c>
      <c r="J73" s="370">
        <f t="shared" si="8"/>
        <v>0</v>
      </c>
      <c r="K73" s="370">
        <f t="shared" si="8"/>
        <v>0</v>
      </c>
      <c r="L73" s="370">
        <f t="shared" si="8"/>
        <v>0</v>
      </c>
      <c r="M73" s="370">
        <f t="shared" si="8"/>
        <v>0</v>
      </c>
      <c r="N73" s="370">
        <f t="shared" si="8"/>
        <v>0</v>
      </c>
      <c r="O73" s="370">
        <f t="shared" si="8"/>
        <v>0</v>
      </c>
      <c r="P73" s="370">
        <f t="shared" si="8"/>
        <v>0</v>
      </c>
      <c r="Q73" s="370">
        <f t="shared" si="8"/>
        <v>0</v>
      </c>
      <c r="R73" s="370">
        <f t="shared" si="8"/>
        <v>0</v>
      </c>
      <c r="S73" s="370">
        <f t="shared" si="8"/>
        <v>0</v>
      </c>
      <c r="T73" s="370">
        <f t="shared" si="8"/>
        <v>0</v>
      </c>
      <c r="U73" s="370">
        <f t="shared" si="8"/>
        <v>0</v>
      </c>
      <c r="V73" s="370">
        <f t="shared" si="8"/>
        <v>0</v>
      </c>
      <c r="W73" s="370">
        <f t="shared" si="8"/>
        <v>0</v>
      </c>
      <c r="X73" s="370">
        <f t="shared" si="8"/>
        <v>0</v>
      </c>
      <c r="Y73" s="370">
        <f t="shared" si="8"/>
        <v>0</v>
      </c>
      <c r="Z73" s="370">
        <f t="shared" si="8"/>
        <v>0</v>
      </c>
      <c r="AA73" s="370">
        <f t="shared" si="8"/>
        <v>0</v>
      </c>
      <c r="AB73" s="370">
        <f t="shared" si="8"/>
        <v>0</v>
      </c>
    </row>
    <row r="340" spans="32:60" ht="20.399999999999999" x14ac:dyDescent="0.2">
      <c r="AF340" s="1" ph="1"/>
      <c r="AI340" s="1" ph="1"/>
      <c r="AO340" s="1" ph="1"/>
      <c r="AR340" s="1" ph="1"/>
      <c r="AV340" s="1" ph="1"/>
      <c r="AY340" s="1" ph="1"/>
      <c r="BA340" s="1" ph="1"/>
      <c r="BD340" s="1" ph="1"/>
      <c r="BE340" s="1" ph="1"/>
      <c r="BH340" s="1" ph="1"/>
    </row>
    <row r="351" spans="32:60" ht="20.399999999999999" x14ac:dyDescent="0.2">
      <c r="AF351" s="1" ph="1"/>
      <c r="AI351" s="1" ph="1"/>
      <c r="AO351" s="1" ph="1"/>
      <c r="AR351" s="1" ph="1"/>
      <c r="AV351" s="1" ph="1"/>
      <c r="AY351" s="1" ph="1"/>
      <c r="BA351" s="1" ph="1"/>
      <c r="BD351" s="1" ph="1"/>
      <c r="BE351" s="1" ph="1"/>
      <c r="BH351" s="1" ph="1"/>
    </row>
    <row r="365" spans="32:60" ht="20.399999999999999" x14ac:dyDescent="0.2">
      <c r="AF365" s="1" ph="1"/>
      <c r="AI365" s="1" ph="1"/>
      <c r="AO365" s="1" ph="1"/>
      <c r="AR365" s="1" ph="1"/>
      <c r="AV365" s="1" ph="1"/>
      <c r="AY365" s="1" ph="1"/>
      <c r="BA365" s="1" ph="1"/>
      <c r="BD365" s="1" ph="1"/>
      <c r="BE365" s="1" ph="1"/>
      <c r="BH365" s="1" ph="1"/>
    </row>
    <row r="404" spans="32:60" ht="20.399999999999999" x14ac:dyDescent="0.2">
      <c r="AF404" s="1" ph="1"/>
      <c r="AI404" s="1" ph="1"/>
      <c r="AO404" s="1" ph="1"/>
      <c r="AR404" s="1" ph="1"/>
      <c r="AV404" s="1" ph="1"/>
      <c r="AY404" s="1" ph="1"/>
      <c r="BA404" s="1" ph="1"/>
      <c r="BD404" s="1" ph="1"/>
      <c r="BE404" s="1" ph="1"/>
      <c r="BH404" s="1" ph="1"/>
    </row>
    <row r="415" spans="32:60" ht="20.399999999999999" x14ac:dyDescent="0.2">
      <c r="AF415" s="1" ph="1"/>
      <c r="AI415" s="1" ph="1"/>
      <c r="AO415" s="1" ph="1"/>
      <c r="AR415" s="1" ph="1"/>
      <c r="AV415" s="1" ph="1"/>
      <c r="AY415" s="1" ph="1"/>
      <c r="BA415" s="1" ph="1"/>
      <c r="BD415" s="1" ph="1"/>
      <c r="BE415" s="1" ph="1"/>
      <c r="BH415" s="1" ph="1"/>
    </row>
    <row r="429" spans="32:60" ht="20.399999999999999" x14ac:dyDescent="0.2">
      <c r="AF429" s="1" ph="1"/>
      <c r="AI429" s="1" ph="1"/>
      <c r="AO429" s="1" ph="1"/>
      <c r="AR429" s="1" ph="1"/>
      <c r="AV429" s="1" ph="1"/>
      <c r="AY429" s="1" ph="1"/>
      <c r="BA429" s="1" ph="1"/>
      <c r="BD429" s="1" ph="1"/>
      <c r="BE429" s="1" ph="1"/>
      <c r="BH429" s="1" ph="1"/>
    </row>
    <row r="430" spans="32:60" ht="20.399999999999999" x14ac:dyDescent="0.2">
      <c r="AF430" s="1" ph="1"/>
      <c r="AI430" s="1" ph="1"/>
      <c r="AO430" s="1" ph="1"/>
      <c r="AR430" s="1" ph="1"/>
      <c r="AV430" s="1" ph="1"/>
      <c r="AY430" s="1" ph="1"/>
      <c r="BA430" s="1" ph="1"/>
      <c r="BD430" s="1" ph="1"/>
      <c r="BE430" s="1" ph="1"/>
      <c r="BH430" s="1" ph="1"/>
    </row>
    <row r="443" spans="32:60" ht="20.399999999999999" x14ac:dyDescent="0.2">
      <c r="AF443" s="1" ph="1"/>
      <c r="AI443" s="1" ph="1"/>
      <c r="AO443" s="1" ph="1"/>
      <c r="AR443" s="1" ph="1"/>
      <c r="AV443" s="1" ph="1"/>
      <c r="AY443" s="1" ph="1"/>
      <c r="BA443" s="1" ph="1"/>
      <c r="BD443" s="1" ph="1"/>
      <c r="BE443" s="1" ph="1"/>
      <c r="BH443" s="1" ph="1"/>
    </row>
    <row r="445" spans="32:60" ht="20.399999999999999" x14ac:dyDescent="0.2">
      <c r="AF445" s="1" ph="1"/>
      <c r="AI445" s="1" ph="1"/>
      <c r="AO445" s="1" ph="1"/>
      <c r="AR445" s="1" ph="1"/>
      <c r="AV445" s="1" ph="1"/>
      <c r="AY445" s="1" ph="1"/>
      <c r="BA445" s="1" ph="1"/>
      <c r="BD445" s="1" ph="1"/>
      <c r="BE445" s="1" ph="1"/>
      <c r="BH445" s="1" ph="1"/>
    </row>
    <row r="446" spans="32:60" ht="20.399999999999999" x14ac:dyDescent="0.2">
      <c r="AF446" s="1" ph="1"/>
      <c r="AI446" s="1" ph="1"/>
      <c r="AO446" s="1" ph="1"/>
      <c r="AR446" s="1" ph="1"/>
      <c r="AV446" s="1" ph="1"/>
      <c r="AY446" s="1" ph="1"/>
      <c r="BA446" s="1" ph="1"/>
      <c r="BD446" s="1" ph="1"/>
      <c r="BE446" s="1" ph="1"/>
      <c r="BH446" s="1" ph="1"/>
    </row>
    <row r="485" spans="32:60" ht="20.399999999999999" x14ac:dyDescent="0.2">
      <c r="AF485" s="1" ph="1"/>
      <c r="AI485" s="1" ph="1"/>
      <c r="AO485" s="1" ph="1"/>
      <c r="AR485" s="1" ph="1"/>
      <c r="AV485" s="1" ph="1"/>
      <c r="AY485" s="1" ph="1"/>
      <c r="BA485" s="1" ph="1"/>
      <c r="BD485" s="1" ph="1"/>
      <c r="BE485" s="1" ph="1"/>
      <c r="BH485" s="1" ph="1"/>
    </row>
    <row r="496" spans="32:60" ht="20.399999999999999" x14ac:dyDescent="0.2">
      <c r="AF496" s="1" ph="1"/>
      <c r="AI496" s="1" ph="1"/>
      <c r="AO496" s="1" ph="1"/>
      <c r="AR496" s="1" ph="1"/>
      <c r="AV496" s="1" ph="1"/>
      <c r="AY496" s="1" ph="1"/>
      <c r="BA496" s="1" ph="1"/>
      <c r="BD496" s="1" ph="1"/>
      <c r="BE496" s="1" ph="1"/>
      <c r="BH496" s="1" ph="1"/>
    </row>
    <row r="510" spans="32:60" ht="20.399999999999999" x14ac:dyDescent="0.2">
      <c r="AF510" s="1" ph="1"/>
      <c r="AI510" s="1" ph="1"/>
      <c r="AO510" s="1" ph="1"/>
      <c r="AR510" s="1" ph="1"/>
      <c r="AV510" s="1" ph="1"/>
      <c r="AY510" s="1" ph="1"/>
      <c r="BA510" s="1" ph="1"/>
      <c r="BD510" s="1" ph="1"/>
      <c r="BE510" s="1" ph="1"/>
      <c r="BH510" s="1" ph="1"/>
    </row>
    <row r="511" spans="32:60" ht="20.399999999999999" x14ac:dyDescent="0.2">
      <c r="AF511" s="1" ph="1"/>
      <c r="AI511" s="1" ph="1"/>
      <c r="AO511" s="1" ph="1"/>
      <c r="AR511" s="1" ph="1"/>
      <c r="AV511" s="1" ph="1"/>
      <c r="AY511" s="1" ph="1"/>
      <c r="BA511" s="1" ph="1"/>
      <c r="BD511" s="1" ph="1"/>
      <c r="BE511" s="1" ph="1"/>
      <c r="BH511" s="1" ph="1"/>
    </row>
    <row r="524" spans="32:60" ht="20.399999999999999" x14ac:dyDescent="0.2">
      <c r="AF524" s="1" ph="1"/>
      <c r="AI524" s="1" ph="1"/>
      <c r="AO524" s="1" ph="1"/>
      <c r="AR524" s="1" ph="1"/>
      <c r="AV524" s="1" ph="1"/>
      <c r="AY524" s="1" ph="1"/>
      <c r="BA524" s="1" ph="1"/>
      <c r="BD524" s="1" ph="1"/>
      <c r="BE524" s="1" ph="1"/>
      <c r="BH524" s="1" ph="1"/>
    </row>
    <row r="526" spans="32:60" ht="20.399999999999999" x14ac:dyDescent="0.2">
      <c r="AF526" s="1" ph="1"/>
      <c r="AI526" s="1" ph="1"/>
      <c r="AO526" s="1" ph="1"/>
      <c r="AR526" s="1" ph="1"/>
      <c r="AV526" s="1" ph="1"/>
      <c r="AY526" s="1" ph="1"/>
      <c r="BA526" s="1" ph="1"/>
      <c r="BD526" s="1" ph="1"/>
      <c r="BE526" s="1" ph="1"/>
      <c r="BH526" s="1" ph="1"/>
    </row>
    <row r="527" spans="32:60" ht="20.399999999999999" x14ac:dyDescent="0.2">
      <c r="AF527" s="1" ph="1"/>
      <c r="AI527" s="1" ph="1"/>
      <c r="AO527" s="1" ph="1"/>
      <c r="AR527" s="1" ph="1"/>
      <c r="AV527" s="1" ph="1"/>
      <c r="AY527" s="1" ph="1"/>
      <c r="BA527" s="1" ph="1"/>
      <c r="BD527" s="1" ph="1"/>
      <c r="BE527" s="1" ph="1"/>
      <c r="BH527" s="1" ph="1"/>
    </row>
    <row r="530" spans="32:60" ht="20.399999999999999" x14ac:dyDescent="0.2">
      <c r="AF530" s="1" ph="1"/>
      <c r="AI530" s="1" ph="1"/>
      <c r="AO530" s="1" ph="1"/>
      <c r="AR530" s="1" ph="1"/>
      <c r="AV530" s="1" ph="1"/>
      <c r="AY530" s="1" ph="1"/>
      <c r="BA530" s="1" ph="1"/>
      <c r="BD530" s="1" ph="1"/>
      <c r="BE530" s="1" ph="1"/>
      <c r="BH530" s="1" ph="1"/>
    </row>
    <row r="531" spans="32:60" ht="20.399999999999999" x14ac:dyDescent="0.2">
      <c r="AF531" s="1" ph="1"/>
      <c r="AI531" s="1" ph="1"/>
      <c r="AO531" s="1" ph="1"/>
      <c r="AR531" s="1" ph="1"/>
      <c r="AV531" s="1" ph="1"/>
      <c r="AY531" s="1" ph="1"/>
      <c r="BA531" s="1" ph="1"/>
      <c r="BD531" s="1" ph="1"/>
      <c r="BE531" s="1" ph="1"/>
      <c r="BH531" s="1" ph="1"/>
    </row>
    <row r="532" spans="32:60" ht="20.399999999999999" x14ac:dyDescent="0.2">
      <c r="AF532" s="1" ph="1"/>
      <c r="AI532" s="1" ph="1"/>
      <c r="AO532" s="1" ph="1"/>
      <c r="AR532" s="1" ph="1"/>
      <c r="AV532" s="1" ph="1"/>
      <c r="AY532" s="1" ph="1"/>
      <c r="BA532" s="1" ph="1"/>
      <c r="BD532" s="1" ph="1"/>
      <c r="BE532" s="1" ph="1"/>
      <c r="BH532" s="1" ph="1"/>
    </row>
    <row r="534" spans="32:60" ht="20.399999999999999" x14ac:dyDescent="0.2">
      <c r="AF534" s="1" ph="1"/>
      <c r="AI534" s="1" ph="1"/>
      <c r="AO534" s="1" ph="1"/>
      <c r="AR534" s="1" ph="1"/>
      <c r="AV534" s="1" ph="1"/>
      <c r="AY534" s="1" ph="1"/>
      <c r="BA534" s="1" ph="1"/>
      <c r="BD534" s="1" ph="1"/>
      <c r="BE534" s="1" ph="1"/>
      <c r="BH534" s="1" ph="1"/>
    </row>
    <row r="535" spans="32:60" ht="20.399999999999999" x14ac:dyDescent="0.2">
      <c r="AF535" s="1" ph="1"/>
      <c r="AI535" s="1" ph="1"/>
      <c r="AO535" s="1" ph="1"/>
      <c r="AR535" s="1" ph="1"/>
      <c r="AV535" s="1" ph="1"/>
      <c r="AY535" s="1" ph="1"/>
      <c r="BA535" s="1" ph="1"/>
      <c r="BD535" s="1" ph="1"/>
      <c r="BE535" s="1" ph="1"/>
      <c r="BH535" s="1" ph="1"/>
    </row>
    <row r="537" spans="32:60" ht="20.399999999999999" x14ac:dyDescent="0.2">
      <c r="AF537" s="1" ph="1"/>
      <c r="AI537" s="1" ph="1"/>
      <c r="AO537" s="1" ph="1"/>
      <c r="AR537" s="1" ph="1"/>
      <c r="AV537" s="1" ph="1"/>
      <c r="AY537" s="1" ph="1"/>
      <c r="BA537" s="1" ph="1"/>
      <c r="BD537" s="1" ph="1"/>
      <c r="BE537" s="1" ph="1"/>
      <c r="BH537" s="1" ph="1"/>
    </row>
    <row r="538" spans="32:60" ht="20.399999999999999" x14ac:dyDescent="0.2">
      <c r="AF538" s="1" ph="1"/>
      <c r="AI538" s="1" ph="1"/>
      <c r="AO538" s="1" ph="1"/>
      <c r="AR538" s="1" ph="1"/>
      <c r="AV538" s="1" ph="1"/>
      <c r="AY538" s="1" ph="1"/>
      <c r="BA538" s="1" ph="1"/>
      <c r="BD538" s="1" ph="1"/>
      <c r="BE538" s="1" ph="1"/>
      <c r="BH538" s="1" ph="1"/>
    </row>
    <row r="539" spans="32:60" ht="20.399999999999999" x14ac:dyDescent="0.2">
      <c r="AF539" s="1" ph="1"/>
      <c r="AI539" s="1" ph="1"/>
      <c r="AO539" s="1" ph="1"/>
      <c r="AR539" s="1" ph="1"/>
      <c r="AV539" s="1" ph="1"/>
      <c r="AY539" s="1" ph="1"/>
      <c r="BA539" s="1" ph="1"/>
      <c r="BD539" s="1" ph="1"/>
      <c r="BE539" s="1" ph="1"/>
      <c r="BH539" s="1" ph="1"/>
    </row>
    <row r="540" spans="32:60" ht="20.399999999999999" x14ac:dyDescent="0.2">
      <c r="AF540" s="1" ph="1"/>
      <c r="AI540" s="1" ph="1"/>
      <c r="AO540" s="1" ph="1"/>
      <c r="AR540" s="1" ph="1"/>
      <c r="AV540" s="1" ph="1"/>
      <c r="AY540" s="1" ph="1"/>
      <c r="BA540" s="1" ph="1"/>
      <c r="BD540" s="1" ph="1"/>
      <c r="BE540" s="1" ph="1"/>
      <c r="BH540" s="1" ph="1"/>
    </row>
  </sheetData>
  <mergeCells count="41">
    <mergeCell ref="C30:C32"/>
    <mergeCell ref="C33:C35"/>
    <mergeCell ref="B36:B59"/>
    <mergeCell ref="C36:C38"/>
    <mergeCell ref="C39:C41"/>
    <mergeCell ref="C42:C44"/>
    <mergeCell ref="C45:C47"/>
    <mergeCell ref="C48:C50"/>
    <mergeCell ref="C51:C53"/>
    <mergeCell ref="B18:B35"/>
    <mergeCell ref="C18:C20"/>
    <mergeCell ref="C21:C23"/>
    <mergeCell ref="C24:C26"/>
    <mergeCell ref="C27:C29"/>
    <mergeCell ref="X12:X14"/>
    <mergeCell ref="Y12:Y14"/>
    <mergeCell ref="AA12:AA14"/>
    <mergeCell ref="AB12:AB14"/>
    <mergeCell ref="B15:C17"/>
    <mergeCell ref="O12:O14"/>
    <mergeCell ref="P12:P14"/>
    <mergeCell ref="R12:R14"/>
    <mergeCell ref="S12:S14"/>
    <mergeCell ref="U12:U14"/>
    <mergeCell ref="V12:V14"/>
    <mergeCell ref="Q11:Q14"/>
    <mergeCell ref="T11:T14"/>
    <mergeCell ref="W11:W14"/>
    <mergeCell ref="Z11:Z14"/>
    <mergeCell ref="F12:F14"/>
    <mergeCell ref="N11:N14"/>
    <mergeCell ref="B7:C14"/>
    <mergeCell ref="D7:D14"/>
    <mergeCell ref="E11:E14"/>
    <mergeCell ref="H11:H14"/>
    <mergeCell ref="K11:K14"/>
    <mergeCell ref="G12:G14"/>
    <mergeCell ref="I12:I14"/>
    <mergeCell ref="J12:J14"/>
    <mergeCell ref="L12:L14"/>
    <mergeCell ref="M12:M14"/>
  </mergeCells>
  <phoneticPr fontId="2"/>
  <pageMargins left="0.74" right="0.28000000000000003" top="0.77" bottom="0.59" header="0.45" footer="0.19685039370078741"/>
  <pageSetup paperSize="9" scale="63" firstPageNumber="1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1E0C7-B61F-4865-BAFF-85FE8B6585BF}">
  <sheetPr>
    <pageSetUpPr fitToPage="1"/>
  </sheetPr>
  <dimension ref="B2:G41"/>
  <sheetViews>
    <sheetView view="pageBreakPreview" zoomScaleNormal="100" zoomScaleSheetLayoutView="100" workbookViewId="0"/>
  </sheetViews>
  <sheetFormatPr defaultColWidth="9" defaultRowHeight="13.2" x14ac:dyDescent="0.2"/>
  <cols>
    <col min="1" max="1" width="9" style="1"/>
    <col min="2" max="2" width="4.33203125" style="1" customWidth="1"/>
    <col min="3" max="3" width="16.6640625" style="1" customWidth="1"/>
    <col min="4" max="4" width="17.88671875" style="1" customWidth="1"/>
    <col min="5" max="6" width="19" style="1" customWidth="1"/>
    <col min="7" max="7" width="17.88671875" style="1" customWidth="1"/>
    <col min="8" max="16384" width="9" style="1"/>
  </cols>
  <sheetData>
    <row r="2" spans="2:7" x14ac:dyDescent="0.2">
      <c r="B2" s="1" t="s">
        <v>786</v>
      </c>
    </row>
    <row r="4" spans="2:7" x14ac:dyDescent="0.2">
      <c r="F4" s="1072" t="s">
        <v>1</v>
      </c>
    </row>
    <row r="5" spans="2:7" x14ac:dyDescent="0.2">
      <c r="F5" s="1072" t="s">
        <v>142</v>
      </c>
    </row>
    <row r="6" spans="2:7" ht="10.5" customHeight="1" x14ac:dyDescent="0.2"/>
    <row r="7" spans="2:7" ht="13.8" thickBot="1" x14ac:dyDescent="0.25">
      <c r="E7" s="1" t="s">
        <v>472</v>
      </c>
      <c r="G7" s="2" t="s">
        <v>4</v>
      </c>
    </row>
    <row r="8" spans="2:7" ht="7.5" customHeight="1" x14ac:dyDescent="0.2">
      <c r="B8" s="8"/>
      <c r="C8" s="4"/>
      <c r="D8" s="1502" t="s">
        <v>456</v>
      </c>
      <c r="E8" s="1474" t="s">
        <v>683</v>
      </c>
      <c r="F8" s="1737" t="s">
        <v>684</v>
      </c>
      <c r="G8" s="1734" t="s">
        <v>145</v>
      </c>
    </row>
    <row r="9" spans="2:7" ht="7.5" customHeight="1" x14ac:dyDescent="0.2">
      <c r="B9" s="18"/>
      <c r="C9" s="11"/>
      <c r="D9" s="1525"/>
      <c r="E9" s="1903"/>
      <c r="F9" s="1905"/>
      <c r="G9" s="1525"/>
    </row>
    <row r="10" spans="2:7" ht="66.75" customHeight="1" x14ac:dyDescent="0.2">
      <c r="B10" s="36"/>
      <c r="C10" s="37"/>
      <c r="D10" s="1526"/>
      <c r="E10" s="1904"/>
      <c r="F10" s="1906"/>
      <c r="G10" s="1526"/>
    </row>
    <row r="11" spans="2:7" ht="20.100000000000001" customHeight="1" x14ac:dyDescent="0.2">
      <c r="B11" s="1505" t="s">
        <v>96</v>
      </c>
      <c r="C11" s="1530"/>
      <c r="D11" s="275">
        <v>432</v>
      </c>
      <c r="E11" s="53">
        <v>52</v>
      </c>
      <c r="F11" s="88">
        <v>366</v>
      </c>
      <c r="G11" s="91">
        <v>14</v>
      </c>
    </row>
    <row r="12" spans="2:7" ht="20.100000000000001" customHeight="1" thickBot="1" x14ac:dyDescent="0.25">
      <c r="B12" s="1507"/>
      <c r="C12" s="1531"/>
      <c r="D12" s="495"/>
      <c r="E12" s="145">
        <v>0.12037037037037036</v>
      </c>
      <c r="F12" s="349">
        <v>0.84722222222222221</v>
      </c>
      <c r="G12" s="144">
        <v>3.2407407407407406E-2</v>
      </c>
    </row>
    <row r="13" spans="2:7" ht="20.100000000000001" customHeight="1" thickTop="1" x14ac:dyDescent="0.2">
      <c r="B13" s="1404" t="s">
        <v>130</v>
      </c>
      <c r="C13" s="1511" t="s">
        <v>98</v>
      </c>
      <c r="D13" s="483">
        <v>48</v>
      </c>
      <c r="E13" s="950">
        <v>2</v>
      </c>
      <c r="F13" s="90">
        <v>46</v>
      </c>
      <c r="G13" s="93">
        <v>0</v>
      </c>
    </row>
    <row r="14" spans="2:7" ht="20.100000000000001" customHeight="1" x14ac:dyDescent="0.2">
      <c r="B14" s="1405"/>
      <c r="C14" s="1409"/>
      <c r="D14" s="496"/>
      <c r="E14" s="150">
        <v>4.1666666666666664E-2</v>
      </c>
      <c r="F14" s="350">
        <v>0.95833333333333337</v>
      </c>
      <c r="G14" s="151">
        <v>0</v>
      </c>
    </row>
    <row r="15" spans="2:7" ht="20.100000000000001" customHeight="1" x14ac:dyDescent="0.2">
      <c r="B15" s="1405"/>
      <c r="C15" s="1408" t="s">
        <v>99</v>
      </c>
      <c r="D15" s="476">
        <v>72</v>
      </c>
      <c r="E15" s="53">
        <v>17</v>
      </c>
      <c r="F15" s="88">
        <v>54</v>
      </c>
      <c r="G15" s="91">
        <v>1</v>
      </c>
    </row>
    <row r="16" spans="2:7" ht="20.100000000000001" customHeight="1" x14ac:dyDescent="0.2">
      <c r="B16" s="1405"/>
      <c r="C16" s="1409"/>
      <c r="D16" s="499"/>
      <c r="E16" s="150">
        <v>0.2361111111111111</v>
      </c>
      <c r="F16" s="350">
        <v>0.75</v>
      </c>
      <c r="G16" s="151">
        <v>1.3888888888888888E-2</v>
      </c>
    </row>
    <row r="17" spans="2:7" ht="20.100000000000001" customHeight="1" x14ac:dyDescent="0.2">
      <c r="B17" s="1405"/>
      <c r="C17" s="1408" t="s">
        <v>131</v>
      </c>
      <c r="D17" s="476">
        <v>24</v>
      </c>
      <c r="E17" s="53">
        <v>4</v>
      </c>
      <c r="F17" s="88">
        <v>19</v>
      </c>
      <c r="G17" s="91">
        <v>1</v>
      </c>
    </row>
    <row r="18" spans="2:7" ht="20.100000000000001" customHeight="1" x14ac:dyDescent="0.2">
      <c r="B18" s="1405"/>
      <c r="C18" s="1409"/>
      <c r="D18" s="499"/>
      <c r="E18" s="150">
        <v>0.16666666666666666</v>
      </c>
      <c r="F18" s="350">
        <v>0.79166666666666663</v>
      </c>
      <c r="G18" s="151">
        <v>4.1666666666666664E-2</v>
      </c>
    </row>
    <row r="19" spans="2:7" ht="20.100000000000001" customHeight="1" x14ac:dyDescent="0.2">
      <c r="B19" s="1405"/>
      <c r="C19" s="1408" t="s">
        <v>101</v>
      </c>
      <c r="D19" s="476">
        <v>102</v>
      </c>
      <c r="E19" s="53">
        <v>7</v>
      </c>
      <c r="F19" s="88">
        <v>87</v>
      </c>
      <c r="G19" s="91">
        <v>8</v>
      </c>
    </row>
    <row r="20" spans="2:7" ht="20.100000000000001" customHeight="1" x14ac:dyDescent="0.2">
      <c r="B20" s="1405"/>
      <c r="C20" s="1409"/>
      <c r="D20" s="499"/>
      <c r="E20" s="150">
        <v>6.8627450980392163E-2</v>
      </c>
      <c r="F20" s="350">
        <v>0.8529411764705882</v>
      </c>
      <c r="G20" s="151">
        <v>7.8431372549019607E-2</v>
      </c>
    </row>
    <row r="21" spans="2:7" ht="20.100000000000001" customHeight="1" x14ac:dyDescent="0.2">
      <c r="B21" s="1405"/>
      <c r="C21" s="1408" t="s">
        <v>102</v>
      </c>
      <c r="D21" s="476">
        <v>15</v>
      </c>
      <c r="E21" s="53">
        <v>3</v>
      </c>
      <c r="F21" s="88">
        <v>12</v>
      </c>
      <c r="G21" s="91">
        <v>0</v>
      </c>
    </row>
    <row r="22" spans="2:7" ht="20.100000000000001" customHeight="1" x14ac:dyDescent="0.2">
      <c r="B22" s="1405"/>
      <c r="C22" s="1409"/>
      <c r="D22" s="499"/>
      <c r="E22" s="150">
        <v>0.2</v>
      </c>
      <c r="F22" s="350">
        <v>0.8</v>
      </c>
      <c r="G22" s="151">
        <v>0</v>
      </c>
    </row>
    <row r="23" spans="2:7" ht="20.100000000000001" customHeight="1" x14ac:dyDescent="0.2">
      <c r="B23" s="1405"/>
      <c r="C23" s="1408" t="s">
        <v>103</v>
      </c>
      <c r="D23" s="476">
        <v>171</v>
      </c>
      <c r="E23" s="55">
        <v>19</v>
      </c>
      <c r="F23" s="89">
        <v>148</v>
      </c>
      <c r="G23" s="91">
        <v>4</v>
      </c>
    </row>
    <row r="24" spans="2:7" ht="20.100000000000001" customHeight="1" thickBot="1" x14ac:dyDescent="0.25">
      <c r="B24" s="1405"/>
      <c r="C24" s="1409"/>
      <c r="D24" s="496"/>
      <c r="E24" s="654">
        <v>0.1111111111111111</v>
      </c>
      <c r="F24" s="954">
        <v>0.86549707602339176</v>
      </c>
      <c r="G24" s="1043">
        <v>2.3391812865497075E-2</v>
      </c>
    </row>
    <row r="25" spans="2:7" ht="20.100000000000001" customHeight="1" thickTop="1" x14ac:dyDescent="0.2">
      <c r="B25" s="1404" t="s">
        <v>132</v>
      </c>
      <c r="C25" s="1621" t="s">
        <v>25</v>
      </c>
      <c r="D25" s="483">
        <v>100</v>
      </c>
      <c r="E25" s="950">
        <v>2</v>
      </c>
      <c r="F25" s="90">
        <v>92</v>
      </c>
      <c r="G25" s="92">
        <v>6</v>
      </c>
    </row>
    <row r="26" spans="2:7" ht="20.100000000000001" customHeight="1" x14ac:dyDescent="0.2">
      <c r="B26" s="1405"/>
      <c r="C26" s="1403"/>
      <c r="D26" s="499"/>
      <c r="E26" s="150">
        <v>0.02</v>
      </c>
      <c r="F26" s="350">
        <v>0.92</v>
      </c>
      <c r="G26" s="151">
        <v>0.06</v>
      </c>
    </row>
    <row r="27" spans="2:7" ht="20.100000000000001" customHeight="1" x14ac:dyDescent="0.2">
      <c r="B27" s="1405"/>
      <c r="C27" s="1403" t="s">
        <v>26</v>
      </c>
      <c r="D27" s="487">
        <v>177</v>
      </c>
      <c r="E27" s="55">
        <v>9</v>
      </c>
      <c r="F27" s="89">
        <v>163</v>
      </c>
      <c r="G27" s="91">
        <v>5</v>
      </c>
    </row>
    <row r="28" spans="2:7" ht="20.100000000000001" customHeight="1" x14ac:dyDescent="0.2">
      <c r="B28" s="1405"/>
      <c r="C28" s="1606"/>
      <c r="D28" s="499"/>
      <c r="E28" s="150">
        <v>5.0847457627118647E-2</v>
      </c>
      <c r="F28" s="350">
        <v>0.92090395480225984</v>
      </c>
      <c r="G28" s="151">
        <v>2.8248587570621469E-2</v>
      </c>
    </row>
    <row r="29" spans="2:7" ht="20.100000000000001" customHeight="1" x14ac:dyDescent="0.2">
      <c r="B29" s="1405"/>
      <c r="C29" s="1403" t="s">
        <v>27</v>
      </c>
      <c r="D29" s="496">
        <v>54</v>
      </c>
      <c r="E29" s="55">
        <v>8</v>
      </c>
      <c r="F29" s="89">
        <v>44</v>
      </c>
      <c r="G29" s="91">
        <v>2</v>
      </c>
    </row>
    <row r="30" spans="2:7" ht="20.100000000000001" customHeight="1" x14ac:dyDescent="0.2">
      <c r="B30" s="1405"/>
      <c r="C30" s="1606"/>
      <c r="D30" s="499"/>
      <c r="E30" s="150">
        <v>0.14814814814814814</v>
      </c>
      <c r="F30" s="350">
        <v>0.81481481481481477</v>
      </c>
      <c r="G30" s="151">
        <v>3.7037037037037035E-2</v>
      </c>
    </row>
    <row r="31" spans="2:7" ht="20.100000000000001" customHeight="1" x14ac:dyDescent="0.2">
      <c r="B31" s="1405"/>
      <c r="C31" s="1403" t="s">
        <v>28</v>
      </c>
      <c r="D31" s="496">
        <v>36</v>
      </c>
      <c r="E31" s="55">
        <v>5</v>
      </c>
      <c r="F31" s="89">
        <v>31</v>
      </c>
      <c r="G31" s="91">
        <v>0</v>
      </c>
    </row>
    <row r="32" spans="2:7" ht="20.100000000000001" customHeight="1" x14ac:dyDescent="0.2">
      <c r="B32" s="1405"/>
      <c r="C32" s="1606"/>
      <c r="D32" s="499"/>
      <c r="E32" s="150">
        <v>0.1388888888888889</v>
      </c>
      <c r="F32" s="350">
        <v>0.86111111111111116</v>
      </c>
      <c r="G32" s="151">
        <v>0</v>
      </c>
    </row>
    <row r="33" spans="2:7" ht="20.100000000000001" customHeight="1" x14ac:dyDescent="0.2">
      <c r="B33" s="1405"/>
      <c r="C33" s="1403" t="s">
        <v>29</v>
      </c>
      <c r="D33" s="496">
        <v>28</v>
      </c>
      <c r="E33" s="55">
        <v>10</v>
      </c>
      <c r="F33" s="89">
        <v>18</v>
      </c>
      <c r="G33" s="91">
        <v>0</v>
      </c>
    </row>
    <row r="34" spans="2:7" ht="20.100000000000001" customHeight="1" x14ac:dyDescent="0.2">
      <c r="B34" s="1405"/>
      <c r="C34" s="1606"/>
      <c r="D34" s="499"/>
      <c r="E34" s="150">
        <v>0.35714285714285715</v>
      </c>
      <c r="F34" s="350">
        <v>0.6428571428571429</v>
      </c>
      <c r="G34" s="151">
        <v>0</v>
      </c>
    </row>
    <row r="35" spans="2:7" ht="20.100000000000001" customHeight="1" x14ac:dyDescent="0.2">
      <c r="B35" s="1405"/>
      <c r="C35" s="1403" t="s">
        <v>30</v>
      </c>
      <c r="D35" s="487">
        <v>37</v>
      </c>
      <c r="E35" s="55">
        <v>18</v>
      </c>
      <c r="F35" s="89">
        <v>18</v>
      </c>
      <c r="G35" s="91">
        <v>1</v>
      </c>
    </row>
    <row r="36" spans="2:7" ht="20.100000000000001" customHeight="1" thickBot="1" x14ac:dyDescent="0.25">
      <c r="B36" s="1405"/>
      <c r="C36" s="1620"/>
      <c r="D36" s="496"/>
      <c r="E36" s="1040">
        <v>0.48648648648648651</v>
      </c>
      <c r="F36" s="1041">
        <v>0.48648648648648651</v>
      </c>
      <c r="G36" s="1043">
        <v>2.7027027027027029E-2</v>
      </c>
    </row>
    <row r="37" spans="2:7" ht="20.100000000000001" customHeight="1" thickTop="1" x14ac:dyDescent="0.2">
      <c r="B37" s="1405"/>
      <c r="C37" s="5" t="s">
        <v>31</v>
      </c>
      <c r="D37" s="58">
        <v>295</v>
      </c>
      <c r="E37" s="352">
        <v>32</v>
      </c>
      <c r="F37" s="90">
        <v>256</v>
      </c>
      <c r="G37" s="93">
        <v>7</v>
      </c>
    </row>
    <row r="38" spans="2:7" ht="20.100000000000001" customHeight="1" x14ac:dyDescent="0.2">
      <c r="B38" s="1405"/>
      <c r="C38" s="1335" t="s">
        <v>32</v>
      </c>
      <c r="D38" s="499"/>
      <c r="E38" s="150">
        <v>0.10847457627118644</v>
      </c>
      <c r="F38" s="350">
        <v>0.8677966101694915</v>
      </c>
      <c r="G38" s="151">
        <v>2.3728813559322035E-2</v>
      </c>
    </row>
    <row r="39" spans="2:7" ht="20.100000000000001" customHeight="1" x14ac:dyDescent="0.2">
      <c r="B39" s="1405"/>
      <c r="C39" s="5" t="s">
        <v>31</v>
      </c>
      <c r="D39" s="60">
        <v>155</v>
      </c>
      <c r="E39" s="55">
        <v>41</v>
      </c>
      <c r="F39" s="89">
        <v>111</v>
      </c>
      <c r="G39" s="92">
        <v>3</v>
      </c>
    </row>
    <row r="40" spans="2:7" ht="20.100000000000001" customHeight="1" thickBot="1" x14ac:dyDescent="0.25">
      <c r="B40" s="1411"/>
      <c r="C40" s="1335" t="s">
        <v>33</v>
      </c>
      <c r="D40" s="499"/>
      <c r="E40" s="146">
        <v>0.26451612903225807</v>
      </c>
      <c r="F40" s="351">
        <v>0.71612903225806457</v>
      </c>
      <c r="G40" s="147">
        <v>1.935483870967742E-2</v>
      </c>
    </row>
    <row r="41" spans="2:7" ht="19.5" customHeight="1" x14ac:dyDescent="0.2">
      <c r="C41" s="1337"/>
      <c r="D41" s="16"/>
      <c r="E41" s="12"/>
      <c r="F41" s="12"/>
      <c r="G41" s="12"/>
    </row>
  </sheetData>
  <mergeCells count="19">
    <mergeCell ref="B25:B40"/>
    <mergeCell ref="C25:C26"/>
    <mergeCell ref="C27:C28"/>
    <mergeCell ref="C29:C30"/>
    <mergeCell ref="C31:C32"/>
    <mergeCell ref="C33:C34"/>
    <mergeCell ref="C35:C36"/>
    <mergeCell ref="B13:B24"/>
    <mergeCell ref="C13:C14"/>
    <mergeCell ref="C15:C16"/>
    <mergeCell ref="C17:C18"/>
    <mergeCell ref="C19:C20"/>
    <mergeCell ref="C21:C22"/>
    <mergeCell ref="C23:C24"/>
    <mergeCell ref="D8:D10"/>
    <mergeCell ref="E8:E10"/>
    <mergeCell ref="F8:F10"/>
    <mergeCell ref="G8:G10"/>
    <mergeCell ref="B11:C12"/>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D85BF-4DF2-4433-B160-BBAFC84A6DA8}">
  <sheetPr>
    <pageSetUpPr fitToPage="1"/>
  </sheetPr>
  <dimension ref="B2:G41"/>
  <sheetViews>
    <sheetView view="pageBreakPreview" zoomScaleNormal="100" zoomScaleSheetLayoutView="100" workbookViewId="0"/>
  </sheetViews>
  <sheetFormatPr defaultColWidth="9" defaultRowHeight="13.2" x14ac:dyDescent="0.2"/>
  <cols>
    <col min="1" max="1" width="9" style="1"/>
    <col min="2" max="2" width="4.33203125" style="1" customWidth="1"/>
    <col min="3" max="3" width="16.6640625" style="1" customWidth="1"/>
    <col min="4" max="4" width="17.88671875" style="1" customWidth="1"/>
    <col min="5" max="6" width="19" style="1" customWidth="1"/>
    <col min="7" max="7" width="17.88671875" style="1" customWidth="1"/>
    <col min="8" max="16384" width="9" style="1"/>
  </cols>
  <sheetData>
    <row r="2" spans="2:7" x14ac:dyDescent="0.2">
      <c r="B2" s="1" t="s">
        <v>787</v>
      </c>
    </row>
    <row r="4" spans="2:7" x14ac:dyDescent="0.2">
      <c r="F4" s="1072" t="s">
        <v>1</v>
      </c>
    </row>
    <row r="5" spans="2:7" x14ac:dyDescent="0.2">
      <c r="F5" s="1072" t="s">
        <v>142</v>
      </c>
    </row>
    <row r="6" spans="2:7" ht="10.5" customHeight="1" x14ac:dyDescent="0.2"/>
    <row r="7" spans="2:7" ht="13.8" thickBot="1" x14ac:dyDescent="0.25">
      <c r="E7" s="1" t="s">
        <v>472</v>
      </c>
      <c r="G7" s="2" t="s">
        <v>4</v>
      </c>
    </row>
    <row r="8" spans="2:7" ht="7.5" customHeight="1" x14ac:dyDescent="0.2">
      <c r="B8" s="8"/>
      <c r="C8" s="4"/>
      <c r="D8" s="1502" t="s">
        <v>456</v>
      </c>
      <c r="E8" s="1474" t="s">
        <v>685</v>
      </c>
      <c r="F8" s="1737" t="s">
        <v>686</v>
      </c>
      <c r="G8" s="1734" t="s">
        <v>145</v>
      </c>
    </row>
    <row r="9" spans="2:7" ht="7.5" customHeight="1" x14ac:dyDescent="0.2">
      <c r="B9" s="18"/>
      <c r="C9" s="11"/>
      <c r="D9" s="1525"/>
      <c r="E9" s="1903"/>
      <c r="F9" s="1905"/>
      <c r="G9" s="1525"/>
    </row>
    <row r="10" spans="2:7" ht="66.75" customHeight="1" x14ac:dyDescent="0.2">
      <c r="B10" s="36"/>
      <c r="C10" s="37"/>
      <c r="D10" s="1526"/>
      <c r="E10" s="1904"/>
      <c r="F10" s="1906"/>
      <c r="G10" s="1526"/>
    </row>
    <row r="11" spans="2:7" ht="20.100000000000001" customHeight="1" x14ac:dyDescent="0.2">
      <c r="B11" s="1505" t="s">
        <v>96</v>
      </c>
      <c r="C11" s="1530"/>
      <c r="D11" s="275">
        <v>432</v>
      </c>
      <c r="E11" s="53">
        <v>120</v>
      </c>
      <c r="F11" s="88">
        <v>300</v>
      </c>
      <c r="G11" s="91">
        <v>12</v>
      </c>
    </row>
    <row r="12" spans="2:7" ht="20.100000000000001" customHeight="1" thickBot="1" x14ac:dyDescent="0.25">
      <c r="B12" s="1507"/>
      <c r="C12" s="1531"/>
      <c r="D12" s="495"/>
      <c r="E12" s="145">
        <v>0.27777777777777779</v>
      </c>
      <c r="F12" s="349">
        <v>0.69444444444444442</v>
      </c>
      <c r="G12" s="144">
        <v>2.7777777777777776E-2</v>
      </c>
    </row>
    <row r="13" spans="2:7" ht="20.100000000000001" customHeight="1" thickTop="1" x14ac:dyDescent="0.2">
      <c r="B13" s="1404" t="s">
        <v>130</v>
      </c>
      <c r="C13" s="1511" t="s">
        <v>98</v>
      </c>
      <c r="D13" s="483">
        <v>48</v>
      </c>
      <c r="E13" s="950">
        <v>15</v>
      </c>
      <c r="F13" s="90">
        <v>33</v>
      </c>
      <c r="G13" s="93"/>
    </row>
    <row r="14" spans="2:7" ht="20.100000000000001" customHeight="1" x14ac:dyDescent="0.2">
      <c r="B14" s="1405"/>
      <c r="C14" s="1409"/>
      <c r="D14" s="496"/>
      <c r="E14" s="150">
        <v>0.3125</v>
      </c>
      <c r="F14" s="350">
        <v>0.6875</v>
      </c>
      <c r="G14" s="151">
        <v>0</v>
      </c>
    </row>
    <row r="15" spans="2:7" ht="20.100000000000001" customHeight="1" x14ac:dyDescent="0.2">
      <c r="B15" s="1405"/>
      <c r="C15" s="1408" t="s">
        <v>99</v>
      </c>
      <c r="D15" s="476">
        <v>72</v>
      </c>
      <c r="E15" s="53">
        <v>31</v>
      </c>
      <c r="F15" s="88">
        <v>39</v>
      </c>
      <c r="G15" s="91">
        <v>2</v>
      </c>
    </row>
    <row r="16" spans="2:7" ht="20.100000000000001" customHeight="1" x14ac:dyDescent="0.2">
      <c r="B16" s="1405"/>
      <c r="C16" s="1409"/>
      <c r="D16" s="499"/>
      <c r="E16" s="150">
        <v>0.43055555555555558</v>
      </c>
      <c r="F16" s="350">
        <v>0.54166666666666663</v>
      </c>
      <c r="G16" s="151">
        <v>2.7777777777777776E-2</v>
      </c>
    </row>
    <row r="17" spans="2:7" ht="20.100000000000001" customHeight="1" x14ac:dyDescent="0.2">
      <c r="B17" s="1405"/>
      <c r="C17" s="1408" t="s">
        <v>131</v>
      </c>
      <c r="D17" s="476">
        <v>24</v>
      </c>
      <c r="E17" s="53">
        <v>9</v>
      </c>
      <c r="F17" s="88">
        <v>14</v>
      </c>
      <c r="G17" s="91">
        <v>1</v>
      </c>
    </row>
    <row r="18" spans="2:7" ht="20.100000000000001" customHeight="1" x14ac:dyDescent="0.2">
      <c r="B18" s="1405"/>
      <c r="C18" s="1409"/>
      <c r="D18" s="499"/>
      <c r="E18" s="150">
        <v>0.375</v>
      </c>
      <c r="F18" s="350">
        <v>0.58333333333333337</v>
      </c>
      <c r="G18" s="151">
        <v>4.1666666666666664E-2</v>
      </c>
    </row>
    <row r="19" spans="2:7" ht="20.100000000000001" customHeight="1" x14ac:dyDescent="0.2">
      <c r="B19" s="1405"/>
      <c r="C19" s="1408" t="s">
        <v>101</v>
      </c>
      <c r="D19" s="476">
        <v>102</v>
      </c>
      <c r="E19" s="53">
        <v>17</v>
      </c>
      <c r="F19" s="88">
        <v>81</v>
      </c>
      <c r="G19" s="91">
        <v>4</v>
      </c>
    </row>
    <row r="20" spans="2:7" ht="20.100000000000001" customHeight="1" x14ac:dyDescent="0.2">
      <c r="B20" s="1405"/>
      <c r="C20" s="1409"/>
      <c r="D20" s="499"/>
      <c r="E20" s="150">
        <v>0.16666666666666666</v>
      </c>
      <c r="F20" s="350">
        <v>0.79411764705882348</v>
      </c>
      <c r="G20" s="151">
        <v>3.9215686274509803E-2</v>
      </c>
    </row>
    <row r="21" spans="2:7" ht="20.100000000000001" customHeight="1" x14ac:dyDescent="0.2">
      <c r="B21" s="1405"/>
      <c r="C21" s="1408" t="s">
        <v>102</v>
      </c>
      <c r="D21" s="476">
        <v>15</v>
      </c>
      <c r="E21" s="53">
        <v>3</v>
      </c>
      <c r="F21" s="88">
        <v>11</v>
      </c>
      <c r="G21" s="91">
        <v>1</v>
      </c>
    </row>
    <row r="22" spans="2:7" ht="20.100000000000001" customHeight="1" x14ac:dyDescent="0.2">
      <c r="B22" s="1405"/>
      <c r="C22" s="1409"/>
      <c r="D22" s="499"/>
      <c r="E22" s="150">
        <v>0.2</v>
      </c>
      <c r="F22" s="350">
        <v>0.73333333333333328</v>
      </c>
      <c r="G22" s="151">
        <v>6.6666666666666666E-2</v>
      </c>
    </row>
    <row r="23" spans="2:7" ht="20.100000000000001" customHeight="1" x14ac:dyDescent="0.2">
      <c r="B23" s="1405"/>
      <c r="C23" s="1408" t="s">
        <v>103</v>
      </c>
      <c r="D23" s="476">
        <v>171</v>
      </c>
      <c r="E23" s="55">
        <v>45</v>
      </c>
      <c r="F23" s="89">
        <v>122</v>
      </c>
      <c r="G23" s="91">
        <v>4</v>
      </c>
    </row>
    <row r="24" spans="2:7" ht="20.100000000000001" customHeight="1" thickBot="1" x14ac:dyDescent="0.25">
      <c r="B24" s="1405"/>
      <c r="C24" s="1409"/>
      <c r="D24" s="496"/>
      <c r="E24" s="654">
        <v>0.26315789473684209</v>
      </c>
      <c r="F24" s="954">
        <v>0.71345029239766078</v>
      </c>
      <c r="G24" s="1043">
        <v>2.3391812865497075E-2</v>
      </c>
    </row>
    <row r="25" spans="2:7" ht="20.100000000000001" customHeight="1" thickTop="1" x14ac:dyDescent="0.2">
      <c r="B25" s="1404" t="s">
        <v>132</v>
      </c>
      <c r="C25" s="1621" t="s">
        <v>25</v>
      </c>
      <c r="D25" s="483">
        <v>100</v>
      </c>
      <c r="E25" s="950">
        <v>10</v>
      </c>
      <c r="F25" s="90">
        <v>84</v>
      </c>
      <c r="G25" s="92">
        <v>6</v>
      </c>
    </row>
    <row r="26" spans="2:7" ht="20.100000000000001" customHeight="1" x14ac:dyDescent="0.2">
      <c r="B26" s="1405"/>
      <c r="C26" s="1403"/>
      <c r="D26" s="499"/>
      <c r="E26" s="150">
        <v>0.1</v>
      </c>
      <c r="F26" s="350">
        <v>0.84</v>
      </c>
      <c r="G26" s="151">
        <v>0.06</v>
      </c>
    </row>
    <row r="27" spans="2:7" ht="20.100000000000001" customHeight="1" x14ac:dyDescent="0.2">
      <c r="B27" s="1405"/>
      <c r="C27" s="1403" t="s">
        <v>26</v>
      </c>
      <c r="D27" s="487">
        <v>177</v>
      </c>
      <c r="E27" s="55">
        <v>28</v>
      </c>
      <c r="F27" s="89">
        <v>146</v>
      </c>
      <c r="G27" s="91">
        <v>3</v>
      </c>
    </row>
    <row r="28" spans="2:7" ht="20.100000000000001" customHeight="1" x14ac:dyDescent="0.2">
      <c r="B28" s="1405"/>
      <c r="C28" s="1606"/>
      <c r="D28" s="499"/>
      <c r="E28" s="150">
        <v>0.15819209039548024</v>
      </c>
      <c r="F28" s="350">
        <v>0.82485875706214684</v>
      </c>
      <c r="G28" s="151">
        <v>1.6949152542372881E-2</v>
      </c>
    </row>
    <row r="29" spans="2:7" ht="20.100000000000001" customHeight="1" x14ac:dyDescent="0.2">
      <c r="B29" s="1405"/>
      <c r="C29" s="1403" t="s">
        <v>27</v>
      </c>
      <c r="D29" s="496">
        <v>54</v>
      </c>
      <c r="E29" s="55">
        <v>20</v>
      </c>
      <c r="F29" s="89">
        <v>32</v>
      </c>
      <c r="G29" s="91">
        <v>2</v>
      </c>
    </row>
    <row r="30" spans="2:7" ht="20.100000000000001" customHeight="1" x14ac:dyDescent="0.2">
      <c r="B30" s="1405"/>
      <c r="C30" s="1606"/>
      <c r="D30" s="499"/>
      <c r="E30" s="150">
        <v>0.37037037037037035</v>
      </c>
      <c r="F30" s="350">
        <v>0.59259259259259256</v>
      </c>
      <c r="G30" s="151">
        <v>3.7037037037037035E-2</v>
      </c>
    </row>
    <row r="31" spans="2:7" ht="20.100000000000001" customHeight="1" x14ac:dyDescent="0.2">
      <c r="B31" s="1405"/>
      <c r="C31" s="1403" t="s">
        <v>28</v>
      </c>
      <c r="D31" s="496">
        <v>36</v>
      </c>
      <c r="E31" s="55">
        <v>17</v>
      </c>
      <c r="F31" s="89">
        <v>19</v>
      </c>
      <c r="G31" s="91">
        <v>0</v>
      </c>
    </row>
    <row r="32" spans="2:7" ht="20.100000000000001" customHeight="1" x14ac:dyDescent="0.2">
      <c r="B32" s="1405"/>
      <c r="C32" s="1606"/>
      <c r="D32" s="499"/>
      <c r="E32" s="150">
        <v>0.47222222222222221</v>
      </c>
      <c r="F32" s="350">
        <v>0.52777777777777779</v>
      </c>
      <c r="G32" s="151">
        <v>0</v>
      </c>
    </row>
    <row r="33" spans="2:7" ht="20.100000000000001" customHeight="1" x14ac:dyDescent="0.2">
      <c r="B33" s="1405"/>
      <c r="C33" s="1403" t="s">
        <v>29</v>
      </c>
      <c r="D33" s="496">
        <v>28</v>
      </c>
      <c r="E33" s="55">
        <v>22</v>
      </c>
      <c r="F33" s="89">
        <v>6</v>
      </c>
      <c r="G33" s="91">
        <v>0</v>
      </c>
    </row>
    <row r="34" spans="2:7" ht="20.100000000000001" customHeight="1" x14ac:dyDescent="0.2">
      <c r="B34" s="1405"/>
      <c r="C34" s="1606"/>
      <c r="D34" s="499"/>
      <c r="E34" s="150">
        <v>0.7857142857142857</v>
      </c>
      <c r="F34" s="350">
        <v>0.21428571428571427</v>
      </c>
      <c r="G34" s="151">
        <v>0</v>
      </c>
    </row>
    <row r="35" spans="2:7" ht="20.100000000000001" customHeight="1" x14ac:dyDescent="0.2">
      <c r="B35" s="1405"/>
      <c r="C35" s="1403" t="s">
        <v>30</v>
      </c>
      <c r="D35" s="487">
        <v>37</v>
      </c>
      <c r="E35" s="55">
        <v>23</v>
      </c>
      <c r="F35" s="89">
        <v>13</v>
      </c>
      <c r="G35" s="91">
        <v>1</v>
      </c>
    </row>
    <row r="36" spans="2:7" ht="20.100000000000001" customHeight="1" thickBot="1" x14ac:dyDescent="0.25">
      <c r="B36" s="1405"/>
      <c r="C36" s="1620"/>
      <c r="D36" s="496"/>
      <c r="E36" s="1040">
        <v>0.6216216216216216</v>
      </c>
      <c r="F36" s="1041">
        <v>0.35135135135135137</v>
      </c>
      <c r="G36" s="1043">
        <v>2.7027027027027029E-2</v>
      </c>
    </row>
    <row r="37" spans="2:7" ht="20.100000000000001" customHeight="1" thickTop="1" x14ac:dyDescent="0.2">
      <c r="B37" s="1405"/>
      <c r="C37" s="5" t="s">
        <v>31</v>
      </c>
      <c r="D37" s="58">
        <v>295</v>
      </c>
      <c r="E37" s="352">
        <v>87</v>
      </c>
      <c r="F37" s="90">
        <v>203</v>
      </c>
      <c r="G37" s="93">
        <v>5</v>
      </c>
    </row>
    <row r="38" spans="2:7" ht="20.100000000000001" customHeight="1" x14ac:dyDescent="0.2">
      <c r="B38" s="1405"/>
      <c r="C38" s="1335" t="s">
        <v>32</v>
      </c>
      <c r="D38" s="499"/>
      <c r="E38" s="150">
        <v>0.29491525423728815</v>
      </c>
      <c r="F38" s="350">
        <v>0.68813559322033901</v>
      </c>
      <c r="G38" s="151">
        <v>1.6949152542372881E-2</v>
      </c>
    </row>
    <row r="39" spans="2:7" ht="20.100000000000001" customHeight="1" x14ac:dyDescent="0.2">
      <c r="B39" s="1405"/>
      <c r="C39" s="5" t="s">
        <v>31</v>
      </c>
      <c r="D39" s="60">
        <v>155</v>
      </c>
      <c r="E39" s="55">
        <v>82</v>
      </c>
      <c r="F39" s="89">
        <v>70</v>
      </c>
      <c r="G39" s="92">
        <v>3</v>
      </c>
    </row>
    <row r="40" spans="2:7" ht="20.100000000000001" customHeight="1" thickBot="1" x14ac:dyDescent="0.25">
      <c r="B40" s="1411"/>
      <c r="C40" s="1335" t="s">
        <v>33</v>
      </c>
      <c r="D40" s="499"/>
      <c r="E40" s="146">
        <v>0.52903225806451615</v>
      </c>
      <c r="F40" s="351">
        <v>0.45161290322580644</v>
      </c>
      <c r="G40" s="147">
        <v>1.935483870967742E-2</v>
      </c>
    </row>
    <row r="41" spans="2:7" ht="19.5" customHeight="1" x14ac:dyDescent="0.2">
      <c r="C41" s="1337"/>
      <c r="D41" s="16"/>
      <c r="E41" s="12"/>
      <c r="F41" s="12"/>
      <c r="G41" s="12"/>
    </row>
  </sheetData>
  <mergeCells count="19">
    <mergeCell ref="C21:C22"/>
    <mergeCell ref="C23:C24"/>
    <mergeCell ref="B25:B40"/>
    <mergeCell ref="C25:C26"/>
    <mergeCell ref="C27:C28"/>
    <mergeCell ref="C29:C30"/>
    <mergeCell ref="C31:C32"/>
    <mergeCell ref="C33:C34"/>
    <mergeCell ref="C35:C36"/>
    <mergeCell ref="B13:B24"/>
    <mergeCell ref="C13:C14"/>
    <mergeCell ref="C15:C16"/>
    <mergeCell ref="C17:C18"/>
    <mergeCell ref="C19:C20"/>
    <mergeCell ref="D8:D10"/>
    <mergeCell ref="E8:E10"/>
    <mergeCell ref="F8:F10"/>
    <mergeCell ref="G8:G10"/>
    <mergeCell ref="B11:C12"/>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B010D-7F23-4460-B7B5-DEA6DB1CA9EE}">
  <sheetPr>
    <pageSetUpPr fitToPage="1"/>
  </sheetPr>
  <dimension ref="B2:J41"/>
  <sheetViews>
    <sheetView view="pageBreakPreview" zoomScaleNormal="100" zoomScaleSheetLayoutView="100" workbookViewId="0"/>
  </sheetViews>
  <sheetFormatPr defaultColWidth="9" defaultRowHeight="13.2" x14ac:dyDescent="0.2"/>
  <cols>
    <col min="1" max="1" width="9" style="1"/>
    <col min="2" max="2" width="4.33203125" style="1" customWidth="1"/>
    <col min="3" max="3" width="16.6640625" style="1" customWidth="1"/>
    <col min="4" max="4" width="17.88671875" style="1" customWidth="1"/>
    <col min="5" max="8" width="19" style="1" customWidth="1"/>
    <col min="9" max="9" width="17.88671875" style="1" customWidth="1"/>
    <col min="10" max="10" width="8.33203125" style="1" customWidth="1"/>
    <col min="11" max="16384" width="9" style="1"/>
  </cols>
  <sheetData>
    <row r="2" spans="2:10" x14ac:dyDescent="0.2">
      <c r="B2" s="1" t="s">
        <v>788</v>
      </c>
    </row>
    <row r="4" spans="2:10" x14ac:dyDescent="0.2">
      <c r="G4" s="1072" t="s">
        <v>1</v>
      </c>
      <c r="H4" s="1072"/>
    </row>
    <row r="5" spans="2:10" x14ac:dyDescent="0.2">
      <c r="G5" s="1072" t="s">
        <v>142</v>
      </c>
      <c r="H5" s="1072"/>
    </row>
    <row r="6" spans="2:10" ht="10.5" customHeight="1" x14ac:dyDescent="0.2"/>
    <row r="7" spans="2:10" ht="13.8" thickBot="1" x14ac:dyDescent="0.25">
      <c r="E7" s="1" t="s">
        <v>472</v>
      </c>
      <c r="I7" s="2" t="s">
        <v>4</v>
      </c>
    </row>
    <row r="8" spans="2:10" ht="7.5" customHeight="1" x14ac:dyDescent="0.2">
      <c r="B8" s="8"/>
      <c r="C8" s="4"/>
      <c r="D8" s="1502" t="s">
        <v>456</v>
      </c>
      <c r="E8" s="1474" t="s">
        <v>687</v>
      </c>
      <c r="F8" s="1737" t="s">
        <v>688</v>
      </c>
      <c r="G8" s="1737" t="s">
        <v>689</v>
      </c>
      <c r="H8" s="1737" t="s">
        <v>690</v>
      </c>
      <c r="I8" s="1734" t="s">
        <v>145</v>
      </c>
    </row>
    <row r="9" spans="2:10" ht="7.5" customHeight="1" x14ac:dyDescent="0.2">
      <c r="B9" s="18"/>
      <c r="C9" s="11"/>
      <c r="D9" s="1525"/>
      <c r="E9" s="1903"/>
      <c r="F9" s="1905"/>
      <c r="G9" s="1452"/>
      <c r="H9" s="1452"/>
      <c r="I9" s="1525"/>
    </row>
    <row r="10" spans="2:10" ht="66.75" customHeight="1" x14ac:dyDescent="0.2">
      <c r="B10" s="36"/>
      <c r="C10" s="37"/>
      <c r="D10" s="1526"/>
      <c r="E10" s="1904"/>
      <c r="F10" s="1906"/>
      <c r="G10" s="1453"/>
      <c r="H10" s="1453"/>
      <c r="I10" s="1526"/>
    </row>
    <row r="11" spans="2:10" ht="20.100000000000001" customHeight="1" x14ac:dyDescent="0.2">
      <c r="B11" s="1505" t="s">
        <v>96</v>
      </c>
      <c r="C11" s="1530"/>
      <c r="D11" s="275">
        <v>432</v>
      </c>
      <c r="E11" s="53">
        <v>162</v>
      </c>
      <c r="F11" s="88">
        <v>0</v>
      </c>
      <c r="G11" s="88">
        <v>13</v>
      </c>
      <c r="H11" s="88">
        <v>244</v>
      </c>
      <c r="I11" s="91">
        <v>13</v>
      </c>
    </row>
    <row r="12" spans="2:10" ht="20.100000000000001" customHeight="1" thickBot="1" x14ac:dyDescent="0.25">
      <c r="B12" s="1507"/>
      <c r="C12" s="1531"/>
      <c r="D12" s="495"/>
      <c r="E12" s="145">
        <v>0.375</v>
      </c>
      <c r="F12" s="349">
        <v>0</v>
      </c>
      <c r="G12" s="349">
        <v>3.0092592592592591E-2</v>
      </c>
      <c r="H12" s="349">
        <v>0.56481481481481477</v>
      </c>
      <c r="I12" s="144">
        <v>3.0092592592592591E-2</v>
      </c>
      <c r="J12" s="45"/>
    </row>
    <row r="13" spans="2:10" ht="20.100000000000001" customHeight="1" thickTop="1" x14ac:dyDescent="0.2">
      <c r="B13" s="1404" t="s">
        <v>130</v>
      </c>
      <c r="C13" s="1511" t="s">
        <v>98</v>
      </c>
      <c r="D13" s="483">
        <v>48</v>
      </c>
      <c r="E13" s="950">
        <v>8</v>
      </c>
      <c r="F13" s="90">
        <v>0</v>
      </c>
      <c r="G13" s="90">
        <v>2</v>
      </c>
      <c r="H13" s="90">
        <v>38</v>
      </c>
      <c r="I13" s="93">
        <v>0</v>
      </c>
    </row>
    <row r="14" spans="2:10" ht="20.100000000000001" customHeight="1" x14ac:dyDescent="0.2">
      <c r="B14" s="1405"/>
      <c r="C14" s="1409"/>
      <c r="D14" s="496"/>
      <c r="E14" s="150">
        <v>0.16666666666666666</v>
      </c>
      <c r="F14" s="350">
        <v>0</v>
      </c>
      <c r="G14" s="350">
        <v>4.1666666666666664E-2</v>
      </c>
      <c r="H14" s="349">
        <v>0.79166666666666663</v>
      </c>
      <c r="I14" s="151">
        <v>0</v>
      </c>
    </row>
    <row r="15" spans="2:10" ht="20.100000000000001" customHeight="1" x14ac:dyDescent="0.2">
      <c r="B15" s="1405"/>
      <c r="C15" s="1408" t="s">
        <v>99</v>
      </c>
      <c r="D15" s="476">
        <v>72</v>
      </c>
      <c r="E15" s="53">
        <v>47</v>
      </c>
      <c r="F15" s="88">
        <v>0</v>
      </c>
      <c r="G15" s="88">
        <v>1</v>
      </c>
      <c r="H15" s="88">
        <v>24</v>
      </c>
      <c r="I15" s="92">
        <v>0</v>
      </c>
    </row>
    <row r="16" spans="2:10" ht="20.100000000000001" customHeight="1" x14ac:dyDescent="0.2">
      <c r="B16" s="1405"/>
      <c r="C16" s="1409"/>
      <c r="D16" s="499"/>
      <c r="E16" s="150">
        <v>0.65277777777777779</v>
      </c>
      <c r="F16" s="350">
        <v>0</v>
      </c>
      <c r="G16" s="350">
        <v>1.3888888888888888E-2</v>
      </c>
      <c r="H16" s="349">
        <v>0.33333333333333331</v>
      </c>
      <c r="I16" s="151">
        <v>0</v>
      </c>
    </row>
    <row r="17" spans="2:9" ht="20.100000000000001" customHeight="1" x14ac:dyDescent="0.2">
      <c r="B17" s="1405"/>
      <c r="C17" s="1408" t="s">
        <v>131</v>
      </c>
      <c r="D17" s="476">
        <v>24</v>
      </c>
      <c r="E17" s="53">
        <v>11</v>
      </c>
      <c r="F17" s="88">
        <v>0</v>
      </c>
      <c r="G17" s="88">
        <v>3</v>
      </c>
      <c r="H17" s="88">
        <v>9</v>
      </c>
      <c r="I17" s="92">
        <v>1</v>
      </c>
    </row>
    <row r="18" spans="2:9" ht="20.100000000000001" customHeight="1" x14ac:dyDescent="0.2">
      <c r="B18" s="1405"/>
      <c r="C18" s="1409"/>
      <c r="D18" s="499"/>
      <c r="E18" s="150">
        <v>0.45833333333333331</v>
      </c>
      <c r="F18" s="350">
        <v>0</v>
      </c>
      <c r="G18" s="350">
        <v>0.125</v>
      </c>
      <c r="H18" s="349">
        <v>0.375</v>
      </c>
      <c r="I18" s="151">
        <v>4.1666666666666664E-2</v>
      </c>
    </row>
    <row r="19" spans="2:9" ht="20.100000000000001" customHeight="1" x14ac:dyDescent="0.2">
      <c r="B19" s="1405"/>
      <c r="C19" s="1408" t="s">
        <v>101</v>
      </c>
      <c r="D19" s="476">
        <v>102</v>
      </c>
      <c r="E19" s="53">
        <v>46</v>
      </c>
      <c r="F19" s="88">
        <v>0</v>
      </c>
      <c r="G19" s="88">
        <v>1</v>
      </c>
      <c r="H19" s="88">
        <v>49</v>
      </c>
      <c r="I19" s="92">
        <v>6</v>
      </c>
    </row>
    <row r="20" spans="2:9" ht="20.100000000000001" customHeight="1" x14ac:dyDescent="0.2">
      <c r="B20" s="1405"/>
      <c r="C20" s="1409"/>
      <c r="D20" s="499"/>
      <c r="E20" s="150">
        <v>0.45098039215686275</v>
      </c>
      <c r="F20" s="350">
        <v>0</v>
      </c>
      <c r="G20" s="350">
        <v>9.8039215686274508E-3</v>
      </c>
      <c r="H20" s="349">
        <v>0.48039215686274511</v>
      </c>
      <c r="I20" s="151">
        <v>5.8823529411764705E-2</v>
      </c>
    </row>
    <row r="21" spans="2:9" ht="20.100000000000001" customHeight="1" x14ac:dyDescent="0.2">
      <c r="B21" s="1405"/>
      <c r="C21" s="1408" t="s">
        <v>102</v>
      </c>
      <c r="D21" s="476">
        <v>15</v>
      </c>
      <c r="E21" s="53">
        <v>3</v>
      </c>
      <c r="F21" s="88">
        <v>0</v>
      </c>
      <c r="G21" s="88">
        <v>1</v>
      </c>
      <c r="H21" s="88">
        <v>10</v>
      </c>
      <c r="I21" s="92">
        <v>1</v>
      </c>
    </row>
    <row r="22" spans="2:9" ht="20.100000000000001" customHeight="1" x14ac:dyDescent="0.2">
      <c r="B22" s="1405"/>
      <c r="C22" s="1409"/>
      <c r="D22" s="499"/>
      <c r="E22" s="150">
        <v>0.2</v>
      </c>
      <c r="F22" s="350">
        <v>0</v>
      </c>
      <c r="G22" s="350">
        <v>6.6666666666666666E-2</v>
      </c>
      <c r="H22" s="174">
        <v>0.66666666666666663</v>
      </c>
      <c r="I22" s="151">
        <v>6.6666666666666666E-2</v>
      </c>
    </row>
    <row r="23" spans="2:9" ht="20.100000000000001" customHeight="1" x14ac:dyDescent="0.2">
      <c r="B23" s="1405"/>
      <c r="C23" s="1408" t="s">
        <v>103</v>
      </c>
      <c r="D23" s="476">
        <v>171</v>
      </c>
      <c r="E23" s="55">
        <v>47</v>
      </c>
      <c r="F23" s="89">
        <v>0</v>
      </c>
      <c r="G23" s="89">
        <v>5</v>
      </c>
      <c r="H23" s="89">
        <v>114</v>
      </c>
      <c r="I23" s="92">
        <v>5</v>
      </c>
    </row>
    <row r="24" spans="2:9" ht="20.100000000000001" customHeight="1" thickBot="1" x14ac:dyDescent="0.25">
      <c r="B24" s="1405"/>
      <c r="C24" s="1409"/>
      <c r="D24" s="496"/>
      <c r="E24" s="654">
        <v>0.27485380116959063</v>
      </c>
      <c r="F24" s="954">
        <v>0</v>
      </c>
      <c r="G24" s="954">
        <v>2.9239766081871343E-2</v>
      </c>
      <c r="H24" s="349">
        <v>0.66666666666666663</v>
      </c>
      <c r="I24" s="1043">
        <v>2.9239766081871343E-2</v>
      </c>
    </row>
    <row r="25" spans="2:9" ht="20.100000000000001" customHeight="1" thickTop="1" x14ac:dyDescent="0.2">
      <c r="B25" s="1404" t="s">
        <v>132</v>
      </c>
      <c r="C25" s="1621" t="s">
        <v>25</v>
      </c>
      <c r="D25" s="483">
        <v>100</v>
      </c>
      <c r="E25" s="950">
        <v>36</v>
      </c>
      <c r="F25" s="90">
        <v>0</v>
      </c>
      <c r="G25" s="90">
        <v>3</v>
      </c>
      <c r="H25" s="90">
        <v>56</v>
      </c>
      <c r="I25" s="92">
        <v>5</v>
      </c>
    </row>
    <row r="26" spans="2:9" ht="20.100000000000001" customHeight="1" x14ac:dyDescent="0.2">
      <c r="B26" s="1405"/>
      <c r="C26" s="1403"/>
      <c r="D26" s="499"/>
      <c r="E26" s="150">
        <v>0.36</v>
      </c>
      <c r="F26" s="350">
        <v>0</v>
      </c>
      <c r="G26" s="350">
        <v>0.03</v>
      </c>
      <c r="H26" s="174">
        <v>0.56000000000000005</v>
      </c>
      <c r="I26" s="151">
        <v>0.05</v>
      </c>
    </row>
    <row r="27" spans="2:9" ht="20.100000000000001" customHeight="1" x14ac:dyDescent="0.2">
      <c r="B27" s="1405"/>
      <c r="C27" s="1403" t="s">
        <v>26</v>
      </c>
      <c r="D27" s="487">
        <v>177</v>
      </c>
      <c r="E27" s="55">
        <v>69</v>
      </c>
      <c r="F27" s="89">
        <v>0</v>
      </c>
      <c r="G27" s="89">
        <v>5</v>
      </c>
      <c r="H27" s="89">
        <v>99</v>
      </c>
      <c r="I27" s="92">
        <v>4</v>
      </c>
    </row>
    <row r="28" spans="2:9" ht="20.100000000000001" customHeight="1" x14ac:dyDescent="0.2">
      <c r="B28" s="1405"/>
      <c r="C28" s="1606"/>
      <c r="D28" s="499"/>
      <c r="E28" s="150">
        <v>0.38983050847457629</v>
      </c>
      <c r="F28" s="350">
        <v>0</v>
      </c>
      <c r="G28" s="350">
        <v>2.8248587570621469E-2</v>
      </c>
      <c r="H28" s="174">
        <v>0.55932203389830504</v>
      </c>
      <c r="I28" s="151">
        <v>2.2598870056497175E-2</v>
      </c>
    </row>
    <row r="29" spans="2:9" ht="20.100000000000001" customHeight="1" x14ac:dyDescent="0.2">
      <c r="B29" s="1405"/>
      <c r="C29" s="1403" t="s">
        <v>27</v>
      </c>
      <c r="D29" s="496">
        <v>54</v>
      </c>
      <c r="E29" s="55">
        <v>23</v>
      </c>
      <c r="F29" s="89">
        <v>0</v>
      </c>
      <c r="G29" s="89"/>
      <c r="H29" s="89">
        <v>31</v>
      </c>
      <c r="I29" s="92">
        <v>0</v>
      </c>
    </row>
    <row r="30" spans="2:9" ht="20.100000000000001" customHeight="1" x14ac:dyDescent="0.2">
      <c r="B30" s="1405"/>
      <c r="C30" s="1606"/>
      <c r="D30" s="499"/>
      <c r="E30" s="150">
        <v>0.42592592592592593</v>
      </c>
      <c r="F30" s="350">
        <v>0</v>
      </c>
      <c r="G30" s="350">
        <v>0</v>
      </c>
      <c r="H30" s="174">
        <v>0.57407407407407407</v>
      </c>
      <c r="I30" s="151">
        <v>0</v>
      </c>
    </row>
    <row r="31" spans="2:9" ht="20.100000000000001" customHeight="1" x14ac:dyDescent="0.2">
      <c r="B31" s="1405"/>
      <c r="C31" s="1403" t="s">
        <v>28</v>
      </c>
      <c r="D31" s="496">
        <v>36</v>
      </c>
      <c r="E31" s="55">
        <v>13</v>
      </c>
      <c r="F31" s="89">
        <v>0</v>
      </c>
      <c r="G31" s="89">
        <v>3</v>
      </c>
      <c r="H31" s="89">
        <v>20</v>
      </c>
      <c r="I31" s="92">
        <v>0</v>
      </c>
    </row>
    <row r="32" spans="2:9" ht="20.100000000000001" customHeight="1" x14ac:dyDescent="0.2">
      <c r="B32" s="1405"/>
      <c r="C32" s="1606"/>
      <c r="D32" s="499"/>
      <c r="E32" s="150">
        <v>0.3611111111111111</v>
      </c>
      <c r="F32" s="350">
        <v>0</v>
      </c>
      <c r="G32" s="350">
        <v>8.3333333333333329E-2</v>
      </c>
      <c r="H32" s="174">
        <v>0.55555555555555558</v>
      </c>
      <c r="I32" s="151">
        <v>0</v>
      </c>
    </row>
    <row r="33" spans="2:9" ht="20.100000000000001" customHeight="1" x14ac:dyDescent="0.2">
      <c r="B33" s="1405"/>
      <c r="C33" s="1403" t="s">
        <v>29</v>
      </c>
      <c r="D33" s="496">
        <v>28</v>
      </c>
      <c r="E33" s="55">
        <v>10</v>
      </c>
      <c r="F33" s="89">
        <v>0</v>
      </c>
      <c r="G33" s="89">
        <v>1</v>
      </c>
      <c r="H33" s="89">
        <v>15</v>
      </c>
      <c r="I33" s="92">
        <v>2</v>
      </c>
    </row>
    <row r="34" spans="2:9" ht="20.100000000000001" customHeight="1" x14ac:dyDescent="0.2">
      <c r="B34" s="1405"/>
      <c r="C34" s="1606"/>
      <c r="D34" s="499"/>
      <c r="E34" s="150">
        <v>0.35714285714285715</v>
      </c>
      <c r="F34" s="350">
        <v>0</v>
      </c>
      <c r="G34" s="350">
        <v>3.5714285714285712E-2</v>
      </c>
      <c r="H34" s="174">
        <v>0.5357142857142857</v>
      </c>
      <c r="I34" s="151">
        <v>7.1428571428571425E-2</v>
      </c>
    </row>
    <row r="35" spans="2:9" ht="20.100000000000001" customHeight="1" x14ac:dyDescent="0.2">
      <c r="B35" s="1405"/>
      <c r="C35" s="1403" t="s">
        <v>30</v>
      </c>
      <c r="D35" s="487">
        <v>37</v>
      </c>
      <c r="E35" s="55">
        <v>11</v>
      </c>
      <c r="F35" s="89">
        <v>0</v>
      </c>
      <c r="G35" s="89">
        <v>1</v>
      </c>
      <c r="H35" s="89">
        <v>23</v>
      </c>
      <c r="I35" s="92">
        <v>2</v>
      </c>
    </row>
    <row r="36" spans="2:9" ht="20.100000000000001" customHeight="1" thickBot="1" x14ac:dyDescent="0.25">
      <c r="B36" s="1405"/>
      <c r="C36" s="1620"/>
      <c r="D36" s="496"/>
      <c r="E36" s="1040">
        <v>0.29729729729729731</v>
      </c>
      <c r="F36" s="1041">
        <v>0</v>
      </c>
      <c r="G36" s="1041">
        <v>2.7027027027027029E-2</v>
      </c>
      <c r="H36" s="349">
        <v>0.6216216216216216</v>
      </c>
      <c r="I36" s="151">
        <v>5.4054054054054057E-2</v>
      </c>
    </row>
    <row r="37" spans="2:9" ht="20.100000000000001" customHeight="1" thickTop="1" x14ac:dyDescent="0.2">
      <c r="B37" s="1405"/>
      <c r="C37" s="5" t="s">
        <v>31</v>
      </c>
      <c r="D37" s="58">
        <v>295</v>
      </c>
      <c r="E37" s="352">
        <v>115</v>
      </c>
      <c r="F37" s="90">
        <v>0</v>
      </c>
      <c r="G37" s="90">
        <v>9</v>
      </c>
      <c r="H37" s="90">
        <v>165</v>
      </c>
      <c r="I37" s="93">
        <v>6</v>
      </c>
    </row>
    <row r="38" spans="2:9" ht="20.100000000000001" customHeight="1" x14ac:dyDescent="0.2">
      <c r="B38" s="1405"/>
      <c r="C38" s="1335" t="s">
        <v>32</v>
      </c>
      <c r="D38" s="499"/>
      <c r="E38" s="150">
        <v>0.38983050847457629</v>
      </c>
      <c r="F38" s="350">
        <v>0</v>
      </c>
      <c r="G38" s="350">
        <v>3.0508474576271188E-2</v>
      </c>
      <c r="H38" s="174">
        <v>0.55932203389830504</v>
      </c>
      <c r="I38" s="151">
        <v>2.0338983050847456E-2</v>
      </c>
    </row>
    <row r="39" spans="2:9" ht="20.100000000000001" customHeight="1" x14ac:dyDescent="0.2">
      <c r="B39" s="1405"/>
      <c r="C39" s="5" t="s">
        <v>31</v>
      </c>
      <c r="D39" s="60">
        <v>155</v>
      </c>
      <c r="E39" s="55">
        <v>57</v>
      </c>
      <c r="F39" s="89">
        <v>0</v>
      </c>
      <c r="G39" s="89">
        <v>5</v>
      </c>
      <c r="H39" s="89">
        <v>89</v>
      </c>
      <c r="I39" s="92">
        <v>4</v>
      </c>
    </row>
    <row r="40" spans="2:9" ht="20.100000000000001" customHeight="1" thickBot="1" x14ac:dyDescent="0.25">
      <c r="B40" s="1411"/>
      <c r="C40" s="1335" t="s">
        <v>33</v>
      </c>
      <c r="D40" s="499"/>
      <c r="E40" s="146">
        <v>0.36774193548387096</v>
      </c>
      <c r="F40" s="351">
        <v>0</v>
      </c>
      <c r="G40" s="351">
        <v>3.2258064516129031E-2</v>
      </c>
      <c r="H40" s="175">
        <v>0.5741935483870968</v>
      </c>
      <c r="I40" s="147">
        <v>2.5806451612903226E-2</v>
      </c>
    </row>
    <row r="41" spans="2:9" ht="19.5" customHeight="1" x14ac:dyDescent="0.2">
      <c r="C41" s="1337"/>
      <c r="D41" s="16"/>
      <c r="E41" s="12"/>
      <c r="F41" s="12"/>
      <c r="G41" s="12"/>
      <c r="H41" s="12"/>
      <c r="I41" s="12"/>
    </row>
  </sheetData>
  <mergeCells count="21">
    <mergeCell ref="H8:H10"/>
    <mergeCell ref="I8:I10"/>
    <mergeCell ref="C21:C22"/>
    <mergeCell ref="C23:C24"/>
    <mergeCell ref="B25:B40"/>
    <mergeCell ref="C25:C26"/>
    <mergeCell ref="C27:C28"/>
    <mergeCell ref="C29:C30"/>
    <mergeCell ref="C31:C32"/>
    <mergeCell ref="C33:C34"/>
    <mergeCell ref="C35:C36"/>
    <mergeCell ref="D8:D10"/>
    <mergeCell ref="E8:E10"/>
    <mergeCell ref="F8:F10"/>
    <mergeCell ref="G8:G10"/>
    <mergeCell ref="B11:C12"/>
    <mergeCell ref="B13:B24"/>
    <mergeCell ref="C13:C14"/>
    <mergeCell ref="C15:C16"/>
    <mergeCell ref="C17:C18"/>
    <mergeCell ref="C19:C20"/>
  </mergeCells>
  <phoneticPr fontId="2"/>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621E4-0104-4A3E-8A78-A7609F17BF7E}">
  <sheetPr>
    <pageSetUpPr fitToPage="1"/>
  </sheetPr>
  <dimension ref="A2:N58"/>
  <sheetViews>
    <sheetView view="pageBreakPreview" zoomScaleNormal="100" zoomScaleSheetLayoutView="100" workbookViewId="0"/>
  </sheetViews>
  <sheetFormatPr defaultColWidth="9" defaultRowHeight="13.2" x14ac:dyDescent="0.2"/>
  <cols>
    <col min="1" max="1" width="8.6640625" style="19" customWidth="1"/>
    <col min="2" max="2" width="4.77734375" style="19" customWidth="1"/>
    <col min="3" max="3" width="11.44140625" style="1" customWidth="1"/>
    <col min="4" max="5" width="15.6640625" style="1" customWidth="1"/>
    <col min="6" max="11" width="16.109375" style="1" customWidth="1"/>
    <col min="12" max="13" width="8.6640625" style="1" customWidth="1"/>
    <col min="14" max="14" width="28.44140625" style="1" bestFit="1" customWidth="1"/>
    <col min="15" max="17" width="8.6640625" style="1" customWidth="1"/>
    <col min="18" max="37" width="4.6640625" style="1" customWidth="1"/>
    <col min="38" max="16384" width="9" style="1"/>
  </cols>
  <sheetData>
    <row r="2" spans="2:14" ht="17.100000000000001" customHeight="1" x14ac:dyDescent="0.2">
      <c r="B2" s="26" t="s">
        <v>789</v>
      </c>
    </row>
    <row r="3" spans="2:14" ht="18" customHeight="1" x14ac:dyDescent="0.2">
      <c r="B3" s="1"/>
    </row>
    <row r="4" spans="2:14" ht="15" customHeight="1" x14ac:dyDescent="0.2">
      <c r="B4" s="1"/>
      <c r="H4" s="49"/>
      <c r="I4" s="49"/>
      <c r="J4" s="49" t="s">
        <v>1</v>
      </c>
      <c r="K4" s="49"/>
    </row>
    <row r="5" spans="2:14" ht="15" customHeight="1" x14ac:dyDescent="0.2">
      <c r="B5" s="1"/>
      <c r="H5" s="49"/>
      <c r="I5" s="49"/>
      <c r="J5" s="49" t="s">
        <v>142</v>
      </c>
      <c r="K5" s="49"/>
    </row>
    <row r="6" spans="2:14" ht="15" customHeight="1" x14ac:dyDescent="0.2">
      <c r="B6" s="1"/>
      <c r="H6" s="49"/>
      <c r="I6" s="49"/>
      <c r="J6" s="49" t="s">
        <v>691</v>
      </c>
      <c r="K6" s="49"/>
    </row>
    <row r="7" spans="2:14" ht="15" customHeight="1" x14ac:dyDescent="0.2">
      <c r="B7" s="1"/>
      <c r="H7" s="49"/>
      <c r="I7" s="49"/>
      <c r="J7" s="49" t="s">
        <v>692</v>
      </c>
      <c r="K7" s="49"/>
    </row>
    <row r="8" spans="2:14" ht="13.8" thickBot="1" x14ac:dyDescent="0.25">
      <c r="K8" s="2" t="s">
        <v>4</v>
      </c>
    </row>
    <row r="9" spans="2:14" ht="15" customHeight="1" x14ac:dyDescent="0.2">
      <c r="B9" s="1521"/>
      <c r="C9" s="1521"/>
      <c r="D9" s="1502" t="s">
        <v>90</v>
      </c>
      <c r="E9" s="1568" t="s">
        <v>693</v>
      </c>
      <c r="F9" s="237"/>
      <c r="G9" s="238"/>
      <c r="H9" s="237"/>
      <c r="I9" s="237"/>
      <c r="J9" s="237"/>
      <c r="K9" s="1348"/>
    </row>
    <row r="10" spans="2:14" ht="15" customHeight="1" x14ac:dyDescent="0.2">
      <c r="B10" s="1521"/>
      <c r="C10" s="1521"/>
      <c r="D10" s="1525"/>
      <c r="E10" s="1569"/>
      <c r="F10" s="1492" t="s">
        <v>700</v>
      </c>
      <c r="G10" s="1492" t="s">
        <v>701</v>
      </c>
      <c r="H10" s="1492" t="s">
        <v>702</v>
      </c>
      <c r="I10" s="1492" t="s">
        <v>703</v>
      </c>
      <c r="J10" s="1492" t="s">
        <v>704</v>
      </c>
      <c r="K10" s="1492" t="s">
        <v>705</v>
      </c>
    </row>
    <row r="11" spans="2:14" ht="10.5" customHeight="1" x14ac:dyDescent="0.2">
      <c r="B11" s="1521"/>
      <c r="C11" s="1521"/>
      <c r="D11" s="1525"/>
      <c r="E11" s="1569"/>
      <c r="F11" s="1452"/>
      <c r="G11" s="1452"/>
      <c r="H11" s="1452"/>
      <c r="I11" s="1452"/>
      <c r="J11" s="1452"/>
      <c r="K11" s="1452"/>
    </row>
    <row r="12" spans="2:14" ht="68.25" customHeight="1" x14ac:dyDescent="0.2">
      <c r="B12" s="1521"/>
      <c r="C12" s="1521"/>
      <c r="D12" s="1526"/>
      <c r="E12" s="1570"/>
      <c r="F12" s="1453"/>
      <c r="G12" s="1453"/>
      <c r="H12" s="1453"/>
      <c r="I12" s="1453"/>
      <c r="J12" s="1453"/>
      <c r="K12" s="1453"/>
      <c r="N12" s="360"/>
    </row>
    <row r="13" spans="2:14" ht="19.05" customHeight="1" x14ac:dyDescent="0.2">
      <c r="B13" s="1505" t="s">
        <v>96</v>
      </c>
      <c r="C13" s="1530"/>
      <c r="D13" s="234">
        <v>432</v>
      </c>
      <c r="E13" s="63">
        <v>162</v>
      </c>
      <c r="F13" s="9">
        <v>117</v>
      </c>
      <c r="G13" s="9">
        <v>73</v>
      </c>
      <c r="H13" s="9">
        <v>70</v>
      </c>
      <c r="I13" s="9">
        <v>62</v>
      </c>
      <c r="J13" s="9">
        <v>52</v>
      </c>
      <c r="K13" s="141">
        <v>28</v>
      </c>
      <c r="N13" s="367"/>
    </row>
    <row r="14" spans="2:14" ht="19.05" customHeight="1" x14ac:dyDescent="0.2">
      <c r="B14" s="1507"/>
      <c r="C14" s="1531"/>
      <c r="D14" s="597"/>
      <c r="E14" s="598">
        <v>0.375</v>
      </c>
      <c r="F14" s="479">
        <v>0.27083333333333331</v>
      </c>
      <c r="G14" s="479">
        <v>0.16898148148148148</v>
      </c>
      <c r="H14" s="479">
        <v>0.16203703703703703</v>
      </c>
      <c r="I14" s="479">
        <v>0.14351851851851852</v>
      </c>
      <c r="J14" s="479">
        <v>0.12037037037037036</v>
      </c>
      <c r="K14" s="480">
        <v>6.4814814814814811E-2</v>
      </c>
      <c r="M14" s="45"/>
      <c r="N14" s="367"/>
    </row>
    <row r="15" spans="2:14" ht="19.05" customHeight="1" thickBot="1" x14ac:dyDescent="0.25">
      <c r="B15" s="1509"/>
      <c r="C15" s="1561"/>
      <c r="D15" s="601"/>
      <c r="E15" s="602"/>
      <c r="F15" s="481">
        <v>0.72222222222222221</v>
      </c>
      <c r="G15" s="481">
        <v>0.45061728395061729</v>
      </c>
      <c r="H15" s="481">
        <v>0.43209876543209874</v>
      </c>
      <c r="I15" s="481">
        <v>0.38271604938271603</v>
      </c>
      <c r="J15" s="481">
        <v>0.32098765432098764</v>
      </c>
      <c r="K15" s="482">
        <v>0.1728395061728395</v>
      </c>
      <c r="M15" s="45"/>
    </row>
    <row r="16" spans="2:14" ht="19.05" customHeight="1" thickTop="1" x14ac:dyDescent="0.2">
      <c r="B16" s="1404" t="s">
        <v>97</v>
      </c>
      <c r="C16" s="1535" t="s">
        <v>98</v>
      </c>
      <c r="D16" s="483">
        <v>48</v>
      </c>
      <c r="E16" s="65">
        <v>8</v>
      </c>
      <c r="F16" s="74">
        <v>2</v>
      </c>
      <c r="G16" s="74">
        <v>1</v>
      </c>
      <c r="H16" s="74">
        <v>2</v>
      </c>
      <c r="I16" s="74">
        <v>4</v>
      </c>
      <c r="J16" s="74">
        <v>5</v>
      </c>
      <c r="K16" s="139">
        <v>1</v>
      </c>
      <c r="N16" s="367"/>
    </row>
    <row r="17" spans="2:14" ht="19.05" customHeight="1" x14ac:dyDescent="0.2">
      <c r="B17" s="1405"/>
      <c r="C17" s="1452"/>
      <c r="D17" s="495"/>
      <c r="E17" s="598">
        <v>0.16666666666666666</v>
      </c>
      <c r="F17" s="479">
        <v>4.1666666666666664E-2</v>
      </c>
      <c r="G17" s="479">
        <v>2.0833333333333332E-2</v>
      </c>
      <c r="H17" s="479">
        <v>4.1666666666666664E-2</v>
      </c>
      <c r="I17" s="479">
        <v>8.3333333333333329E-2</v>
      </c>
      <c r="J17" s="479">
        <v>0.10416666666666667</v>
      </c>
      <c r="K17" s="480">
        <v>2.0833333333333332E-2</v>
      </c>
      <c r="M17" s="45"/>
      <c r="N17" s="367"/>
    </row>
    <row r="18" spans="2:14" ht="19.05" customHeight="1" x14ac:dyDescent="0.2">
      <c r="B18" s="1405"/>
      <c r="C18" s="1453"/>
      <c r="D18" s="307"/>
      <c r="E18" s="605"/>
      <c r="F18" s="485">
        <v>0.25</v>
      </c>
      <c r="G18" s="485">
        <v>0.125</v>
      </c>
      <c r="H18" s="485">
        <v>0.25</v>
      </c>
      <c r="I18" s="485">
        <v>0.5</v>
      </c>
      <c r="J18" s="485">
        <v>0.625</v>
      </c>
      <c r="K18" s="486">
        <v>0.125</v>
      </c>
      <c r="M18" s="45"/>
    </row>
    <row r="19" spans="2:14" ht="19.05" customHeight="1" x14ac:dyDescent="0.2">
      <c r="B19" s="1405"/>
      <c r="C19" s="1492" t="s">
        <v>99</v>
      </c>
      <c r="D19" s="476">
        <v>72</v>
      </c>
      <c r="E19" s="64">
        <v>47</v>
      </c>
      <c r="F19" s="35">
        <v>36</v>
      </c>
      <c r="G19" s="35">
        <v>28</v>
      </c>
      <c r="H19" s="35">
        <v>27</v>
      </c>
      <c r="I19" s="35">
        <v>21</v>
      </c>
      <c r="J19" s="35">
        <v>18</v>
      </c>
      <c r="K19" s="140">
        <v>9</v>
      </c>
      <c r="N19" s="367"/>
    </row>
    <row r="20" spans="2:14" ht="19.05" customHeight="1" x14ac:dyDescent="0.2">
      <c r="B20" s="1405"/>
      <c r="C20" s="1452"/>
      <c r="D20" s="495"/>
      <c r="E20" s="598">
        <v>0.65277777777777779</v>
      </c>
      <c r="F20" s="479">
        <v>0.5</v>
      </c>
      <c r="G20" s="479">
        <v>0.3888888888888889</v>
      </c>
      <c r="H20" s="479">
        <v>0.375</v>
      </c>
      <c r="I20" s="479">
        <v>0.29166666666666669</v>
      </c>
      <c r="J20" s="479">
        <v>0.25</v>
      </c>
      <c r="K20" s="480">
        <v>0.125</v>
      </c>
      <c r="M20" s="45"/>
      <c r="N20" s="367"/>
    </row>
    <row r="21" spans="2:14" ht="19.05" customHeight="1" x14ac:dyDescent="0.2">
      <c r="B21" s="1405"/>
      <c r="C21" s="1453"/>
      <c r="D21" s="1090"/>
      <c r="E21" s="605"/>
      <c r="F21" s="485">
        <v>0.76595744680851063</v>
      </c>
      <c r="G21" s="485">
        <v>0.5957446808510638</v>
      </c>
      <c r="H21" s="485">
        <v>0.57446808510638303</v>
      </c>
      <c r="I21" s="485">
        <v>0.44680851063829785</v>
      </c>
      <c r="J21" s="485">
        <v>0.38297872340425532</v>
      </c>
      <c r="K21" s="486">
        <v>0.19148936170212766</v>
      </c>
      <c r="M21" s="45"/>
    </row>
    <row r="22" spans="2:14" ht="19.05" customHeight="1" x14ac:dyDescent="0.2">
      <c r="B22" s="1405"/>
      <c r="C22" s="1492" t="s">
        <v>100</v>
      </c>
      <c r="D22" s="487">
        <v>24</v>
      </c>
      <c r="E22" s="64">
        <v>11</v>
      </c>
      <c r="F22" s="35">
        <v>9</v>
      </c>
      <c r="G22" s="35">
        <v>5</v>
      </c>
      <c r="H22" s="35">
        <v>3</v>
      </c>
      <c r="I22" s="35">
        <v>5</v>
      </c>
      <c r="J22" s="35">
        <v>3</v>
      </c>
      <c r="K22" s="140">
        <v>1</v>
      </c>
      <c r="N22" s="367"/>
    </row>
    <row r="23" spans="2:14" ht="19.05" customHeight="1" x14ac:dyDescent="0.2">
      <c r="B23" s="1405"/>
      <c r="C23" s="1452"/>
      <c r="D23" s="495"/>
      <c r="E23" s="598">
        <v>0.45833333333333331</v>
      </c>
      <c r="F23" s="479">
        <v>0.375</v>
      </c>
      <c r="G23" s="479">
        <v>0.20833333333333334</v>
      </c>
      <c r="H23" s="479">
        <v>0.125</v>
      </c>
      <c r="I23" s="479">
        <v>0.20833333333333334</v>
      </c>
      <c r="J23" s="479">
        <v>0.125</v>
      </c>
      <c r="K23" s="480">
        <v>4.1666666666666664E-2</v>
      </c>
      <c r="M23" s="45"/>
      <c r="N23" s="367"/>
    </row>
    <row r="24" spans="2:14" ht="19.05" customHeight="1" x14ac:dyDescent="0.2">
      <c r="B24" s="1405"/>
      <c r="C24" s="1453"/>
      <c r="D24" s="1090"/>
      <c r="E24" s="605"/>
      <c r="F24" s="485">
        <v>0.81818181818181823</v>
      </c>
      <c r="G24" s="485">
        <v>0.45454545454545453</v>
      </c>
      <c r="H24" s="485">
        <v>0.27272727272727271</v>
      </c>
      <c r="I24" s="485">
        <v>0.45454545454545453</v>
      </c>
      <c r="J24" s="485">
        <v>0.27272727272727271</v>
      </c>
      <c r="K24" s="486">
        <v>9.0909090909090912E-2</v>
      </c>
      <c r="M24" s="45"/>
    </row>
    <row r="25" spans="2:14" ht="19.05" customHeight="1" x14ac:dyDescent="0.2">
      <c r="B25" s="1405"/>
      <c r="C25" s="1492" t="s">
        <v>101</v>
      </c>
      <c r="D25" s="487">
        <v>102</v>
      </c>
      <c r="E25" s="64">
        <v>46</v>
      </c>
      <c r="F25" s="35">
        <v>36</v>
      </c>
      <c r="G25" s="35">
        <v>23</v>
      </c>
      <c r="H25" s="35">
        <v>24</v>
      </c>
      <c r="I25" s="35">
        <v>18</v>
      </c>
      <c r="J25" s="35">
        <v>15</v>
      </c>
      <c r="K25" s="140">
        <v>10</v>
      </c>
      <c r="N25" s="367"/>
    </row>
    <row r="26" spans="2:14" ht="19.05" customHeight="1" x14ac:dyDescent="0.2">
      <c r="B26" s="1405"/>
      <c r="C26" s="1452"/>
      <c r="D26" s="495"/>
      <c r="E26" s="598">
        <v>0.45098039215686275</v>
      </c>
      <c r="F26" s="479">
        <v>0.35294117647058826</v>
      </c>
      <c r="G26" s="479">
        <v>0.22549019607843138</v>
      </c>
      <c r="H26" s="479">
        <v>0.23529411764705882</v>
      </c>
      <c r="I26" s="479">
        <v>0.17647058823529413</v>
      </c>
      <c r="J26" s="479">
        <v>0.14705882352941177</v>
      </c>
      <c r="K26" s="480">
        <v>9.8039215686274508E-2</v>
      </c>
      <c r="M26" s="45"/>
      <c r="N26" s="367"/>
    </row>
    <row r="27" spans="2:14" ht="19.05" customHeight="1" x14ac:dyDescent="0.2">
      <c r="B27" s="1405"/>
      <c r="C27" s="1453"/>
      <c r="D27" s="1090"/>
      <c r="E27" s="605"/>
      <c r="F27" s="485">
        <v>0.78260869565217395</v>
      </c>
      <c r="G27" s="485">
        <v>0.5</v>
      </c>
      <c r="H27" s="485">
        <v>0.52173913043478259</v>
      </c>
      <c r="I27" s="485">
        <v>0.39130434782608697</v>
      </c>
      <c r="J27" s="485">
        <v>0.32608695652173914</v>
      </c>
      <c r="K27" s="486">
        <v>0.21739130434782608</v>
      </c>
      <c r="M27" s="45"/>
    </row>
    <row r="28" spans="2:14" ht="19.05" customHeight="1" x14ac:dyDescent="0.2">
      <c r="B28" s="1405"/>
      <c r="C28" s="1492" t="s">
        <v>102</v>
      </c>
      <c r="D28" s="487">
        <v>15</v>
      </c>
      <c r="E28" s="64">
        <v>3</v>
      </c>
      <c r="F28" s="9">
        <v>1</v>
      </c>
      <c r="G28" s="9">
        <v>1</v>
      </c>
      <c r="H28" s="9"/>
      <c r="I28" s="9">
        <v>1</v>
      </c>
      <c r="J28" s="9">
        <v>1</v>
      </c>
      <c r="K28" s="141">
        <v>1</v>
      </c>
      <c r="N28" s="367"/>
    </row>
    <row r="29" spans="2:14" ht="19.05" customHeight="1" x14ac:dyDescent="0.2">
      <c r="B29" s="1405"/>
      <c r="C29" s="1452"/>
      <c r="D29" s="495"/>
      <c r="E29" s="598">
        <v>0.2</v>
      </c>
      <c r="F29" s="479">
        <v>6.6666666666666666E-2</v>
      </c>
      <c r="G29" s="479">
        <v>6.6666666666666666E-2</v>
      </c>
      <c r="H29" s="479">
        <v>0</v>
      </c>
      <c r="I29" s="479">
        <v>6.6666666666666666E-2</v>
      </c>
      <c r="J29" s="479">
        <v>6.6666666666666666E-2</v>
      </c>
      <c r="K29" s="480">
        <v>6.6666666666666666E-2</v>
      </c>
      <c r="M29" s="45"/>
      <c r="N29" s="367"/>
    </row>
    <row r="30" spans="2:14" ht="19.05" customHeight="1" x14ac:dyDescent="0.2">
      <c r="B30" s="1405"/>
      <c r="C30" s="1453"/>
      <c r="D30" s="1090"/>
      <c r="E30" s="605"/>
      <c r="F30" s="485">
        <v>0.33333333333333331</v>
      </c>
      <c r="G30" s="551">
        <v>0.33333333333333331</v>
      </c>
      <c r="H30" s="551">
        <v>0</v>
      </c>
      <c r="I30" s="485">
        <v>0.33333333333333331</v>
      </c>
      <c r="J30" s="485">
        <v>0.33333333333333331</v>
      </c>
      <c r="K30" s="486">
        <v>0.33333333333333331</v>
      </c>
      <c r="M30" s="45"/>
    </row>
    <row r="31" spans="2:14" ht="19.05" customHeight="1" x14ac:dyDescent="0.2">
      <c r="B31" s="1405"/>
      <c r="C31" s="1492" t="s">
        <v>103</v>
      </c>
      <c r="D31" s="487">
        <v>171</v>
      </c>
      <c r="E31" s="64">
        <v>47</v>
      </c>
      <c r="F31" s="35">
        <v>33</v>
      </c>
      <c r="G31" s="35">
        <v>15</v>
      </c>
      <c r="H31" s="35">
        <v>14</v>
      </c>
      <c r="I31" s="35">
        <v>13</v>
      </c>
      <c r="J31" s="35">
        <v>10</v>
      </c>
      <c r="K31" s="140">
        <v>6</v>
      </c>
      <c r="N31" s="367"/>
    </row>
    <row r="32" spans="2:14" ht="19.05" customHeight="1" x14ac:dyDescent="0.2">
      <c r="B32" s="1405"/>
      <c r="C32" s="1452"/>
      <c r="D32" s="495"/>
      <c r="E32" s="598">
        <v>0.27485380116959063</v>
      </c>
      <c r="F32" s="479">
        <v>0.19298245614035087</v>
      </c>
      <c r="G32" s="479">
        <v>8.771929824561403E-2</v>
      </c>
      <c r="H32" s="479">
        <v>8.1871345029239762E-2</v>
      </c>
      <c r="I32" s="479">
        <v>7.6023391812865493E-2</v>
      </c>
      <c r="J32" s="479">
        <v>5.8479532163742687E-2</v>
      </c>
      <c r="K32" s="480">
        <v>3.5087719298245612E-2</v>
      </c>
      <c r="M32" s="45"/>
      <c r="N32" s="367"/>
    </row>
    <row r="33" spans="2:14" ht="19.05" customHeight="1" thickBot="1" x14ac:dyDescent="0.25">
      <c r="B33" s="1406"/>
      <c r="C33" s="1541"/>
      <c r="D33" s="1091"/>
      <c r="E33" s="607"/>
      <c r="F33" s="489">
        <v>0.7021276595744681</v>
      </c>
      <c r="G33" s="489">
        <v>0.31914893617021278</v>
      </c>
      <c r="H33" s="489">
        <v>0.2978723404255319</v>
      </c>
      <c r="I33" s="489">
        <v>0.27659574468085107</v>
      </c>
      <c r="J33" s="489">
        <v>0.21276595744680851</v>
      </c>
      <c r="K33" s="1168">
        <v>0.1276595744680851</v>
      </c>
      <c r="M33" s="45"/>
    </row>
    <row r="34" spans="2:14" ht="19.05" customHeight="1" thickTop="1" x14ac:dyDescent="0.2">
      <c r="B34" s="1404" t="s">
        <v>104</v>
      </c>
      <c r="C34" s="1535" t="s">
        <v>105</v>
      </c>
      <c r="D34" s="487">
        <v>100</v>
      </c>
      <c r="E34" s="64">
        <v>36</v>
      </c>
      <c r="F34" s="35">
        <v>25</v>
      </c>
      <c r="G34" s="35">
        <v>19</v>
      </c>
      <c r="H34" s="35">
        <v>17</v>
      </c>
      <c r="I34" s="35">
        <v>11</v>
      </c>
      <c r="J34" s="35">
        <v>10</v>
      </c>
      <c r="K34" s="140">
        <v>7</v>
      </c>
      <c r="N34" s="367"/>
    </row>
    <row r="35" spans="2:14" ht="19.05" customHeight="1" x14ac:dyDescent="0.2">
      <c r="B35" s="1405"/>
      <c r="C35" s="1452"/>
      <c r="D35" s="495"/>
      <c r="E35" s="598">
        <v>0.36</v>
      </c>
      <c r="F35" s="479">
        <v>0.25</v>
      </c>
      <c r="G35" s="479">
        <v>0.19</v>
      </c>
      <c r="H35" s="479">
        <v>0.17</v>
      </c>
      <c r="I35" s="479">
        <v>0.11</v>
      </c>
      <c r="J35" s="479">
        <v>0.1</v>
      </c>
      <c r="K35" s="480">
        <v>7.0000000000000007E-2</v>
      </c>
      <c r="M35" s="45"/>
      <c r="N35" s="367"/>
    </row>
    <row r="36" spans="2:14" ht="19.05" customHeight="1" x14ac:dyDescent="0.2">
      <c r="B36" s="1405"/>
      <c r="C36" s="1453"/>
      <c r="D36" s="1090"/>
      <c r="E36" s="605"/>
      <c r="F36" s="485">
        <v>0.69444444444444442</v>
      </c>
      <c r="G36" s="485">
        <v>0.52777777777777779</v>
      </c>
      <c r="H36" s="485">
        <v>0.47222222222222221</v>
      </c>
      <c r="I36" s="485">
        <v>0.30555555555555558</v>
      </c>
      <c r="J36" s="485">
        <v>0.27777777777777779</v>
      </c>
      <c r="K36" s="486">
        <v>0.19444444444444445</v>
      </c>
      <c r="M36" s="45"/>
    </row>
    <row r="37" spans="2:14" ht="19.05" customHeight="1" x14ac:dyDescent="0.2">
      <c r="B37" s="1405"/>
      <c r="C37" s="1492" t="s">
        <v>106</v>
      </c>
      <c r="D37" s="487">
        <v>177</v>
      </c>
      <c r="E37" s="64">
        <v>69</v>
      </c>
      <c r="F37" s="35">
        <v>44</v>
      </c>
      <c r="G37" s="35">
        <v>26</v>
      </c>
      <c r="H37" s="35">
        <v>36</v>
      </c>
      <c r="I37" s="35">
        <v>34</v>
      </c>
      <c r="J37" s="35">
        <v>26</v>
      </c>
      <c r="K37" s="140">
        <v>13</v>
      </c>
      <c r="N37" s="367"/>
    </row>
    <row r="38" spans="2:14" ht="19.05" customHeight="1" x14ac:dyDescent="0.2">
      <c r="B38" s="1405"/>
      <c r="C38" s="1452"/>
      <c r="D38" s="495"/>
      <c r="E38" s="598">
        <v>0.38983050847457629</v>
      </c>
      <c r="F38" s="479">
        <v>0.24858757062146894</v>
      </c>
      <c r="G38" s="479">
        <v>0.14689265536723164</v>
      </c>
      <c r="H38" s="479">
        <v>0.20338983050847459</v>
      </c>
      <c r="I38" s="479">
        <v>0.19209039548022599</v>
      </c>
      <c r="J38" s="479">
        <v>0.14689265536723164</v>
      </c>
      <c r="K38" s="480">
        <v>7.3446327683615822E-2</v>
      </c>
      <c r="M38" s="45"/>
      <c r="N38" s="367"/>
    </row>
    <row r="39" spans="2:14" ht="19.05" customHeight="1" x14ac:dyDescent="0.2">
      <c r="B39" s="1405"/>
      <c r="C39" s="1453"/>
      <c r="D39" s="1090"/>
      <c r="E39" s="605"/>
      <c r="F39" s="485">
        <v>0.6376811594202898</v>
      </c>
      <c r="G39" s="485">
        <v>0.37681159420289856</v>
      </c>
      <c r="H39" s="485">
        <v>0.52173913043478259</v>
      </c>
      <c r="I39" s="485">
        <v>0.49275362318840582</v>
      </c>
      <c r="J39" s="485">
        <v>0.37681159420289856</v>
      </c>
      <c r="K39" s="486">
        <v>0.18840579710144928</v>
      </c>
      <c r="M39" s="45"/>
    </row>
    <row r="40" spans="2:14" ht="19.05" customHeight="1" x14ac:dyDescent="0.2">
      <c r="B40" s="1405"/>
      <c r="C40" s="1492" t="s">
        <v>107</v>
      </c>
      <c r="D40" s="487">
        <v>54</v>
      </c>
      <c r="E40" s="63">
        <v>23</v>
      </c>
      <c r="F40" s="9">
        <v>21</v>
      </c>
      <c r="G40" s="9">
        <v>14</v>
      </c>
      <c r="H40" s="9">
        <v>9</v>
      </c>
      <c r="I40" s="9">
        <v>7</v>
      </c>
      <c r="J40" s="9">
        <v>6</v>
      </c>
      <c r="K40" s="141">
        <v>3</v>
      </c>
      <c r="N40" s="367"/>
    </row>
    <row r="41" spans="2:14" ht="19.05" customHeight="1" x14ac:dyDescent="0.2">
      <c r="B41" s="1405"/>
      <c r="C41" s="1452"/>
      <c r="D41" s="495"/>
      <c r="E41" s="598">
        <v>0.42592592592592593</v>
      </c>
      <c r="F41" s="479">
        <v>0.3888888888888889</v>
      </c>
      <c r="G41" s="479">
        <v>0.25925925925925924</v>
      </c>
      <c r="H41" s="479">
        <v>0.16666666666666666</v>
      </c>
      <c r="I41" s="479">
        <v>0.12962962962962962</v>
      </c>
      <c r="J41" s="479">
        <v>0.1111111111111111</v>
      </c>
      <c r="K41" s="480">
        <v>5.5555555555555552E-2</v>
      </c>
      <c r="M41" s="45"/>
      <c r="N41" s="367"/>
    </row>
    <row r="42" spans="2:14" ht="19.05" customHeight="1" x14ac:dyDescent="0.2">
      <c r="B42" s="1405"/>
      <c r="C42" s="1453"/>
      <c r="D42" s="1090"/>
      <c r="E42" s="605"/>
      <c r="F42" s="485">
        <v>0.91304347826086951</v>
      </c>
      <c r="G42" s="485">
        <v>0.60869565217391308</v>
      </c>
      <c r="H42" s="485">
        <v>0.39130434782608697</v>
      </c>
      <c r="I42" s="485">
        <v>0.30434782608695654</v>
      </c>
      <c r="J42" s="485">
        <v>0.2608695652173913</v>
      </c>
      <c r="K42" s="486">
        <v>0.13043478260869565</v>
      </c>
      <c r="M42" s="45"/>
    </row>
    <row r="43" spans="2:14" ht="19.05" customHeight="1" x14ac:dyDescent="0.2">
      <c r="B43" s="1405"/>
      <c r="C43" s="1492" t="s">
        <v>108</v>
      </c>
      <c r="D43" s="487">
        <v>36</v>
      </c>
      <c r="E43" s="63">
        <v>13</v>
      </c>
      <c r="F43" s="9">
        <v>9</v>
      </c>
      <c r="G43" s="9">
        <v>5</v>
      </c>
      <c r="H43" s="9">
        <v>4</v>
      </c>
      <c r="I43" s="9">
        <v>6</v>
      </c>
      <c r="J43" s="9">
        <v>5</v>
      </c>
      <c r="K43" s="141">
        <v>2</v>
      </c>
      <c r="N43" s="367"/>
    </row>
    <row r="44" spans="2:14" ht="19.05" customHeight="1" x14ac:dyDescent="0.2">
      <c r="B44" s="1405"/>
      <c r="C44" s="1452"/>
      <c r="D44" s="495"/>
      <c r="E44" s="598">
        <v>0.3611111111111111</v>
      </c>
      <c r="F44" s="479">
        <v>0.25</v>
      </c>
      <c r="G44" s="479">
        <v>0.1388888888888889</v>
      </c>
      <c r="H44" s="479">
        <v>0.1111111111111111</v>
      </c>
      <c r="I44" s="479">
        <v>0.16666666666666666</v>
      </c>
      <c r="J44" s="479">
        <v>0.1388888888888889</v>
      </c>
      <c r="K44" s="480">
        <v>5.5555555555555552E-2</v>
      </c>
      <c r="M44" s="45"/>
      <c r="N44" s="367"/>
    </row>
    <row r="45" spans="2:14" ht="19.05" customHeight="1" x14ac:dyDescent="0.2">
      <c r="B45" s="1405"/>
      <c r="C45" s="1453"/>
      <c r="D45" s="1090"/>
      <c r="E45" s="605"/>
      <c r="F45" s="485">
        <v>0.69230769230769229</v>
      </c>
      <c r="G45" s="485">
        <v>0.38461538461538464</v>
      </c>
      <c r="H45" s="485">
        <v>0.30769230769230771</v>
      </c>
      <c r="I45" s="485">
        <v>0.46153846153846156</v>
      </c>
      <c r="J45" s="485">
        <v>0.38461538461538464</v>
      </c>
      <c r="K45" s="486">
        <v>0.15384615384615385</v>
      </c>
      <c r="M45" s="45"/>
    </row>
    <row r="46" spans="2:14" ht="19.05" customHeight="1" x14ac:dyDescent="0.2">
      <c r="B46" s="1405"/>
      <c r="C46" s="1492" t="s">
        <v>109</v>
      </c>
      <c r="D46" s="487">
        <v>28</v>
      </c>
      <c r="E46" s="63">
        <v>10</v>
      </c>
      <c r="F46" s="9">
        <v>8</v>
      </c>
      <c r="G46" s="9">
        <v>7</v>
      </c>
      <c r="H46" s="9">
        <v>3</v>
      </c>
      <c r="I46" s="9">
        <v>2</v>
      </c>
      <c r="J46" s="9">
        <v>3</v>
      </c>
      <c r="K46" s="141">
        <v>1</v>
      </c>
      <c r="N46" s="367"/>
    </row>
    <row r="47" spans="2:14" ht="19.05" customHeight="1" x14ac:dyDescent="0.2">
      <c r="B47" s="1405"/>
      <c r="C47" s="1452"/>
      <c r="D47" s="495"/>
      <c r="E47" s="598">
        <v>0.35714285714285715</v>
      </c>
      <c r="F47" s="479">
        <v>0.2857142857142857</v>
      </c>
      <c r="G47" s="479">
        <v>0.25</v>
      </c>
      <c r="H47" s="479">
        <v>0.10714285714285714</v>
      </c>
      <c r="I47" s="479">
        <v>7.1428571428571425E-2</v>
      </c>
      <c r="J47" s="479">
        <v>0.10714285714285714</v>
      </c>
      <c r="K47" s="480">
        <v>3.5714285714285712E-2</v>
      </c>
      <c r="M47" s="45"/>
      <c r="N47" s="367"/>
    </row>
    <row r="48" spans="2:14" ht="19.05" customHeight="1" x14ac:dyDescent="0.2">
      <c r="B48" s="1405"/>
      <c r="C48" s="1453"/>
      <c r="D48" s="1090"/>
      <c r="E48" s="605"/>
      <c r="F48" s="485">
        <v>0.8</v>
      </c>
      <c r="G48" s="485">
        <v>0.7</v>
      </c>
      <c r="H48" s="485">
        <v>0.3</v>
      </c>
      <c r="I48" s="485">
        <v>0.2</v>
      </c>
      <c r="J48" s="485">
        <v>0.3</v>
      </c>
      <c r="K48" s="486">
        <v>0.1</v>
      </c>
      <c r="M48" s="45"/>
    </row>
    <row r="49" spans="2:14" ht="19.05" customHeight="1" x14ac:dyDescent="0.2">
      <c r="B49" s="1405"/>
      <c r="C49" s="1492" t="s">
        <v>110</v>
      </c>
      <c r="D49" s="487">
        <v>37</v>
      </c>
      <c r="E49" s="63">
        <v>11</v>
      </c>
      <c r="F49" s="9">
        <v>10</v>
      </c>
      <c r="G49" s="9">
        <v>2</v>
      </c>
      <c r="H49" s="9">
        <v>1</v>
      </c>
      <c r="I49" s="9">
        <v>2</v>
      </c>
      <c r="J49" s="9">
        <v>2</v>
      </c>
      <c r="K49" s="141">
        <v>2</v>
      </c>
      <c r="N49" s="367"/>
    </row>
    <row r="50" spans="2:14" ht="19.05" customHeight="1" x14ac:dyDescent="0.2">
      <c r="B50" s="1405"/>
      <c r="C50" s="1452"/>
      <c r="D50" s="495"/>
      <c r="E50" s="598">
        <v>0.29729729729729731</v>
      </c>
      <c r="F50" s="479">
        <v>0.27027027027027029</v>
      </c>
      <c r="G50" s="479">
        <v>5.4054054054054057E-2</v>
      </c>
      <c r="H50" s="479">
        <v>2.7027027027027029E-2</v>
      </c>
      <c r="I50" s="479">
        <v>5.4054054054054057E-2</v>
      </c>
      <c r="J50" s="479">
        <v>5.4054054054054057E-2</v>
      </c>
      <c r="K50" s="480">
        <v>5.4054054054054057E-2</v>
      </c>
      <c r="M50" s="45"/>
      <c r="N50" s="367"/>
    </row>
    <row r="51" spans="2:14" ht="19.05" customHeight="1" thickBot="1" x14ac:dyDescent="0.25">
      <c r="B51" s="1405"/>
      <c r="C51" s="1541"/>
      <c r="D51" s="1091"/>
      <c r="E51" s="607"/>
      <c r="F51" s="559">
        <v>0.90909090909090906</v>
      </c>
      <c r="G51" s="559">
        <v>0.18181818181818182</v>
      </c>
      <c r="H51" s="559">
        <v>9.0909090909090912E-2</v>
      </c>
      <c r="I51" s="559">
        <v>0.18181818181818182</v>
      </c>
      <c r="J51" s="559">
        <v>0.18181818181818182</v>
      </c>
      <c r="K51" s="1168">
        <v>0.18181818181818182</v>
      </c>
      <c r="M51" s="45"/>
    </row>
    <row r="52" spans="2:14" ht="19.05" customHeight="1" thickTop="1" x14ac:dyDescent="0.2">
      <c r="B52" s="1405"/>
      <c r="C52" s="38" t="s">
        <v>111</v>
      </c>
      <c r="D52" s="610">
        <v>295</v>
      </c>
      <c r="E52" s="64">
        <v>115</v>
      </c>
      <c r="F52" s="35">
        <v>82</v>
      </c>
      <c r="G52" s="35">
        <v>52</v>
      </c>
      <c r="H52" s="35">
        <v>52</v>
      </c>
      <c r="I52" s="35">
        <v>49</v>
      </c>
      <c r="J52" s="35">
        <v>40</v>
      </c>
      <c r="K52" s="140">
        <v>19</v>
      </c>
      <c r="N52" s="367"/>
    </row>
    <row r="53" spans="2:14" ht="19.05" customHeight="1" x14ac:dyDescent="0.2">
      <c r="B53" s="1405"/>
      <c r="C53" s="1336" t="s">
        <v>112</v>
      </c>
      <c r="D53" s="235"/>
      <c r="E53" s="598">
        <v>0.38983050847457629</v>
      </c>
      <c r="F53" s="479">
        <v>0.27796610169491526</v>
      </c>
      <c r="G53" s="479">
        <v>0.17627118644067796</v>
      </c>
      <c r="H53" s="479">
        <v>0.17627118644067796</v>
      </c>
      <c r="I53" s="479">
        <v>0.16610169491525423</v>
      </c>
      <c r="J53" s="479">
        <v>0.13559322033898305</v>
      </c>
      <c r="K53" s="480">
        <v>6.4406779661016947E-2</v>
      </c>
      <c r="M53" s="45"/>
      <c r="N53" s="367"/>
    </row>
    <row r="54" spans="2:14" ht="19.05" customHeight="1" x14ac:dyDescent="0.2">
      <c r="B54" s="1405"/>
      <c r="C54" s="1338"/>
      <c r="D54" s="236"/>
      <c r="E54" s="605"/>
      <c r="F54" s="485">
        <v>0.71304347826086956</v>
      </c>
      <c r="G54" s="485">
        <v>0.45217391304347826</v>
      </c>
      <c r="H54" s="485">
        <v>0.45217391304347826</v>
      </c>
      <c r="I54" s="485">
        <v>0.42608695652173911</v>
      </c>
      <c r="J54" s="485">
        <v>0.34782608695652173</v>
      </c>
      <c r="K54" s="486">
        <v>0.16521739130434782</v>
      </c>
      <c r="M54" s="45"/>
    </row>
    <row r="55" spans="2:14" ht="19.05" customHeight="1" x14ac:dyDescent="0.2">
      <c r="B55" s="1405"/>
      <c r="C55" s="41" t="s">
        <v>111</v>
      </c>
      <c r="D55" s="611">
        <v>155</v>
      </c>
      <c r="E55" s="63">
        <v>57</v>
      </c>
      <c r="F55" s="9">
        <v>48</v>
      </c>
      <c r="G55" s="9">
        <v>28</v>
      </c>
      <c r="H55" s="9">
        <v>17</v>
      </c>
      <c r="I55" s="9">
        <v>17</v>
      </c>
      <c r="J55" s="9">
        <v>16</v>
      </c>
      <c r="K55" s="141">
        <v>8</v>
      </c>
      <c r="N55" s="367"/>
    </row>
    <row r="56" spans="2:14" ht="19.05" customHeight="1" x14ac:dyDescent="0.2">
      <c r="B56" s="1405"/>
      <c r="C56" s="1336" t="s">
        <v>113</v>
      </c>
      <c r="D56" s="612"/>
      <c r="E56" s="598">
        <v>0.36774193548387096</v>
      </c>
      <c r="F56" s="479">
        <v>0.30967741935483872</v>
      </c>
      <c r="G56" s="479">
        <v>0.18064516129032257</v>
      </c>
      <c r="H56" s="479">
        <v>0.10967741935483871</v>
      </c>
      <c r="I56" s="479">
        <v>0.10967741935483871</v>
      </c>
      <c r="J56" s="479">
        <v>0.1032258064516129</v>
      </c>
      <c r="K56" s="480">
        <v>5.1612903225806452E-2</v>
      </c>
      <c r="M56" s="45"/>
      <c r="N56" s="367"/>
    </row>
    <row r="57" spans="2:14" ht="19.05" customHeight="1" thickBot="1" x14ac:dyDescent="0.25">
      <c r="B57" s="1411"/>
      <c r="C57" s="1338"/>
      <c r="D57" s="236"/>
      <c r="E57" s="613"/>
      <c r="F57" s="492">
        <v>0.84210526315789469</v>
      </c>
      <c r="G57" s="492">
        <v>0.49122807017543857</v>
      </c>
      <c r="H57" s="574">
        <v>0.2982456140350877</v>
      </c>
      <c r="I57" s="492">
        <v>0.2982456140350877</v>
      </c>
      <c r="J57" s="492">
        <v>0.2807017543859649</v>
      </c>
      <c r="K57" s="505">
        <v>0.14035087719298245</v>
      </c>
      <c r="M57" s="45"/>
    </row>
    <row r="58" spans="2:14" ht="19.05" customHeight="1" x14ac:dyDescent="0.2">
      <c r="B58" s="104"/>
      <c r="C58" s="1560"/>
      <c r="D58" s="1560"/>
      <c r="E58" s="1560"/>
      <c r="F58" s="1560"/>
      <c r="G58" s="1124"/>
      <c r="H58" s="1124"/>
      <c r="I58" s="1124"/>
      <c r="J58" s="1124"/>
      <c r="K58" s="1124"/>
      <c r="M58" s="45"/>
    </row>
  </sheetData>
  <mergeCells count="25">
    <mergeCell ref="C58:F58"/>
    <mergeCell ref="C34:C36"/>
    <mergeCell ref="C37:C39"/>
    <mergeCell ref="C40:C42"/>
    <mergeCell ref="C43:C45"/>
    <mergeCell ref="C46:C48"/>
    <mergeCell ref="C49:C51"/>
    <mergeCell ref="H10:H12"/>
    <mergeCell ref="I10:I12"/>
    <mergeCell ref="J10:J12"/>
    <mergeCell ref="K10:K12"/>
    <mergeCell ref="B13:C15"/>
    <mergeCell ref="G10:G12"/>
    <mergeCell ref="B34:B57"/>
    <mergeCell ref="B9:C12"/>
    <mergeCell ref="D9:D12"/>
    <mergeCell ref="E9:E12"/>
    <mergeCell ref="F10:F12"/>
    <mergeCell ref="B16:B33"/>
    <mergeCell ref="C16:C18"/>
    <mergeCell ref="C19:C21"/>
    <mergeCell ref="C22:C24"/>
    <mergeCell ref="C25:C27"/>
    <mergeCell ref="C28:C30"/>
    <mergeCell ref="C31:C33"/>
  </mergeCells>
  <phoneticPr fontId="2"/>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686C4-3E31-4E15-A6EF-7ED8A58B0867}">
  <dimension ref="B2:BH540"/>
  <sheetViews>
    <sheetView view="pageBreakPreview" zoomScaleNormal="95" zoomScaleSheetLayoutView="100" workbookViewId="0"/>
  </sheetViews>
  <sheetFormatPr defaultColWidth="9" defaultRowHeight="13.2" x14ac:dyDescent="0.2"/>
  <cols>
    <col min="1" max="1" width="5" style="1" customWidth="1"/>
    <col min="2" max="2" width="3.6640625" style="1" customWidth="1"/>
    <col min="3" max="3" width="15.88671875" style="1" customWidth="1"/>
    <col min="4" max="4" width="8.88671875" style="1" customWidth="1"/>
    <col min="5" max="5" width="9.6640625" style="2" bestFit="1" customWidth="1"/>
    <col min="6" max="7" width="7.77734375" style="1" customWidth="1"/>
    <col min="8" max="13" width="7.21875" style="102" customWidth="1"/>
    <col min="14" max="14" width="9" style="103" customWidth="1"/>
    <col min="15" max="16" width="7.21875" style="102" customWidth="1"/>
    <col min="17" max="17" width="9.109375" style="102" bestFit="1" customWidth="1"/>
    <col min="18" max="19" width="7.21875" style="103" customWidth="1"/>
    <col min="20" max="20" width="9.109375" style="103" bestFit="1" customWidth="1"/>
    <col min="21" max="22" width="7.21875" style="102" customWidth="1"/>
    <col min="23" max="23" width="8.109375" style="103" customWidth="1"/>
    <col min="24" max="25" width="7.33203125" style="1" customWidth="1"/>
    <col min="26" max="26" width="8.109375" style="103" customWidth="1"/>
    <col min="27" max="28" width="7.33203125" style="1" customWidth="1"/>
    <col min="29" max="29" width="5.109375" style="1" customWidth="1"/>
    <col min="30" max="16384" width="9" style="1"/>
  </cols>
  <sheetData>
    <row r="2" spans="2:29" ht="14.4" x14ac:dyDescent="0.2">
      <c r="B2" s="26" t="s">
        <v>76</v>
      </c>
    </row>
    <row r="3" spans="2:29" x14ac:dyDescent="0.2">
      <c r="T3" s="43" t="s">
        <v>36</v>
      </c>
      <c r="X3" s="2"/>
      <c r="AA3" s="2"/>
    </row>
    <row r="4" spans="2:29" x14ac:dyDescent="0.2">
      <c r="T4" s="43" t="s">
        <v>37</v>
      </c>
      <c r="X4" s="2"/>
      <c r="AA4" s="2"/>
    </row>
    <row r="5" spans="2:29" x14ac:dyDescent="0.2">
      <c r="T5" s="43" t="s">
        <v>38</v>
      </c>
      <c r="X5" s="2"/>
      <c r="AA5" s="2"/>
    </row>
    <row r="6" spans="2:29" ht="13.8" thickBot="1" x14ac:dyDescent="0.25">
      <c r="F6" s="2"/>
      <c r="G6" s="2"/>
      <c r="N6" s="102"/>
      <c r="R6" s="102"/>
      <c r="S6" s="102"/>
      <c r="T6" s="102"/>
      <c r="W6" s="102"/>
      <c r="X6" s="2"/>
      <c r="Z6" s="102"/>
      <c r="AA6" s="2" t="s">
        <v>39</v>
      </c>
      <c r="AC6" s="2"/>
    </row>
    <row r="7" spans="2:29" ht="8.25" customHeight="1" thickBot="1" x14ac:dyDescent="0.25">
      <c r="B7" s="1477"/>
      <c r="C7" s="1478"/>
      <c r="D7" s="1474" t="s">
        <v>40</v>
      </c>
      <c r="E7" s="1200"/>
      <c r="F7" s="1201"/>
      <c r="G7" s="1201"/>
      <c r="H7" s="1202"/>
      <c r="I7" s="1202"/>
      <c r="J7" s="1202"/>
      <c r="K7" s="1202"/>
      <c r="L7" s="1202"/>
      <c r="M7" s="1202"/>
      <c r="N7" s="1202"/>
      <c r="O7" s="1202"/>
      <c r="P7" s="1202"/>
      <c r="Q7" s="1203"/>
      <c r="R7" s="1203"/>
      <c r="S7" s="1203"/>
      <c r="T7" s="1202"/>
      <c r="U7" s="1202"/>
      <c r="V7" s="1202"/>
      <c r="W7" s="1202"/>
      <c r="X7" s="13"/>
      <c r="Y7" s="1225"/>
      <c r="Z7" s="1202"/>
      <c r="AA7" s="13"/>
      <c r="AB7" s="273"/>
    </row>
    <row r="8" spans="2:29" ht="13.5" customHeight="1" thickTop="1" thickBot="1" x14ac:dyDescent="0.25">
      <c r="B8" s="1479"/>
      <c r="C8" s="1480"/>
      <c r="D8" s="1475"/>
      <c r="E8" s="210"/>
      <c r="F8" s="1205"/>
      <c r="G8" s="1205"/>
      <c r="H8" s="179"/>
      <c r="I8" s="180"/>
      <c r="J8" s="181"/>
      <c r="K8" s="179"/>
      <c r="L8" s="180"/>
      <c r="M8" s="180"/>
      <c r="N8" s="192"/>
      <c r="O8" s="192"/>
      <c r="P8" s="192"/>
      <c r="Q8" s="193"/>
      <c r="R8" s="193"/>
      <c r="S8" s="193"/>
      <c r="T8" s="192"/>
      <c r="U8" s="192"/>
      <c r="V8" s="192"/>
      <c r="W8" s="192"/>
      <c r="X8" s="194"/>
      <c r="Y8" s="194"/>
      <c r="Z8" s="192"/>
      <c r="AA8" s="194"/>
      <c r="AB8" s="1206"/>
    </row>
    <row r="9" spans="2:29" ht="12.75" customHeight="1" x14ac:dyDescent="0.2">
      <c r="B9" s="1479"/>
      <c r="C9" s="1480"/>
      <c r="D9" s="1475"/>
      <c r="E9" s="210"/>
      <c r="F9" s="1205"/>
      <c r="G9" s="1205"/>
      <c r="H9" s="182"/>
      <c r="I9" s="1199"/>
      <c r="J9" s="183"/>
      <c r="K9" s="182"/>
      <c r="L9" s="1199"/>
      <c r="M9" s="1199"/>
      <c r="N9" s="203"/>
      <c r="O9" s="204"/>
      <c r="P9" s="204"/>
      <c r="Q9" s="222"/>
      <c r="R9" s="204"/>
      <c r="S9" s="204"/>
      <c r="T9" s="222"/>
      <c r="U9" s="204"/>
      <c r="V9" s="223"/>
      <c r="W9" s="203"/>
      <c r="X9" s="135"/>
      <c r="Y9" s="293"/>
      <c r="Z9" s="222"/>
      <c r="AA9" s="135"/>
      <c r="AB9" s="293"/>
    </row>
    <row r="10" spans="2:29" ht="12" customHeight="1" x14ac:dyDescent="0.2">
      <c r="B10" s="1479"/>
      <c r="C10" s="1480"/>
      <c r="D10" s="1475"/>
      <c r="E10" s="210"/>
      <c r="F10" s="1205"/>
      <c r="G10" s="1205"/>
      <c r="H10" s="182"/>
      <c r="I10" s="1207"/>
      <c r="J10" s="184"/>
      <c r="K10" s="182"/>
      <c r="L10" s="1207"/>
      <c r="M10" s="106"/>
      <c r="N10" s="205"/>
      <c r="O10" s="1208"/>
      <c r="P10" s="1208"/>
      <c r="Q10" s="227"/>
      <c r="R10" s="1160"/>
      <c r="S10" s="229"/>
      <c r="T10" s="227"/>
      <c r="U10" s="1160"/>
      <c r="V10" s="1162"/>
      <c r="W10" s="205"/>
      <c r="X10" s="1209"/>
      <c r="Y10" s="294"/>
      <c r="Z10" s="1210"/>
      <c r="AA10" s="1209"/>
      <c r="AB10" s="294"/>
      <c r="AC10" s="104"/>
    </row>
    <row r="11" spans="2:29" ht="12" customHeight="1" x14ac:dyDescent="0.2">
      <c r="B11" s="1479"/>
      <c r="C11" s="1480"/>
      <c r="D11" s="1475"/>
      <c r="E11" s="1471" t="s">
        <v>77</v>
      </c>
      <c r="F11" s="212"/>
      <c r="G11" s="212"/>
      <c r="H11" s="1461" t="s">
        <v>78</v>
      </c>
      <c r="I11" s="1161"/>
      <c r="J11" s="185"/>
      <c r="K11" s="1461" t="s">
        <v>79</v>
      </c>
      <c r="L11" s="1161"/>
      <c r="M11" s="108"/>
      <c r="N11" s="1483" t="s">
        <v>80</v>
      </c>
      <c r="O11" s="207"/>
      <c r="P11" s="207"/>
      <c r="Q11" s="1494" t="s">
        <v>81</v>
      </c>
      <c r="R11" s="1161"/>
      <c r="S11" s="230"/>
      <c r="T11" s="1494" t="s">
        <v>82</v>
      </c>
      <c r="U11" s="1161"/>
      <c r="V11" s="108"/>
      <c r="W11" s="1456" t="s">
        <v>83</v>
      </c>
      <c r="X11" s="220"/>
      <c r="Y11" s="295"/>
      <c r="Z11" s="1464" t="s">
        <v>84</v>
      </c>
      <c r="AA11" s="220"/>
      <c r="AB11" s="295"/>
      <c r="AC11" s="104"/>
    </row>
    <row r="12" spans="2:29" ht="12.75" customHeight="1" x14ac:dyDescent="0.2">
      <c r="B12" s="1479"/>
      <c r="C12" s="1480"/>
      <c r="D12" s="1475"/>
      <c r="E12" s="1472"/>
      <c r="F12" s="1467" t="s">
        <v>49</v>
      </c>
      <c r="G12" s="1469" t="s">
        <v>50</v>
      </c>
      <c r="H12" s="1462"/>
      <c r="I12" s="1439" t="s">
        <v>49</v>
      </c>
      <c r="J12" s="1486" t="s">
        <v>50</v>
      </c>
      <c r="K12" s="1462"/>
      <c r="L12" s="1439" t="s">
        <v>49</v>
      </c>
      <c r="M12" s="1422" t="s">
        <v>50</v>
      </c>
      <c r="N12" s="1484"/>
      <c r="O12" s="1448" t="s">
        <v>49</v>
      </c>
      <c r="P12" s="1450" t="s">
        <v>50</v>
      </c>
      <c r="Q12" s="1495"/>
      <c r="R12" s="1439" t="s">
        <v>49</v>
      </c>
      <c r="S12" s="1439" t="s">
        <v>50</v>
      </c>
      <c r="T12" s="1495"/>
      <c r="U12" s="1439" t="s">
        <v>49</v>
      </c>
      <c r="V12" s="1454" t="s">
        <v>50</v>
      </c>
      <c r="W12" s="1457"/>
      <c r="X12" s="1459" t="s">
        <v>49</v>
      </c>
      <c r="Y12" s="1446" t="s">
        <v>50</v>
      </c>
      <c r="Z12" s="1465"/>
      <c r="AA12" s="1459" t="s">
        <v>49</v>
      </c>
      <c r="AB12" s="1446" t="s">
        <v>50</v>
      </c>
      <c r="AC12" s="104"/>
    </row>
    <row r="13" spans="2:29" ht="9.75" customHeight="1" x14ac:dyDescent="0.2">
      <c r="B13" s="1479"/>
      <c r="C13" s="1480"/>
      <c r="D13" s="1475"/>
      <c r="E13" s="1472"/>
      <c r="F13" s="1467"/>
      <c r="G13" s="1469"/>
      <c r="H13" s="1462"/>
      <c r="I13" s="1439"/>
      <c r="J13" s="1486"/>
      <c r="K13" s="1462"/>
      <c r="L13" s="1439"/>
      <c r="M13" s="1422"/>
      <c r="N13" s="1484"/>
      <c r="O13" s="1448"/>
      <c r="P13" s="1450"/>
      <c r="Q13" s="1495"/>
      <c r="R13" s="1439"/>
      <c r="S13" s="1439"/>
      <c r="T13" s="1495"/>
      <c r="U13" s="1439"/>
      <c r="V13" s="1454"/>
      <c r="W13" s="1457"/>
      <c r="X13" s="1459"/>
      <c r="Y13" s="1446"/>
      <c r="Z13" s="1465"/>
      <c r="AA13" s="1459"/>
      <c r="AB13" s="1446"/>
      <c r="AC13" s="104"/>
    </row>
    <row r="14" spans="2:29" ht="72" customHeight="1" x14ac:dyDescent="0.2">
      <c r="B14" s="1481"/>
      <c r="C14" s="1482"/>
      <c r="D14" s="1476"/>
      <c r="E14" s="1473"/>
      <c r="F14" s="1468"/>
      <c r="G14" s="1470"/>
      <c r="H14" s="1463"/>
      <c r="I14" s="1440"/>
      <c r="J14" s="1487"/>
      <c r="K14" s="1463"/>
      <c r="L14" s="1440"/>
      <c r="M14" s="1423"/>
      <c r="N14" s="1485"/>
      <c r="O14" s="1449"/>
      <c r="P14" s="1451"/>
      <c r="Q14" s="1496"/>
      <c r="R14" s="1440"/>
      <c r="S14" s="1440"/>
      <c r="T14" s="1496"/>
      <c r="U14" s="1440"/>
      <c r="V14" s="1455"/>
      <c r="W14" s="1458"/>
      <c r="X14" s="1460"/>
      <c r="Y14" s="1447"/>
      <c r="Z14" s="1466"/>
      <c r="AA14" s="1460"/>
      <c r="AB14" s="1447"/>
      <c r="AC14" s="104"/>
    </row>
    <row r="15" spans="2:29" ht="12.9" customHeight="1" x14ac:dyDescent="0.2">
      <c r="B15" s="1401" t="s">
        <v>16</v>
      </c>
      <c r="C15" s="1417"/>
      <c r="D15" s="462">
        <v>432</v>
      </c>
      <c r="E15" s="47">
        <v>3169</v>
      </c>
      <c r="F15" s="47">
        <v>1687</v>
      </c>
      <c r="G15" s="176">
        <v>1482</v>
      </c>
      <c r="H15" s="186">
        <v>501</v>
      </c>
      <c r="I15" s="110">
        <v>375</v>
      </c>
      <c r="J15" s="187">
        <v>126</v>
      </c>
      <c r="K15" s="196">
        <v>2668</v>
      </c>
      <c r="L15" s="110">
        <v>1312</v>
      </c>
      <c r="M15" s="113">
        <v>1356</v>
      </c>
      <c r="N15" s="112">
        <v>1773</v>
      </c>
      <c r="O15" s="110">
        <v>723</v>
      </c>
      <c r="P15" s="113">
        <v>1050</v>
      </c>
      <c r="Q15" s="110">
        <v>310</v>
      </c>
      <c r="R15" s="110">
        <v>178</v>
      </c>
      <c r="S15" s="110">
        <v>132</v>
      </c>
      <c r="T15" s="110">
        <v>1463</v>
      </c>
      <c r="U15" s="110">
        <v>545</v>
      </c>
      <c r="V15" s="224">
        <v>918</v>
      </c>
      <c r="W15" s="112">
        <v>61</v>
      </c>
      <c r="X15" s="47">
        <v>34</v>
      </c>
      <c r="Y15" s="290">
        <v>27</v>
      </c>
      <c r="Z15" s="113">
        <v>834</v>
      </c>
      <c r="AA15" s="47">
        <v>555</v>
      </c>
      <c r="AB15" s="290">
        <v>279</v>
      </c>
      <c r="AC15" s="170"/>
    </row>
    <row r="16" spans="2:29" ht="12.9" customHeight="1" x14ac:dyDescent="0.2">
      <c r="B16" s="1402"/>
      <c r="C16" s="1418"/>
      <c r="D16" s="464"/>
      <c r="E16" s="379"/>
      <c r="F16" s="379">
        <v>0.53200000000000003</v>
      </c>
      <c r="G16" s="380">
        <v>0.46800000000000003</v>
      </c>
      <c r="H16" s="381">
        <v>0.158</v>
      </c>
      <c r="I16" s="382">
        <v>0.11799999999999999</v>
      </c>
      <c r="J16" s="383">
        <v>0.04</v>
      </c>
      <c r="K16" s="381">
        <v>0.84199999999999997</v>
      </c>
      <c r="L16" s="382">
        <v>0.41399999999999998</v>
      </c>
      <c r="M16" s="384">
        <v>0.42799999999999999</v>
      </c>
      <c r="N16" s="385">
        <v>0.55900000000000005</v>
      </c>
      <c r="O16" s="382">
        <v>0.22800000000000001</v>
      </c>
      <c r="P16" s="384">
        <v>0.33100000000000002</v>
      </c>
      <c r="Q16" s="382">
        <v>9.8000000000000004E-2</v>
      </c>
      <c r="R16" s="382">
        <v>5.6000000000000001E-2</v>
      </c>
      <c r="S16" s="382">
        <v>4.2000000000000003E-2</v>
      </c>
      <c r="T16" s="382">
        <v>0.46200000000000002</v>
      </c>
      <c r="U16" s="382">
        <v>0.17199999999999999</v>
      </c>
      <c r="V16" s="386">
        <v>0.28999999999999998</v>
      </c>
      <c r="W16" s="385">
        <v>1.9E-2</v>
      </c>
      <c r="X16" s="379">
        <v>1.0999999999999999E-2</v>
      </c>
      <c r="Y16" s="387">
        <v>8.9999999999999993E-3</v>
      </c>
      <c r="Z16" s="388">
        <v>0.26300000000000001</v>
      </c>
      <c r="AA16" s="379">
        <v>0.17499999999999999</v>
      </c>
      <c r="AB16" s="387">
        <v>8.7999999999999995E-2</v>
      </c>
      <c r="AC16" s="171"/>
    </row>
    <row r="17" spans="2:29" ht="12.75" customHeight="1" thickBot="1" x14ac:dyDescent="0.25">
      <c r="B17" s="1419"/>
      <c r="C17" s="1420"/>
      <c r="D17" s="467"/>
      <c r="E17" s="435"/>
      <c r="F17" s="390">
        <v>1</v>
      </c>
      <c r="G17" s="391">
        <v>1</v>
      </c>
      <c r="H17" s="392"/>
      <c r="I17" s="393">
        <v>0.222</v>
      </c>
      <c r="J17" s="394">
        <v>8.5000000000000006E-2</v>
      </c>
      <c r="K17" s="395"/>
      <c r="L17" s="393">
        <v>0.77800000000000002</v>
      </c>
      <c r="M17" s="396">
        <v>0.91500000000000004</v>
      </c>
      <c r="N17" s="397"/>
      <c r="O17" s="393">
        <v>0.42899999999999999</v>
      </c>
      <c r="P17" s="396">
        <v>0.70899999999999996</v>
      </c>
      <c r="Q17" s="398"/>
      <c r="R17" s="393">
        <v>0.106</v>
      </c>
      <c r="S17" s="393">
        <v>8.8999999999999996E-2</v>
      </c>
      <c r="T17" s="398"/>
      <c r="U17" s="393">
        <v>0.32300000000000001</v>
      </c>
      <c r="V17" s="399">
        <v>0.61899999999999999</v>
      </c>
      <c r="W17" s="397"/>
      <c r="X17" s="390">
        <v>0.02</v>
      </c>
      <c r="Y17" s="400">
        <v>1.7999999999999999E-2</v>
      </c>
      <c r="Z17" s="401"/>
      <c r="AA17" s="390">
        <v>0.32900000000000001</v>
      </c>
      <c r="AB17" s="400">
        <v>0.188</v>
      </c>
      <c r="AC17" s="171"/>
    </row>
    <row r="18" spans="2:29" ht="12.9" customHeight="1" thickTop="1" x14ac:dyDescent="0.2">
      <c r="B18" s="1404" t="s">
        <v>17</v>
      </c>
      <c r="C18" s="1407" t="s">
        <v>18</v>
      </c>
      <c r="D18" s="469">
        <v>48</v>
      </c>
      <c r="E18" s="116">
        <v>110</v>
      </c>
      <c r="F18" s="116">
        <v>100</v>
      </c>
      <c r="G18" s="177">
        <v>10</v>
      </c>
      <c r="H18" s="188">
        <v>94</v>
      </c>
      <c r="I18" s="118">
        <v>85</v>
      </c>
      <c r="J18" s="189">
        <v>9</v>
      </c>
      <c r="K18" s="198">
        <v>16</v>
      </c>
      <c r="L18" s="118">
        <v>15</v>
      </c>
      <c r="M18" s="120">
        <v>1</v>
      </c>
      <c r="N18" s="117">
        <v>6</v>
      </c>
      <c r="O18" s="118">
        <v>6</v>
      </c>
      <c r="P18" s="119">
        <v>0</v>
      </c>
      <c r="Q18" s="118">
        <v>4</v>
      </c>
      <c r="R18" s="118">
        <v>4</v>
      </c>
      <c r="S18" s="118">
        <v>0</v>
      </c>
      <c r="T18" s="118">
        <v>2</v>
      </c>
      <c r="U18" s="118">
        <v>2</v>
      </c>
      <c r="V18" s="225">
        <v>0</v>
      </c>
      <c r="W18" s="117">
        <v>0</v>
      </c>
      <c r="X18" s="116">
        <v>0</v>
      </c>
      <c r="Y18" s="291">
        <v>0</v>
      </c>
      <c r="Z18" s="298">
        <v>10</v>
      </c>
      <c r="AA18" s="116">
        <v>9</v>
      </c>
      <c r="AB18" s="291">
        <v>1</v>
      </c>
      <c r="AC18" s="170"/>
    </row>
    <row r="19" spans="2:29" ht="12.9" customHeight="1" x14ac:dyDescent="0.2">
      <c r="B19" s="1405"/>
      <c r="C19" s="1402"/>
      <c r="D19" s="464"/>
      <c r="E19" s="379"/>
      <c r="F19" s="379">
        <v>0.90900000000000003</v>
      </c>
      <c r="G19" s="380">
        <v>9.0999999999999998E-2</v>
      </c>
      <c r="H19" s="381">
        <v>0.85499999999999998</v>
      </c>
      <c r="I19" s="382">
        <v>0.77300000000000002</v>
      </c>
      <c r="J19" s="383">
        <v>8.2000000000000003E-2</v>
      </c>
      <c r="K19" s="403">
        <v>0.14499999999999999</v>
      </c>
      <c r="L19" s="382">
        <v>0.13600000000000001</v>
      </c>
      <c r="M19" s="384">
        <v>8.9999999999999993E-3</v>
      </c>
      <c r="N19" s="385">
        <v>5.5E-2</v>
      </c>
      <c r="O19" s="382">
        <v>5.5E-2</v>
      </c>
      <c r="P19" s="404">
        <v>0</v>
      </c>
      <c r="Q19" s="382">
        <v>3.5999999999999997E-2</v>
      </c>
      <c r="R19" s="382">
        <v>3.5999999999999997E-2</v>
      </c>
      <c r="S19" s="382">
        <v>0</v>
      </c>
      <c r="T19" s="382">
        <v>1.7999999999999999E-2</v>
      </c>
      <c r="U19" s="382">
        <v>1.7999999999999999E-2</v>
      </c>
      <c r="V19" s="386">
        <v>0</v>
      </c>
      <c r="W19" s="385">
        <v>0</v>
      </c>
      <c r="X19" s="379">
        <v>0</v>
      </c>
      <c r="Y19" s="405">
        <v>0</v>
      </c>
      <c r="Z19" s="388">
        <v>9.0999999999999998E-2</v>
      </c>
      <c r="AA19" s="379">
        <v>8.2000000000000003E-2</v>
      </c>
      <c r="AB19" s="405">
        <v>8.9999999999999993E-3</v>
      </c>
      <c r="AC19" s="171"/>
    </row>
    <row r="20" spans="2:29" ht="12.9" customHeight="1" x14ac:dyDescent="0.2">
      <c r="B20" s="1405"/>
      <c r="C20" s="1403"/>
      <c r="D20" s="158"/>
      <c r="E20" s="436"/>
      <c r="F20" s="407">
        <v>1</v>
      </c>
      <c r="G20" s="408">
        <v>1</v>
      </c>
      <c r="H20" s="409"/>
      <c r="I20" s="410">
        <v>0.85</v>
      </c>
      <c r="J20" s="411">
        <v>0.9</v>
      </c>
      <c r="K20" s="412"/>
      <c r="L20" s="410">
        <v>0.15</v>
      </c>
      <c r="M20" s="413">
        <v>0.1</v>
      </c>
      <c r="N20" s="414"/>
      <c r="O20" s="410">
        <v>0.06</v>
      </c>
      <c r="P20" s="415">
        <v>0</v>
      </c>
      <c r="Q20" s="416"/>
      <c r="R20" s="410">
        <v>0.04</v>
      </c>
      <c r="S20" s="410">
        <v>0</v>
      </c>
      <c r="T20" s="416"/>
      <c r="U20" s="410">
        <v>0.02</v>
      </c>
      <c r="V20" s="417">
        <v>0</v>
      </c>
      <c r="W20" s="414"/>
      <c r="X20" s="407">
        <v>0</v>
      </c>
      <c r="Y20" s="418">
        <v>0</v>
      </c>
      <c r="Z20" s="419"/>
      <c r="AA20" s="407">
        <v>0.09</v>
      </c>
      <c r="AB20" s="418">
        <v>0.1</v>
      </c>
      <c r="AC20" s="171"/>
    </row>
    <row r="21" spans="2:29" ht="12.9" customHeight="1" x14ac:dyDescent="0.2">
      <c r="B21" s="1405"/>
      <c r="C21" s="1415" t="s">
        <v>19</v>
      </c>
      <c r="D21" s="472">
        <v>72</v>
      </c>
      <c r="E21" s="47">
        <v>206</v>
      </c>
      <c r="F21" s="47">
        <v>135</v>
      </c>
      <c r="G21" s="176">
        <v>71</v>
      </c>
      <c r="H21" s="186">
        <v>55</v>
      </c>
      <c r="I21" s="110">
        <v>43</v>
      </c>
      <c r="J21" s="187">
        <v>12</v>
      </c>
      <c r="K21" s="196">
        <v>151</v>
      </c>
      <c r="L21" s="110">
        <v>92</v>
      </c>
      <c r="M21" s="113">
        <v>59</v>
      </c>
      <c r="N21" s="109">
        <v>79</v>
      </c>
      <c r="O21" s="110">
        <v>45</v>
      </c>
      <c r="P21" s="111">
        <v>34</v>
      </c>
      <c r="Q21" s="110">
        <v>32</v>
      </c>
      <c r="R21" s="110">
        <v>20</v>
      </c>
      <c r="S21" s="110">
        <v>12</v>
      </c>
      <c r="T21" s="110">
        <v>47</v>
      </c>
      <c r="U21" s="110">
        <v>25</v>
      </c>
      <c r="V21" s="224">
        <v>22</v>
      </c>
      <c r="W21" s="109">
        <v>2</v>
      </c>
      <c r="X21" s="47">
        <v>2</v>
      </c>
      <c r="Y21" s="292">
        <v>0</v>
      </c>
      <c r="Z21" s="299">
        <v>70</v>
      </c>
      <c r="AA21" s="47">
        <v>45</v>
      </c>
      <c r="AB21" s="292">
        <v>25</v>
      </c>
      <c r="AC21" s="170"/>
    </row>
    <row r="22" spans="2:29" ht="12.9" customHeight="1" x14ac:dyDescent="0.2">
      <c r="B22" s="1405"/>
      <c r="C22" s="1488"/>
      <c r="D22" s="464"/>
      <c r="E22" s="379"/>
      <c r="F22" s="379">
        <v>0.65500000000000003</v>
      </c>
      <c r="G22" s="380">
        <v>0.34499999999999997</v>
      </c>
      <c r="H22" s="381">
        <v>0.26700000000000002</v>
      </c>
      <c r="I22" s="382">
        <v>0.20899999999999999</v>
      </c>
      <c r="J22" s="383">
        <v>5.8000000000000003E-2</v>
      </c>
      <c r="K22" s="403">
        <v>0.73299999999999998</v>
      </c>
      <c r="L22" s="382">
        <v>0.44700000000000001</v>
      </c>
      <c r="M22" s="384">
        <v>0.28599999999999998</v>
      </c>
      <c r="N22" s="385">
        <v>0.38300000000000001</v>
      </c>
      <c r="O22" s="382">
        <v>0.218</v>
      </c>
      <c r="P22" s="404">
        <v>0.16500000000000001</v>
      </c>
      <c r="Q22" s="382">
        <v>0.155</v>
      </c>
      <c r="R22" s="382">
        <v>9.7000000000000003E-2</v>
      </c>
      <c r="S22" s="382">
        <v>5.8000000000000003E-2</v>
      </c>
      <c r="T22" s="382">
        <v>0.22800000000000001</v>
      </c>
      <c r="U22" s="382">
        <v>0.121</v>
      </c>
      <c r="V22" s="386">
        <v>0.107</v>
      </c>
      <c r="W22" s="385">
        <v>0.01</v>
      </c>
      <c r="X22" s="379">
        <v>0.01</v>
      </c>
      <c r="Y22" s="405">
        <v>0</v>
      </c>
      <c r="Z22" s="388">
        <v>0.34</v>
      </c>
      <c r="AA22" s="379">
        <v>0.218</v>
      </c>
      <c r="AB22" s="405">
        <v>0.121</v>
      </c>
      <c r="AC22" s="171"/>
    </row>
    <row r="23" spans="2:29" ht="12.9" customHeight="1" x14ac:dyDescent="0.2">
      <c r="B23" s="1405"/>
      <c r="C23" s="1413"/>
      <c r="D23" s="473"/>
      <c r="E23" s="436"/>
      <c r="F23" s="407">
        <v>1</v>
      </c>
      <c r="G23" s="408">
        <v>1</v>
      </c>
      <c r="H23" s="409"/>
      <c r="I23" s="410">
        <v>0.31900000000000001</v>
      </c>
      <c r="J23" s="411">
        <v>0.16900000000000001</v>
      </c>
      <c r="K23" s="412"/>
      <c r="L23" s="410">
        <v>0.68100000000000005</v>
      </c>
      <c r="M23" s="413">
        <v>0.83099999999999996</v>
      </c>
      <c r="N23" s="414"/>
      <c r="O23" s="410">
        <v>0.33300000000000002</v>
      </c>
      <c r="P23" s="415">
        <v>0.47899999999999998</v>
      </c>
      <c r="Q23" s="416"/>
      <c r="R23" s="410">
        <v>0.14799999999999999</v>
      </c>
      <c r="S23" s="410">
        <v>0.16900000000000001</v>
      </c>
      <c r="T23" s="416"/>
      <c r="U23" s="410">
        <v>0.185</v>
      </c>
      <c r="V23" s="417">
        <v>0.31</v>
      </c>
      <c r="W23" s="414"/>
      <c r="X23" s="407">
        <v>1.4999999999999999E-2</v>
      </c>
      <c r="Y23" s="418">
        <v>0</v>
      </c>
      <c r="Z23" s="419"/>
      <c r="AA23" s="407">
        <v>0.33300000000000002</v>
      </c>
      <c r="AB23" s="418">
        <v>0.35199999999999998</v>
      </c>
      <c r="AC23" s="171"/>
    </row>
    <row r="24" spans="2:29" ht="12.9" customHeight="1" x14ac:dyDescent="0.2">
      <c r="B24" s="1405"/>
      <c r="C24" s="1489" t="s">
        <v>51</v>
      </c>
      <c r="D24" s="342">
        <v>24</v>
      </c>
      <c r="E24" s="47">
        <v>117</v>
      </c>
      <c r="F24" s="47">
        <v>105</v>
      </c>
      <c r="G24" s="176">
        <v>12</v>
      </c>
      <c r="H24" s="186">
        <v>84</v>
      </c>
      <c r="I24" s="110">
        <v>83</v>
      </c>
      <c r="J24" s="187">
        <v>1</v>
      </c>
      <c r="K24" s="196">
        <v>33</v>
      </c>
      <c r="L24" s="110">
        <v>22</v>
      </c>
      <c r="M24" s="113">
        <v>11</v>
      </c>
      <c r="N24" s="109">
        <v>22</v>
      </c>
      <c r="O24" s="110">
        <v>15</v>
      </c>
      <c r="P24" s="111">
        <v>7</v>
      </c>
      <c r="Q24" s="110">
        <v>1</v>
      </c>
      <c r="R24" s="110">
        <v>0</v>
      </c>
      <c r="S24" s="110">
        <v>1</v>
      </c>
      <c r="T24" s="110">
        <v>21</v>
      </c>
      <c r="U24" s="110">
        <v>15</v>
      </c>
      <c r="V24" s="224">
        <v>6</v>
      </c>
      <c r="W24" s="109">
        <v>0</v>
      </c>
      <c r="X24" s="47">
        <v>0</v>
      </c>
      <c r="Y24" s="292">
        <v>0</v>
      </c>
      <c r="Z24" s="299">
        <v>11</v>
      </c>
      <c r="AA24" s="47">
        <v>7</v>
      </c>
      <c r="AB24" s="292">
        <v>4</v>
      </c>
      <c r="AC24" s="170"/>
    </row>
    <row r="25" spans="2:29" ht="12.9" customHeight="1" x14ac:dyDescent="0.2">
      <c r="B25" s="1405"/>
      <c r="C25" s="1490"/>
      <c r="D25" s="464"/>
      <c r="E25" s="379"/>
      <c r="F25" s="379">
        <v>0.89700000000000002</v>
      </c>
      <c r="G25" s="380">
        <v>0.10299999999999999</v>
      </c>
      <c r="H25" s="381">
        <v>0.71799999999999997</v>
      </c>
      <c r="I25" s="382">
        <v>0.70899999999999996</v>
      </c>
      <c r="J25" s="383">
        <v>8.9999999999999993E-3</v>
      </c>
      <c r="K25" s="403">
        <v>0.28199999999999997</v>
      </c>
      <c r="L25" s="382">
        <v>0.188</v>
      </c>
      <c r="M25" s="384">
        <v>9.4E-2</v>
      </c>
      <c r="N25" s="385">
        <v>0.188</v>
      </c>
      <c r="O25" s="382">
        <v>0.128</v>
      </c>
      <c r="P25" s="404">
        <v>0.06</v>
      </c>
      <c r="Q25" s="382">
        <v>8.9999999999999993E-3</v>
      </c>
      <c r="R25" s="382">
        <v>0</v>
      </c>
      <c r="S25" s="382">
        <v>8.9999999999999993E-3</v>
      </c>
      <c r="T25" s="382">
        <v>0.17899999999999999</v>
      </c>
      <c r="U25" s="382">
        <v>0.128</v>
      </c>
      <c r="V25" s="386">
        <v>5.0999999999999997E-2</v>
      </c>
      <c r="W25" s="385">
        <v>0</v>
      </c>
      <c r="X25" s="379">
        <v>0</v>
      </c>
      <c r="Y25" s="405">
        <v>0</v>
      </c>
      <c r="Z25" s="388">
        <v>9.4E-2</v>
      </c>
      <c r="AA25" s="379">
        <v>0.06</v>
      </c>
      <c r="AB25" s="405">
        <v>3.4000000000000002E-2</v>
      </c>
      <c r="AC25" s="171"/>
    </row>
    <row r="26" spans="2:29" ht="12.9" customHeight="1" x14ac:dyDescent="0.2">
      <c r="B26" s="1405"/>
      <c r="C26" s="1491"/>
      <c r="D26" s="473"/>
      <c r="E26" s="436"/>
      <c r="F26" s="407">
        <v>1</v>
      </c>
      <c r="G26" s="408">
        <v>1</v>
      </c>
      <c r="H26" s="409"/>
      <c r="I26" s="410">
        <v>0.79</v>
      </c>
      <c r="J26" s="411">
        <v>8.3000000000000004E-2</v>
      </c>
      <c r="K26" s="412"/>
      <c r="L26" s="410">
        <v>0.21</v>
      </c>
      <c r="M26" s="413">
        <v>0.91700000000000004</v>
      </c>
      <c r="N26" s="414"/>
      <c r="O26" s="410">
        <v>0.14299999999999999</v>
      </c>
      <c r="P26" s="415">
        <v>0.58299999999999996</v>
      </c>
      <c r="Q26" s="416"/>
      <c r="R26" s="410">
        <v>0</v>
      </c>
      <c r="S26" s="410">
        <v>8.3000000000000004E-2</v>
      </c>
      <c r="T26" s="416"/>
      <c r="U26" s="410">
        <v>0.14299999999999999</v>
      </c>
      <c r="V26" s="417">
        <v>0.5</v>
      </c>
      <c r="W26" s="414"/>
      <c r="X26" s="407">
        <v>0</v>
      </c>
      <c r="Y26" s="418">
        <v>0</v>
      </c>
      <c r="Z26" s="419"/>
      <c r="AA26" s="407">
        <v>6.7000000000000004E-2</v>
      </c>
      <c r="AB26" s="418">
        <v>0.33300000000000002</v>
      </c>
      <c r="AC26" s="171"/>
    </row>
    <row r="27" spans="2:29" ht="12.9" customHeight="1" x14ac:dyDescent="0.2">
      <c r="B27" s="1405"/>
      <c r="C27" s="1492" t="s">
        <v>21</v>
      </c>
      <c r="D27" s="342">
        <v>102</v>
      </c>
      <c r="E27" s="47">
        <v>327</v>
      </c>
      <c r="F27" s="47">
        <v>191</v>
      </c>
      <c r="G27" s="176">
        <v>136</v>
      </c>
      <c r="H27" s="186">
        <v>73</v>
      </c>
      <c r="I27" s="110">
        <v>51</v>
      </c>
      <c r="J27" s="187">
        <v>22</v>
      </c>
      <c r="K27" s="196">
        <v>254</v>
      </c>
      <c r="L27" s="110">
        <v>140</v>
      </c>
      <c r="M27" s="113">
        <v>114</v>
      </c>
      <c r="N27" s="109">
        <v>188</v>
      </c>
      <c r="O27" s="110">
        <v>91</v>
      </c>
      <c r="P27" s="111">
        <v>97</v>
      </c>
      <c r="Q27" s="110">
        <v>32</v>
      </c>
      <c r="R27" s="110">
        <v>18</v>
      </c>
      <c r="S27" s="110">
        <v>14</v>
      </c>
      <c r="T27" s="110">
        <v>156</v>
      </c>
      <c r="U27" s="110">
        <v>73</v>
      </c>
      <c r="V27" s="224">
        <v>83</v>
      </c>
      <c r="W27" s="109">
        <v>14</v>
      </c>
      <c r="X27" s="47">
        <v>14</v>
      </c>
      <c r="Y27" s="292">
        <v>0</v>
      </c>
      <c r="Z27" s="299">
        <v>52</v>
      </c>
      <c r="AA27" s="47">
        <v>35</v>
      </c>
      <c r="AB27" s="292">
        <v>17</v>
      </c>
      <c r="AC27" s="170"/>
    </row>
    <row r="28" spans="2:29" ht="12.9" customHeight="1" x14ac:dyDescent="0.2">
      <c r="B28" s="1405"/>
      <c r="C28" s="1452"/>
      <c r="D28" s="464"/>
      <c r="E28" s="379"/>
      <c r="F28" s="379">
        <v>0.58399999999999996</v>
      </c>
      <c r="G28" s="380">
        <v>0.41599999999999998</v>
      </c>
      <c r="H28" s="381">
        <v>0.223</v>
      </c>
      <c r="I28" s="382">
        <v>0.156</v>
      </c>
      <c r="J28" s="383">
        <v>6.7000000000000004E-2</v>
      </c>
      <c r="K28" s="403">
        <v>0.77700000000000002</v>
      </c>
      <c r="L28" s="382">
        <v>0.42799999999999999</v>
      </c>
      <c r="M28" s="384">
        <v>0.34899999999999998</v>
      </c>
      <c r="N28" s="385">
        <v>0.57499999999999996</v>
      </c>
      <c r="O28" s="382">
        <v>0.27800000000000002</v>
      </c>
      <c r="P28" s="404">
        <v>0.29699999999999999</v>
      </c>
      <c r="Q28" s="382">
        <v>9.8000000000000004E-2</v>
      </c>
      <c r="R28" s="382">
        <v>5.5E-2</v>
      </c>
      <c r="S28" s="382">
        <v>4.2999999999999997E-2</v>
      </c>
      <c r="T28" s="382">
        <v>0.47699999999999998</v>
      </c>
      <c r="U28" s="382">
        <v>0.223</v>
      </c>
      <c r="V28" s="386">
        <v>0.254</v>
      </c>
      <c r="W28" s="385">
        <v>4.2999999999999997E-2</v>
      </c>
      <c r="X28" s="379">
        <v>4.2999999999999997E-2</v>
      </c>
      <c r="Y28" s="405">
        <v>0</v>
      </c>
      <c r="Z28" s="388">
        <v>0.159</v>
      </c>
      <c r="AA28" s="379">
        <v>0.107</v>
      </c>
      <c r="AB28" s="405">
        <v>5.1999999999999998E-2</v>
      </c>
      <c r="AC28" s="171"/>
    </row>
    <row r="29" spans="2:29" ht="12.9" customHeight="1" x14ac:dyDescent="0.2">
      <c r="B29" s="1405"/>
      <c r="C29" s="1493"/>
      <c r="D29" s="473"/>
      <c r="E29" s="436"/>
      <c r="F29" s="407">
        <v>1</v>
      </c>
      <c r="G29" s="408">
        <v>1</v>
      </c>
      <c r="H29" s="409"/>
      <c r="I29" s="410">
        <v>0.26700000000000002</v>
      </c>
      <c r="J29" s="411">
        <v>0.16200000000000001</v>
      </c>
      <c r="K29" s="412"/>
      <c r="L29" s="410">
        <v>0.73299999999999998</v>
      </c>
      <c r="M29" s="413">
        <v>0.83799999999999997</v>
      </c>
      <c r="N29" s="414"/>
      <c r="O29" s="410">
        <v>0.47599999999999998</v>
      </c>
      <c r="P29" s="415">
        <v>0.71299999999999997</v>
      </c>
      <c r="Q29" s="416"/>
      <c r="R29" s="410">
        <v>9.4E-2</v>
      </c>
      <c r="S29" s="410">
        <v>0.10299999999999999</v>
      </c>
      <c r="T29" s="416"/>
      <c r="U29" s="410">
        <v>0.38200000000000001</v>
      </c>
      <c r="V29" s="417">
        <v>0.61</v>
      </c>
      <c r="W29" s="414"/>
      <c r="X29" s="407">
        <v>7.2999999999999995E-2</v>
      </c>
      <c r="Y29" s="418">
        <v>0</v>
      </c>
      <c r="Z29" s="419"/>
      <c r="AA29" s="407">
        <v>0.183</v>
      </c>
      <c r="AB29" s="418">
        <v>0.125</v>
      </c>
      <c r="AC29" s="171"/>
    </row>
    <row r="30" spans="2:29" ht="12.9" customHeight="1" x14ac:dyDescent="0.2">
      <c r="B30" s="1405"/>
      <c r="C30" s="1415" t="s">
        <v>22</v>
      </c>
      <c r="D30" s="342">
        <v>15</v>
      </c>
      <c r="E30" s="47">
        <v>18</v>
      </c>
      <c r="F30" s="47">
        <v>8</v>
      </c>
      <c r="G30" s="176">
        <v>10</v>
      </c>
      <c r="H30" s="186">
        <v>3</v>
      </c>
      <c r="I30" s="110">
        <v>2</v>
      </c>
      <c r="J30" s="187">
        <v>1</v>
      </c>
      <c r="K30" s="196">
        <v>15</v>
      </c>
      <c r="L30" s="110">
        <v>6</v>
      </c>
      <c r="M30" s="113">
        <v>9</v>
      </c>
      <c r="N30" s="109">
        <v>7</v>
      </c>
      <c r="O30" s="110">
        <v>4</v>
      </c>
      <c r="P30" s="111">
        <v>3</v>
      </c>
      <c r="Q30" s="110">
        <v>3</v>
      </c>
      <c r="R30" s="110">
        <v>3</v>
      </c>
      <c r="S30" s="110">
        <v>0</v>
      </c>
      <c r="T30" s="110">
        <v>4</v>
      </c>
      <c r="U30" s="110">
        <v>1</v>
      </c>
      <c r="V30" s="224">
        <v>3</v>
      </c>
      <c r="W30" s="109">
        <v>0</v>
      </c>
      <c r="X30" s="47">
        <v>0</v>
      </c>
      <c r="Y30" s="292">
        <v>0</v>
      </c>
      <c r="Z30" s="299">
        <v>8</v>
      </c>
      <c r="AA30" s="47">
        <v>2</v>
      </c>
      <c r="AB30" s="292">
        <v>6</v>
      </c>
      <c r="AC30" s="170"/>
    </row>
    <row r="31" spans="2:29" ht="12.9" customHeight="1" x14ac:dyDescent="0.2">
      <c r="B31" s="1405"/>
      <c r="C31" s="1488"/>
      <c r="D31" s="464"/>
      <c r="E31" s="379"/>
      <c r="F31" s="379">
        <v>0.44400000000000001</v>
      </c>
      <c r="G31" s="380">
        <v>0.55600000000000005</v>
      </c>
      <c r="H31" s="381">
        <v>0.16700000000000001</v>
      </c>
      <c r="I31" s="382">
        <v>0.111</v>
      </c>
      <c r="J31" s="383">
        <v>5.6000000000000001E-2</v>
      </c>
      <c r="K31" s="403">
        <v>0.83299999999999996</v>
      </c>
      <c r="L31" s="382">
        <v>0.33300000000000002</v>
      </c>
      <c r="M31" s="384">
        <v>0.5</v>
      </c>
      <c r="N31" s="385">
        <v>0.38900000000000001</v>
      </c>
      <c r="O31" s="382">
        <v>0.222</v>
      </c>
      <c r="P31" s="404">
        <v>0.16700000000000001</v>
      </c>
      <c r="Q31" s="382">
        <v>0.16700000000000001</v>
      </c>
      <c r="R31" s="382">
        <v>0.16700000000000001</v>
      </c>
      <c r="S31" s="382">
        <v>0</v>
      </c>
      <c r="T31" s="382">
        <v>0.222</v>
      </c>
      <c r="U31" s="382">
        <v>5.6000000000000001E-2</v>
      </c>
      <c r="V31" s="386">
        <v>0.16700000000000001</v>
      </c>
      <c r="W31" s="385">
        <v>0</v>
      </c>
      <c r="X31" s="379">
        <v>0</v>
      </c>
      <c r="Y31" s="405">
        <v>0</v>
      </c>
      <c r="Z31" s="388">
        <v>0.44400000000000001</v>
      </c>
      <c r="AA31" s="379">
        <v>0.111</v>
      </c>
      <c r="AB31" s="405">
        <v>0.33300000000000002</v>
      </c>
      <c r="AC31" s="171"/>
    </row>
    <row r="32" spans="2:29" ht="12.9" customHeight="1" x14ac:dyDescent="0.2">
      <c r="B32" s="1405"/>
      <c r="C32" s="1413"/>
      <c r="D32" s="473"/>
      <c r="E32" s="436"/>
      <c r="F32" s="407">
        <v>1</v>
      </c>
      <c r="G32" s="408">
        <v>1</v>
      </c>
      <c r="H32" s="409"/>
      <c r="I32" s="410">
        <v>0.25</v>
      </c>
      <c r="J32" s="411">
        <v>0.1</v>
      </c>
      <c r="K32" s="412"/>
      <c r="L32" s="410">
        <v>0.75</v>
      </c>
      <c r="M32" s="413">
        <v>0.9</v>
      </c>
      <c r="N32" s="414"/>
      <c r="O32" s="410">
        <v>0.5</v>
      </c>
      <c r="P32" s="415">
        <v>0.3</v>
      </c>
      <c r="Q32" s="416"/>
      <c r="R32" s="410">
        <v>0.375</v>
      </c>
      <c r="S32" s="410">
        <v>0</v>
      </c>
      <c r="T32" s="416"/>
      <c r="U32" s="410">
        <v>0.125</v>
      </c>
      <c r="V32" s="417">
        <v>0.3</v>
      </c>
      <c r="W32" s="414"/>
      <c r="X32" s="407">
        <v>0</v>
      </c>
      <c r="Y32" s="418">
        <v>0</v>
      </c>
      <c r="Z32" s="419"/>
      <c r="AA32" s="407">
        <v>0.25</v>
      </c>
      <c r="AB32" s="418">
        <v>0.6</v>
      </c>
      <c r="AC32" s="171"/>
    </row>
    <row r="33" spans="2:29" ht="12.9" customHeight="1" x14ac:dyDescent="0.2">
      <c r="B33" s="1405"/>
      <c r="C33" s="1488" t="s">
        <v>23</v>
      </c>
      <c r="D33" s="342">
        <v>171</v>
      </c>
      <c r="E33" s="47">
        <v>2391</v>
      </c>
      <c r="F33" s="47">
        <v>1148</v>
      </c>
      <c r="G33" s="176">
        <v>1243</v>
      </c>
      <c r="H33" s="186">
        <v>192</v>
      </c>
      <c r="I33" s="110">
        <v>111</v>
      </c>
      <c r="J33" s="187">
        <v>81</v>
      </c>
      <c r="K33" s="196">
        <v>2199</v>
      </c>
      <c r="L33" s="110">
        <v>1037</v>
      </c>
      <c r="M33" s="113">
        <v>1162</v>
      </c>
      <c r="N33" s="109">
        <v>1471</v>
      </c>
      <c r="O33" s="110">
        <v>562</v>
      </c>
      <c r="P33" s="111">
        <v>909</v>
      </c>
      <c r="Q33" s="110">
        <v>238</v>
      </c>
      <c r="R33" s="110">
        <v>133</v>
      </c>
      <c r="S33" s="110">
        <v>105</v>
      </c>
      <c r="T33" s="110">
        <v>1233</v>
      </c>
      <c r="U33" s="110">
        <v>429</v>
      </c>
      <c r="V33" s="224">
        <v>804</v>
      </c>
      <c r="W33" s="109">
        <v>45</v>
      </c>
      <c r="X33" s="47">
        <v>18</v>
      </c>
      <c r="Y33" s="292">
        <v>27</v>
      </c>
      <c r="Z33" s="299">
        <v>683</v>
      </c>
      <c r="AA33" s="47">
        <v>457</v>
      </c>
      <c r="AB33" s="292">
        <v>226</v>
      </c>
      <c r="AC33" s="170"/>
    </row>
    <row r="34" spans="2:29" ht="12.9" customHeight="1" x14ac:dyDescent="0.2">
      <c r="B34" s="1405"/>
      <c r="C34" s="1488"/>
      <c r="D34" s="464"/>
      <c r="E34" s="379"/>
      <c r="F34" s="379">
        <v>0.48</v>
      </c>
      <c r="G34" s="380">
        <v>0.52</v>
      </c>
      <c r="H34" s="381">
        <v>0.08</v>
      </c>
      <c r="I34" s="382">
        <v>4.5999999999999999E-2</v>
      </c>
      <c r="J34" s="383">
        <v>3.4000000000000002E-2</v>
      </c>
      <c r="K34" s="403">
        <v>0.92</v>
      </c>
      <c r="L34" s="382">
        <v>0.434</v>
      </c>
      <c r="M34" s="384">
        <v>0.48599999999999999</v>
      </c>
      <c r="N34" s="385">
        <v>0.61499999999999999</v>
      </c>
      <c r="O34" s="382">
        <v>0.23499999999999999</v>
      </c>
      <c r="P34" s="404">
        <v>0.38</v>
      </c>
      <c r="Q34" s="382">
        <v>0.1</v>
      </c>
      <c r="R34" s="382">
        <v>5.6000000000000001E-2</v>
      </c>
      <c r="S34" s="382">
        <v>4.3999999999999997E-2</v>
      </c>
      <c r="T34" s="382">
        <v>0.51600000000000001</v>
      </c>
      <c r="U34" s="382">
        <v>0.17899999999999999</v>
      </c>
      <c r="V34" s="386">
        <v>0.33600000000000002</v>
      </c>
      <c r="W34" s="385">
        <v>1.9E-2</v>
      </c>
      <c r="X34" s="379">
        <v>8.0000000000000002E-3</v>
      </c>
      <c r="Y34" s="405">
        <v>1.0999999999999999E-2</v>
      </c>
      <c r="Z34" s="388">
        <v>0.28599999999999998</v>
      </c>
      <c r="AA34" s="379">
        <v>0.191</v>
      </c>
      <c r="AB34" s="405">
        <v>9.5000000000000001E-2</v>
      </c>
      <c r="AC34" s="171"/>
    </row>
    <row r="35" spans="2:29" ht="12.9" customHeight="1" thickBot="1" x14ac:dyDescent="0.25">
      <c r="B35" s="1406"/>
      <c r="C35" s="1488"/>
      <c r="D35" s="474"/>
      <c r="E35" s="436"/>
      <c r="F35" s="407">
        <v>1</v>
      </c>
      <c r="G35" s="408">
        <v>1</v>
      </c>
      <c r="H35" s="409"/>
      <c r="I35" s="410">
        <v>9.7000000000000003E-2</v>
      </c>
      <c r="J35" s="411">
        <v>6.5000000000000002E-2</v>
      </c>
      <c r="K35" s="412"/>
      <c r="L35" s="421">
        <v>0.90300000000000002</v>
      </c>
      <c r="M35" s="413">
        <v>0.93500000000000005</v>
      </c>
      <c r="N35" s="414"/>
      <c r="O35" s="410">
        <v>0.49</v>
      </c>
      <c r="P35" s="415">
        <v>0.73099999999999998</v>
      </c>
      <c r="Q35" s="416"/>
      <c r="R35" s="410">
        <v>0.11600000000000001</v>
      </c>
      <c r="S35" s="410">
        <v>8.4000000000000005E-2</v>
      </c>
      <c r="T35" s="416"/>
      <c r="U35" s="410">
        <v>0.374</v>
      </c>
      <c r="V35" s="417">
        <v>0.64700000000000002</v>
      </c>
      <c r="W35" s="414"/>
      <c r="X35" s="407">
        <v>1.6E-2</v>
      </c>
      <c r="Y35" s="418">
        <v>2.1999999999999999E-2</v>
      </c>
      <c r="Z35" s="419"/>
      <c r="AA35" s="407">
        <v>0.39800000000000002</v>
      </c>
      <c r="AB35" s="418">
        <v>0.182</v>
      </c>
      <c r="AC35" s="171"/>
    </row>
    <row r="36" spans="2:29" ht="12.9" customHeight="1" thickTop="1" x14ac:dyDescent="0.2">
      <c r="B36" s="1404" t="s">
        <v>24</v>
      </c>
      <c r="C36" s="1412" t="s">
        <v>25</v>
      </c>
      <c r="D36" s="342">
        <v>100</v>
      </c>
      <c r="E36" s="116">
        <v>91</v>
      </c>
      <c r="F36" s="116">
        <v>50</v>
      </c>
      <c r="G36" s="177">
        <v>41</v>
      </c>
      <c r="H36" s="188">
        <v>31</v>
      </c>
      <c r="I36" s="118">
        <v>24</v>
      </c>
      <c r="J36" s="189">
        <v>7</v>
      </c>
      <c r="K36" s="198">
        <v>60</v>
      </c>
      <c r="L36" s="123">
        <v>26</v>
      </c>
      <c r="M36" s="120">
        <v>34</v>
      </c>
      <c r="N36" s="117">
        <v>51</v>
      </c>
      <c r="O36" s="118">
        <v>21</v>
      </c>
      <c r="P36" s="119">
        <v>30</v>
      </c>
      <c r="Q36" s="118">
        <v>4</v>
      </c>
      <c r="R36" s="118">
        <v>2</v>
      </c>
      <c r="S36" s="118">
        <v>2</v>
      </c>
      <c r="T36" s="118">
        <v>47</v>
      </c>
      <c r="U36" s="118">
        <v>19</v>
      </c>
      <c r="V36" s="225">
        <v>28</v>
      </c>
      <c r="W36" s="117">
        <v>0</v>
      </c>
      <c r="X36" s="116">
        <v>0</v>
      </c>
      <c r="Y36" s="291">
        <v>0</v>
      </c>
      <c r="Z36" s="298">
        <v>9</v>
      </c>
      <c r="AA36" s="116">
        <v>5</v>
      </c>
      <c r="AB36" s="291">
        <v>4</v>
      </c>
      <c r="AC36" s="170"/>
    </row>
    <row r="37" spans="2:29" ht="12.9" customHeight="1" x14ac:dyDescent="0.2">
      <c r="B37" s="1405"/>
      <c r="C37" s="1413"/>
      <c r="D37" s="464"/>
      <c r="E37" s="379"/>
      <c r="F37" s="379">
        <v>0.54900000000000004</v>
      </c>
      <c r="G37" s="380">
        <v>0.45100000000000001</v>
      </c>
      <c r="H37" s="381">
        <v>0.34100000000000003</v>
      </c>
      <c r="I37" s="382">
        <v>0.26400000000000001</v>
      </c>
      <c r="J37" s="383">
        <v>7.6999999999999999E-2</v>
      </c>
      <c r="K37" s="403">
        <v>0.65900000000000003</v>
      </c>
      <c r="L37" s="382">
        <v>0.28599999999999998</v>
      </c>
      <c r="M37" s="384">
        <v>0.374</v>
      </c>
      <c r="N37" s="385">
        <v>0.56000000000000005</v>
      </c>
      <c r="O37" s="382">
        <v>0.23100000000000001</v>
      </c>
      <c r="P37" s="404">
        <v>0.33</v>
      </c>
      <c r="Q37" s="382">
        <v>4.3999999999999997E-2</v>
      </c>
      <c r="R37" s="382">
        <v>2.1999999999999999E-2</v>
      </c>
      <c r="S37" s="382">
        <v>2.1999999999999999E-2</v>
      </c>
      <c r="T37" s="382">
        <v>0.51600000000000001</v>
      </c>
      <c r="U37" s="382">
        <v>0.20899999999999999</v>
      </c>
      <c r="V37" s="386">
        <v>0.308</v>
      </c>
      <c r="W37" s="385">
        <v>0</v>
      </c>
      <c r="X37" s="379">
        <v>0</v>
      </c>
      <c r="Y37" s="405">
        <v>0</v>
      </c>
      <c r="Z37" s="388">
        <v>9.9000000000000005E-2</v>
      </c>
      <c r="AA37" s="379">
        <v>5.5E-2</v>
      </c>
      <c r="AB37" s="405">
        <v>4.3999999999999997E-2</v>
      </c>
      <c r="AC37" s="171"/>
    </row>
    <row r="38" spans="2:29" ht="12.9" customHeight="1" x14ac:dyDescent="0.2">
      <c r="B38" s="1405"/>
      <c r="C38" s="1414"/>
      <c r="D38" s="473"/>
      <c r="E38" s="436"/>
      <c r="F38" s="407">
        <v>1</v>
      </c>
      <c r="G38" s="408">
        <v>1</v>
      </c>
      <c r="H38" s="409"/>
      <c r="I38" s="410">
        <v>0.48</v>
      </c>
      <c r="J38" s="411">
        <v>0.17100000000000001</v>
      </c>
      <c r="K38" s="412"/>
      <c r="L38" s="410">
        <v>0.52</v>
      </c>
      <c r="M38" s="417">
        <v>0.82899999999999996</v>
      </c>
      <c r="N38" s="414"/>
      <c r="O38" s="410">
        <v>0.42</v>
      </c>
      <c r="P38" s="415">
        <v>0.73199999999999998</v>
      </c>
      <c r="Q38" s="416"/>
      <c r="R38" s="410">
        <v>0.04</v>
      </c>
      <c r="S38" s="410">
        <v>4.9000000000000002E-2</v>
      </c>
      <c r="T38" s="416"/>
      <c r="U38" s="410">
        <v>0.38</v>
      </c>
      <c r="V38" s="417">
        <v>0.68300000000000005</v>
      </c>
      <c r="W38" s="414"/>
      <c r="X38" s="407">
        <v>0</v>
      </c>
      <c r="Y38" s="418">
        <v>0</v>
      </c>
      <c r="Z38" s="419"/>
      <c r="AA38" s="407">
        <v>0.1</v>
      </c>
      <c r="AB38" s="418">
        <v>9.8000000000000004E-2</v>
      </c>
      <c r="AC38" s="171"/>
    </row>
    <row r="39" spans="2:29" ht="12.9" customHeight="1" x14ac:dyDescent="0.2">
      <c r="B39" s="1405"/>
      <c r="C39" s="1414" t="s">
        <v>26</v>
      </c>
      <c r="D39" s="342">
        <v>177</v>
      </c>
      <c r="E39" s="47">
        <v>322</v>
      </c>
      <c r="F39" s="47">
        <v>208</v>
      </c>
      <c r="G39" s="176">
        <v>114</v>
      </c>
      <c r="H39" s="186">
        <v>172</v>
      </c>
      <c r="I39" s="110">
        <v>133</v>
      </c>
      <c r="J39" s="187">
        <v>39</v>
      </c>
      <c r="K39" s="196">
        <v>150</v>
      </c>
      <c r="L39" s="110">
        <v>75</v>
      </c>
      <c r="M39" s="124">
        <v>75</v>
      </c>
      <c r="N39" s="109">
        <v>121</v>
      </c>
      <c r="O39" s="110">
        <v>50</v>
      </c>
      <c r="P39" s="111">
        <v>71</v>
      </c>
      <c r="Q39" s="110">
        <v>34</v>
      </c>
      <c r="R39" s="110">
        <v>13</v>
      </c>
      <c r="S39" s="110">
        <v>21</v>
      </c>
      <c r="T39" s="110">
        <v>87</v>
      </c>
      <c r="U39" s="110">
        <v>37</v>
      </c>
      <c r="V39" s="224">
        <v>50</v>
      </c>
      <c r="W39" s="109">
        <v>0</v>
      </c>
      <c r="X39" s="47">
        <v>0</v>
      </c>
      <c r="Y39" s="292">
        <v>0</v>
      </c>
      <c r="Z39" s="299">
        <v>29</v>
      </c>
      <c r="AA39" s="47">
        <v>25</v>
      </c>
      <c r="AB39" s="292">
        <v>4</v>
      </c>
      <c r="AC39" s="170"/>
    </row>
    <row r="40" spans="2:29" ht="12.9" customHeight="1" x14ac:dyDescent="0.2">
      <c r="B40" s="1405"/>
      <c r="C40" s="1414"/>
      <c r="D40" s="464"/>
      <c r="E40" s="379"/>
      <c r="F40" s="379">
        <v>0.64600000000000002</v>
      </c>
      <c r="G40" s="380">
        <v>0.35399999999999998</v>
      </c>
      <c r="H40" s="381">
        <v>0.53400000000000003</v>
      </c>
      <c r="I40" s="382">
        <v>0.41299999999999998</v>
      </c>
      <c r="J40" s="383">
        <v>0.121</v>
      </c>
      <c r="K40" s="403">
        <v>0.46600000000000003</v>
      </c>
      <c r="L40" s="382">
        <v>0.23300000000000001</v>
      </c>
      <c r="M40" s="384">
        <v>0.23300000000000001</v>
      </c>
      <c r="N40" s="385">
        <v>0.376</v>
      </c>
      <c r="O40" s="382">
        <v>0.155</v>
      </c>
      <c r="P40" s="404">
        <v>0.22</v>
      </c>
      <c r="Q40" s="382">
        <v>0.106</v>
      </c>
      <c r="R40" s="382">
        <v>0.04</v>
      </c>
      <c r="S40" s="382">
        <v>6.5000000000000002E-2</v>
      </c>
      <c r="T40" s="382">
        <v>0.27</v>
      </c>
      <c r="U40" s="382">
        <v>0.115</v>
      </c>
      <c r="V40" s="386">
        <v>0.155</v>
      </c>
      <c r="W40" s="385">
        <v>0</v>
      </c>
      <c r="X40" s="379">
        <v>0</v>
      </c>
      <c r="Y40" s="405">
        <v>0</v>
      </c>
      <c r="Z40" s="388">
        <v>0.09</v>
      </c>
      <c r="AA40" s="379">
        <v>7.8E-2</v>
      </c>
      <c r="AB40" s="405">
        <v>1.2E-2</v>
      </c>
      <c r="AC40" s="171"/>
    </row>
    <row r="41" spans="2:29" ht="12.9" customHeight="1" x14ac:dyDescent="0.2">
      <c r="B41" s="1405"/>
      <c r="C41" s="1414"/>
      <c r="D41" s="473"/>
      <c r="E41" s="436"/>
      <c r="F41" s="407">
        <v>1</v>
      </c>
      <c r="G41" s="408">
        <v>1</v>
      </c>
      <c r="H41" s="409"/>
      <c r="I41" s="410">
        <v>0.63900000000000001</v>
      </c>
      <c r="J41" s="411">
        <v>0.34200000000000003</v>
      </c>
      <c r="K41" s="412"/>
      <c r="L41" s="410">
        <v>0.36099999999999999</v>
      </c>
      <c r="M41" s="413">
        <v>0.65800000000000003</v>
      </c>
      <c r="N41" s="414"/>
      <c r="O41" s="410">
        <v>0.24</v>
      </c>
      <c r="P41" s="415">
        <v>0.623</v>
      </c>
      <c r="Q41" s="416"/>
      <c r="R41" s="410">
        <v>6.3E-2</v>
      </c>
      <c r="S41" s="410">
        <v>0.184</v>
      </c>
      <c r="T41" s="416"/>
      <c r="U41" s="410">
        <v>0.17799999999999999</v>
      </c>
      <c r="V41" s="417">
        <v>0.439</v>
      </c>
      <c r="W41" s="414"/>
      <c r="X41" s="407">
        <v>0</v>
      </c>
      <c r="Y41" s="418">
        <v>0</v>
      </c>
      <c r="Z41" s="419"/>
      <c r="AA41" s="407">
        <v>0.12</v>
      </c>
      <c r="AB41" s="418">
        <v>3.5000000000000003E-2</v>
      </c>
      <c r="AC41" s="171"/>
    </row>
    <row r="42" spans="2:29" ht="12.9" customHeight="1" x14ac:dyDescent="0.2">
      <c r="B42" s="1405"/>
      <c r="C42" s="1413" t="s">
        <v>27</v>
      </c>
      <c r="D42" s="342">
        <v>54</v>
      </c>
      <c r="E42" s="48">
        <v>304</v>
      </c>
      <c r="F42" s="48">
        <v>208</v>
      </c>
      <c r="G42" s="178">
        <v>96</v>
      </c>
      <c r="H42" s="190">
        <v>114</v>
      </c>
      <c r="I42" s="123">
        <v>105</v>
      </c>
      <c r="J42" s="191">
        <v>9</v>
      </c>
      <c r="K42" s="201">
        <v>190</v>
      </c>
      <c r="L42" s="110">
        <v>103</v>
      </c>
      <c r="M42" s="124">
        <v>87</v>
      </c>
      <c r="N42" s="125">
        <v>127</v>
      </c>
      <c r="O42" s="123">
        <v>61</v>
      </c>
      <c r="P42" s="126">
        <v>66</v>
      </c>
      <c r="Q42" s="123">
        <v>25</v>
      </c>
      <c r="R42" s="123">
        <v>7</v>
      </c>
      <c r="S42" s="123">
        <v>18</v>
      </c>
      <c r="T42" s="123">
        <v>102</v>
      </c>
      <c r="U42" s="123">
        <v>54</v>
      </c>
      <c r="V42" s="226">
        <v>48</v>
      </c>
      <c r="W42" s="125">
        <v>5</v>
      </c>
      <c r="X42" s="48">
        <v>3</v>
      </c>
      <c r="Y42" s="296">
        <v>2</v>
      </c>
      <c r="Z42" s="300">
        <v>58</v>
      </c>
      <c r="AA42" s="48">
        <v>39</v>
      </c>
      <c r="AB42" s="296">
        <v>19</v>
      </c>
      <c r="AC42" s="170"/>
    </row>
    <row r="43" spans="2:29" ht="12.9" customHeight="1" x14ac:dyDescent="0.2">
      <c r="B43" s="1405"/>
      <c r="C43" s="1414"/>
      <c r="D43" s="464"/>
      <c r="E43" s="379"/>
      <c r="F43" s="379">
        <v>0.68400000000000005</v>
      </c>
      <c r="G43" s="380">
        <v>0.316</v>
      </c>
      <c r="H43" s="381">
        <v>0.375</v>
      </c>
      <c r="I43" s="382">
        <v>0.34499999999999997</v>
      </c>
      <c r="J43" s="383">
        <v>0.03</v>
      </c>
      <c r="K43" s="403">
        <v>0.625</v>
      </c>
      <c r="L43" s="382">
        <v>0.33900000000000002</v>
      </c>
      <c r="M43" s="384">
        <v>0.28599999999999998</v>
      </c>
      <c r="N43" s="385">
        <v>0.41799999999999998</v>
      </c>
      <c r="O43" s="382">
        <v>0.20100000000000001</v>
      </c>
      <c r="P43" s="404">
        <v>0.217</v>
      </c>
      <c r="Q43" s="382">
        <v>8.2000000000000003E-2</v>
      </c>
      <c r="R43" s="382">
        <v>2.3E-2</v>
      </c>
      <c r="S43" s="382">
        <v>5.8999999999999997E-2</v>
      </c>
      <c r="T43" s="382">
        <v>0.33600000000000002</v>
      </c>
      <c r="U43" s="382">
        <v>0.17799999999999999</v>
      </c>
      <c r="V43" s="386">
        <v>0.158</v>
      </c>
      <c r="W43" s="385">
        <v>1.6E-2</v>
      </c>
      <c r="X43" s="379">
        <v>0.01</v>
      </c>
      <c r="Y43" s="405">
        <v>7.0000000000000001E-3</v>
      </c>
      <c r="Z43" s="388">
        <v>0.191</v>
      </c>
      <c r="AA43" s="379">
        <v>0.128</v>
      </c>
      <c r="AB43" s="405">
        <v>6.3E-2</v>
      </c>
      <c r="AC43" s="171"/>
    </row>
    <row r="44" spans="2:29" ht="12.9" customHeight="1" x14ac:dyDescent="0.2">
      <c r="B44" s="1405"/>
      <c r="C44" s="1414"/>
      <c r="D44" s="473"/>
      <c r="E44" s="436"/>
      <c r="F44" s="407">
        <v>1</v>
      </c>
      <c r="G44" s="408">
        <v>1</v>
      </c>
      <c r="H44" s="409"/>
      <c r="I44" s="410">
        <v>0.505</v>
      </c>
      <c r="J44" s="411">
        <v>9.4E-2</v>
      </c>
      <c r="K44" s="412"/>
      <c r="L44" s="410">
        <v>0.495</v>
      </c>
      <c r="M44" s="413">
        <v>0.90600000000000003</v>
      </c>
      <c r="N44" s="414"/>
      <c r="O44" s="410">
        <v>0.29299999999999998</v>
      </c>
      <c r="P44" s="415">
        <v>0.68799999999999994</v>
      </c>
      <c r="Q44" s="416"/>
      <c r="R44" s="410">
        <v>3.4000000000000002E-2</v>
      </c>
      <c r="S44" s="410">
        <v>0.188</v>
      </c>
      <c r="T44" s="416"/>
      <c r="U44" s="410">
        <v>0.26</v>
      </c>
      <c r="V44" s="417">
        <v>0.5</v>
      </c>
      <c r="W44" s="414"/>
      <c r="X44" s="407">
        <v>1.4E-2</v>
      </c>
      <c r="Y44" s="418">
        <v>2.1000000000000001E-2</v>
      </c>
      <c r="Z44" s="419"/>
      <c r="AA44" s="407">
        <v>0.188</v>
      </c>
      <c r="AB44" s="418">
        <v>0.19800000000000001</v>
      </c>
      <c r="AC44" s="171"/>
    </row>
    <row r="45" spans="2:29" ht="12.9" customHeight="1" x14ac:dyDescent="0.2">
      <c r="B45" s="1405"/>
      <c r="C45" s="1414" t="s">
        <v>28</v>
      </c>
      <c r="D45" s="342">
        <v>36</v>
      </c>
      <c r="E45" s="47">
        <v>226</v>
      </c>
      <c r="F45" s="47">
        <v>113</v>
      </c>
      <c r="G45" s="176">
        <v>113</v>
      </c>
      <c r="H45" s="186">
        <v>68</v>
      </c>
      <c r="I45" s="110">
        <v>50</v>
      </c>
      <c r="J45" s="187">
        <v>18</v>
      </c>
      <c r="K45" s="196">
        <v>158</v>
      </c>
      <c r="L45" s="110">
        <v>63</v>
      </c>
      <c r="M45" s="124">
        <v>95</v>
      </c>
      <c r="N45" s="109">
        <v>134</v>
      </c>
      <c r="O45" s="110">
        <v>51</v>
      </c>
      <c r="P45" s="111">
        <v>83</v>
      </c>
      <c r="Q45" s="110">
        <v>24</v>
      </c>
      <c r="R45" s="110">
        <v>10</v>
      </c>
      <c r="S45" s="110">
        <v>14</v>
      </c>
      <c r="T45" s="110">
        <v>110</v>
      </c>
      <c r="U45" s="110">
        <v>41</v>
      </c>
      <c r="V45" s="224">
        <v>69</v>
      </c>
      <c r="W45" s="109">
        <v>5</v>
      </c>
      <c r="X45" s="47">
        <v>5</v>
      </c>
      <c r="Y45" s="292">
        <v>0</v>
      </c>
      <c r="Z45" s="299">
        <v>19</v>
      </c>
      <c r="AA45" s="47">
        <v>7</v>
      </c>
      <c r="AB45" s="292">
        <v>12</v>
      </c>
      <c r="AC45" s="170"/>
    </row>
    <row r="46" spans="2:29" ht="12.9" customHeight="1" x14ac:dyDescent="0.2">
      <c r="B46" s="1405"/>
      <c r="C46" s="1414"/>
      <c r="D46" s="464"/>
      <c r="E46" s="379"/>
      <c r="F46" s="379">
        <v>0.5</v>
      </c>
      <c r="G46" s="380">
        <v>0.5</v>
      </c>
      <c r="H46" s="381">
        <v>0.30099999999999999</v>
      </c>
      <c r="I46" s="382">
        <v>0.221</v>
      </c>
      <c r="J46" s="383">
        <v>0.08</v>
      </c>
      <c r="K46" s="403">
        <v>0.69899999999999995</v>
      </c>
      <c r="L46" s="382">
        <v>0.27900000000000003</v>
      </c>
      <c r="M46" s="384">
        <v>0.42</v>
      </c>
      <c r="N46" s="385">
        <v>0.59299999999999997</v>
      </c>
      <c r="O46" s="382">
        <v>0.22600000000000001</v>
      </c>
      <c r="P46" s="404">
        <v>0.36699999999999999</v>
      </c>
      <c r="Q46" s="382">
        <v>0.106</v>
      </c>
      <c r="R46" s="382">
        <v>4.3999999999999997E-2</v>
      </c>
      <c r="S46" s="382">
        <v>6.2E-2</v>
      </c>
      <c r="T46" s="382">
        <v>0.48699999999999999</v>
      </c>
      <c r="U46" s="382">
        <v>0.18099999999999999</v>
      </c>
      <c r="V46" s="386">
        <v>0.30499999999999999</v>
      </c>
      <c r="W46" s="385">
        <v>2.1999999999999999E-2</v>
      </c>
      <c r="X46" s="379">
        <v>2.1999999999999999E-2</v>
      </c>
      <c r="Y46" s="405">
        <v>0</v>
      </c>
      <c r="Z46" s="388">
        <v>8.4000000000000005E-2</v>
      </c>
      <c r="AA46" s="379">
        <v>3.1E-2</v>
      </c>
      <c r="AB46" s="405">
        <v>5.2999999999999999E-2</v>
      </c>
      <c r="AC46" s="171"/>
    </row>
    <row r="47" spans="2:29" ht="12.9" customHeight="1" x14ac:dyDescent="0.2">
      <c r="B47" s="1405"/>
      <c r="C47" s="1414"/>
      <c r="D47" s="473"/>
      <c r="E47" s="436"/>
      <c r="F47" s="407">
        <v>1</v>
      </c>
      <c r="G47" s="408">
        <v>1</v>
      </c>
      <c r="H47" s="409"/>
      <c r="I47" s="410">
        <v>0.442</v>
      </c>
      <c r="J47" s="411">
        <v>0.159</v>
      </c>
      <c r="K47" s="412"/>
      <c r="L47" s="410">
        <v>0.55800000000000005</v>
      </c>
      <c r="M47" s="413">
        <v>0.84099999999999997</v>
      </c>
      <c r="N47" s="414"/>
      <c r="O47" s="410">
        <v>0.45100000000000001</v>
      </c>
      <c r="P47" s="415">
        <v>0.73499999999999999</v>
      </c>
      <c r="Q47" s="416"/>
      <c r="R47" s="410">
        <v>8.7999999999999995E-2</v>
      </c>
      <c r="S47" s="410">
        <v>0.124</v>
      </c>
      <c r="T47" s="416"/>
      <c r="U47" s="410">
        <v>0.36299999999999999</v>
      </c>
      <c r="V47" s="417">
        <v>0.61099999999999999</v>
      </c>
      <c r="W47" s="414"/>
      <c r="X47" s="407">
        <v>4.3999999999999997E-2</v>
      </c>
      <c r="Y47" s="418">
        <v>0</v>
      </c>
      <c r="Z47" s="419"/>
      <c r="AA47" s="407">
        <v>6.2E-2</v>
      </c>
      <c r="AB47" s="418">
        <v>0.106</v>
      </c>
      <c r="AC47" s="171"/>
    </row>
    <row r="48" spans="2:29" ht="12.9" customHeight="1" x14ac:dyDescent="0.2">
      <c r="B48" s="1405"/>
      <c r="C48" s="1414" t="s">
        <v>29</v>
      </c>
      <c r="D48" s="342">
        <v>28</v>
      </c>
      <c r="E48" s="47">
        <v>541</v>
      </c>
      <c r="F48" s="47">
        <v>224</v>
      </c>
      <c r="G48" s="176">
        <v>317</v>
      </c>
      <c r="H48" s="186">
        <v>18</v>
      </c>
      <c r="I48" s="110">
        <v>7</v>
      </c>
      <c r="J48" s="187">
        <v>11</v>
      </c>
      <c r="K48" s="196">
        <v>523</v>
      </c>
      <c r="L48" s="110">
        <v>217</v>
      </c>
      <c r="M48" s="124">
        <v>306</v>
      </c>
      <c r="N48" s="109">
        <v>332</v>
      </c>
      <c r="O48" s="110">
        <v>93</v>
      </c>
      <c r="P48" s="111">
        <v>239</v>
      </c>
      <c r="Q48" s="110">
        <v>24</v>
      </c>
      <c r="R48" s="110">
        <v>15</v>
      </c>
      <c r="S48" s="110">
        <v>9</v>
      </c>
      <c r="T48" s="110">
        <v>308</v>
      </c>
      <c r="U48" s="110">
        <v>78</v>
      </c>
      <c r="V48" s="224">
        <v>230</v>
      </c>
      <c r="W48" s="109">
        <v>45</v>
      </c>
      <c r="X48" s="47">
        <v>24</v>
      </c>
      <c r="Y48" s="292">
        <v>21</v>
      </c>
      <c r="Z48" s="299">
        <v>146</v>
      </c>
      <c r="AA48" s="47">
        <v>100</v>
      </c>
      <c r="AB48" s="292">
        <v>46</v>
      </c>
      <c r="AC48" s="170"/>
    </row>
    <row r="49" spans="2:29" ht="12.9" customHeight="1" x14ac:dyDescent="0.2">
      <c r="B49" s="1405"/>
      <c r="C49" s="1415"/>
      <c r="D49" s="464"/>
      <c r="E49" s="379"/>
      <c r="F49" s="379">
        <v>0.41399999999999998</v>
      </c>
      <c r="G49" s="380">
        <v>0.58599999999999997</v>
      </c>
      <c r="H49" s="381">
        <v>3.3000000000000002E-2</v>
      </c>
      <c r="I49" s="382">
        <v>1.2999999999999999E-2</v>
      </c>
      <c r="J49" s="383">
        <v>0.02</v>
      </c>
      <c r="K49" s="403">
        <v>0.96699999999999997</v>
      </c>
      <c r="L49" s="382">
        <v>0.40100000000000002</v>
      </c>
      <c r="M49" s="384">
        <v>0.56599999999999995</v>
      </c>
      <c r="N49" s="385">
        <v>0.61399999999999999</v>
      </c>
      <c r="O49" s="382">
        <v>0.17199999999999999</v>
      </c>
      <c r="P49" s="404">
        <v>0.442</v>
      </c>
      <c r="Q49" s="382">
        <v>4.3999999999999997E-2</v>
      </c>
      <c r="R49" s="382">
        <v>2.8000000000000001E-2</v>
      </c>
      <c r="S49" s="382">
        <v>1.7000000000000001E-2</v>
      </c>
      <c r="T49" s="382">
        <v>0.56899999999999995</v>
      </c>
      <c r="U49" s="382">
        <v>0.14399999999999999</v>
      </c>
      <c r="V49" s="386">
        <v>0.42499999999999999</v>
      </c>
      <c r="W49" s="385">
        <v>8.3000000000000004E-2</v>
      </c>
      <c r="X49" s="379">
        <v>4.3999999999999997E-2</v>
      </c>
      <c r="Y49" s="405">
        <v>3.9E-2</v>
      </c>
      <c r="Z49" s="388">
        <v>0.27</v>
      </c>
      <c r="AA49" s="379">
        <v>0.185</v>
      </c>
      <c r="AB49" s="405">
        <v>8.5000000000000006E-2</v>
      </c>
      <c r="AC49" s="171"/>
    </row>
    <row r="50" spans="2:29" ht="12.9" customHeight="1" x14ac:dyDescent="0.2">
      <c r="B50" s="1405"/>
      <c r="C50" s="1415"/>
      <c r="D50" s="473"/>
      <c r="E50" s="436"/>
      <c r="F50" s="407">
        <v>1</v>
      </c>
      <c r="G50" s="408">
        <v>1</v>
      </c>
      <c r="H50" s="409"/>
      <c r="I50" s="410">
        <v>3.1E-2</v>
      </c>
      <c r="J50" s="411">
        <v>3.5000000000000003E-2</v>
      </c>
      <c r="K50" s="412"/>
      <c r="L50" s="410">
        <v>0.96899999999999997</v>
      </c>
      <c r="M50" s="413">
        <v>0.96499999999999997</v>
      </c>
      <c r="N50" s="414"/>
      <c r="O50" s="410">
        <v>0.41499999999999998</v>
      </c>
      <c r="P50" s="415">
        <v>0.754</v>
      </c>
      <c r="Q50" s="416"/>
      <c r="R50" s="410">
        <v>6.7000000000000004E-2</v>
      </c>
      <c r="S50" s="410">
        <v>2.8000000000000001E-2</v>
      </c>
      <c r="T50" s="416"/>
      <c r="U50" s="410">
        <v>0.34799999999999998</v>
      </c>
      <c r="V50" s="417">
        <v>0.72599999999999998</v>
      </c>
      <c r="W50" s="414"/>
      <c r="X50" s="407">
        <v>0.107</v>
      </c>
      <c r="Y50" s="418">
        <v>6.6000000000000003E-2</v>
      </c>
      <c r="Z50" s="419"/>
      <c r="AA50" s="407">
        <v>0.44600000000000001</v>
      </c>
      <c r="AB50" s="418">
        <v>0.14499999999999999</v>
      </c>
      <c r="AC50" s="171"/>
    </row>
    <row r="51" spans="2:29" ht="12.9" customHeight="1" x14ac:dyDescent="0.2">
      <c r="B51" s="1405"/>
      <c r="C51" s="1414" t="s">
        <v>30</v>
      </c>
      <c r="D51" s="342">
        <v>37</v>
      </c>
      <c r="E51" s="48">
        <v>1685</v>
      </c>
      <c r="F51" s="47">
        <v>884</v>
      </c>
      <c r="G51" s="176">
        <v>801</v>
      </c>
      <c r="H51" s="190">
        <v>98</v>
      </c>
      <c r="I51" s="123">
        <v>56</v>
      </c>
      <c r="J51" s="191">
        <v>42</v>
      </c>
      <c r="K51" s="201">
        <v>1587</v>
      </c>
      <c r="L51" s="110">
        <v>828</v>
      </c>
      <c r="M51" s="124">
        <v>759</v>
      </c>
      <c r="N51" s="125">
        <v>1008</v>
      </c>
      <c r="O51" s="123">
        <v>447</v>
      </c>
      <c r="P51" s="126">
        <v>561</v>
      </c>
      <c r="Q51" s="123">
        <v>199</v>
      </c>
      <c r="R51" s="123">
        <v>131</v>
      </c>
      <c r="S51" s="123">
        <v>68</v>
      </c>
      <c r="T51" s="123">
        <v>809</v>
      </c>
      <c r="U51" s="123">
        <v>316</v>
      </c>
      <c r="V51" s="226">
        <v>493</v>
      </c>
      <c r="W51" s="125">
        <v>6</v>
      </c>
      <c r="X51" s="48">
        <v>2</v>
      </c>
      <c r="Y51" s="296">
        <v>4</v>
      </c>
      <c r="Z51" s="300">
        <v>573</v>
      </c>
      <c r="AA51" s="48">
        <v>379</v>
      </c>
      <c r="AB51" s="296">
        <v>194</v>
      </c>
      <c r="AC51" s="170"/>
    </row>
    <row r="52" spans="2:29" ht="12.9" customHeight="1" x14ac:dyDescent="0.2">
      <c r="B52" s="1405"/>
      <c r="C52" s="1415"/>
      <c r="D52" s="464"/>
      <c r="E52" s="379"/>
      <c r="F52" s="379">
        <v>0.52500000000000002</v>
      </c>
      <c r="G52" s="380">
        <v>0.47499999999999998</v>
      </c>
      <c r="H52" s="381">
        <v>5.8000000000000003E-2</v>
      </c>
      <c r="I52" s="382">
        <v>3.3000000000000002E-2</v>
      </c>
      <c r="J52" s="383">
        <v>2.5000000000000001E-2</v>
      </c>
      <c r="K52" s="403">
        <v>0.94199999999999995</v>
      </c>
      <c r="L52" s="382">
        <v>0.49099999999999999</v>
      </c>
      <c r="M52" s="384">
        <v>0.45</v>
      </c>
      <c r="N52" s="385">
        <v>0.59799999999999998</v>
      </c>
      <c r="O52" s="382">
        <v>0.26500000000000001</v>
      </c>
      <c r="P52" s="404">
        <v>0.33300000000000002</v>
      </c>
      <c r="Q52" s="382">
        <v>0.11799999999999999</v>
      </c>
      <c r="R52" s="382">
        <v>7.8E-2</v>
      </c>
      <c r="S52" s="382">
        <v>0.04</v>
      </c>
      <c r="T52" s="382">
        <v>0.48</v>
      </c>
      <c r="U52" s="382">
        <v>0.188</v>
      </c>
      <c r="V52" s="386">
        <v>0.29299999999999998</v>
      </c>
      <c r="W52" s="385">
        <v>4.0000000000000001E-3</v>
      </c>
      <c r="X52" s="379">
        <v>1E-3</v>
      </c>
      <c r="Y52" s="405">
        <v>2E-3</v>
      </c>
      <c r="Z52" s="388">
        <v>0.34</v>
      </c>
      <c r="AA52" s="379">
        <v>0.22500000000000001</v>
      </c>
      <c r="AB52" s="405">
        <v>0.115</v>
      </c>
      <c r="AC52" s="171"/>
    </row>
    <row r="53" spans="2:29" ht="12.9" customHeight="1" thickBot="1" x14ac:dyDescent="0.25">
      <c r="B53" s="1405"/>
      <c r="C53" s="1416"/>
      <c r="D53" s="474"/>
      <c r="E53" s="437"/>
      <c r="F53" s="422">
        <v>1</v>
      </c>
      <c r="G53" s="423">
        <v>1</v>
      </c>
      <c r="H53" s="424"/>
      <c r="I53" s="421">
        <v>6.3E-2</v>
      </c>
      <c r="J53" s="425">
        <v>5.1999999999999998E-2</v>
      </c>
      <c r="K53" s="426"/>
      <c r="L53" s="421">
        <v>0.93700000000000006</v>
      </c>
      <c r="M53" s="427">
        <v>0.94799999999999995</v>
      </c>
      <c r="N53" s="428"/>
      <c r="O53" s="421">
        <v>0.50600000000000001</v>
      </c>
      <c r="P53" s="429">
        <v>0.7</v>
      </c>
      <c r="Q53" s="430"/>
      <c r="R53" s="421">
        <v>0.14799999999999999</v>
      </c>
      <c r="S53" s="421">
        <v>8.5000000000000006E-2</v>
      </c>
      <c r="T53" s="430"/>
      <c r="U53" s="421">
        <v>0.35699999999999998</v>
      </c>
      <c r="V53" s="431">
        <v>0.61499999999999999</v>
      </c>
      <c r="W53" s="428"/>
      <c r="X53" s="422">
        <v>2E-3</v>
      </c>
      <c r="Y53" s="432">
        <v>5.0000000000000001E-3</v>
      </c>
      <c r="Z53" s="433"/>
      <c r="AA53" s="422">
        <v>0.42899999999999999</v>
      </c>
      <c r="AB53" s="432">
        <v>0.24199999999999999</v>
      </c>
      <c r="AC53" s="171"/>
    </row>
    <row r="54" spans="2:29" ht="12.9" customHeight="1" thickTop="1" x14ac:dyDescent="0.2">
      <c r="B54" s="1405"/>
      <c r="C54" s="44" t="s">
        <v>31</v>
      </c>
      <c r="D54" s="167">
        <v>295</v>
      </c>
      <c r="E54" s="47">
        <v>1393</v>
      </c>
      <c r="F54" s="47">
        <v>753</v>
      </c>
      <c r="G54" s="176">
        <v>640</v>
      </c>
      <c r="H54" s="186">
        <v>372</v>
      </c>
      <c r="I54" s="110">
        <v>295</v>
      </c>
      <c r="J54" s="187">
        <v>77</v>
      </c>
      <c r="K54" s="196">
        <v>1021</v>
      </c>
      <c r="L54" s="110">
        <v>458</v>
      </c>
      <c r="M54" s="113">
        <v>563</v>
      </c>
      <c r="N54" s="109">
        <v>714</v>
      </c>
      <c r="O54" s="110">
        <v>255</v>
      </c>
      <c r="P54" s="111">
        <v>459</v>
      </c>
      <c r="Q54" s="110">
        <v>107</v>
      </c>
      <c r="R54" s="110">
        <v>45</v>
      </c>
      <c r="S54" s="110">
        <v>62</v>
      </c>
      <c r="T54" s="110">
        <v>607</v>
      </c>
      <c r="U54" s="110">
        <v>210</v>
      </c>
      <c r="V54" s="224">
        <v>397</v>
      </c>
      <c r="W54" s="109">
        <v>55</v>
      </c>
      <c r="X54" s="47">
        <v>32</v>
      </c>
      <c r="Y54" s="292">
        <v>23</v>
      </c>
      <c r="Z54" s="299">
        <v>252</v>
      </c>
      <c r="AA54" s="47">
        <v>171</v>
      </c>
      <c r="AB54" s="292">
        <v>81</v>
      </c>
      <c r="AC54" s="171"/>
    </row>
    <row r="55" spans="2:29" ht="12.9" customHeight="1" x14ac:dyDescent="0.2">
      <c r="B55" s="1405"/>
      <c r="C55" s="42" t="s">
        <v>32</v>
      </c>
      <c r="D55" s="464"/>
      <c r="E55" s="379"/>
      <c r="F55" s="379">
        <v>0.54100000000000004</v>
      </c>
      <c r="G55" s="380">
        <v>0.45900000000000002</v>
      </c>
      <c r="H55" s="381">
        <v>0.26700000000000002</v>
      </c>
      <c r="I55" s="382">
        <v>0.21199999999999999</v>
      </c>
      <c r="J55" s="383">
        <v>5.5E-2</v>
      </c>
      <c r="K55" s="403">
        <v>0.73299999999999998</v>
      </c>
      <c r="L55" s="382">
        <v>0.32900000000000001</v>
      </c>
      <c r="M55" s="384">
        <v>0.40400000000000003</v>
      </c>
      <c r="N55" s="385">
        <v>0.51300000000000001</v>
      </c>
      <c r="O55" s="382">
        <v>0.183</v>
      </c>
      <c r="P55" s="404">
        <v>0.33</v>
      </c>
      <c r="Q55" s="382">
        <v>7.6999999999999999E-2</v>
      </c>
      <c r="R55" s="382">
        <v>3.2000000000000001E-2</v>
      </c>
      <c r="S55" s="382">
        <v>4.4999999999999998E-2</v>
      </c>
      <c r="T55" s="382">
        <v>0.436</v>
      </c>
      <c r="U55" s="382">
        <v>0.151</v>
      </c>
      <c r="V55" s="386">
        <v>0.28499999999999998</v>
      </c>
      <c r="W55" s="385">
        <v>3.9E-2</v>
      </c>
      <c r="X55" s="379">
        <v>2.3E-2</v>
      </c>
      <c r="Y55" s="405">
        <v>1.7000000000000001E-2</v>
      </c>
      <c r="Z55" s="388">
        <v>0.18099999999999999</v>
      </c>
      <c r="AA55" s="379">
        <v>0.123</v>
      </c>
      <c r="AB55" s="405">
        <v>5.8000000000000003E-2</v>
      </c>
      <c r="AC55" s="171"/>
    </row>
    <row r="56" spans="2:29" ht="12.9" customHeight="1" x14ac:dyDescent="0.2">
      <c r="B56" s="1405"/>
      <c r="C56" s="6"/>
      <c r="D56" s="473"/>
      <c r="E56" s="436"/>
      <c r="F56" s="407">
        <v>1</v>
      </c>
      <c r="G56" s="408">
        <v>1</v>
      </c>
      <c r="H56" s="409"/>
      <c r="I56" s="410">
        <v>0.39200000000000002</v>
      </c>
      <c r="J56" s="411">
        <v>0.12</v>
      </c>
      <c r="K56" s="412"/>
      <c r="L56" s="410">
        <v>0.60799999999999998</v>
      </c>
      <c r="M56" s="413">
        <v>0.88</v>
      </c>
      <c r="N56" s="414"/>
      <c r="O56" s="410">
        <v>0.33900000000000002</v>
      </c>
      <c r="P56" s="415">
        <v>0.71699999999999997</v>
      </c>
      <c r="Q56" s="416"/>
      <c r="R56" s="410">
        <v>0.06</v>
      </c>
      <c r="S56" s="410">
        <v>9.7000000000000003E-2</v>
      </c>
      <c r="T56" s="416"/>
      <c r="U56" s="410">
        <v>0.27900000000000003</v>
      </c>
      <c r="V56" s="417">
        <v>0.62</v>
      </c>
      <c r="W56" s="414"/>
      <c r="X56" s="407">
        <v>4.2000000000000003E-2</v>
      </c>
      <c r="Y56" s="418">
        <v>3.5999999999999997E-2</v>
      </c>
      <c r="Z56" s="419"/>
      <c r="AA56" s="407">
        <v>0.22700000000000001</v>
      </c>
      <c r="AB56" s="418">
        <v>0.127</v>
      </c>
      <c r="AC56" s="171"/>
    </row>
    <row r="57" spans="2:29" ht="12.9" customHeight="1" x14ac:dyDescent="0.2">
      <c r="B57" s="1405"/>
      <c r="C57" s="5" t="s">
        <v>31</v>
      </c>
      <c r="D57" s="167">
        <v>155</v>
      </c>
      <c r="E57" s="47">
        <v>2756</v>
      </c>
      <c r="F57" s="47">
        <v>1429</v>
      </c>
      <c r="G57" s="176">
        <v>1327</v>
      </c>
      <c r="H57" s="190">
        <v>298</v>
      </c>
      <c r="I57" s="123">
        <v>218</v>
      </c>
      <c r="J57" s="191">
        <v>80</v>
      </c>
      <c r="K57" s="201">
        <v>2458</v>
      </c>
      <c r="L57" s="123">
        <v>1211</v>
      </c>
      <c r="M57" s="124">
        <v>1247</v>
      </c>
      <c r="N57" s="125">
        <v>1601</v>
      </c>
      <c r="O57" s="123">
        <v>652</v>
      </c>
      <c r="P57" s="126">
        <v>949</v>
      </c>
      <c r="Q57" s="123">
        <v>272</v>
      </c>
      <c r="R57" s="123">
        <v>163</v>
      </c>
      <c r="S57" s="123">
        <v>109</v>
      </c>
      <c r="T57" s="123">
        <v>1329</v>
      </c>
      <c r="U57" s="123">
        <v>489</v>
      </c>
      <c r="V57" s="226">
        <v>840</v>
      </c>
      <c r="W57" s="125">
        <v>61</v>
      </c>
      <c r="X57" s="48">
        <v>34</v>
      </c>
      <c r="Y57" s="296">
        <v>27</v>
      </c>
      <c r="Z57" s="300">
        <v>796</v>
      </c>
      <c r="AA57" s="48">
        <v>525</v>
      </c>
      <c r="AB57" s="296">
        <v>271</v>
      </c>
      <c r="AC57" s="171"/>
    </row>
    <row r="58" spans="2:29" ht="12.9" customHeight="1" x14ac:dyDescent="0.2">
      <c r="B58" s="1405"/>
      <c r="C58" s="42" t="s">
        <v>33</v>
      </c>
      <c r="D58" s="464"/>
      <c r="E58" s="379"/>
      <c r="F58" s="379">
        <v>0.51900000000000002</v>
      </c>
      <c r="G58" s="380">
        <v>0.48099999999999998</v>
      </c>
      <c r="H58" s="381">
        <v>0.108</v>
      </c>
      <c r="I58" s="382">
        <v>7.9000000000000001E-2</v>
      </c>
      <c r="J58" s="383">
        <v>2.9000000000000001E-2</v>
      </c>
      <c r="K58" s="403">
        <v>0.89200000000000002</v>
      </c>
      <c r="L58" s="382">
        <v>0.439</v>
      </c>
      <c r="M58" s="384">
        <v>0.45200000000000001</v>
      </c>
      <c r="N58" s="385">
        <v>0.58099999999999996</v>
      </c>
      <c r="O58" s="382">
        <v>0.23699999999999999</v>
      </c>
      <c r="P58" s="404">
        <v>0.34399999999999997</v>
      </c>
      <c r="Q58" s="382">
        <v>9.9000000000000005E-2</v>
      </c>
      <c r="R58" s="382">
        <v>5.8999999999999997E-2</v>
      </c>
      <c r="S58" s="382">
        <v>0.04</v>
      </c>
      <c r="T58" s="382">
        <v>0.48199999999999998</v>
      </c>
      <c r="U58" s="382">
        <v>0.17699999999999999</v>
      </c>
      <c r="V58" s="386">
        <v>0.30499999999999999</v>
      </c>
      <c r="W58" s="385">
        <v>2.1999999999999999E-2</v>
      </c>
      <c r="X58" s="379">
        <v>1.2E-2</v>
      </c>
      <c r="Y58" s="405">
        <v>0.01</v>
      </c>
      <c r="Z58" s="388">
        <v>0.28899999999999998</v>
      </c>
      <c r="AA58" s="379">
        <v>0.19</v>
      </c>
      <c r="AB58" s="405">
        <v>9.8000000000000004E-2</v>
      </c>
      <c r="AC58" s="171"/>
    </row>
    <row r="59" spans="2:29" ht="12.9" customHeight="1" thickBot="1" x14ac:dyDescent="0.25">
      <c r="B59" s="1411"/>
      <c r="C59" s="6"/>
      <c r="D59" s="1195"/>
      <c r="E59" s="1226"/>
      <c r="F59" s="1212">
        <v>1</v>
      </c>
      <c r="G59" s="1213">
        <v>1</v>
      </c>
      <c r="H59" s="1214"/>
      <c r="I59" s="1215">
        <v>0.153</v>
      </c>
      <c r="J59" s="1216">
        <v>0.06</v>
      </c>
      <c r="K59" s="1217"/>
      <c r="L59" s="1215">
        <v>0.84699999999999998</v>
      </c>
      <c r="M59" s="1218">
        <v>0.94</v>
      </c>
      <c r="N59" s="1219"/>
      <c r="O59" s="1215">
        <v>0.45600000000000002</v>
      </c>
      <c r="P59" s="1220">
        <v>0.71499999999999997</v>
      </c>
      <c r="Q59" s="1221"/>
      <c r="R59" s="1215">
        <v>0.114</v>
      </c>
      <c r="S59" s="1215">
        <v>8.2000000000000003E-2</v>
      </c>
      <c r="T59" s="1221"/>
      <c r="U59" s="1215">
        <v>0.34200000000000003</v>
      </c>
      <c r="V59" s="1222">
        <v>0.63300000000000001</v>
      </c>
      <c r="W59" s="1219"/>
      <c r="X59" s="1212">
        <v>2.4E-2</v>
      </c>
      <c r="Y59" s="1223">
        <v>0.02</v>
      </c>
      <c r="Z59" s="1224"/>
      <c r="AA59" s="1212">
        <v>0.36699999999999999</v>
      </c>
      <c r="AB59" s="1223">
        <v>0.20399999999999999</v>
      </c>
      <c r="AC59" s="171"/>
    </row>
    <row r="60" spans="2:29" ht="15" customHeight="1" x14ac:dyDescent="0.2">
      <c r="E60" s="33"/>
      <c r="F60" s="33"/>
      <c r="G60" s="33"/>
      <c r="H60" s="127"/>
      <c r="I60" s="127"/>
      <c r="J60" s="127"/>
      <c r="K60" s="127"/>
      <c r="L60" s="127"/>
      <c r="M60" s="127"/>
      <c r="N60" s="127"/>
      <c r="O60" s="127"/>
      <c r="P60" s="127"/>
      <c r="Q60" s="127"/>
      <c r="R60" s="127"/>
      <c r="S60" s="127"/>
      <c r="T60" s="127"/>
      <c r="U60" s="127"/>
      <c r="V60" s="127"/>
      <c r="W60" s="127"/>
      <c r="X60" s="33"/>
      <c r="Y60" s="33"/>
      <c r="Z60" s="127"/>
      <c r="AA60" s="33"/>
      <c r="AB60" s="33"/>
      <c r="AC60" s="33"/>
    </row>
    <row r="61" spans="2:29" x14ac:dyDescent="0.2">
      <c r="D61" s="7"/>
      <c r="E61" s="7"/>
      <c r="F61" s="7"/>
      <c r="G61" s="7"/>
      <c r="H61" s="7"/>
      <c r="I61" s="7"/>
      <c r="J61" s="7"/>
      <c r="K61" s="7"/>
      <c r="L61" s="7"/>
      <c r="M61" s="7"/>
      <c r="N61" s="7"/>
      <c r="O61" s="7"/>
      <c r="P61" s="7"/>
      <c r="Q61" s="7"/>
      <c r="R61" s="7"/>
      <c r="S61" s="7"/>
      <c r="T61" s="7"/>
      <c r="U61" s="7"/>
      <c r="V61" s="7"/>
      <c r="W61" s="7"/>
      <c r="X61" s="7"/>
      <c r="Y61" s="7"/>
      <c r="Z61" s="7"/>
      <c r="AA61" s="7"/>
    </row>
    <row r="62" spans="2:29" s="45" customFormat="1" x14ac:dyDescent="0.2">
      <c r="E62" s="94"/>
      <c r="F62" s="94"/>
      <c r="G62" s="94"/>
      <c r="H62" s="94"/>
      <c r="I62" s="95"/>
      <c r="J62" s="95"/>
      <c r="K62" s="95"/>
      <c r="L62" s="94"/>
      <c r="M62" s="94"/>
      <c r="N62" s="94"/>
      <c r="O62" s="94"/>
      <c r="P62" s="94"/>
      <c r="Q62" s="95"/>
      <c r="R62" s="95"/>
      <c r="S62" s="94"/>
      <c r="T62" s="94"/>
      <c r="U62" s="94"/>
      <c r="V62" s="94"/>
      <c r="W62" s="94"/>
      <c r="X62" s="94"/>
      <c r="Y62" s="95"/>
      <c r="Z62" s="95"/>
      <c r="AA62" s="94"/>
    </row>
    <row r="63" spans="2:29" s="45" customFormat="1" x14ac:dyDescent="0.2">
      <c r="D63" s="354"/>
      <c r="I63" s="354"/>
      <c r="J63" s="354"/>
      <c r="K63" s="354"/>
      <c r="L63" s="354"/>
      <c r="M63" s="94"/>
      <c r="N63" s="94"/>
      <c r="O63" s="94"/>
      <c r="P63" s="94"/>
      <c r="Q63" s="94"/>
      <c r="R63" s="94"/>
      <c r="S63" s="94"/>
      <c r="T63" s="354"/>
      <c r="U63" s="94"/>
      <c r="V63" s="94"/>
      <c r="W63" s="94"/>
      <c r="X63" s="94"/>
      <c r="Y63" s="94"/>
      <c r="Z63" s="94"/>
      <c r="AA63" s="94"/>
    </row>
    <row r="64" spans="2:29" s="45" customFormat="1" x14ac:dyDescent="0.2">
      <c r="D64" s="354"/>
      <c r="I64" s="354"/>
      <c r="J64" s="354"/>
      <c r="K64" s="354"/>
      <c r="L64" s="354"/>
      <c r="M64" s="94"/>
      <c r="N64" s="94"/>
      <c r="O64" s="94"/>
      <c r="P64" s="94"/>
      <c r="Q64" s="94"/>
      <c r="R64" s="94"/>
      <c r="S64" s="94"/>
      <c r="T64" s="354"/>
      <c r="U64" s="94"/>
      <c r="V64" s="94"/>
      <c r="W64" s="94"/>
      <c r="X64" s="94"/>
      <c r="Y64" s="94"/>
      <c r="Z64" s="94"/>
      <c r="AA64" s="94"/>
    </row>
    <row r="65" spans="2:28" s="45" customFormat="1" x14ac:dyDescent="0.2">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row>
    <row r="66" spans="2:28" s="45" customFormat="1" x14ac:dyDescent="0.2">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row>
    <row r="67" spans="2:28" x14ac:dyDescent="0.2">
      <c r="D67" s="2"/>
      <c r="E67" s="1"/>
      <c r="H67" s="1"/>
      <c r="I67" s="2"/>
      <c r="J67" s="2"/>
      <c r="K67" s="2"/>
      <c r="L67" s="2"/>
      <c r="M67" s="94"/>
      <c r="N67" s="94"/>
      <c r="O67" s="94"/>
      <c r="P67" s="94"/>
      <c r="Q67" s="94"/>
      <c r="R67" s="94"/>
      <c r="S67" s="94"/>
      <c r="T67" s="2"/>
      <c r="U67" s="94"/>
      <c r="V67" s="94"/>
      <c r="W67" s="94"/>
      <c r="X67" s="94"/>
      <c r="Y67" s="94"/>
      <c r="Z67" s="94"/>
      <c r="AA67" s="94"/>
    </row>
    <row r="68" spans="2:28" s="357" customFormat="1" x14ac:dyDescent="0.2">
      <c r="B68" s="370"/>
      <c r="C68" s="370"/>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0"/>
    </row>
    <row r="69" spans="2:28" s="357" customFormat="1" x14ac:dyDescent="0.2">
      <c r="B69" s="370"/>
      <c r="C69" s="370"/>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0"/>
    </row>
    <row r="70" spans="2:28" s="357" customFormat="1" x14ac:dyDescent="0.2">
      <c r="B70" s="370"/>
      <c r="C70" s="370"/>
      <c r="D70" s="371"/>
      <c r="E70" s="371"/>
      <c r="F70" s="371"/>
      <c r="G70" s="371"/>
      <c r="H70" s="371"/>
      <c r="I70" s="371"/>
      <c r="J70" s="371"/>
      <c r="K70" s="371"/>
      <c r="L70" s="371"/>
      <c r="M70" s="371"/>
      <c r="N70" s="371"/>
      <c r="O70" s="371"/>
      <c r="P70" s="371"/>
      <c r="Q70" s="371"/>
      <c r="R70" s="371"/>
      <c r="S70" s="371"/>
      <c r="T70" s="371"/>
      <c r="U70" s="372"/>
      <c r="V70" s="372"/>
      <c r="W70" s="372"/>
      <c r="X70" s="372"/>
      <c r="Y70" s="372"/>
      <c r="Z70" s="372"/>
      <c r="AA70" s="372"/>
      <c r="AB70" s="370"/>
    </row>
    <row r="71" spans="2:28" x14ac:dyDescent="0.2">
      <c r="B71" s="370"/>
      <c r="C71" s="370"/>
      <c r="D71" s="370"/>
      <c r="E71" s="371"/>
      <c r="F71" s="370"/>
      <c r="G71" s="370"/>
      <c r="H71" s="373"/>
      <c r="I71" s="373"/>
      <c r="J71" s="373"/>
      <c r="K71" s="373"/>
      <c r="L71" s="373"/>
      <c r="M71" s="373"/>
      <c r="N71" s="374"/>
      <c r="O71" s="373"/>
      <c r="P71" s="373"/>
      <c r="Q71" s="373"/>
      <c r="R71" s="374"/>
      <c r="S71" s="374"/>
      <c r="T71" s="374"/>
      <c r="U71" s="373"/>
      <c r="V71" s="373"/>
      <c r="W71" s="374"/>
      <c r="X71" s="370"/>
      <c r="Y71" s="370"/>
      <c r="Z71" s="374"/>
      <c r="AA71" s="370"/>
      <c r="AB71" s="370"/>
    </row>
    <row r="72" spans="2:28" x14ac:dyDescent="0.2">
      <c r="B72" s="370"/>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row>
    <row r="73" spans="2:28" x14ac:dyDescent="0.2">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row>
    <row r="340" spans="32:60" ht="20.399999999999999" x14ac:dyDescent="0.2">
      <c r="AF340" s="1" ph="1"/>
      <c r="AI340" s="1" ph="1"/>
      <c r="AO340" s="1" ph="1"/>
      <c r="AR340" s="1" ph="1"/>
      <c r="AV340" s="1" ph="1"/>
      <c r="AY340" s="1" ph="1"/>
      <c r="BA340" s="1" ph="1"/>
      <c r="BD340" s="1" ph="1"/>
      <c r="BE340" s="1" ph="1"/>
      <c r="BH340" s="1" ph="1"/>
    </row>
    <row r="351" spans="32:60" ht="20.399999999999999" x14ac:dyDescent="0.2">
      <c r="AF351" s="1" ph="1"/>
      <c r="AI351" s="1" ph="1"/>
      <c r="AO351" s="1" ph="1"/>
      <c r="AR351" s="1" ph="1"/>
      <c r="AV351" s="1" ph="1"/>
      <c r="AY351" s="1" ph="1"/>
      <c r="BA351" s="1" ph="1"/>
      <c r="BD351" s="1" ph="1"/>
      <c r="BE351" s="1" ph="1"/>
      <c r="BH351" s="1" ph="1"/>
    </row>
    <row r="365" spans="32:60" ht="20.399999999999999" x14ac:dyDescent="0.2">
      <c r="AF365" s="1" ph="1"/>
      <c r="AI365" s="1" ph="1"/>
      <c r="AO365" s="1" ph="1"/>
      <c r="AR365" s="1" ph="1"/>
      <c r="AV365" s="1" ph="1"/>
      <c r="AY365" s="1" ph="1"/>
      <c r="BA365" s="1" ph="1"/>
      <c r="BD365" s="1" ph="1"/>
      <c r="BE365" s="1" ph="1"/>
      <c r="BH365" s="1" ph="1"/>
    </row>
    <row r="404" spans="32:60" ht="20.399999999999999" x14ac:dyDescent="0.2">
      <c r="AF404" s="1" ph="1"/>
      <c r="AI404" s="1" ph="1"/>
      <c r="AO404" s="1" ph="1"/>
      <c r="AR404" s="1" ph="1"/>
      <c r="AV404" s="1" ph="1"/>
      <c r="AY404" s="1" ph="1"/>
      <c r="BA404" s="1" ph="1"/>
      <c r="BD404" s="1" ph="1"/>
      <c r="BE404" s="1" ph="1"/>
      <c r="BH404" s="1" ph="1"/>
    </row>
    <row r="415" spans="32:60" ht="20.399999999999999" x14ac:dyDescent="0.2">
      <c r="AF415" s="1" ph="1"/>
      <c r="AI415" s="1" ph="1"/>
      <c r="AO415" s="1" ph="1"/>
      <c r="AR415" s="1" ph="1"/>
      <c r="AV415" s="1" ph="1"/>
      <c r="AY415" s="1" ph="1"/>
      <c r="BA415" s="1" ph="1"/>
      <c r="BD415" s="1" ph="1"/>
      <c r="BE415" s="1" ph="1"/>
      <c r="BH415" s="1" ph="1"/>
    </row>
    <row r="429" spans="32:60" ht="20.399999999999999" x14ac:dyDescent="0.2">
      <c r="AF429" s="1" ph="1"/>
      <c r="AI429" s="1" ph="1"/>
      <c r="AO429" s="1" ph="1"/>
      <c r="AR429" s="1" ph="1"/>
      <c r="AV429" s="1" ph="1"/>
      <c r="AY429" s="1" ph="1"/>
      <c r="BA429" s="1" ph="1"/>
      <c r="BD429" s="1" ph="1"/>
      <c r="BE429" s="1" ph="1"/>
      <c r="BH429" s="1" ph="1"/>
    </row>
    <row r="430" spans="32:60" ht="20.399999999999999" x14ac:dyDescent="0.2">
      <c r="AF430" s="1" ph="1"/>
      <c r="AI430" s="1" ph="1"/>
      <c r="AO430" s="1" ph="1"/>
      <c r="AR430" s="1" ph="1"/>
      <c r="AV430" s="1" ph="1"/>
      <c r="AY430" s="1" ph="1"/>
      <c r="BA430" s="1" ph="1"/>
      <c r="BD430" s="1" ph="1"/>
      <c r="BE430" s="1" ph="1"/>
      <c r="BH430" s="1" ph="1"/>
    </row>
    <row r="443" spans="32:60" ht="20.399999999999999" x14ac:dyDescent="0.2">
      <c r="AF443" s="1" ph="1"/>
      <c r="AI443" s="1" ph="1"/>
      <c r="AO443" s="1" ph="1"/>
      <c r="AR443" s="1" ph="1"/>
      <c r="AV443" s="1" ph="1"/>
      <c r="AY443" s="1" ph="1"/>
      <c r="BA443" s="1" ph="1"/>
      <c r="BD443" s="1" ph="1"/>
      <c r="BE443" s="1" ph="1"/>
      <c r="BH443" s="1" ph="1"/>
    </row>
    <row r="445" spans="32:60" ht="20.399999999999999" x14ac:dyDescent="0.2">
      <c r="AF445" s="1" ph="1"/>
      <c r="AI445" s="1" ph="1"/>
      <c r="AO445" s="1" ph="1"/>
      <c r="AR445" s="1" ph="1"/>
      <c r="AV445" s="1" ph="1"/>
      <c r="AY445" s="1" ph="1"/>
      <c r="BA445" s="1" ph="1"/>
      <c r="BD445" s="1" ph="1"/>
      <c r="BE445" s="1" ph="1"/>
      <c r="BH445" s="1" ph="1"/>
    </row>
    <row r="446" spans="32:60" ht="20.399999999999999" x14ac:dyDescent="0.2">
      <c r="AF446" s="1" ph="1"/>
      <c r="AI446" s="1" ph="1"/>
      <c r="AO446" s="1" ph="1"/>
      <c r="AR446" s="1" ph="1"/>
      <c r="AV446" s="1" ph="1"/>
      <c r="AY446" s="1" ph="1"/>
      <c r="BA446" s="1" ph="1"/>
      <c r="BD446" s="1" ph="1"/>
      <c r="BE446" s="1" ph="1"/>
      <c r="BH446" s="1" ph="1"/>
    </row>
    <row r="485" spans="32:60" ht="20.399999999999999" x14ac:dyDescent="0.2">
      <c r="AF485" s="1" ph="1"/>
      <c r="AI485" s="1" ph="1"/>
      <c r="AO485" s="1" ph="1"/>
      <c r="AR485" s="1" ph="1"/>
      <c r="AV485" s="1" ph="1"/>
      <c r="AY485" s="1" ph="1"/>
      <c r="BA485" s="1" ph="1"/>
      <c r="BD485" s="1" ph="1"/>
      <c r="BE485" s="1" ph="1"/>
      <c r="BH485" s="1" ph="1"/>
    </row>
    <row r="496" spans="32:60" ht="20.399999999999999" x14ac:dyDescent="0.2">
      <c r="AF496" s="1" ph="1"/>
      <c r="AI496" s="1" ph="1"/>
      <c r="AO496" s="1" ph="1"/>
      <c r="AR496" s="1" ph="1"/>
      <c r="AV496" s="1" ph="1"/>
      <c r="AY496" s="1" ph="1"/>
      <c r="BA496" s="1" ph="1"/>
      <c r="BD496" s="1" ph="1"/>
      <c r="BE496" s="1" ph="1"/>
      <c r="BH496" s="1" ph="1"/>
    </row>
    <row r="510" spans="32:60" ht="20.399999999999999" x14ac:dyDescent="0.2">
      <c r="AF510" s="1" ph="1"/>
      <c r="AI510" s="1" ph="1"/>
      <c r="AO510" s="1" ph="1"/>
      <c r="AR510" s="1" ph="1"/>
      <c r="AV510" s="1" ph="1"/>
      <c r="AY510" s="1" ph="1"/>
      <c r="BA510" s="1" ph="1"/>
      <c r="BD510" s="1" ph="1"/>
      <c r="BE510" s="1" ph="1"/>
      <c r="BH510" s="1" ph="1"/>
    </row>
    <row r="511" spans="32:60" ht="20.399999999999999" x14ac:dyDescent="0.2">
      <c r="AF511" s="1" ph="1"/>
      <c r="AI511" s="1" ph="1"/>
      <c r="AO511" s="1" ph="1"/>
      <c r="AR511" s="1" ph="1"/>
      <c r="AV511" s="1" ph="1"/>
      <c r="AY511" s="1" ph="1"/>
      <c r="BA511" s="1" ph="1"/>
      <c r="BD511" s="1" ph="1"/>
      <c r="BE511" s="1" ph="1"/>
      <c r="BH511" s="1" ph="1"/>
    </row>
    <row r="524" spans="32:60" ht="20.399999999999999" x14ac:dyDescent="0.2">
      <c r="AF524" s="1" ph="1"/>
      <c r="AI524" s="1" ph="1"/>
      <c r="AO524" s="1" ph="1"/>
      <c r="AR524" s="1" ph="1"/>
      <c r="AV524" s="1" ph="1"/>
      <c r="AY524" s="1" ph="1"/>
      <c r="BA524" s="1" ph="1"/>
      <c r="BD524" s="1" ph="1"/>
      <c r="BE524" s="1" ph="1"/>
      <c r="BH524" s="1" ph="1"/>
    </row>
    <row r="526" spans="32:60" ht="20.399999999999999" x14ac:dyDescent="0.2">
      <c r="AF526" s="1" ph="1"/>
      <c r="AI526" s="1" ph="1"/>
      <c r="AO526" s="1" ph="1"/>
      <c r="AR526" s="1" ph="1"/>
      <c r="AV526" s="1" ph="1"/>
      <c r="AY526" s="1" ph="1"/>
      <c r="BA526" s="1" ph="1"/>
      <c r="BD526" s="1" ph="1"/>
      <c r="BE526" s="1" ph="1"/>
      <c r="BH526" s="1" ph="1"/>
    </row>
    <row r="527" spans="32:60" ht="20.399999999999999" x14ac:dyDescent="0.2">
      <c r="AF527" s="1" ph="1"/>
      <c r="AI527" s="1" ph="1"/>
      <c r="AO527" s="1" ph="1"/>
      <c r="AR527" s="1" ph="1"/>
      <c r="AV527" s="1" ph="1"/>
      <c r="AY527" s="1" ph="1"/>
      <c r="BA527" s="1" ph="1"/>
      <c r="BD527" s="1" ph="1"/>
      <c r="BE527" s="1" ph="1"/>
      <c r="BH527" s="1" ph="1"/>
    </row>
    <row r="530" spans="32:60" ht="20.399999999999999" x14ac:dyDescent="0.2">
      <c r="AF530" s="1" ph="1"/>
      <c r="AI530" s="1" ph="1"/>
      <c r="AO530" s="1" ph="1"/>
      <c r="AR530" s="1" ph="1"/>
      <c r="AV530" s="1" ph="1"/>
      <c r="AY530" s="1" ph="1"/>
      <c r="BA530" s="1" ph="1"/>
      <c r="BD530" s="1" ph="1"/>
      <c r="BE530" s="1" ph="1"/>
      <c r="BH530" s="1" ph="1"/>
    </row>
    <row r="531" spans="32:60" ht="20.399999999999999" x14ac:dyDescent="0.2">
      <c r="AF531" s="1" ph="1"/>
      <c r="AI531" s="1" ph="1"/>
      <c r="AO531" s="1" ph="1"/>
      <c r="AR531" s="1" ph="1"/>
      <c r="AV531" s="1" ph="1"/>
      <c r="AY531" s="1" ph="1"/>
      <c r="BA531" s="1" ph="1"/>
      <c r="BD531" s="1" ph="1"/>
      <c r="BE531" s="1" ph="1"/>
      <c r="BH531" s="1" ph="1"/>
    </row>
    <row r="532" spans="32:60" ht="20.399999999999999" x14ac:dyDescent="0.2">
      <c r="AF532" s="1" ph="1"/>
      <c r="AI532" s="1" ph="1"/>
      <c r="AO532" s="1" ph="1"/>
      <c r="AR532" s="1" ph="1"/>
      <c r="AV532" s="1" ph="1"/>
      <c r="AY532" s="1" ph="1"/>
      <c r="BA532" s="1" ph="1"/>
      <c r="BD532" s="1" ph="1"/>
      <c r="BE532" s="1" ph="1"/>
      <c r="BH532" s="1" ph="1"/>
    </row>
    <row r="534" spans="32:60" ht="20.399999999999999" x14ac:dyDescent="0.2">
      <c r="AF534" s="1" ph="1"/>
      <c r="AI534" s="1" ph="1"/>
      <c r="AO534" s="1" ph="1"/>
      <c r="AR534" s="1" ph="1"/>
      <c r="AV534" s="1" ph="1"/>
      <c r="AY534" s="1" ph="1"/>
      <c r="BA534" s="1" ph="1"/>
      <c r="BD534" s="1" ph="1"/>
      <c r="BE534" s="1" ph="1"/>
      <c r="BH534" s="1" ph="1"/>
    </row>
    <row r="535" spans="32:60" ht="20.399999999999999" x14ac:dyDescent="0.2">
      <c r="AF535" s="1" ph="1"/>
      <c r="AI535" s="1" ph="1"/>
      <c r="AO535" s="1" ph="1"/>
      <c r="AR535" s="1" ph="1"/>
      <c r="AV535" s="1" ph="1"/>
      <c r="AY535" s="1" ph="1"/>
      <c r="BA535" s="1" ph="1"/>
      <c r="BD535" s="1" ph="1"/>
      <c r="BE535" s="1" ph="1"/>
      <c r="BH535" s="1" ph="1"/>
    </row>
    <row r="537" spans="32:60" ht="20.399999999999999" x14ac:dyDescent="0.2">
      <c r="AF537" s="1" ph="1"/>
      <c r="AI537" s="1" ph="1"/>
      <c r="AO537" s="1" ph="1"/>
      <c r="AR537" s="1" ph="1"/>
      <c r="AV537" s="1" ph="1"/>
      <c r="AY537" s="1" ph="1"/>
      <c r="BA537" s="1" ph="1"/>
      <c r="BD537" s="1" ph="1"/>
      <c r="BE537" s="1" ph="1"/>
      <c r="BH537" s="1" ph="1"/>
    </row>
    <row r="538" spans="32:60" ht="20.399999999999999" x14ac:dyDescent="0.2">
      <c r="AF538" s="1" ph="1"/>
      <c r="AI538" s="1" ph="1"/>
      <c r="AO538" s="1" ph="1"/>
      <c r="AR538" s="1" ph="1"/>
      <c r="AV538" s="1" ph="1"/>
      <c r="AY538" s="1" ph="1"/>
      <c r="BA538" s="1" ph="1"/>
      <c r="BD538" s="1" ph="1"/>
      <c r="BE538" s="1" ph="1"/>
      <c r="BH538" s="1" ph="1"/>
    </row>
    <row r="539" spans="32:60" ht="20.399999999999999" x14ac:dyDescent="0.2">
      <c r="AF539" s="1" ph="1"/>
      <c r="AI539" s="1" ph="1"/>
      <c r="AO539" s="1" ph="1"/>
      <c r="AR539" s="1" ph="1"/>
      <c r="AV539" s="1" ph="1"/>
      <c r="AY539" s="1" ph="1"/>
      <c r="BA539" s="1" ph="1"/>
      <c r="BD539" s="1" ph="1"/>
      <c r="BE539" s="1" ph="1"/>
      <c r="BH539" s="1" ph="1"/>
    </row>
    <row r="540" spans="32:60" ht="20.399999999999999" x14ac:dyDescent="0.2">
      <c r="AF540" s="1" ph="1"/>
      <c r="AI540" s="1" ph="1"/>
      <c r="AO540" s="1" ph="1"/>
      <c r="AR540" s="1" ph="1"/>
      <c r="AV540" s="1" ph="1"/>
      <c r="AY540" s="1" ph="1"/>
      <c r="BA540" s="1" ph="1"/>
      <c r="BD540" s="1" ph="1"/>
      <c r="BE540" s="1" ph="1"/>
      <c r="BH540" s="1" ph="1"/>
    </row>
  </sheetData>
  <mergeCells count="41">
    <mergeCell ref="C30:C32"/>
    <mergeCell ref="C33:C35"/>
    <mergeCell ref="B36:B59"/>
    <mergeCell ref="C36:C38"/>
    <mergeCell ref="C39:C41"/>
    <mergeCell ref="C42:C44"/>
    <mergeCell ref="C45:C47"/>
    <mergeCell ref="C48:C50"/>
    <mergeCell ref="C51:C53"/>
    <mergeCell ref="B18:B35"/>
    <mergeCell ref="C18:C20"/>
    <mergeCell ref="C21:C23"/>
    <mergeCell ref="C24:C26"/>
    <mergeCell ref="C27:C29"/>
    <mergeCell ref="X12:X14"/>
    <mergeCell ref="Y12:Y14"/>
    <mergeCell ref="AA12:AA14"/>
    <mergeCell ref="AB12:AB14"/>
    <mergeCell ref="B15:C17"/>
    <mergeCell ref="O12:O14"/>
    <mergeCell ref="P12:P14"/>
    <mergeCell ref="R12:R14"/>
    <mergeCell ref="S12:S14"/>
    <mergeCell ref="U12:U14"/>
    <mergeCell ref="V12:V14"/>
    <mergeCell ref="Q11:Q14"/>
    <mergeCell ref="T11:T14"/>
    <mergeCell ref="W11:W14"/>
    <mergeCell ref="Z11:Z14"/>
    <mergeCell ref="F12:F14"/>
    <mergeCell ref="N11:N14"/>
    <mergeCell ref="B7:C14"/>
    <mergeCell ref="D7:D14"/>
    <mergeCell ref="E11:E14"/>
    <mergeCell ref="H11:H14"/>
    <mergeCell ref="K11:K14"/>
    <mergeCell ref="G12:G14"/>
    <mergeCell ref="I12:I14"/>
    <mergeCell ref="J12:J14"/>
    <mergeCell ref="L12:L14"/>
    <mergeCell ref="M12:M14"/>
  </mergeCells>
  <phoneticPr fontId="2"/>
  <pageMargins left="0.74" right="0.28000000000000003" top="0.77" bottom="0.59" header="0.45" footer="0.19685039370078741"/>
  <pageSetup paperSize="9" scale="63" firstPageNumber="1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AA80"/>
  <sheetViews>
    <sheetView view="pageBreakPreview" zoomScaleNormal="87" zoomScaleSheetLayoutView="100" workbookViewId="0"/>
  </sheetViews>
  <sheetFormatPr defaultColWidth="9" defaultRowHeight="13.2" x14ac:dyDescent="0.2"/>
  <cols>
    <col min="2" max="2" width="5.21875" customWidth="1"/>
    <col min="3" max="3" width="16.6640625" customWidth="1"/>
    <col min="4" max="4" width="14.109375" customWidth="1"/>
    <col min="5" max="6" width="18.77734375" customWidth="1"/>
    <col min="7" max="7" width="18" style="302" customWidth="1"/>
    <col min="8" max="9" width="18" customWidth="1"/>
  </cols>
  <sheetData>
    <row r="2" spans="1:27" ht="14.4" x14ac:dyDescent="0.2">
      <c r="B2" s="26" t="s">
        <v>85</v>
      </c>
    </row>
    <row r="4" spans="1:27" s="1" customFormat="1" x14ac:dyDescent="0.2">
      <c r="A4" s="19"/>
      <c r="F4" s="43" t="s">
        <v>86</v>
      </c>
      <c r="G4" s="43"/>
    </row>
    <row r="5" spans="1:27" s="1" customFormat="1" x14ac:dyDescent="0.2">
      <c r="A5" s="19"/>
      <c r="F5" s="43" t="s">
        <v>87</v>
      </c>
      <c r="G5" s="43"/>
    </row>
    <row r="6" spans="1:27" s="1" customFormat="1" x14ac:dyDescent="0.2">
      <c r="A6" s="19"/>
      <c r="F6" s="43" t="s">
        <v>88</v>
      </c>
      <c r="G6" s="43"/>
    </row>
    <row r="7" spans="1:27" s="1" customFormat="1" x14ac:dyDescent="0.2">
      <c r="A7" s="19"/>
      <c r="F7" s="43" t="s">
        <v>696</v>
      </c>
      <c r="G7" s="43"/>
    </row>
    <row r="8" spans="1:27" s="1" customFormat="1" x14ac:dyDescent="0.2">
      <c r="A8" s="19"/>
      <c r="F8" s="43" t="s">
        <v>695</v>
      </c>
      <c r="G8" s="43"/>
    </row>
    <row r="9" spans="1:27" s="1" customFormat="1" ht="6.75" customHeight="1" x14ac:dyDescent="0.2">
      <c r="A9" s="19"/>
      <c r="G9" s="304"/>
    </row>
    <row r="10" spans="1:27" s="1" customFormat="1" ht="15" thickBot="1" x14ac:dyDescent="0.25">
      <c r="A10" s="19"/>
      <c r="B10" s="26"/>
      <c r="G10" s="304"/>
      <c r="H10" s="2"/>
      <c r="I10" s="2" t="s">
        <v>89</v>
      </c>
    </row>
    <row r="11" spans="1:27" s="1" customFormat="1" ht="15" customHeight="1" x14ac:dyDescent="0.2">
      <c r="A11" s="19"/>
      <c r="B11" s="1521"/>
      <c r="C11" s="1522"/>
      <c r="D11" s="1408" t="s">
        <v>90</v>
      </c>
      <c r="E11" s="1408" t="s">
        <v>91</v>
      </c>
      <c r="F11" s="1408" t="s">
        <v>694</v>
      </c>
      <c r="G11" s="1513" t="s">
        <v>92</v>
      </c>
      <c r="H11" s="1518" t="s">
        <v>93</v>
      </c>
      <c r="I11" s="301"/>
    </row>
    <row r="12" spans="1:27" s="1" customFormat="1" ht="15" customHeight="1" x14ac:dyDescent="0.2">
      <c r="A12" s="19"/>
      <c r="B12" s="1521"/>
      <c r="C12" s="1522"/>
      <c r="D12" s="1409"/>
      <c r="E12" s="1516"/>
      <c r="F12" s="1516"/>
      <c r="G12" s="1514"/>
      <c r="H12" s="1519"/>
      <c r="I12" s="1502" t="s">
        <v>94</v>
      </c>
    </row>
    <row r="13" spans="1:27" s="1" customFormat="1" ht="10.5" customHeight="1" x14ac:dyDescent="0.2">
      <c r="A13" s="19"/>
      <c r="B13" s="1521"/>
      <c r="C13" s="1522"/>
      <c r="D13" s="1409"/>
      <c r="E13" s="1516"/>
      <c r="F13" s="1516"/>
      <c r="G13" s="1514"/>
      <c r="H13" s="1519"/>
      <c r="I13" s="1503"/>
    </row>
    <row r="14" spans="1:27" s="1" customFormat="1" ht="44.25" customHeight="1" x14ac:dyDescent="0.2">
      <c r="A14" s="19"/>
      <c r="B14" s="1521"/>
      <c r="C14" s="1522"/>
      <c r="D14" s="1512"/>
      <c r="E14" s="1517"/>
      <c r="F14" s="1517"/>
      <c r="G14" s="1515"/>
      <c r="H14" s="1520"/>
      <c r="I14" s="1504"/>
      <c r="AA14" s="1" t="s">
        <v>95</v>
      </c>
    </row>
    <row r="15" spans="1:27" s="1" customFormat="1" ht="20.25" customHeight="1" x14ac:dyDescent="0.2">
      <c r="A15" s="19"/>
      <c r="B15" s="1505" t="s">
        <v>96</v>
      </c>
      <c r="C15" s="1506"/>
      <c r="D15" s="275">
        <v>432</v>
      </c>
      <c r="E15" s="1082">
        <v>297</v>
      </c>
      <c r="F15" s="1082">
        <v>200</v>
      </c>
      <c r="G15" s="312">
        <v>7874</v>
      </c>
      <c r="H15" s="477">
        <v>3269</v>
      </c>
      <c r="I15" s="141">
        <v>400</v>
      </c>
    </row>
    <row r="16" spans="1:27" s="1" customFormat="1" ht="20.25" customHeight="1" x14ac:dyDescent="0.2">
      <c r="A16" s="19"/>
      <c r="B16" s="1507"/>
      <c r="C16" s="1508"/>
      <c r="D16" s="1181"/>
      <c r="E16" s="330">
        <v>0.6875</v>
      </c>
      <c r="F16" s="330">
        <v>0.46296296296296297</v>
      </c>
      <c r="G16" s="478"/>
      <c r="H16" s="479">
        <v>0.41516383032766063</v>
      </c>
      <c r="I16" s="480">
        <v>5.08001016002032E-2</v>
      </c>
    </row>
    <row r="17" spans="1:9" s="1" customFormat="1" ht="20.25" customHeight="1" thickBot="1" x14ac:dyDescent="0.25">
      <c r="A17" s="19"/>
      <c r="B17" s="1509"/>
      <c r="C17" s="1510"/>
      <c r="D17" s="1182"/>
      <c r="E17" s="1349"/>
      <c r="F17" s="330">
        <v>0.67340067340067344</v>
      </c>
      <c r="G17" s="313"/>
      <c r="H17" s="481"/>
      <c r="I17" s="482">
        <v>0.12236157846436219</v>
      </c>
    </row>
    <row r="18" spans="1:9" s="1" customFormat="1" ht="20.25" customHeight="1" thickTop="1" x14ac:dyDescent="0.2">
      <c r="A18" s="19"/>
      <c r="B18" s="1404" t="s">
        <v>97</v>
      </c>
      <c r="C18" s="1511" t="s">
        <v>98</v>
      </c>
      <c r="D18" s="1183">
        <v>48</v>
      </c>
      <c r="E18" s="1350">
        <v>36</v>
      </c>
      <c r="F18" s="1350">
        <v>25</v>
      </c>
      <c r="G18" s="311">
        <v>175</v>
      </c>
      <c r="H18" s="74">
        <v>68</v>
      </c>
      <c r="I18" s="139">
        <v>18</v>
      </c>
    </row>
    <row r="19" spans="1:9" s="1" customFormat="1" ht="20.25" customHeight="1" x14ac:dyDescent="0.2">
      <c r="A19" s="19"/>
      <c r="B19" s="1405"/>
      <c r="C19" s="1409"/>
      <c r="D19" s="1181"/>
      <c r="E19" s="330">
        <v>0.75</v>
      </c>
      <c r="F19" s="330">
        <v>0.52083333333333337</v>
      </c>
      <c r="G19" s="478"/>
      <c r="H19" s="479">
        <v>0.38857142857142857</v>
      </c>
      <c r="I19" s="480">
        <v>0.10285714285714286</v>
      </c>
    </row>
    <row r="20" spans="1:9" s="1" customFormat="1" ht="20.25" customHeight="1" x14ac:dyDescent="0.2">
      <c r="A20" s="19"/>
      <c r="B20" s="1405"/>
      <c r="C20" s="1512"/>
      <c r="D20" s="1184"/>
      <c r="E20" s="1351"/>
      <c r="F20" s="326">
        <v>0.69444444444444442</v>
      </c>
      <c r="G20" s="484"/>
      <c r="H20" s="485"/>
      <c r="I20" s="486">
        <v>0.26470588235294118</v>
      </c>
    </row>
    <row r="21" spans="1:9" s="1" customFormat="1" ht="20.25" customHeight="1" x14ac:dyDescent="0.2">
      <c r="A21" s="19"/>
      <c r="B21" s="1405"/>
      <c r="C21" s="1408" t="s">
        <v>99</v>
      </c>
      <c r="D21" s="1185">
        <v>72</v>
      </c>
      <c r="E21" s="1352">
        <v>50</v>
      </c>
      <c r="F21" s="1352">
        <v>37</v>
      </c>
      <c r="G21" s="313">
        <v>3697</v>
      </c>
      <c r="H21" s="35">
        <v>2180</v>
      </c>
      <c r="I21" s="140">
        <v>77</v>
      </c>
    </row>
    <row r="22" spans="1:9" s="1" customFormat="1" ht="20.25" customHeight="1" x14ac:dyDescent="0.2">
      <c r="A22" s="19"/>
      <c r="B22" s="1405"/>
      <c r="C22" s="1409"/>
      <c r="D22" s="1181"/>
      <c r="E22" s="330">
        <v>0.69444444444444442</v>
      </c>
      <c r="F22" s="330">
        <v>0.51388888888888884</v>
      </c>
      <c r="G22" s="478"/>
      <c r="H22" s="479">
        <v>0.58966729780903437</v>
      </c>
      <c r="I22" s="480">
        <v>2.0827698133621855E-2</v>
      </c>
    </row>
    <row r="23" spans="1:9" s="1" customFormat="1" ht="20.25" customHeight="1" x14ac:dyDescent="0.2">
      <c r="A23" s="19"/>
      <c r="B23" s="1405"/>
      <c r="C23" s="1512"/>
      <c r="D23" s="1186"/>
      <c r="E23" s="1353"/>
      <c r="F23" s="326">
        <v>0.74</v>
      </c>
      <c r="G23" s="484"/>
      <c r="H23" s="485"/>
      <c r="I23" s="486">
        <v>3.5321100917431195E-2</v>
      </c>
    </row>
    <row r="24" spans="1:9" s="1" customFormat="1" ht="20.25" customHeight="1" x14ac:dyDescent="0.2">
      <c r="A24" s="19"/>
      <c r="B24" s="1405"/>
      <c r="C24" s="1523" t="s">
        <v>100</v>
      </c>
      <c r="D24" s="1187">
        <v>24</v>
      </c>
      <c r="E24" s="1352">
        <v>17</v>
      </c>
      <c r="F24" s="1352">
        <v>15</v>
      </c>
      <c r="G24" s="313">
        <v>502</v>
      </c>
      <c r="H24" s="35">
        <v>77</v>
      </c>
      <c r="I24" s="140">
        <v>13</v>
      </c>
    </row>
    <row r="25" spans="1:9" s="1" customFormat="1" ht="20.25" customHeight="1" x14ac:dyDescent="0.2">
      <c r="A25" s="19"/>
      <c r="B25" s="1405"/>
      <c r="C25" s="1494"/>
      <c r="D25" s="1181"/>
      <c r="E25" s="330">
        <v>0.70833333333333337</v>
      </c>
      <c r="F25" s="330">
        <v>0.625</v>
      </c>
      <c r="G25" s="478"/>
      <c r="H25" s="479">
        <v>0.15338645418326693</v>
      </c>
      <c r="I25" s="480">
        <v>2.5896414342629483E-2</v>
      </c>
    </row>
    <row r="26" spans="1:9" s="1" customFormat="1" ht="20.25" customHeight="1" x14ac:dyDescent="0.2">
      <c r="A26" s="19"/>
      <c r="B26" s="1405"/>
      <c r="C26" s="1524"/>
      <c r="D26" s="1186"/>
      <c r="E26" s="1353"/>
      <c r="F26" s="326">
        <v>0.88235294117647056</v>
      </c>
      <c r="G26" s="484"/>
      <c r="H26" s="485"/>
      <c r="I26" s="486">
        <v>0.16883116883116883</v>
      </c>
    </row>
    <row r="27" spans="1:9" s="1" customFormat="1" ht="20.25" customHeight="1" x14ac:dyDescent="0.2">
      <c r="A27" s="19"/>
      <c r="B27" s="1405"/>
      <c r="C27" s="1408" t="s">
        <v>101</v>
      </c>
      <c r="D27" s="1187">
        <v>102</v>
      </c>
      <c r="E27" s="1352">
        <v>63</v>
      </c>
      <c r="F27" s="1352">
        <v>33</v>
      </c>
      <c r="G27" s="313">
        <v>327</v>
      </c>
      <c r="H27" s="35">
        <v>89</v>
      </c>
      <c r="I27" s="140">
        <v>35</v>
      </c>
    </row>
    <row r="28" spans="1:9" s="1" customFormat="1" ht="20.25" customHeight="1" x14ac:dyDescent="0.2">
      <c r="A28" s="19"/>
      <c r="B28" s="1405"/>
      <c r="C28" s="1409"/>
      <c r="D28" s="1181"/>
      <c r="E28" s="330">
        <v>0.61764705882352944</v>
      </c>
      <c r="F28" s="330">
        <v>0.3235294117647059</v>
      </c>
      <c r="G28" s="478"/>
      <c r="H28" s="479">
        <v>0.27217125382262997</v>
      </c>
      <c r="I28" s="480">
        <v>0.10703363914373089</v>
      </c>
    </row>
    <row r="29" spans="1:9" s="1" customFormat="1" ht="20.25" customHeight="1" x14ac:dyDescent="0.2">
      <c r="A29" s="19"/>
      <c r="B29" s="1405"/>
      <c r="C29" s="1512"/>
      <c r="D29" s="1186"/>
      <c r="E29" s="1353"/>
      <c r="F29" s="326">
        <v>0.52380952380952384</v>
      </c>
      <c r="G29" s="484"/>
      <c r="H29" s="485"/>
      <c r="I29" s="486">
        <v>0.39325842696629215</v>
      </c>
    </row>
    <row r="30" spans="1:9" s="1" customFormat="1" ht="20.25" customHeight="1" x14ac:dyDescent="0.2">
      <c r="A30" s="19"/>
      <c r="B30" s="1405"/>
      <c r="C30" s="1408" t="s">
        <v>102</v>
      </c>
      <c r="D30" s="1187">
        <v>15</v>
      </c>
      <c r="E30" s="1352">
        <v>12</v>
      </c>
      <c r="F30" s="1352">
        <v>9</v>
      </c>
      <c r="G30" s="312">
        <v>194</v>
      </c>
      <c r="H30" s="9">
        <v>18</v>
      </c>
      <c r="I30" s="141">
        <v>15</v>
      </c>
    </row>
    <row r="31" spans="1:9" s="1" customFormat="1" ht="20.25" customHeight="1" x14ac:dyDescent="0.2">
      <c r="A31" s="19"/>
      <c r="B31" s="1405"/>
      <c r="C31" s="1409"/>
      <c r="D31" s="1181"/>
      <c r="E31" s="330">
        <v>0.8</v>
      </c>
      <c r="F31" s="330">
        <v>0.6</v>
      </c>
      <c r="G31" s="478"/>
      <c r="H31" s="479">
        <v>9.2783505154639179E-2</v>
      </c>
      <c r="I31" s="480">
        <v>7.7319587628865982E-2</v>
      </c>
    </row>
    <row r="32" spans="1:9" s="1" customFormat="1" ht="20.25" customHeight="1" x14ac:dyDescent="0.2">
      <c r="A32" s="19"/>
      <c r="B32" s="1405"/>
      <c r="C32" s="1512"/>
      <c r="D32" s="1186"/>
      <c r="E32" s="1353"/>
      <c r="F32" s="326">
        <v>0.75</v>
      </c>
      <c r="G32" s="484"/>
      <c r="H32" s="485"/>
      <c r="I32" s="486">
        <v>0.83333333333333337</v>
      </c>
    </row>
    <row r="33" spans="1:9" s="1" customFormat="1" ht="20.25" customHeight="1" x14ac:dyDescent="0.2">
      <c r="A33" s="19"/>
      <c r="B33" s="1405"/>
      <c r="C33" s="1408" t="s">
        <v>103</v>
      </c>
      <c r="D33" s="1187">
        <v>171</v>
      </c>
      <c r="E33" s="1352">
        <v>119</v>
      </c>
      <c r="F33" s="1352">
        <v>81</v>
      </c>
      <c r="G33" s="313">
        <v>2979</v>
      </c>
      <c r="H33" s="35">
        <v>837</v>
      </c>
      <c r="I33" s="140">
        <v>242</v>
      </c>
    </row>
    <row r="34" spans="1:9" s="1" customFormat="1" ht="20.25" customHeight="1" x14ac:dyDescent="0.2">
      <c r="A34" s="19"/>
      <c r="B34" s="1405"/>
      <c r="C34" s="1409"/>
      <c r="D34" s="1181"/>
      <c r="E34" s="330">
        <v>0.69590643274853803</v>
      </c>
      <c r="F34" s="330">
        <v>0.47368421052631576</v>
      </c>
      <c r="G34" s="478"/>
      <c r="H34" s="479">
        <v>0.2809667673716012</v>
      </c>
      <c r="I34" s="480">
        <v>8.123531386371266E-2</v>
      </c>
    </row>
    <row r="35" spans="1:9" s="1" customFormat="1" ht="20.25" customHeight="1" thickBot="1" x14ac:dyDescent="0.25">
      <c r="A35" s="19"/>
      <c r="B35" s="1406"/>
      <c r="C35" s="1501"/>
      <c r="D35" s="1188"/>
      <c r="E35" s="1354"/>
      <c r="F35" s="329">
        <v>0.68067226890756305</v>
      </c>
      <c r="G35" s="488"/>
      <c r="H35" s="489"/>
      <c r="I35" s="490">
        <v>0.28912783751493432</v>
      </c>
    </row>
    <row r="36" spans="1:9" s="1" customFormat="1" ht="20.25" customHeight="1" thickTop="1" x14ac:dyDescent="0.2">
      <c r="A36" s="19"/>
      <c r="B36" s="1404" t="s">
        <v>104</v>
      </c>
      <c r="C36" s="1511" t="s">
        <v>105</v>
      </c>
      <c r="D36" s="1187">
        <v>100</v>
      </c>
      <c r="E36" s="1352">
        <v>45</v>
      </c>
      <c r="F36" s="1352">
        <v>28</v>
      </c>
      <c r="G36" s="313">
        <v>98</v>
      </c>
      <c r="H36" s="35">
        <v>59</v>
      </c>
      <c r="I36" s="140">
        <v>17</v>
      </c>
    </row>
    <row r="37" spans="1:9" s="1" customFormat="1" ht="20.25" customHeight="1" x14ac:dyDescent="0.2">
      <c r="A37" s="19"/>
      <c r="B37" s="1405"/>
      <c r="C37" s="1409"/>
      <c r="D37" s="1181"/>
      <c r="E37" s="330">
        <v>0.45</v>
      </c>
      <c r="F37" s="330">
        <v>0.28000000000000003</v>
      </c>
      <c r="G37" s="478"/>
      <c r="H37" s="479">
        <v>0.60204081632653061</v>
      </c>
      <c r="I37" s="480">
        <v>0.17346938775510204</v>
      </c>
    </row>
    <row r="38" spans="1:9" s="1" customFormat="1" ht="20.25" customHeight="1" x14ac:dyDescent="0.2">
      <c r="A38" s="19"/>
      <c r="B38" s="1405"/>
      <c r="C38" s="1512"/>
      <c r="D38" s="1186"/>
      <c r="E38" s="1353"/>
      <c r="F38" s="326">
        <v>0.62222222222222223</v>
      </c>
      <c r="G38" s="484"/>
      <c r="H38" s="485"/>
      <c r="I38" s="486">
        <v>0.28813559322033899</v>
      </c>
    </row>
    <row r="39" spans="1:9" s="1" customFormat="1" ht="20.25" customHeight="1" x14ac:dyDescent="0.2">
      <c r="A39" s="19"/>
      <c r="B39" s="1405"/>
      <c r="C39" s="1408" t="s">
        <v>106</v>
      </c>
      <c r="D39" s="1187">
        <v>177</v>
      </c>
      <c r="E39" s="1352">
        <v>114</v>
      </c>
      <c r="F39" s="1352">
        <v>61</v>
      </c>
      <c r="G39" s="313">
        <v>435</v>
      </c>
      <c r="H39" s="35">
        <v>148</v>
      </c>
      <c r="I39" s="140">
        <v>46</v>
      </c>
    </row>
    <row r="40" spans="1:9" s="1" customFormat="1" ht="20.25" customHeight="1" x14ac:dyDescent="0.2">
      <c r="A40" s="19"/>
      <c r="B40" s="1405"/>
      <c r="C40" s="1409"/>
      <c r="D40" s="1181"/>
      <c r="E40" s="330">
        <v>0.64406779661016944</v>
      </c>
      <c r="F40" s="330">
        <v>0.34463276836158191</v>
      </c>
      <c r="G40" s="478"/>
      <c r="H40" s="479">
        <v>0.34022988505747126</v>
      </c>
      <c r="I40" s="480">
        <v>0.10574712643678161</v>
      </c>
    </row>
    <row r="41" spans="1:9" s="1" customFormat="1" ht="20.25" customHeight="1" x14ac:dyDescent="0.2">
      <c r="A41" s="19"/>
      <c r="B41" s="1405"/>
      <c r="C41" s="1512"/>
      <c r="D41" s="1186"/>
      <c r="E41" s="1353"/>
      <c r="F41" s="326">
        <v>0.53508771929824561</v>
      </c>
      <c r="G41" s="484"/>
      <c r="H41" s="485"/>
      <c r="I41" s="486">
        <v>0.3108108108108108</v>
      </c>
    </row>
    <row r="42" spans="1:9" s="1" customFormat="1" ht="20.25" customHeight="1" x14ac:dyDescent="0.2">
      <c r="A42" s="19"/>
      <c r="B42" s="1405"/>
      <c r="C42" s="1408" t="s">
        <v>107</v>
      </c>
      <c r="D42" s="1187">
        <v>54</v>
      </c>
      <c r="E42" s="1352">
        <v>44</v>
      </c>
      <c r="F42" s="1352">
        <v>31</v>
      </c>
      <c r="G42" s="312">
        <v>481</v>
      </c>
      <c r="H42" s="9">
        <v>127</v>
      </c>
      <c r="I42" s="141">
        <v>41</v>
      </c>
    </row>
    <row r="43" spans="1:9" s="1" customFormat="1" ht="20.25" customHeight="1" x14ac:dyDescent="0.2">
      <c r="A43" s="19"/>
      <c r="B43" s="1405"/>
      <c r="C43" s="1409"/>
      <c r="D43" s="1181"/>
      <c r="E43" s="330">
        <v>0.81481481481481477</v>
      </c>
      <c r="F43" s="330">
        <v>0.57407407407407407</v>
      </c>
      <c r="G43" s="478"/>
      <c r="H43" s="479">
        <v>0.26403326403326405</v>
      </c>
      <c r="I43" s="480">
        <v>8.5239085239085244E-2</v>
      </c>
    </row>
    <row r="44" spans="1:9" s="1" customFormat="1" ht="20.25" customHeight="1" x14ac:dyDescent="0.2">
      <c r="A44" s="19"/>
      <c r="B44" s="1405"/>
      <c r="C44" s="1512"/>
      <c r="D44" s="1186"/>
      <c r="E44" s="1353"/>
      <c r="F44" s="326">
        <v>0.70454545454545459</v>
      </c>
      <c r="G44" s="484"/>
      <c r="H44" s="485"/>
      <c r="I44" s="486">
        <v>0.32283464566929132</v>
      </c>
    </row>
    <row r="45" spans="1:9" s="1" customFormat="1" ht="20.25" customHeight="1" x14ac:dyDescent="0.2">
      <c r="A45" s="19"/>
      <c r="B45" s="1405"/>
      <c r="C45" s="1408" t="s">
        <v>108</v>
      </c>
      <c r="D45" s="1187">
        <v>36</v>
      </c>
      <c r="E45" s="1352">
        <v>34</v>
      </c>
      <c r="F45" s="1352">
        <v>27</v>
      </c>
      <c r="G45" s="312">
        <v>399</v>
      </c>
      <c r="H45" s="9">
        <v>107</v>
      </c>
      <c r="I45" s="141">
        <v>29</v>
      </c>
    </row>
    <row r="46" spans="1:9" s="1" customFormat="1" ht="20.25" customHeight="1" x14ac:dyDescent="0.2">
      <c r="A46" s="19"/>
      <c r="B46" s="1405"/>
      <c r="C46" s="1409"/>
      <c r="D46" s="1181"/>
      <c r="E46" s="330">
        <v>0.94444444444444442</v>
      </c>
      <c r="F46" s="330">
        <v>0.75</v>
      </c>
      <c r="G46" s="478"/>
      <c r="H46" s="479">
        <v>0.26817042606516289</v>
      </c>
      <c r="I46" s="480">
        <v>7.2681704260651625E-2</v>
      </c>
    </row>
    <row r="47" spans="1:9" s="1" customFormat="1" ht="20.25" customHeight="1" x14ac:dyDescent="0.2">
      <c r="A47" s="19"/>
      <c r="B47" s="1405"/>
      <c r="C47" s="1512"/>
      <c r="D47" s="1186"/>
      <c r="E47" s="1353"/>
      <c r="F47" s="326">
        <v>0.79411764705882348</v>
      </c>
      <c r="G47" s="484"/>
      <c r="H47" s="485"/>
      <c r="I47" s="486">
        <v>0.27102803738317754</v>
      </c>
    </row>
    <row r="48" spans="1:9" s="1" customFormat="1" ht="20.25" customHeight="1" x14ac:dyDescent="0.2">
      <c r="A48" s="19"/>
      <c r="B48" s="1405"/>
      <c r="C48" s="1408" t="s">
        <v>109</v>
      </c>
      <c r="D48" s="1187">
        <v>28</v>
      </c>
      <c r="E48" s="1352">
        <v>27</v>
      </c>
      <c r="F48" s="1352">
        <v>24</v>
      </c>
      <c r="G48" s="312">
        <v>698</v>
      </c>
      <c r="H48" s="9">
        <v>188</v>
      </c>
      <c r="I48" s="141">
        <v>77</v>
      </c>
    </row>
    <row r="49" spans="1:9" s="1" customFormat="1" ht="20.25" customHeight="1" x14ac:dyDescent="0.2">
      <c r="A49" s="19"/>
      <c r="B49" s="1405"/>
      <c r="C49" s="1409"/>
      <c r="D49" s="1181"/>
      <c r="E49" s="330">
        <v>0.9642857142857143</v>
      </c>
      <c r="F49" s="330">
        <v>0.8571428571428571</v>
      </c>
      <c r="G49" s="478"/>
      <c r="H49" s="479">
        <v>0.2693409742120344</v>
      </c>
      <c r="I49" s="480">
        <v>0.11031518624641834</v>
      </c>
    </row>
    <row r="50" spans="1:9" s="1" customFormat="1" ht="20.25" customHeight="1" x14ac:dyDescent="0.2">
      <c r="A50" s="19"/>
      <c r="B50" s="1405"/>
      <c r="C50" s="1512"/>
      <c r="D50" s="1186"/>
      <c r="E50" s="1353"/>
      <c r="F50" s="326">
        <v>0.88888888888888884</v>
      </c>
      <c r="G50" s="484"/>
      <c r="H50" s="485"/>
      <c r="I50" s="486">
        <v>0.40957446808510639</v>
      </c>
    </row>
    <row r="51" spans="1:9" s="1" customFormat="1" ht="20.25" customHeight="1" x14ac:dyDescent="0.2">
      <c r="A51" s="19"/>
      <c r="B51" s="1405"/>
      <c r="C51" s="1408" t="s">
        <v>110</v>
      </c>
      <c r="D51" s="1187">
        <v>37</v>
      </c>
      <c r="E51" s="1082">
        <v>33</v>
      </c>
      <c r="F51" s="1082">
        <v>29</v>
      </c>
      <c r="G51" s="312">
        <v>5763</v>
      </c>
      <c r="H51" s="9">
        <v>2640</v>
      </c>
      <c r="I51" s="141">
        <v>190</v>
      </c>
    </row>
    <row r="52" spans="1:9" s="1" customFormat="1" ht="20.25" customHeight="1" x14ac:dyDescent="0.2">
      <c r="A52" s="19"/>
      <c r="B52" s="1405"/>
      <c r="C52" s="1409"/>
      <c r="D52" s="1181"/>
      <c r="E52" s="330">
        <v>0.89189189189189189</v>
      </c>
      <c r="F52" s="330">
        <v>0.78378378378378377</v>
      </c>
      <c r="G52" s="478"/>
      <c r="H52" s="479">
        <v>0.45809474232170744</v>
      </c>
      <c r="I52" s="480">
        <v>3.2968939788304702E-2</v>
      </c>
    </row>
    <row r="53" spans="1:9" s="1" customFormat="1" ht="20.25" customHeight="1" thickBot="1" x14ac:dyDescent="0.25">
      <c r="A53" s="19"/>
      <c r="B53" s="1405"/>
      <c r="C53" s="1501"/>
      <c r="D53" s="1188"/>
      <c r="E53" s="1354"/>
      <c r="F53" s="329">
        <v>0.87878787878787878</v>
      </c>
      <c r="G53" s="488"/>
      <c r="H53" s="489"/>
      <c r="I53" s="490">
        <v>7.1969696969696975E-2</v>
      </c>
    </row>
    <row r="54" spans="1:9" s="1" customFormat="1" ht="20.25" customHeight="1" thickTop="1" x14ac:dyDescent="0.2">
      <c r="A54" s="19"/>
      <c r="B54" s="1405"/>
      <c r="C54" s="305" t="s">
        <v>111</v>
      </c>
      <c r="D54" s="163">
        <v>295</v>
      </c>
      <c r="E54" s="555">
        <v>219</v>
      </c>
      <c r="F54" s="555">
        <v>143</v>
      </c>
      <c r="G54" s="313">
        <v>2013</v>
      </c>
      <c r="H54" s="35">
        <v>570</v>
      </c>
      <c r="I54" s="140">
        <v>193</v>
      </c>
    </row>
    <row r="55" spans="1:9" s="1" customFormat="1" ht="20.25" customHeight="1" x14ac:dyDescent="0.2">
      <c r="A55" s="19"/>
      <c r="B55" s="1405"/>
      <c r="C55" s="457" t="s">
        <v>112</v>
      </c>
      <c r="D55" s="1181"/>
      <c r="E55" s="330">
        <v>0.74237288135593216</v>
      </c>
      <c r="F55" s="330">
        <v>0.48474576271186443</v>
      </c>
      <c r="G55" s="478"/>
      <c r="H55" s="479">
        <v>0.28315946348733234</v>
      </c>
      <c r="I55" s="480">
        <v>9.5876800794833586E-2</v>
      </c>
    </row>
    <row r="56" spans="1:9" s="1" customFormat="1" ht="20.25" customHeight="1" x14ac:dyDescent="0.2">
      <c r="A56" s="19"/>
      <c r="B56" s="1405"/>
      <c r="C56" s="21"/>
      <c r="D56" s="1186"/>
      <c r="E56" s="1353"/>
      <c r="F56" s="326">
        <v>0.65296803652968038</v>
      </c>
      <c r="G56" s="484"/>
      <c r="H56" s="485"/>
      <c r="I56" s="486">
        <v>0.33859649122807017</v>
      </c>
    </row>
    <row r="57" spans="1:9" s="1" customFormat="1" ht="20.25" customHeight="1" x14ac:dyDescent="0.2">
      <c r="A57" s="19"/>
      <c r="B57" s="1405"/>
      <c r="C57" s="306" t="s">
        <v>111</v>
      </c>
      <c r="D57" s="163">
        <v>155</v>
      </c>
      <c r="E57" s="555">
        <v>138</v>
      </c>
      <c r="F57" s="555">
        <v>111</v>
      </c>
      <c r="G57" s="312">
        <v>7341</v>
      </c>
      <c r="H57" s="477">
        <v>3062</v>
      </c>
      <c r="I57" s="141">
        <v>337</v>
      </c>
    </row>
    <row r="58" spans="1:9" s="1" customFormat="1" ht="20.25" customHeight="1" x14ac:dyDescent="0.2">
      <c r="A58" s="19"/>
      <c r="B58" s="1405"/>
      <c r="C58" s="457" t="s">
        <v>113</v>
      </c>
      <c r="D58" s="1181"/>
      <c r="E58" s="330">
        <v>0.89032258064516134</v>
      </c>
      <c r="F58" s="330">
        <v>0.71612903225806457</v>
      </c>
      <c r="G58" s="478"/>
      <c r="H58" s="479">
        <v>0.41710938564228306</v>
      </c>
      <c r="I58" s="480">
        <v>4.5906552240839123E-2</v>
      </c>
    </row>
    <row r="59" spans="1:9" s="1" customFormat="1" ht="20.25" customHeight="1" thickBot="1" x14ac:dyDescent="0.25">
      <c r="A59" s="19"/>
      <c r="B59" s="1411"/>
      <c r="C59" s="21"/>
      <c r="D59" s="1186"/>
      <c r="E59" s="1353"/>
      <c r="F59" s="326">
        <v>0.80434782608695654</v>
      </c>
      <c r="G59" s="491"/>
      <c r="H59" s="492"/>
      <c r="I59" s="493">
        <v>0.1100587851077727</v>
      </c>
    </row>
    <row r="60" spans="1:9" s="1" customFormat="1" x14ac:dyDescent="0.2">
      <c r="A60" s="19"/>
      <c r="B60" s="22"/>
      <c r="C60" s="27"/>
      <c r="D60" s="23"/>
      <c r="E60" s="23"/>
      <c r="F60" s="23"/>
      <c r="G60" s="303"/>
    </row>
    <row r="61" spans="1:9" s="1" customFormat="1" x14ac:dyDescent="0.2">
      <c r="A61" s="19"/>
    </row>
    <row r="62" spans="1:9" s="45" customFormat="1" x14ac:dyDescent="0.2">
      <c r="A62" s="358"/>
      <c r="G62" s="359"/>
      <c r="H62" s="94"/>
      <c r="I62" s="94"/>
    </row>
    <row r="63" spans="1:9" s="45" customFormat="1" x14ac:dyDescent="0.2">
      <c r="A63" s="358"/>
      <c r="G63" s="359"/>
      <c r="H63" s="94"/>
      <c r="I63" s="94"/>
    </row>
    <row r="64" spans="1:9" s="45" customFormat="1" x14ac:dyDescent="0.2">
      <c r="A64" s="358"/>
      <c r="G64" s="359"/>
      <c r="H64" s="94"/>
      <c r="I64" s="94"/>
    </row>
    <row r="65" spans="1:9" s="45" customFormat="1" x14ac:dyDescent="0.2">
      <c r="A65" s="358"/>
      <c r="D65" s="361"/>
      <c r="E65" s="361"/>
      <c r="F65" s="361"/>
      <c r="G65" s="361"/>
      <c r="H65" s="361"/>
      <c r="I65" s="361"/>
    </row>
    <row r="66" spans="1:9" s="45" customFormat="1" x14ac:dyDescent="0.2">
      <c r="A66" s="358"/>
      <c r="D66" s="361"/>
      <c r="E66" s="361"/>
      <c r="F66" s="361"/>
      <c r="G66" s="361"/>
      <c r="H66" s="361"/>
      <c r="I66" s="361"/>
    </row>
    <row r="67" spans="1:9" s="1" customFormat="1" x14ac:dyDescent="0.2">
      <c r="A67" s="19"/>
      <c r="B67" s="19"/>
      <c r="G67" s="303"/>
    </row>
    <row r="68" spans="1:9" s="357" customFormat="1" x14ac:dyDescent="0.2">
      <c r="B68" s="360"/>
      <c r="C68" s="360"/>
      <c r="D68" s="360"/>
      <c r="E68" s="360"/>
      <c r="F68" s="360"/>
      <c r="G68" s="360"/>
      <c r="H68" s="360"/>
      <c r="I68" s="360"/>
    </row>
    <row r="69" spans="1:9" s="357" customFormat="1" ht="13.5" customHeight="1" x14ac:dyDescent="0.2">
      <c r="B69" s="360"/>
      <c r="C69" s="360"/>
      <c r="D69" s="360"/>
      <c r="E69" s="360"/>
      <c r="F69" s="360"/>
      <c r="G69" s="360"/>
      <c r="H69" s="360"/>
      <c r="I69" s="360"/>
    </row>
    <row r="70" spans="1:9" s="357" customFormat="1" ht="13.5" customHeight="1" x14ac:dyDescent="0.2">
      <c r="B70" s="360"/>
      <c r="C70" s="360"/>
      <c r="D70" s="360"/>
      <c r="E70" s="360"/>
      <c r="F70" s="360"/>
      <c r="G70" s="375"/>
      <c r="H70" s="360"/>
      <c r="I70" s="360"/>
    </row>
    <row r="71" spans="1:9" s="1" customFormat="1" ht="14.25" customHeight="1" x14ac:dyDescent="0.2">
      <c r="A71" s="19"/>
      <c r="B71" s="19"/>
      <c r="C71" s="19"/>
      <c r="D71" s="367"/>
      <c r="E71" s="367"/>
      <c r="F71" s="367"/>
      <c r="G71" s="367"/>
      <c r="H71" s="367"/>
      <c r="I71" s="367"/>
    </row>
    <row r="72" spans="1:9" s="1" customFormat="1" x14ac:dyDescent="0.2">
      <c r="A72" s="19"/>
      <c r="B72" s="19"/>
      <c r="C72" s="19"/>
      <c r="D72" s="367"/>
      <c r="E72" s="367"/>
      <c r="F72" s="367"/>
      <c r="G72" s="367"/>
      <c r="H72" s="367"/>
      <c r="I72" s="367"/>
    </row>
    <row r="73" spans="1:9" s="1" customFormat="1" x14ac:dyDescent="0.2">
      <c r="A73" s="19"/>
      <c r="B73" s="19"/>
      <c r="C73" s="19"/>
      <c r="D73" s="19"/>
      <c r="E73" s="19"/>
      <c r="F73" s="19"/>
      <c r="G73" s="304"/>
    </row>
    <row r="74" spans="1:9" s="1" customFormat="1" x14ac:dyDescent="0.2">
      <c r="A74" s="19"/>
      <c r="B74" s="19"/>
      <c r="C74" s="19"/>
      <c r="D74" s="19"/>
      <c r="E74" s="19"/>
      <c r="F74" s="19"/>
      <c r="G74" s="304"/>
    </row>
    <row r="75" spans="1:9" s="1" customFormat="1" x14ac:dyDescent="0.2">
      <c r="A75" s="19"/>
      <c r="B75" s="19"/>
      <c r="C75" s="19"/>
      <c r="D75" s="19"/>
      <c r="E75" s="19"/>
      <c r="F75" s="19"/>
      <c r="G75" s="304"/>
    </row>
    <row r="76" spans="1:9" s="1" customFormat="1" x14ac:dyDescent="0.2">
      <c r="A76" s="19"/>
      <c r="B76" s="19"/>
      <c r="C76" s="19"/>
      <c r="D76" s="19"/>
      <c r="E76" s="19"/>
      <c r="F76" s="19"/>
      <c r="G76" s="304"/>
    </row>
    <row r="77" spans="1:9" s="1" customFormat="1" x14ac:dyDescent="0.2">
      <c r="A77" s="19"/>
      <c r="B77" s="19"/>
      <c r="C77" s="19"/>
      <c r="D77" s="19"/>
      <c r="E77" s="19"/>
      <c r="F77" s="19"/>
      <c r="G77" s="304"/>
    </row>
    <row r="78" spans="1:9" s="1" customFormat="1" x14ac:dyDescent="0.2">
      <c r="A78" s="19"/>
      <c r="B78" s="19"/>
      <c r="C78" s="19"/>
      <c r="D78" s="19"/>
      <c r="E78" s="19"/>
      <c r="F78" s="19"/>
      <c r="G78" s="304"/>
    </row>
    <row r="79" spans="1:9" s="1" customFormat="1" x14ac:dyDescent="0.2">
      <c r="A79" s="19"/>
      <c r="B79" s="19"/>
      <c r="C79" s="19"/>
      <c r="D79" s="19"/>
      <c r="E79" s="19"/>
      <c r="F79" s="19"/>
      <c r="G79" s="304"/>
    </row>
    <row r="80" spans="1:9" s="1" customFormat="1" x14ac:dyDescent="0.2">
      <c r="A80" s="19"/>
      <c r="B80" s="19"/>
      <c r="C80" s="19"/>
      <c r="D80" s="19"/>
      <c r="E80" s="19"/>
      <c r="F80" s="19"/>
      <c r="G80" s="304"/>
    </row>
  </sheetData>
  <mergeCells count="22">
    <mergeCell ref="F11:F14"/>
    <mergeCell ref="B11:C14"/>
    <mergeCell ref="C24:C26"/>
    <mergeCell ref="C27:C29"/>
    <mergeCell ref="C42:C44"/>
    <mergeCell ref="C30:C32"/>
    <mergeCell ref="C51:C53"/>
    <mergeCell ref="I12:I14"/>
    <mergeCell ref="B15:C17"/>
    <mergeCell ref="B18:B35"/>
    <mergeCell ref="C18:C20"/>
    <mergeCell ref="C21:C23"/>
    <mergeCell ref="G11:G14"/>
    <mergeCell ref="D11:D14"/>
    <mergeCell ref="E11:E14"/>
    <mergeCell ref="C33:C35"/>
    <mergeCell ref="H11:H14"/>
    <mergeCell ref="B36:B59"/>
    <mergeCell ref="C36:C38"/>
    <mergeCell ref="C39:C41"/>
    <mergeCell ref="C48:C50"/>
    <mergeCell ref="C45:C47"/>
  </mergeCells>
  <phoneticPr fontId="2"/>
  <printOptions horizontalCentered="1" verticalCentered="1"/>
  <pageMargins left="0.9055118110236221" right="0.62992125984251968" top="0.39370078740157483" bottom="0.74803149606299213" header="0.31496062992125984" footer="0.31496062992125984"/>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2:X54"/>
  <sheetViews>
    <sheetView view="pageBreakPreview" zoomScaleNormal="87" zoomScaleSheetLayoutView="100" workbookViewId="0"/>
  </sheetViews>
  <sheetFormatPr defaultColWidth="9" defaultRowHeight="13.2" x14ac:dyDescent="0.2"/>
  <cols>
    <col min="3" max="3" width="19.6640625" customWidth="1"/>
    <col min="4" max="6" width="26.33203125" customWidth="1"/>
  </cols>
  <sheetData>
    <row r="2" spans="1:24" ht="14.4" x14ac:dyDescent="0.2">
      <c r="B2" s="26" t="s">
        <v>114</v>
      </c>
    </row>
    <row r="4" spans="1:24" s="1" customFormat="1" x14ac:dyDescent="0.2">
      <c r="A4" s="19"/>
      <c r="E4" s="43" t="s">
        <v>115</v>
      </c>
    </row>
    <row r="5" spans="1:24" s="1" customFormat="1" x14ac:dyDescent="0.2">
      <c r="A5" s="19"/>
      <c r="E5" s="43" t="s">
        <v>116</v>
      </c>
    </row>
    <row r="6" spans="1:24" s="1" customFormat="1" ht="6.75" customHeight="1" x14ac:dyDescent="0.2">
      <c r="A6" s="19"/>
    </row>
    <row r="7" spans="1:24" s="1" customFormat="1" ht="15" thickBot="1" x14ac:dyDescent="0.25">
      <c r="A7" s="19"/>
      <c r="B7" s="26"/>
      <c r="E7" s="2"/>
      <c r="F7" s="2" t="s">
        <v>89</v>
      </c>
    </row>
    <row r="8" spans="1:24" s="1" customFormat="1" ht="15" customHeight="1" x14ac:dyDescent="0.2">
      <c r="A8" s="19"/>
      <c r="B8" s="1521"/>
      <c r="C8" s="1521"/>
      <c r="D8" s="1502" t="s">
        <v>117</v>
      </c>
      <c r="E8" s="1527" t="s">
        <v>118</v>
      </c>
      <c r="F8" s="301"/>
    </row>
    <row r="9" spans="1:24" s="1" customFormat="1" ht="15" customHeight="1" x14ac:dyDescent="0.2">
      <c r="A9" s="19"/>
      <c r="B9" s="1521"/>
      <c r="C9" s="1521"/>
      <c r="D9" s="1525"/>
      <c r="E9" s="1528"/>
      <c r="F9" s="1502" t="s">
        <v>119</v>
      </c>
    </row>
    <row r="10" spans="1:24" s="1" customFormat="1" ht="10.5" customHeight="1" x14ac:dyDescent="0.2">
      <c r="A10" s="19"/>
      <c r="B10" s="1521"/>
      <c r="C10" s="1521"/>
      <c r="D10" s="1525"/>
      <c r="E10" s="1528"/>
      <c r="F10" s="1503"/>
    </row>
    <row r="11" spans="1:24" s="1" customFormat="1" ht="44.25" customHeight="1" x14ac:dyDescent="0.2">
      <c r="A11" s="19"/>
      <c r="B11" s="1521"/>
      <c r="C11" s="1521"/>
      <c r="D11" s="1526"/>
      <c r="E11" s="1529"/>
      <c r="F11" s="1504"/>
      <c r="X11" s="1" t="s">
        <v>95</v>
      </c>
    </row>
    <row r="12" spans="1:24" s="1" customFormat="1" ht="20.25" customHeight="1" x14ac:dyDescent="0.2">
      <c r="A12" s="19"/>
      <c r="B12" s="1505" t="s">
        <v>96</v>
      </c>
      <c r="C12" s="1530"/>
      <c r="D12" s="494">
        <v>432</v>
      </c>
      <c r="E12" s="312">
        <v>3656</v>
      </c>
      <c r="F12" s="141">
        <v>680</v>
      </c>
    </row>
    <row r="13" spans="1:24" s="1" customFormat="1" ht="20.25" customHeight="1" thickBot="1" x14ac:dyDescent="0.25">
      <c r="A13" s="19"/>
      <c r="B13" s="1507"/>
      <c r="C13" s="1531"/>
      <c r="D13" s="495"/>
      <c r="E13" s="478"/>
      <c r="F13" s="480">
        <v>0.18599562363238512</v>
      </c>
    </row>
    <row r="14" spans="1:24" s="1" customFormat="1" ht="20.25" customHeight="1" thickTop="1" x14ac:dyDescent="0.2">
      <c r="A14" s="19"/>
      <c r="B14" s="1404" t="s">
        <v>97</v>
      </c>
      <c r="C14" s="1511" t="s">
        <v>98</v>
      </c>
      <c r="D14" s="483">
        <v>48</v>
      </c>
      <c r="E14" s="311">
        <v>230</v>
      </c>
      <c r="F14" s="139">
        <v>28</v>
      </c>
    </row>
    <row r="15" spans="1:24" s="1" customFormat="1" ht="20.25" customHeight="1" x14ac:dyDescent="0.2">
      <c r="A15" s="19"/>
      <c r="B15" s="1405"/>
      <c r="C15" s="1409"/>
      <c r="D15" s="496"/>
      <c r="E15" s="497"/>
      <c r="F15" s="498">
        <v>0.12173913043478261</v>
      </c>
    </row>
    <row r="16" spans="1:24" s="1" customFormat="1" ht="20.25" customHeight="1" x14ac:dyDescent="0.2">
      <c r="A16" s="19"/>
      <c r="B16" s="1405"/>
      <c r="C16" s="1408" t="s">
        <v>99</v>
      </c>
      <c r="D16" s="476">
        <v>72</v>
      </c>
      <c r="E16" s="312">
        <v>739</v>
      </c>
      <c r="F16" s="141">
        <v>48</v>
      </c>
    </row>
    <row r="17" spans="1:6" s="1" customFormat="1" ht="20.25" customHeight="1" x14ac:dyDescent="0.2">
      <c r="A17" s="19"/>
      <c r="B17" s="1405"/>
      <c r="C17" s="1409"/>
      <c r="D17" s="499"/>
      <c r="E17" s="500"/>
      <c r="F17" s="501">
        <v>6.4952638700947224E-2</v>
      </c>
    </row>
    <row r="18" spans="1:6" s="1" customFormat="1" ht="20.25" customHeight="1" x14ac:dyDescent="0.2">
      <c r="A18" s="19"/>
      <c r="B18" s="1405"/>
      <c r="C18" s="1523" t="s">
        <v>100</v>
      </c>
      <c r="D18" s="476">
        <v>24</v>
      </c>
      <c r="E18" s="312">
        <v>352</v>
      </c>
      <c r="F18" s="141">
        <v>14</v>
      </c>
    </row>
    <row r="19" spans="1:6" s="1" customFormat="1" ht="20.25" customHeight="1" x14ac:dyDescent="0.2">
      <c r="A19" s="19"/>
      <c r="B19" s="1405"/>
      <c r="C19" s="1494"/>
      <c r="D19" s="499"/>
      <c r="E19" s="500"/>
      <c r="F19" s="501">
        <v>3.9772727272727272E-2</v>
      </c>
    </row>
    <row r="20" spans="1:6" s="1" customFormat="1" ht="20.25" customHeight="1" x14ac:dyDescent="0.2">
      <c r="A20" s="19"/>
      <c r="B20" s="1405"/>
      <c r="C20" s="1408" t="s">
        <v>101</v>
      </c>
      <c r="D20" s="476">
        <v>102</v>
      </c>
      <c r="E20" s="312">
        <v>402</v>
      </c>
      <c r="F20" s="141">
        <v>71</v>
      </c>
    </row>
    <row r="21" spans="1:6" s="1" customFormat="1" ht="20.25" customHeight="1" x14ac:dyDescent="0.2">
      <c r="A21" s="19"/>
      <c r="B21" s="1405"/>
      <c r="C21" s="1409"/>
      <c r="D21" s="499"/>
      <c r="E21" s="500"/>
      <c r="F21" s="501">
        <v>0.17661691542288557</v>
      </c>
    </row>
    <row r="22" spans="1:6" s="1" customFormat="1" ht="20.25" customHeight="1" x14ac:dyDescent="0.2">
      <c r="A22" s="19"/>
      <c r="B22" s="1405"/>
      <c r="C22" s="1408" t="s">
        <v>102</v>
      </c>
      <c r="D22" s="476">
        <v>15</v>
      </c>
      <c r="E22" s="312">
        <v>237</v>
      </c>
      <c r="F22" s="141">
        <v>35</v>
      </c>
    </row>
    <row r="23" spans="1:6" s="1" customFormat="1" ht="20.25" customHeight="1" x14ac:dyDescent="0.2">
      <c r="A23" s="19"/>
      <c r="B23" s="1405"/>
      <c r="C23" s="1409"/>
      <c r="D23" s="499"/>
      <c r="E23" s="500"/>
      <c r="F23" s="501">
        <v>0.14767932489451477</v>
      </c>
    </row>
    <row r="24" spans="1:6" s="1" customFormat="1" ht="20.25" customHeight="1" x14ac:dyDescent="0.2">
      <c r="A24" s="19"/>
      <c r="B24" s="1405"/>
      <c r="C24" s="1408" t="s">
        <v>103</v>
      </c>
      <c r="D24" s="476">
        <v>171</v>
      </c>
      <c r="E24" s="312">
        <v>1696</v>
      </c>
      <c r="F24" s="141">
        <v>484</v>
      </c>
    </row>
    <row r="25" spans="1:6" s="1" customFormat="1" ht="20.25" customHeight="1" thickBot="1" x14ac:dyDescent="0.25">
      <c r="A25" s="19"/>
      <c r="B25" s="1405"/>
      <c r="C25" s="1409"/>
      <c r="D25" s="496"/>
      <c r="E25" s="497"/>
      <c r="F25" s="498">
        <v>0.28537735849056606</v>
      </c>
    </row>
    <row r="26" spans="1:6" s="1" customFormat="1" ht="20.25" customHeight="1" thickTop="1" x14ac:dyDescent="0.2">
      <c r="A26" s="19"/>
      <c r="B26" s="1404" t="s">
        <v>104</v>
      </c>
      <c r="C26" s="1511" t="s">
        <v>105</v>
      </c>
      <c r="D26" s="483">
        <v>100</v>
      </c>
      <c r="E26" s="311">
        <v>126</v>
      </c>
      <c r="F26" s="139">
        <v>36</v>
      </c>
    </row>
    <row r="27" spans="1:6" s="1" customFormat="1" ht="20.25" customHeight="1" x14ac:dyDescent="0.2">
      <c r="A27" s="19"/>
      <c r="B27" s="1405"/>
      <c r="C27" s="1409"/>
      <c r="D27" s="499"/>
      <c r="E27" s="500"/>
      <c r="F27" s="501">
        <v>0.2857142857142857</v>
      </c>
    </row>
    <row r="28" spans="1:6" s="1" customFormat="1" ht="20.25" customHeight="1" x14ac:dyDescent="0.2">
      <c r="A28" s="19"/>
      <c r="B28" s="1405"/>
      <c r="C28" s="1408" t="s">
        <v>106</v>
      </c>
      <c r="D28" s="487">
        <v>177</v>
      </c>
      <c r="E28" s="313">
        <v>486</v>
      </c>
      <c r="F28" s="140">
        <v>133</v>
      </c>
    </row>
    <row r="29" spans="1:6" s="1" customFormat="1" ht="20.25" customHeight="1" x14ac:dyDescent="0.2">
      <c r="A29" s="19"/>
      <c r="B29" s="1405"/>
      <c r="C29" s="1409"/>
      <c r="D29" s="499"/>
      <c r="E29" s="478"/>
      <c r="F29" s="480">
        <v>0.27366255144032919</v>
      </c>
    </row>
    <row r="30" spans="1:6" s="1" customFormat="1" ht="20.25" customHeight="1" x14ac:dyDescent="0.2">
      <c r="A30" s="19"/>
      <c r="B30" s="1405"/>
      <c r="C30" s="1408" t="s">
        <v>107</v>
      </c>
      <c r="D30" s="496">
        <v>54</v>
      </c>
      <c r="E30" s="312">
        <v>244</v>
      </c>
      <c r="F30" s="141">
        <v>55</v>
      </c>
    </row>
    <row r="31" spans="1:6" s="1" customFormat="1" ht="20.25" customHeight="1" x14ac:dyDescent="0.2">
      <c r="A31" s="19"/>
      <c r="B31" s="1405"/>
      <c r="C31" s="1409"/>
      <c r="D31" s="499"/>
      <c r="E31" s="478"/>
      <c r="F31" s="480">
        <v>0.22540983606557377</v>
      </c>
    </row>
    <row r="32" spans="1:6" s="1" customFormat="1" ht="20.25" customHeight="1" x14ac:dyDescent="0.2">
      <c r="A32" s="19"/>
      <c r="B32" s="1405"/>
      <c r="C32" s="1408" t="s">
        <v>108</v>
      </c>
      <c r="D32" s="496">
        <v>36</v>
      </c>
      <c r="E32" s="312">
        <v>249</v>
      </c>
      <c r="F32" s="141">
        <v>55</v>
      </c>
    </row>
    <row r="33" spans="1:6" s="1" customFormat="1" ht="20.25" customHeight="1" x14ac:dyDescent="0.2">
      <c r="A33" s="19"/>
      <c r="B33" s="1405"/>
      <c r="C33" s="1409"/>
      <c r="D33" s="499"/>
      <c r="E33" s="478"/>
      <c r="F33" s="480">
        <v>0.22088353413654618</v>
      </c>
    </row>
    <row r="34" spans="1:6" s="1" customFormat="1" ht="20.25" customHeight="1" x14ac:dyDescent="0.2">
      <c r="A34" s="19"/>
      <c r="B34" s="1405"/>
      <c r="C34" s="1408" t="s">
        <v>109</v>
      </c>
      <c r="D34" s="496">
        <v>28</v>
      </c>
      <c r="E34" s="312">
        <v>419</v>
      </c>
      <c r="F34" s="141">
        <v>105</v>
      </c>
    </row>
    <row r="35" spans="1:6" s="1" customFormat="1" ht="20.25" customHeight="1" x14ac:dyDescent="0.2">
      <c r="A35" s="19"/>
      <c r="B35" s="1405"/>
      <c r="C35" s="1409"/>
      <c r="D35" s="499"/>
      <c r="E35" s="478"/>
      <c r="F35" s="480">
        <v>0.25059665871121717</v>
      </c>
    </row>
    <row r="36" spans="1:6" s="1" customFormat="1" ht="20.25" customHeight="1" x14ac:dyDescent="0.2">
      <c r="A36" s="19"/>
      <c r="B36" s="1405"/>
      <c r="C36" s="1408" t="s">
        <v>110</v>
      </c>
      <c r="D36" s="487">
        <v>37</v>
      </c>
      <c r="E36" s="312">
        <v>2132</v>
      </c>
      <c r="F36" s="141">
        <v>296</v>
      </c>
    </row>
    <row r="37" spans="1:6" s="1" customFormat="1" ht="20.25" customHeight="1" thickBot="1" x14ac:dyDescent="0.25">
      <c r="A37" s="19"/>
      <c r="B37" s="1405"/>
      <c r="C37" s="1409"/>
      <c r="D37" s="496"/>
      <c r="E37" s="497"/>
      <c r="F37" s="498">
        <v>0.13883677298311445</v>
      </c>
    </row>
    <row r="38" spans="1:6" s="1" customFormat="1" ht="20.25" customHeight="1" thickTop="1" x14ac:dyDescent="0.2">
      <c r="A38" s="19"/>
      <c r="B38" s="1405"/>
      <c r="C38" s="308" t="s">
        <v>111</v>
      </c>
      <c r="D38" s="309">
        <v>295</v>
      </c>
      <c r="E38" s="502">
        <v>1398</v>
      </c>
      <c r="F38" s="338">
        <v>348</v>
      </c>
    </row>
    <row r="39" spans="1:6" s="1" customFormat="1" ht="20.25" customHeight="1" x14ac:dyDescent="0.2">
      <c r="A39" s="19"/>
      <c r="B39" s="1405"/>
      <c r="C39" s="21" t="s">
        <v>112</v>
      </c>
      <c r="D39" s="499"/>
      <c r="E39" s="500"/>
      <c r="F39" s="501">
        <v>0.24892703862660945</v>
      </c>
    </row>
    <row r="40" spans="1:6" s="1" customFormat="1" ht="20.25" customHeight="1" x14ac:dyDescent="0.2">
      <c r="A40" s="19"/>
      <c r="B40" s="1405"/>
      <c r="C40" s="306" t="s">
        <v>111</v>
      </c>
      <c r="D40" s="310">
        <v>155</v>
      </c>
      <c r="E40" s="503">
        <v>3044</v>
      </c>
      <c r="F40" s="339">
        <v>511</v>
      </c>
    </row>
    <row r="41" spans="1:6" s="1" customFormat="1" ht="20.25" customHeight="1" thickBot="1" x14ac:dyDescent="0.25">
      <c r="A41" s="19"/>
      <c r="B41" s="1411"/>
      <c r="C41" s="21" t="s">
        <v>113</v>
      </c>
      <c r="D41" s="499"/>
      <c r="E41" s="504"/>
      <c r="F41" s="505">
        <v>0.16787122207621549</v>
      </c>
    </row>
    <row r="42" spans="1:6" s="1" customFormat="1" x14ac:dyDescent="0.2">
      <c r="A42" s="19"/>
      <c r="B42" s="22"/>
      <c r="C42" s="27"/>
      <c r="D42" s="23"/>
      <c r="E42" s="303"/>
    </row>
    <row r="43" spans="1:6" s="363" customFormat="1" x14ac:dyDescent="0.2">
      <c r="A43" s="362"/>
    </row>
    <row r="44" spans="1:6" s="1" customFormat="1" x14ac:dyDescent="0.2">
      <c r="A44" s="19"/>
      <c r="B44" s="45"/>
      <c r="E44" s="94"/>
      <c r="F44" s="94"/>
    </row>
    <row r="45" spans="1:6" s="1" customFormat="1" x14ac:dyDescent="0.2">
      <c r="A45" s="19"/>
      <c r="B45" s="45"/>
      <c r="E45" s="94"/>
      <c r="F45" s="94"/>
    </row>
    <row r="46" spans="1:6" s="1" customFormat="1" x14ac:dyDescent="0.2">
      <c r="A46" s="19"/>
      <c r="B46" s="45"/>
      <c r="D46" s="7"/>
      <c r="E46" s="7"/>
      <c r="F46" s="7"/>
    </row>
    <row r="47" spans="1:6" s="1" customFormat="1" x14ac:dyDescent="0.2">
      <c r="A47" s="19"/>
      <c r="B47" s="45"/>
      <c r="D47" s="7"/>
      <c r="E47" s="7"/>
      <c r="F47" s="7"/>
    </row>
    <row r="48" spans="1:6" s="1" customFormat="1" x14ac:dyDescent="0.2">
      <c r="A48" s="19"/>
      <c r="B48" s="19"/>
      <c r="E48" s="94"/>
      <c r="F48" s="94"/>
    </row>
    <row r="49" spans="1:6" s="357" customFormat="1" x14ac:dyDescent="0.2">
      <c r="A49" s="360"/>
      <c r="B49" s="360"/>
      <c r="C49" s="360"/>
      <c r="D49" s="360"/>
      <c r="E49" s="360"/>
      <c r="F49" s="360"/>
    </row>
    <row r="50" spans="1:6" s="357" customFormat="1" x14ac:dyDescent="0.2">
      <c r="A50" s="360"/>
      <c r="B50" s="360"/>
      <c r="C50" s="360"/>
      <c r="D50" s="360"/>
      <c r="E50" s="360"/>
      <c r="F50" s="360"/>
    </row>
    <row r="51" spans="1:6" s="1" customFormat="1" x14ac:dyDescent="0.2">
      <c r="A51" s="19"/>
      <c r="B51" s="19"/>
      <c r="C51" s="19"/>
      <c r="D51" s="19"/>
      <c r="E51" s="19"/>
      <c r="F51" s="19"/>
    </row>
    <row r="52" spans="1:6" s="1" customFormat="1" x14ac:dyDescent="0.2">
      <c r="A52" s="19"/>
      <c r="B52" s="19"/>
      <c r="C52" s="19"/>
      <c r="D52" s="366"/>
      <c r="E52" s="366"/>
      <c r="F52" s="366"/>
    </row>
    <row r="53" spans="1:6" s="1" customFormat="1" x14ac:dyDescent="0.2">
      <c r="A53" s="19"/>
      <c r="B53" s="19"/>
      <c r="C53" s="19"/>
      <c r="D53" s="366"/>
      <c r="E53" s="366"/>
      <c r="F53" s="366"/>
    </row>
    <row r="54" spans="1:6" s="1" customFormat="1" x14ac:dyDescent="0.2">
      <c r="A54" s="19"/>
      <c r="B54" s="19"/>
      <c r="C54" s="19"/>
      <c r="D54" s="19"/>
    </row>
  </sheetData>
  <mergeCells count="19">
    <mergeCell ref="B26:B41"/>
    <mergeCell ref="C26:C27"/>
    <mergeCell ref="C28:C29"/>
    <mergeCell ref="C30:C31"/>
    <mergeCell ref="C32:C33"/>
    <mergeCell ref="C34:C35"/>
    <mergeCell ref="C36:C37"/>
    <mergeCell ref="B14:B25"/>
    <mergeCell ref="C14:C15"/>
    <mergeCell ref="C16:C17"/>
    <mergeCell ref="C18:C19"/>
    <mergeCell ref="C20:C21"/>
    <mergeCell ref="C22:C23"/>
    <mergeCell ref="C24:C25"/>
    <mergeCell ref="B8:C11"/>
    <mergeCell ref="D8:D11"/>
    <mergeCell ref="E8:E11"/>
    <mergeCell ref="F9:F11"/>
    <mergeCell ref="B12:C13"/>
  </mergeCells>
  <phoneticPr fontId="2"/>
  <printOptions horizontalCentered="1"/>
  <pageMargins left="0.9055118110236221" right="0.51181102362204722" top="0.3937007874015748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63</vt:i4>
      </vt:variant>
      <vt:variant>
        <vt:lpstr>名前付き一覧</vt:lpstr>
      </vt:variant>
      <vt:variant>
        <vt:i4>62</vt:i4>
      </vt:variant>
    </vt:vector>
  </HeadingPairs>
  <TitlesOfParts>
    <vt:vector size="125" baseType="lpstr">
      <vt:lpstr>目次</vt:lpstr>
      <vt:lpstr>表1</vt:lpstr>
      <vt:lpstr>表2</vt:lpstr>
      <vt:lpstr>表3‐1</vt:lpstr>
      <vt:lpstr>表3-2</vt:lpstr>
      <vt:lpstr>表3 形態別内訳(60歳以上 (3)</vt:lpstr>
      <vt:lpstr>表3-3</vt:lpstr>
      <vt:lpstr>表4</vt:lpstr>
      <vt:lpstr>表5-1</vt:lpstr>
      <vt:lpstr>表5-2</vt:lpstr>
      <vt:lpstr>表5-3</vt:lpstr>
      <vt:lpstr>表6</vt:lpstr>
      <vt:lpstr>表7</vt:lpstr>
      <vt:lpstr>表8</vt:lpstr>
      <vt:lpstr>表9</vt:lpstr>
      <vt:lpstr>表10</vt:lpstr>
      <vt:lpstr>表11</vt:lpstr>
      <vt:lpstr>表12</vt:lpstr>
      <vt:lpstr>表13</vt:lpstr>
      <vt:lpstr>表14</vt:lpstr>
      <vt:lpstr>表15-1</vt:lpstr>
      <vt:lpstr>表15-2</vt:lpstr>
      <vt:lpstr>表15-3</vt:lpstr>
      <vt:lpstr>表16-1</vt:lpstr>
      <vt:lpstr>表16-2</vt:lpstr>
      <vt:lpstr>表17</vt:lpstr>
      <vt:lpstr>表18-1</vt:lpstr>
      <vt:lpstr>表18-2</vt:lpstr>
      <vt:lpstr>表19</vt:lpstr>
      <vt:lpstr>表20</vt:lpstr>
      <vt:lpstr>表21-1</vt:lpstr>
      <vt:lpstr>表21-2</vt:lpstr>
      <vt:lpstr>表21-3</vt:lpstr>
      <vt:lpstr>表22</vt:lpstr>
      <vt:lpstr>表23</vt:lpstr>
      <vt:lpstr>表24-1</vt:lpstr>
      <vt:lpstr>表24-2</vt:lpstr>
      <vt:lpstr>表24-3</vt:lpstr>
      <vt:lpstr>表24-4</vt:lpstr>
      <vt:lpstr>表24-5</vt:lpstr>
      <vt:lpstr>表24-6</vt:lpstr>
      <vt:lpstr>表24-7</vt:lpstr>
      <vt:lpstr>表25</vt:lpstr>
      <vt:lpstr>表26</vt:lpstr>
      <vt:lpstr>表27-1</vt:lpstr>
      <vt:lpstr>表27-2</vt:lpstr>
      <vt:lpstr>表28-1</vt:lpstr>
      <vt:lpstr>表28-2</vt:lpstr>
      <vt:lpstr>表29</vt:lpstr>
      <vt:lpstr>表30-1</vt:lpstr>
      <vt:lpstr>表30-2</vt:lpstr>
      <vt:lpstr>表31-1</vt:lpstr>
      <vt:lpstr>表31-2</vt:lpstr>
      <vt:lpstr>表32-1</vt:lpstr>
      <vt:lpstr>表32-2</vt:lpstr>
      <vt:lpstr>表33-1</vt:lpstr>
      <vt:lpstr>表33-2</vt:lpstr>
      <vt:lpstr>表33-3</vt:lpstr>
      <vt:lpstr>表33-4</vt:lpstr>
      <vt:lpstr>表34-1</vt:lpstr>
      <vt:lpstr>表34-2</vt:lpstr>
      <vt:lpstr>表35-1</vt:lpstr>
      <vt:lpstr>表35-2</vt:lpstr>
      <vt:lpstr>表1!Print_Area</vt:lpstr>
      <vt:lpstr>表10!Print_Area</vt:lpstr>
      <vt:lpstr>表11!Print_Area</vt:lpstr>
      <vt:lpstr>表12!Print_Area</vt:lpstr>
      <vt:lpstr>表13!Print_Area</vt:lpstr>
      <vt:lpstr>表14!Print_Area</vt:lpstr>
      <vt:lpstr>'表15-1'!Print_Area</vt:lpstr>
      <vt:lpstr>'表15-2'!Print_Area</vt:lpstr>
      <vt:lpstr>'表15-3'!Print_Area</vt:lpstr>
      <vt:lpstr>'表16-1'!Print_Area</vt:lpstr>
      <vt:lpstr>'表16-2'!Print_Area</vt:lpstr>
      <vt:lpstr>表17!Print_Area</vt:lpstr>
      <vt:lpstr>'表18-1'!Print_Area</vt:lpstr>
      <vt:lpstr>'表18-2'!Print_Area</vt:lpstr>
      <vt:lpstr>表19!Print_Area</vt:lpstr>
      <vt:lpstr>表2!Print_Area</vt:lpstr>
      <vt:lpstr>表20!Print_Area</vt:lpstr>
      <vt:lpstr>'表21-1'!Print_Area</vt:lpstr>
      <vt:lpstr>'表21-2'!Print_Area</vt:lpstr>
      <vt:lpstr>'表21-3'!Print_Area</vt:lpstr>
      <vt:lpstr>表22!Print_Area</vt:lpstr>
      <vt:lpstr>表23!Print_Area</vt:lpstr>
      <vt:lpstr>'表24-1'!Print_Area</vt:lpstr>
      <vt:lpstr>'表24-2'!Print_Area</vt:lpstr>
      <vt:lpstr>'表24-3'!Print_Area</vt:lpstr>
      <vt:lpstr>'表24-4'!Print_Area</vt:lpstr>
      <vt:lpstr>'表24-5'!Print_Area</vt:lpstr>
      <vt:lpstr>'表24-6'!Print_Area</vt:lpstr>
      <vt:lpstr>'表24-7'!Print_Area</vt:lpstr>
      <vt:lpstr>表25!Print_Area</vt:lpstr>
      <vt:lpstr>表26!Print_Area</vt:lpstr>
      <vt:lpstr>'表27-1'!Print_Area</vt:lpstr>
      <vt:lpstr>'表27-2'!Print_Area</vt:lpstr>
      <vt:lpstr>'表28-1'!Print_Area</vt:lpstr>
      <vt:lpstr>'表28-2'!Print_Area</vt:lpstr>
      <vt:lpstr>表29!Print_Area</vt:lpstr>
      <vt:lpstr>'表3 形態別内訳(60歳以上 (3)'!Print_Area</vt:lpstr>
      <vt:lpstr>'表30-1'!Print_Area</vt:lpstr>
      <vt:lpstr>'表30-2'!Print_Area</vt:lpstr>
      <vt:lpstr>表3‐1!Print_Area</vt:lpstr>
      <vt:lpstr>'表31-1'!Print_Area</vt:lpstr>
      <vt:lpstr>'表31-2'!Print_Area</vt:lpstr>
      <vt:lpstr>'表3-2'!Print_Area</vt:lpstr>
      <vt:lpstr>'表32-1'!Print_Area</vt:lpstr>
      <vt:lpstr>'表32-2'!Print_Area</vt:lpstr>
      <vt:lpstr>'表3-3'!Print_Area</vt:lpstr>
      <vt:lpstr>'表33-1'!Print_Area</vt:lpstr>
      <vt:lpstr>'表33-2'!Print_Area</vt:lpstr>
      <vt:lpstr>'表33-3'!Print_Area</vt:lpstr>
      <vt:lpstr>'表33-4'!Print_Area</vt:lpstr>
      <vt:lpstr>'表34-1'!Print_Area</vt:lpstr>
      <vt:lpstr>'表34-2'!Print_Area</vt:lpstr>
      <vt:lpstr>'表35-1'!Print_Area</vt:lpstr>
      <vt:lpstr>'表35-2'!Print_Area</vt:lpstr>
      <vt:lpstr>表4!Print_Area</vt:lpstr>
      <vt:lpstr>'表5-1'!Print_Area</vt:lpstr>
      <vt:lpstr>'表5-2'!Print_Area</vt:lpstr>
      <vt:lpstr>'表5-3'!Print_Area</vt:lpstr>
      <vt:lpstr>表6!Print_Area</vt:lpstr>
      <vt:lpstr>表7!Print_Area</vt:lpstr>
      <vt:lpstr>表8!Print_Area</vt:lpstr>
      <vt:lpstr>表9!Print_Area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峯金　愛</dc:creator>
  <cp:keywords/>
  <dc:description/>
  <cp:lastModifiedBy>小林 孝彰</cp:lastModifiedBy>
  <cp:revision/>
  <cp:lastPrinted>2023-05-17T00:21:09Z</cp:lastPrinted>
  <dcterms:created xsi:type="dcterms:W3CDTF">2004-02-16T15:12:48Z</dcterms:created>
  <dcterms:modified xsi:type="dcterms:W3CDTF">2023-05-17T08:07:44Z</dcterms:modified>
  <cp:category/>
  <cp:contentStatus/>
</cp:coreProperties>
</file>