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4715" windowHeight="4305" activeTab="0"/>
  </bookViews>
  <sheets>
    <sheet name="越前市" sheetId="1" r:id="rId1"/>
  </sheets>
  <definedNames>
    <definedName name="_xlnm.Print_Area" localSheetId="0">'越前市'!$A$1:$K$99</definedName>
  </definedNames>
  <calcPr fullCalcOnLoad="1" refMode="R1C1"/>
</workbook>
</file>

<file path=xl/sharedStrings.xml><?xml version="1.0" encoding="utf-8"?>
<sst xmlns="http://schemas.openxmlformats.org/spreadsheetml/2006/main" count="259" uniqueCount="120">
  <si>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</si>
  <si>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</si>
  <si>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</si>
  <si>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</si>
  <si>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</si>
  <si>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</si>
  <si>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</si>
  <si>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</si>
  <si>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</si>
  <si>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</si>
  <si>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</si>
  <si>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</si>
  <si>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</si>
  <si>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</si>
  <si>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</si>
  <si>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</si>
  <si>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</si>
  <si>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</si>
  <si>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</si>
  <si>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</si>
  <si>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</si>
  <si>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</si>
  <si>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</si>
  <si>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</si>
  <si>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</si>
  <si>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</si>
  <si>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</si>
  <si>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</si>
  <si>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</si>
  <si>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</si>
  <si>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</si>
  <si>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</si>
  <si>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</si>
  <si>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</si>
  <si>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</si>
  <si>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</si>
  <si>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</si>
  <si>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</si>
  <si>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</si>
  <si>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</si>
  <si>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</si>
  <si>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</si>
  <si>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</si>
  <si>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</si>
  <si>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</si>
  <si>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</si>
  <si>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</si>
  <si>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</si>
  <si>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</si>
  <si>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</si>
  <si>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</si>
  <si>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</si>
  <si>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</si>
  <si>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</si>
  <si>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</si>
  <si>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</si>
  <si>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</si>
  <si>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</si>
  <si>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</si>
  <si>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</si>
  <si>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</si>
  <si>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</si>
  <si>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</si>
  <si>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</si>
  <si>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</si>
  <si>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</si>
  <si>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</si>
  <si>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</si>
  <si>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</si>
  <si>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</si>
  <si>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</si>
  <si>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団体名　　越前市</t>
  </si>
  <si>
    <t>霊園事業特別会計</t>
  </si>
  <si>
    <t>ガス事業清算特別会計</t>
  </si>
  <si>
    <t>国民健康保険特別会計</t>
  </si>
  <si>
    <t>老人保健特別会計</t>
  </si>
  <si>
    <t>後期高齢者医療特別会計</t>
  </si>
  <si>
    <t>介護保険特別会計</t>
  </si>
  <si>
    <t>駐車場特別会計</t>
  </si>
  <si>
    <t>水道事業</t>
  </si>
  <si>
    <t>工業用水道事業</t>
  </si>
  <si>
    <t>簡易水道事業</t>
  </si>
  <si>
    <t>農業集落排水事業</t>
  </si>
  <si>
    <t>林業集落排水事業</t>
  </si>
  <si>
    <t>今立工業団地事業</t>
  </si>
  <si>
    <t>法適用企業</t>
  </si>
  <si>
    <t>南越消防組合</t>
  </si>
  <si>
    <t>南越清掃組合</t>
  </si>
  <si>
    <t>公立丹南病院組合</t>
  </si>
  <si>
    <t>福井県丹南広域組合</t>
  </si>
  <si>
    <t>福井県自治会館組合</t>
  </si>
  <si>
    <t>水道事業会計</t>
  </si>
  <si>
    <t>工業用水道事業会計</t>
  </si>
  <si>
    <t>簡易水道事業特別会計</t>
  </si>
  <si>
    <t>下水道事業特別会計</t>
  </si>
  <si>
    <t>-</t>
  </si>
  <si>
    <t>越前市土地開発公社</t>
  </si>
  <si>
    <t>（財）越前たけふ農業公社</t>
  </si>
  <si>
    <t>（財）越前市施設管理事業団</t>
  </si>
  <si>
    <t>（財）越前市文化振興事業団</t>
  </si>
  <si>
    <t>タケフ都市開発（株）</t>
  </si>
  <si>
    <t>武生三国モーターボート
競走施行組合</t>
  </si>
  <si>
    <t>福井県後期高齢者医療
広域連合(一般会計）</t>
  </si>
  <si>
    <t>福井県後期高齢者医療
広域連合(事業会計分）</t>
  </si>
  <si>
    <t>福井県市町総合事務組合
（普通会計分）</t>
  </si>
  <si>
    <t>福井県市町総合事務組合
（事業会計分）</t>
  </si>
  <si>
    <t>（歳入）</t>
  </si>
  <si>
    <t>（歳出）</t>
  </si>
  <si>
    <t>（形式収支）</t>
  </si>
  <si>
    <t>（総収益）</t>
  </si>
  <si>
    <t>（総費用）</t>
  </si>
  <si>
    <t>（純損益）</t>
  </si>
  <si>
    <t>（資金剰余額／不足額）</t>
  </si>
  <si>
    <t>-</t>
  </si>
  <si>
    <t>-</t>
  </si>
  <si>
    <t>-</t>
  </si>
  <si>
    <t>-</t>
  </si>
  <si>
    <t>-</t>
  </si>
  <si>
    <t>下水道事業</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</si>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</sst>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5">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8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style="hair"/>
      <bottom style="thin"/>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style="double"/>
      <bottom style="hair"/>
    </border>
    <border>
      <left>
        <color indexed="63"/>
      </left>
      <right style="hair"/>
      <top style="hair"/>
      <bottom>
        <color indexed="63"/>
      </bottom>
    </border>
    <border diagonalUp="1">
      <left style="hair"/>
      <right style="hair"/>
      <top style="hair"/>
      <bottom>
        <color indexed="63"/>
      </bottom>
      <diagonal style="hair"/>
    </border>
    <border diagonalUp="1">
      <left style="hair"/>
      <right style="thin"/>
      <top style="hair"/>
      <bottom>
        <color indexed="63"/>
      </bottom>
      <diagonal style="hair"/>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thin"/>
      <top>
        <color indexed="63"/>
      </top>
      <bottom style="thin"/>
    </border>
    <border>
      <left style="thin"/>
      <right style="thin"/>
      <top style="thin"/>
      <bottom>
        <color indexed="63"/>
      </bottom>
    </border>
    <border>
      <left style="thin"/>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64">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1" fillId="25" borderId="36" xfId="0" applyFont="1" applyFill="1" applyBorder="1" applyAlignment="1">
      <alignment horizontal="center" vertical="center" wrapText="1"/>
    </xf>
    <xf numFmtId="0" fontId="1" fillId="25" borderId="37" xfId="0" applyFont="1" applyFill="1" applyBorder="1" applyAlignment="1">
      <alignment horizontal="center" vertical="center" wrapText="1"/>
    </xf>
    <xf numFmtId="0" fontId="2" fillId="24" borderId="38"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8"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6" xfId="0" applyFont="1" applyFill="1" applyBorder="1" applyAlignment="1">
      <alignment horizontal="center" vertical="center" wrapText="1"/>
    </xf>
    <xf numFmtId="0" fontId="2" fillId="25" borderId="37" xfId="0" applyFont="1" applyFill="1" applyBorder="1" applyAlignment="1">
      <alignment horizontal="center" vertical="center" wrapText="1"/>
    </xf>
    <xf numFmtId="0" fontId="2" fillId="25" borderId="39"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40" xfId="0" applyFont="1" applyFill="1" applyBorder="1" applyAlignment="1">
      <alignment horizontal="center" vertical="center"/>
    </xf>
    <xf numFmtId="0" fontId="2" fillId="24" borderId="38"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8" fontId="2" fillId="24" borderId="42"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8" fontId="2" fillId="24" borderId="21" xfId="0" applyNumberFormat="1" applyFont="1" applyFill="1" applyBorder="1" applyAlignment="1">
      <alignment horizontal="center" vertical="center" shrinkToFit="1"/>
    </xf>
    <xf numFmtId="182" fontId="2" fillId="24" borderId="21" xfId="0" applyNumberFormat="1" applyFont="1" applyFill="1" applyBorder="1" applyAlignment="1">
      <alignment horizontal="center" vertical="center"/>
    </xf>
    <xf numFmtId="182" fontId="2" fillId="24" borderId="22"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181" fontId="2" fillId="24" borderId="21" xfId="0" applyNumberFormat="1" applyFont="1" applyFill="1" applyBorder="1" applyAlignment="1">
      <alignment horizontal="center" vertical="center"/>
    </xf>
    <xf numFmtId="181" fontId="2" fillId="24" borderId="22" xfId="0" applyNumberFormat="1" applyFont="1" applyFill="1" applyBorder="1" applyAlignment="1">
      <alignment horizontal="center" vertical="center"/>
    </xf>
    <xf numFmtId="181" fontId="2" fillId="24" borderId="44" xfId="0" applyNumberFormat="1" applyFont="1" applyFill="1" applyBorder="1" applyAlignment="1">
      <alignment horizontal="center" vertical="center"/>
    </xf>
    <xf numFmtId="181" fontId="2" fillId="24" borderId="45" xfId="0" applyNumberFormat="1" applyFont="1" applyFill="1" applyBorder="1" applyAlignment="1">
      <alignment vertical="center"/>
    </xf>
    <xf numFmtId="181" fontId="2" fillId="24" borderId="44" xfId="0" applyNumberFormat="1" applyFont="1" applyFill="1" applyBorder="1" applyAlignment="1">
      <alignment vertical="center"/>
    </xf>
    <xf numFmtId="0" fontId="2" fillId="24" borderId="40" xfId="0" applyFont="1" applyFill="1" applyBorder="1" applyAlignment="1">
      <alignment horizontal="distributed" vertical="center" indent="1"/>
    </xf>
    <xf numFmtId="179" fontId="2" fillId="24" borderId="46" xfId="0" applyNumberFormat="1" applyFont="1" applyFill="1" applyBorder="1" applyAlignment="1">
      <alignment horizontal="center" vertical="center" shrinkToFit="1"/>
    </xf>
    <xf numFmtId="179" fontId="2" fillId="24" borderId="29" xfId="0" applyNumberFormat="1" applyFont="1" applyFill="1" applyBorder="1" applyAlignment="1">
      <alignment horizontal="center" vertical="center" shrinkToFit="1"/>
    </xf>
    <xf numFmtId="181" fontId="2" fillId="24" borderId="47" xfId="0" applyNumberFormat="1" applyFont="1" applyFill="1" applyBorder="1" applyAlignment="1">
      <alignment vertical="center"/>
    </xf>
    <xf numFmtId="181" fontId="2" fillId="24" borderId="48" xfId="0" applyNumberFormat="1" applyFont="1" applyFill="1" applyBorder="1" applyAlignment="1">
      <alignment vertical="center"/>
    </xf>
    <xf numFmtId="178" fontId="2" fillId="24" borderId="43" xfId="0" applyNumberFormat="1" applyFont="1" applyFill="1" applyBorder="1" applyAlignment="1">
      <alignment horizontal="center" vertical="center" shrinkToFit="1"/>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6" xfId="0" applyNumberFormat="1" applyFont="1" applyFill="1" applyBorder="1" applyAlignment="1">
      <alignment vertical="center" shrinkToFit="1"/>
    </xf>
    <xf numFmtId="178" fontId="2" fillId="24" borderId="20" xfId="0" applyNumberFormat="1" applyFont="1" applyFill="1" applyBorder="1" applyAlignment="1">
      <alignment horizontal="center" vertical="center" shrinkToFit="1"/>
    </xf>
    <xf numFmtId="179" fontId="2" fillId="24" borderId="20" xfId="0" applyNumberFormat="1" applyFont="1" applyFill="1" applyBorder="1" applyAlignment="1">
      <alignment horizontal="center" vertical="center" shrinkToFit="1"/>
    </xf>
    <xf numFmtId="0" fontId="2" fillId="24" borderId="49" xfId="0" applyFont="1" applyFill="1" applyBorder="1" applyAlignment="1">
      <alignment horizontal="center" vertical="center" shrinkToFit="1"/>
    </xf>
    <xf numFmtId="176" fontId="2" fillId="24" borderId="50" xfId="0" applyNumberFormat="1" applyFont="1" applyFill="1" applyBorder="1" applyAlignment="1">
      <alignment vertical="center" shrinkToFit="1"/>
    </xf>
    <xf numFmtId="176" fontId="2" fillId="24" borderId="51" xfId="0" applyNumberFormat="1" applyFont="1" applyFill="1" applyBorder="1" applyAlignment="1">
      <alignment vertical="center" shrinkToFit="1"/>
    </xf>
    <xf numFmtId="176" fontId="2" fillId="24" borderId="52" xfId="0" applyNumberFormat="1" applyFont="1" applyFill="1" applyBorder="1" applyAlignment="1">
      <alignment vertical="center" shrinkToFit="1"/>
    </xf>
    <xf numFmtId="0" fontId="2" fillId="24" borderId="53" xfId="0" applyFont="1" applyFill="1" applyBorder="1" applyAlignment="1">
      <alignment horizontal="center" vertical="center" shrinkToFit="1"/>
    </xf>
    <xf numFmtId="0" fontId="2" fillId="24" borderId="49" xfId="0" applyFont="1" applyFill="1" applyBorder="1" applyAlignment="1">
      <alignment horizontal="distributed" vertical="center" indent="1"/>
    </xf>
    <xf numFmtId="178" fontId="2" fillId="24" borderId="54" xfId="0" applyNumberFormat="1" applyFont="1" applyFill="1" applyBorder="1" applyAlignment="1">
      <alignment horizontal="center" vertical="center" shrinkToFit="1"/>
    </xf>
    <xf numFmtId="178" fontId="2" fillId="24" borderId="51" xfId="0" applyNumberFormat="1" applyFont="1" applyFill="1" applyBorder="1" applyAlignment="1">
      <alignment horizontal="center" vertical="center" shrinkToFit="1"/>
    </xf>
    <xf numFmtId="181" fontId="2" fillId="24" borderId="55" xfId="0" applyNumberFormat="1" applyFont="1" applyFill="1" applyBorder="1" applyAlignment="1">
      <alignment vertical="center"/>
    </xf>
    <xf numFmtId="181" fontId="2" fillId="24" borderId="56" xfId="0" applyNumberFormat="1" applyFont="1" applyFill="1" applyBorder="1" applyAlignment="1">
      <alignment vertical="center"/>
    </xf>
    <xf numFmtId="178" fontId="2" fillId="24" borderId="29" xfId="0" applyNumberFormat="1" applyFont="1" applyFill="1" applyBorder="1" applyAlignment="1">
      <alignment horizontal="center" vertical="center" shrinkToFit="1"/>
    </xf>
    <xf numFmtId="176" fontId="2" fillId="24" borderId="21" xfId="0" applyNumberFormat="1" applyFont="1" applyFill="1" applyBorder="1" applyAlignment="1">
      <alignment horizontal="right" vertical="center" shrinkToFit="1"/>
    </xf>
    <xf numFmtId="176" fontId="2" fillId="24" borderId="24" xfId="0" applyNumberFormat="1" applyFont="1" applyFill="1" applyBorder="1" applyAlignment="1">
      <alignment horizontal="right" vertical="center" shrinkToFit="1"/>
    </xf>
    <xf numFmtId="176" fontId="2" fillId="0" borderId="20"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176" fontId="2" fillId="0" borderId="24" xfId="0" applyNumberFormat="1" applyFont="1" applyFill="1" applyBorder="1" applyAlignment="1">
      <alignment vertical="center" shrinkToFit="1"/>
    </xf>
    <xf numFmtId="0" fontId="2" fillId="24" borderId="49" xfId="0" applyFont="1" applyFill="1" applyBorder="1" applyAlignment="1">
      <alignment horizontal="center" vertical="center" wrapText="1" shrinkToFit="1"/>
    </xf>
    <xf numFmtId="0" fontId="2" fillId="24" borderId="35" xfId="0" applyFont="1" applyFill="1" applyBorder="1" applyAlignment="1">
      <alignment horizontal="center" vertical="center" wrapText="1"/>
    </xf>
    <xf numFmtId="0" fontId="24" fillId="24" borderId="35" xfId="0" applyFont="1" applyFill="1" applyBorder="1" applyAlignment="1">
      <alignment horizontal="distributed" vertical="center" inden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57" xfId="0" applyNumberFormat="1" applyFont="1" applyFill="1" applyBorder="1" applyAlignment="1">
      <alignment vertical="center" shrinkToFit="1"/>
    </xf>
    <xf numFmtId="176" fontId="2" fillId="24" borderId="58" xfId="0" applyNumberFormat="1" applyFont="1" applyFill="1" applyBorder="1" applyAlignment="1">
      <alignment vertical="center" shrinkToFit="1"/>
    </xf>
    <xf numFmtId="176" fontId="2" fillId="24" borderId="59" xfId="0" applyNumberFormat="1" applyFont="1" applyFill="1" applyBorder="1" applyAlignment="1">
      <alignment vertical="center" shrinkToFit="1"/>
    </xf>
    <xf numFmtId="176" fontId="2" fillId="24" borderId="60" xfId="0" applyNumberFormat="1" applyFont="1" applyFill="1" applyBorder="1" applyAlignment="1">
      <alignment vertical="center" shrinkToFit="1"/>
    </xf>
    <xf numFmtId="176" fontId="2" fillId="24" borderId="61" xfId="0" applyNumberFormat="1" applyFont="1" applyFill="1" applyBorder="1" applyAlignment="1">
      <alignment vertical="center" shrinkToFit="1"/>
    </xf>
    <xf numFmtId="176" fontId="2" fillId="24" borderId="62" xfId="0" applyNumberFormat="1" applyFont="1" applyFill="1" applyBorder="1" applyAlignment="1">
      <alignment vertical="center" shrinkToFit="1"/>
    </xf>
    <xf numFmtId="176" fontId="1" fillId="24" borderId="50" xfId="0" applyNumberFormat="1" applyFont="1" applyFill="1" applyBorder="1" applyAlignment="1">
      <alignment vertical="center" shrinkToFit="1"/>
    </xf>
    <xf numFmtId="176" fontId="1" fillId="24" borderId="51" xfId="0" applyNumberFormat="1" applyFont="1" applyFill="1" applyBorder="1" applyAlignment="1">
      <alignment vertical="center" shrinkToFit="1"/>
    </xf>
    <xf numFmtId="176" fontId="1" fillId="24" borderId="52" xfId="0" applyNumberFormat="1" applyFont="1" applyFill="1" applyBorder="1" applyAlignment="1">
      <alignment vertical="center" shrinkToFit="1"/>
    </xf>
    <xf numFmtId="179" fontId="2" fillId="24" borderId="23" xfId="0" applyNumberFormat="1" applyFont="1" applyFill="1" applyBorder="1" applyAlignment="1">
      <alignment horizontal="right" vertical="center" shrinkToFit="1"/>
    </xf>
    <xf numFmtId="179" fontId="2" fillId="24" borderId="20" xfId="0" applyNumberFormat="1" applyFont="1" applyFill="1" applyBorder="1" applyAlignment="1">
      <alignment horizontal="right" vertical="center" shrinkToFit="1"/>
    </xf>
    <xf numFmtId="179" fontId="2" fillId="24" borderId="50" xfId="0" applyNumberFormat="1" applyFont="1" applyFill="1" applyBorder="1" applyAlignment="1">
      <alignment horizontal="right" vertical="center" shrinkToFit="1"/>
    </xf>
    <xf numFmtId="179" fontId="2" fillId="24" borderId="28" xfId="0" applyNumberFormat="1" applyFont="1" applyFill="1" applyBorder="1" applyAlignment="1">
      <alignment horizontal="right" vertical="center" shrinkToFit="1"/>
    </xf>
    <xf numFmtId="179" fontId="2" fillId="0" borderId="24" xfId="0" applyNumberFormat="1" applyFont="1" applyFill="1" applyBorder="1" applyAlignment="1">
      <alignment horizontal="right" vertical="center" shrinkToFit="1"/>
    </xf>
    <xf numFmtId="179" fontId="2" fillId="0" borderId="21" xfId="0" applyNumberFormat="1" applyFont="1" applyFill="1" applyBorder="1" applyAlignment="1">
      <alignment horizontal="right" vertical="center" shrinkToFit="1"/>
    </xf>
    <xf numFmtId="179" fontId="2" fillId="0" borderId="29" xfId="0" applyNumberFormat="1" applyFont="1" applyFill="1" applyBorder="1" applyAlignment="1">
      <alignment horizontal="right" vertical="center" shrinkToFit="1"/>
    </xf>
    <xf numFmtId="179" fontId="2" fillId="0" borderId="25" xfId="0" applyNumberFormat="1" applyFont="1" applyFill="1" applyBorder="1" applyAlignment="1">
      <alignment horizontal="right" vertical="center" shrinkToFit="1"/>
    </xf>
    <xf numFmtId="179" fontId="2" fillId="0" borderId="22" xfId="0" applyNumberFormat="1" applyFont="1" applyFill="1" applyBorder="1" applyAlignment="1">
      <alignment horizontal="right" vertical="center" shrinkToFit="1"/>
    </xf>
    <xf numFmtId="179" fontId="2" fillId="0" borderId="30" xfId="0" applyNumberFormat="1" applyFont="1" applyFill="1" applyBorder="1" applyAlignment="1">
      <alignment horizontal="right" vertical="center" shrinkToFit="1"/>
    </xf>
    <xf numFmtId="176" fontId="2" fillId="24" borderId="21" xfId="48" applyNumberFormat="1" applyFont="1" applyFill="1" applyBorder="1" applyAlignment="1">
      <alignment horizontal="right" vertical="center" shrinkToFit="1"/>
    </xf>
    <xf numFmtId="0" fontId="2" fillId="24" borderId="49" xfId="0" applyFont="1" applyFill="1" applyBorder="1" applyAlignment="1">
      <alignment horizontal="center" vertical="center" shrinkToFit="1"/>
    </xf>
    <xf numFmtId="0" fontId="0" fillId="0" borderId="63" xfId="0" applyBorder="1" applyAlignment="1">
      <alignment horizontal="center" vertical="center" shrinkToFit="1"/>
    </xf>
    <xf numFmtId="0" fontId="0" fillId="0" borderId="34" xfId="0" applyBorder="1" applyAlignment="1">
      <alignment horizontal="center" vertical="center"/>
    </xf>
    <xf numFmtId="0" fontId="2" fillId="24" borderId="34" xfId="0" applyFont="1" applyFill="1" applyBorder="1" applyAlignment="1">
      <alignment horizontal="center" vertical="center" shrinkToFit="1"/>
    </xf>
    <xf numFmtId="0" fontId="2" fillId="25" borderId="64" xfId="0" applyFont="1" applyFill="1" applyBorder="1" applyAlignment="1">
      <alignment horizontal="center" vertical="center"/>
    </xf>
    <xf numFmtId="0" fontId="2" fillId="25" borderId="65" xfId="0" applyFont="1" applyFill="1" applyBorder="1" applyAlignment="1">
      <alignment horizontal="center" vertical="center"/>
    </xf>
    <xf numFmtId="0" fontId="0" fillId="0" borderId="34" xfId="0" applyBorder="1" applyAlignment="1">
      <alignment horizontal="center" vertical="center" shrinkToFit="1"/>
    </xf>
    <xf numFmtId="0" fontId="2" fillId="25" borderId="66" xfId="0" applyFont="1" applyFill="1" applyBorder="1" applyAlignment="1">
      <alignment horizontal="center" vertical="center" wrapText="1"/>
    </xf>
    <xf numFmtId="0" fontId="2" fillId="25" borderId="67" xfId="0" applyFont="1" applyFill="1" applyBorder="1" applyAlignment="1">
      <alignment horizontal="center" vertical="center"/>
    </xf>
    <xf numFmtId="0" fontId="2" fillId="24" borderId="68" xfId="0" applyFont="1" applyFill="1" applyBorder="1" applyAlignment="1">
      <alignment horizontal="center" vertical="center" shrinkToFit="1"/>
    </xf>
    <xf numFmtId="0" fontId="2" fillId="24" borderId="69" xfId="0" applyFont="1" applyFill="1" applyBorder="1" applyAlignment="1">
      <alignment horizontal="center" vertical="center" shrinkToFit="1"/>
    </xf>
    <xf numFmtId="0" fontId="2" fillId="24" borderId="70" xfId="0" applyFont="1" applyFill="1" applyBorder="1" applyAlignment="1">
      <alignment horizontal="center" vertical="center" shrinkToFit="1"/>
    </xf>
    <xf numFmtId="0" fontId="2" fillId="24" borderId="71" xfId="0" applyFont="1" applyFill="1" applyBorder="1" applyAlignment="1">
      <alignment horizontal="center" vertical="center" shrinkToFit="1"/>
    </xf>
    <xf numFmtId="0" fontId="2" fillId="24" borderId="72" xfId="0" applyFont="1" applyFill="1" applyBorder="1" applyAlignment="1">
      <alignment horizontal="center" vertical="center" shrinkToFit="1"/>
    </xf>
    <xf numFmtId="0" fontId="2" fillId="24" borderId="73" xfId="0" applyFont="1" applyFill="1" applyBorder="1" applyAlignment="1">
      <alignment horizontal="center" vertical="center" shrinkToFit="1"/>
    </xf>
    <xf numFmtId="0" fontId="2" fillId="25" borderId="74" xfId="0" applyFont="1" applyFill="1" applyBorder="1" applyAlignment="1">
      <alignment horizontal="center" vertical="center"/>
    </xf>
    <xf numFmtId="0" fontId="2" fillId="25" borderId="75" xfId="0" applyFont="1" applyFill="1" applyBorder="1" applyAlignment="1">
      <alignment horizontal="center" vertical="center"/>
    </xf>
    <xf numFmtId="0" fontId="2" fillId="25" borderId="76" xfId="0" applyFont="1" applyFill="1" applyBorder="1" applyAlignment="1">
      <alignment horizontal="center" vertical="center" wrapText="1"/>
    </xf>
    <xf numFmtId="0" fontId="2" fillId="25" borderId="77" xfId="0" applyFont="1" applyFill="1" applyBorder="1" applyAlignment="1">
      <alignment horizontal="center" vertical="center"/>
    </xf>
    <xf numFmtId="0" fontId="2" fillId="25" borderId="78" xfId="0" applyFont="1" applyFill="1" applyBorder="1" applyAlignment="1">
      <alignment horizontal="center" vertical="center" wrapText="1"/>
    </xf>
    <xf numFmtId="0" fontId="2" fillId="25" borderId="79" xfId="0" applyFont="1" applyFill="1" applyBorder="1" applyAlignment="1">
      <alignment horizontal="center" vertical="center"/>
    </xf>
    <xf numFmtId="0" fontId="2" fillId="25" borderId="76" xfId="0" applyFont="1" applyFill="1" applyBorder="1" applyAlignment="1">
      <alignment horizontal="center" vertical="center"/>
    </xf>
    <xf numFmtId="0" fontId="2" fillId="0" borderId="78" xfId="0" applyFont="1" applyFill="1" applyBorder="1" applyAlignment="1">
      <alignment horizontal="center" vertical="center" wrapText="1"/>
    </xf>
    <xf numFmtId="0" fontId="2" fillId="0" borderId="79" xfId="0" applyFont="1" applyFill="1" applyBorder="1" applyAlignment="1">
      <alignment horizontal="center" vertical="center" wrapText="1"/>
    </xf>
    <xf numFmtId="0" fontId="1" fillId="0" borderId="78" xfId="0" applyFont="1" applyFill="1" applyBorder="1" applyAlignment="1">
      <alignment horizontal="center" vertical="center" wrapText="1"/>
    </xf>
    <xf numFmtId="0" fontId="1" fillId="0" borderId="79" xfId="0" applyFont="1" applyFill="1" applyBorder="1" applyAlignment="1">
      <alignment horizontal="center" vertical="center" wrapText="1"/>
    </xf>
    <xf numFmtId="0" fontId="2" fillId="25" borderId="78" xfId="0" applyFont="1" applyFill="1" applyBorder="1" applyAlignment="1">
      <alignment horizontal="center" vertical="center"/>
    </xf>
    <xf numFmtId="0" fontId="2" fillId="25" borderId="79" xfId="0" applyFont="1" applyFill="1" applyBorder="1" applyAlignment="1">
      <alignment horizontal="center" vertical="center" wrapText="1"/>
    </xf>
    <xf numFmtId="0" fontId="1" fillId="25" borderId="78" xfId="0" applyFont="1" applyFill="1" applyBorder="1" applyAlignment="1">
      <alignment horizontal="center" vertical="center" wrapText="1"/>
    </xf>
    <xf numFmtId="0" fontId="1" fillId="25" borderId="79" xfId="0" applyFont="1" applyFill="1" applyBorder="1" applyAlignment="1">
      <alignment horizontal="center" vertical="center"/>
    </xf>
    <xf numFmtId="0" fontId="1" fillId="25" borderId="79" xfId="0" applyFont="1" applyFill="1" applyBorder="1" applyAlignment="1">
      <alignment horizontal="center" vertical="center" wrapText="1"/>
    </xf>
    <xf numFmtId="0" fontId="2" fillId="25" borderId="64" xfId="0" applyFont="1" applyFill="1" applyBorder="1" applyAlignment="1">
      <alignment horizontal="center" vertical="center" shrinkToFit="1"/>
    </xf>
    <xf numFmtId="0" fontId="2" fillId="25" borderId="65" xfId="0" applyFont="1" applyFill="1" applyBorder="1" applyAlignment="1">
      <alignment horizontal="center" vertical="center" shrinkToFit="1"/>
    </xf>
    <xf numFmtId="176" fontId="2" fillId="24" borderId="58" xfId="0" applyNumberFormat="1" applyFont="1" applyFill="1" applyBorder="1" applyAlignment="1">
      <alignment horizontal="right" vertical="center" shrinkToFit="1"/>
    </xf>
    <xf numFmtId="176" fontId="2" fillId="24" borderId="61" xfId="0" applyNumberFormat="1" applyFont="1" applyFill="1" applyBorder="1" applyAlignment="1">
      <alignment horizontal="right" vertical="center" shrinkToFit="1"/>
    </xf>
    <xf numFmtId="176" fontId="2" fillId="24" borderId="18" xfId="0" applyNumberFormat="1" applyFont="1" applyFill="1" applyBorder="1" applyAlignment="1">
      <alignment horizontal="right" vertical="center" shrinkToFit="1"/>
    </xf>
    <xf numFmtId="176" fontId="2" fillId="24" borderId="51" xfId="0" applyNumberFormat="1" applyFont="1" applyFill="1" applyBorder="1" applyAlignment="1">
      <alignment horizontal="righ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99"/>
  <sheetViews>
    <sheetView tabSelected="1" view="pageBreakPreview" zoomScale="130" zoomScaleSheetLayoutView="130" workbookViewId="0" topLeftCell="A34">
      <pane xSplit="1" topLeftCell="B1" activePane="topRight" state="frozen"/>
      <selection pane="topLeft" activeCell="A57" sqref="A57"/>
      <selection pane="topRight" activeCell="K61" sqref="K61"/>
    </sheetView>
  </sheetViews>
  <sheetFormatPr defaultColWidth="9.00390625" defaultRowHeight="13.5" customHeight="1"/>
  <cols>
    <col min="1" max="1" width="16.625" style="1" customWidth="1"/>
    <col min="2" max="10" width="9.00390625" style="1" customWidth="1"/>
    <col min="11" max="11" width="9.25390625" style="1" customWidth="1"/>
    <col min="1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41" t="s">
        <v>51</v>
      </c>
      <c r="H4" s="42" t="s">
        <v>52</v>
      </c>
      <c r="I4" s="8" t="s">
        <v>53</v>
      </c>
      <c r="J4" s="11" t="s">
        <v>54</v>
      </c>
    </row>
    <row r="5" spans="7:10" ht="13.5" customHeight="1" thickTop="1">
      <c r="G5" s="12">
        <v>15988</v>
      </c>
      <c r="H5" s="13">
        <v>2730</v>
      </c>
      <c r="I5" s="14">
        <v>744</v>
      </c>
      <c r="J5" s="15">
        <f>SUM(G5:I5)</f>
        <v>19462</v>
      </c>
    </row>
    <row r="6" ht="14.25">
      <c r="A6" s="6" t="s">
        <v>2</v>
      </c>
    </row>
    <row r="7" spans="8:9" ht="10.5">
      <c r="H7" s="3" t="s">
        <v>12</v>
      </c>
      <c r="I7" s="3"/>
    </row>
    <row r="8" spans="1:8" ht="13.5" customHeight="1">
      <c r="A8" s="131" t="s">
        <v>0</v>
      </c>
      <c r="B8" s="148" t="s">
        <v>3</v>
      </c>
      <c r="C8" s="153" t="s">
        <v>4</v>
      </c>
      <c r="D8" s="153" t="s">
        <v>5</v>
      </c>
      <c r="E8" s="153" t="s">
        <v>6</v>
      </c>
      <c r="F8" s="146" t="s">
        <v>55</v>
      </c>
      <c r="G8" s="153" t="s">
        <v>7</v>
      </c>
      <c r="H8" s="142" t="s">
        <v>8</v>
      </c>
    </row>
    <row r="9" spans="1:8" ht="13.5" customHeight="1" thickBot="1">
      <c r="A9" s="132"/>
      <c r="B9" s="145"/>
      <c r="C9" s="147"/>
      <c r="D9" s="147"/>
      <c r="E9" s="147"/>
      <c r="F9" s="154"/>
      <c r="G9" s="147"/>
      <c r="H9" s="143"/>
    </row>
    <row r="10" spans="1:8" ht="13.5" customHeight="1" thickTop="1">
      <c r="A10" s="39" t="s">
        <v>9</v>
      </c>
      <c r="B10" s="16">
        <v>33041</v>
      </c>
      <c r="C10" s="17">
        <v>31271</v>
      </c>
      <c r="D10" s="17">
        <f>B10-C10</f>
        <v>1770</v>
      </c>
      <c r="E10" s="17">
        <v>1224</v>
      </c>
      <c r="F10" s="17">
        <v>260</v>
      </c>
      <c r="G10" s="17">
        <v>36117</v>
      </c>
      <c r="H10" s="18"/>
    </row>
    <row r="11" spans="1:8" ht="13.5" customHeight="1">
      <c r="A11" s="40" t="s">
        <v>72</v>
      </c>
      <c r="B11" s="19">
        <v>29</v>
      </c>
      <c r="C11" s="20">
        <v>8</v>
      </c>
      <c r="D11" s="17">
        <v>22</v>
      </c>
      <c r="E11" s="20">
        <v>22</v>
      </c>
      <c r="F11" s="126" t="s">
        <v>95</v>
      </c>
      <c r="G11" s="126" t="s">
        <v>95</v>
      </c>
      <c r="H11" s="21"/>
    </row>
    <row r="12" spans="1:8" ht="13.5" customHeight="1">
      <c r="A12" s="40" t="s">
        <v>73</v>
      </c>
      <c r="B12" s="19">
        <v>1726</v>
      </c>
      <c r="C12" s="20">
        <v>9</v>
      </c>
      <c r="D12" s="17">
        <f>B12-C12</f>
        <v>1717</v>
      </c>
      <c r="E12" s="20">
        <v>1717</v>
      </c>
      <c r="F12" s="126" t="s">
        <v>95</v>
      </c>
      <c r="G12" s="126" t="s">
        <v>95</v>
      </c>
      <c r="H12" s="21"/>
    </row>
    <row r="13" spans="1:8" ht="13.5" customHeight="1">
      <c r="A13" s="43" t="s">
        <v>1</v>
      </c>
      <c r="B13" s="29">
        <f>SUM(B10:B12)</f>
        <v>34796</v>
      </c>
      <c r="C13" s="30">
        <f>SUM(C10:C12)</f>
        <v>31288</v>
      </c>
      <c r="D13" s="30">
        <v>3508</v>
      </c>
      <c r="E13" s="30">
        <f>SUM(E10:E12)</f>
        <v>2963</v>
      </c>
      <c r="F13" s="79"/>
      <c r="G13" s="30">
        <f>SUM(G10:G12)</f>
        <v>36117</v>
      </c>
      <c r="H13" s="37"/>
    </row>
    <row r="14" spans="1:8" ht="13.5" customHeight="1">
      <c r="A14" s="82" t="s">
        <v>70</v>
      </c>
      <c r="B14" s="80"/>
      <c r="C14" s="80"/>
      <c r="D14" s="80"/>
      <c r="E14" s="80"/>
      <c r="F14" s="80"/>
      <c r="G14" s="80"/>
      <c r="H14" s="81"/>
    </row>
    <row r="15" ht="12" customHeight="1"/>
    <row r="16" ht="14.25">
      <c r="A16" s="6" t="s">
        <v>10</v>
      </c>
    </row>
    <row r="17" spans="9:12" ht="10.5">
      <c r="I17" s="3" t="s">
        <v>12</v>
      </c>
      <c r="K17" s="3"/>
      <c r="L17" s="3"/>
    </row>
    <row r="18" spans="1:9" ht="13.5" customHeight="1">
      <c r="A18" s="131" t="s">
        <v>0</v>
      </c>
      <c r="B18" s="144" t="s">
        <v>43</v>
      </c>
      <c r="C18" s="146" t="s">
        <v>44</v>
      </c>
      <c r="D18" s="146" t="s">
        <v>45</v>
      </c>
      <c r="E18" s="155" t="s">
        <v>46</v>
      </c>
      <c r="F18" s="146" t="s">
        <v>55</v>
      </c>
      <c r="G18" s="149" t="s">
        <v>11</v>
      </c>
      <c r="H18" s="151" t="s">
        <v>41</v>
      </c>
      <c r="I18" s="142" t="s">
        <v>8</v>
      </c>
    </row>
    <row r="19" spans="1:9" ht="13.5" customHeight="1" thickBot="1">
      <c r="A19" s="132"/>
      <c r="B19" s="145"/>
      <c r="C19" s="147"/>
      <c r="D19" s="147"/>
      <c r="E19" s="156"/>
      <c r="F19" s="154"/>
      <c r="G19" s="150"/>
      <c r="H19" s="152"/>
      <c r="I19" s="143"/>
    </row>
    <row r="20" spans="1:9" ht="15" customHeight="1" thickTop="1">
      <c r="A20" s="39" t="s">
        <v>79</v>
      </c>
      <c r="B20" s="22">
        <v>1562</v>
      </c>
      <c r="C20" s="23">
        <v>1457</v>
      </c>
      <c r="D20" s="23">
        <v>104</v>
      </c>
      <c r="E20" s="23">
        <v>617</v>
      </c>
      <c r="F20" s="23">
        <v>98</v>
      </c>
      <c r="G20" s="23">
        <v>3353</v>
      </c>
      <c r="H20" s="23">
        <v>158</v>
      </c>
      <c r="I20" s="24" t="s">
        <v>85</v>
      </c>
    </row>
    <row r="21" spans="1:9" ht="15" customHeight="1">
      <c r="A21" s="40" t="s">
        <v>80</v>
      </c>
      <c r="B21" s="25">
        <v>38</v>
      </c>
      <c r="C21" s="26">
        <v>38</v>
      </c>
      <c r="D21" s="26">
        <v>0</v>
      </c>
      <c r="E21" s="26">
        <v>128</v>
      </c>
      <c r="F21" s="26">
        <v>8</v>
      </c>
      <c r="G21" s="26">
        <v>182</v>
      </c>
      <c r="H21" s="97" t="s">
        <v>95</v>
      </c>
      <c r="I21" s="27" t="s">
        <v>85</v>
      </c>
    </row>
    <row r="22" spans="1:9" ht="8.25" customHeight="1">
      <c r="A22" s="127" t="s">
        <v>81</v>
      </c>
      <c r="B22" s="113" t="s">
        <v>106</v>
      </c>
      <c r="C22" s="114" t="s">
        <v>107</v>
      </c>
      <c r="D22" s="114" t="s">
        <v>108</v>
      </c>
      <c r="E22" s="114" t="s">
        <v>6</v>
      </c>
      <c r="F22" s="88"/>
      <c r="G22" s="88"/>
      <c r="H22" s="88"/>
      <c r="I22" s="89"/>
    </row>
    <row r="23" spans="1:9" ht="13.5" customHeight="1">
      <c r="A23" s="130"/>
      <c r="B23" s="105">
        <v>31</v>
      </c>
      <c r="C23" s="106">
        <v>20</v>
      </c>
      <c r="D23" s="106">
        <v>11</v>
      </c>
      <c r="E23" s="106">
        <v>11</v>
      </c>
      <c r="F23" s="106">
        <v>2</v>
      </c>
      <c r="G23" s="106">
        <v>53</v>
      </c>
      <c r="H23" s="106">
        <v>21</v>
      </c>
      <c r="I23" s="24"/>
    </row>
    <row r="24" spans="1:9" ht="13.5" customHeight="1">
      <c r="A24" s="127" t="s">
        <v>118</v>
      </c>
      <c r="B24" s="113" t="s">
        <v>106</v>
      </c>
      <c r="C24" s="114" t="s">
        <v>107</v>
      </c>
      <c r="D24" s="114" t="s">
        <v>108</v>
      </c>
      <c r="E24" s="114" t="s">
        <v>6</v>
      </c>
      <c r="F24" s="108"/>
      <c r="G24" s="108"/>
      <c r="H24" s="108"/>
      <c r="I24" s="109"/>
    </row>
    <row r="25" spans="1:9" ht="13.5" customHeight="1">
      <c r="A25" s="130"/>
      <c r="B25" s="107">
        <v>6038</v>
      </c>
      <c r="C25" s="108">
        <v>6027</v>
      </c>
      <c r="D25" s="108">
        <v>11</v>
      </c>
      <c r="E25" s="108">
        <v>11</v>
      </c>
      <c r="F25" s="108">
        <v>780</v>
      </c>
      <c r="G25" s="108">
        <v>24797</v>
      </c>
      <c r="H25" s="108">
        <v>14630</v>
      </c>
      <c r="I25" s="109"/>
    </row>
    <row r="26" spans="1:9" ht="8.25" customHeight="1">
      <c r="A26" s="127" t="s">
        <v>82</v>
      </c>
      <c r="B26" s="113" t="s">
        <v>106</v>
      </c>
      <c r="C26" s="114" t="s">
        <v>107</v>
      </c>
      <c r="D26" s="114" t="s">
        <v>108</v>
      </c>
      <c r="E26" s="114" t="s">
        <v>6</v>
      </c>
      <c r="F26" s="88"/>
      <c r="G26" s="88"/>
      <c r="H26" s="88"/>
      <c r="I26" s="89"/>
    </row>
    <row r="27" spans="1:9" ht="13.5" customHeight="1">
      <c r="A27" s="133"/>
      <c r="B27" s="107">
        <v>352</v>
      </c>
      <c r="C27" s="108">
        <v>352</v>
      </c>
      <c r="D27" s="108">
        <v>0</v>
      </c>
      <c r="E27" s="108">
        <v>0</v>
      </c>
      <c r="F27" s="108">
        <v>90</v>
      </c>
      <c r="G27" s="108">
        <v>1205</v>
      </c>
      <c r="H27" s="108">
        <v>850</v>
      </c>
      <c r="I27" s="109"/>
    </row>
    <row r="28" spans="1:9" ht="8.25" customHeight="1">
      <c r="A28" s="127" t="s">
        <v>83</v>
      </c>
      <c r="B28" s="113" t="s">
        <v>106</v>
      </c>
      <c r="C28" s="114" t="s">
        <v>107</v>
      </c>
      <c r="D28" s="114" t="s">
        <v>108</v>
      </c>
      <c r="E28" s="114" t="s">
        <v>6</v>
      </c>
      <c r="F28" s="88"/>
      <c r="G28" s="88"/>
      <c r="H28" s="88"/>
      <c r="I28" s="89"/>
    </row>
    <row r="29" spans="1:9" ht="13.5" customHeight="1">
      <c r="A29" s="130"/>
      <c r="B29" s="107">
        <v>3</v>
      </c>
      <c r="C29" s="108">
        <v>3</v>
      </c>
      <c r="D29" s="108">
        <v>0</v>
      </c>
      <c r="E29" s="108">
        <v>0</v>
      </c>
      <c r="F29" s="108">
        <v>3</v>
      </c>
      <c r="G29" s="108">
        <v>23</v>
      </c>
      <c r="H29" s="108">
        <v>20</v>
      </c>
      <c r="I29" s="109"/>
    </row>
    <row r="30" spans="1:9" ht="8.25" customHeight="1">
      <c r="A30" s="127" t="s">
        <v>84</v>
      </c>
      <c r="B30" s="113" t="s">
        <v>106</v>
      </c>
      <c r="C30" s="114" t="s">
        <v>107</v>
      </c>
      <c r="D30" s="114" t="s">
        <v>108</v>
      </c>
      <c r="E30" s="114" t="s">
        <v>6</v>
      </c>
      <c r="F30" s="88"/>
      <c r="G30" s="88"/>
      <c r="H30" s="88"/>
      <c r="I30" s="89"/>
    </row>
    <row r="31" spans="1:9" ht="13.5" customHeight="1">
      <c r="A31" s="130"/>
      <c r="B31" s="107">
        <v>145</v>
      </c>
      <c r="C31" s="108">
        <v>426</v>
      </c>
      <c r="D31" s="108">
        <v>-281</v>
      </c>
      <c r="E31" s="160" t="s">
        <v>95</v>
      </c>
      <c r="F31" s="108">
        <v>38</v>
      </c>
      <c r="G31" s="108">
        <v>294</v>
      </c>
      <c r="H31" s="108">
        <v>294</v>
      </c>
      <c r="I31" s="109"/>
    </row>
    <row r="32" spans="1:9" ht="8.25" customHeight="1">
      <c r="A32" s="127" t="s">
        <v>74</v>
      </c>
      <c r="B32" s="113" t="s">
        <v>106</v>
      </c>
      <c r="C32" s="114" t="s">
        <v>107</v>
      </c>
      <c r="D32" s="114" t="s">
        <v>108</v>
      </c>
      <c r="E32" s="114" t="s">
        <v>6</v>
      </c>
      <c r="F32" s="88"/>
      <c r="G32" s="88"/>
      <c r="H32" s="88"/>
      <c r="I32" s="89"/>
    </row>
    <row r="33" spans="1:9" ht="13.5" customHeight="1">
      <c r="A33" s="130"/>
      <c r="B33" s="107">
        <v>6953</v>
      </c>
      <c r="C33" s="108">
        <v>6877</v>
      </c>
      <c r="D33" s="108">
        <v>75</v>
      </c>
      <c r="E33" s="108">
        <v>75</v>
      </c>
      <c r="F33" s="108">
        <v>482</v>
      </c>
      <c r="G33" s="160" t="s">
        <v>95</v>
      </c>
      <c r="H33" s="160" t="s">
        <v>95</v>
      </c>
      <c r="I33" s="109"/>
    </row>
    <row r="34" spans="1:9" ht="8.25" customHeight="1">
      <c r="A34" s="127" t="s">
        <v>75</v>
      </c>
      <c r="B34" s="113" t="s">
        <v>106</v>
      </c>
      <c r="C34" s="114" t="s">
        <v>107</v>
      </c>
      <c r="D34" s="114" t="s">
        <v>108</v>
      </c>
      <c r="E34" s="114" t="s">
        <v>6</v>
      </c>
      <c r="F34" s="88"/>
      <c r="G34" s="88"/>
      <c r="H34" s="88"/>
      <c r="I34" s="89"/>
    </row>
    <row r="35" spans="1:9" ht="13.5" customHeight="1">
      <c r="A35" s="130"/>
      <c r="B35" s="107">
        <v>792</v>
      </c>
      <c r="C35" s="108">
        <v>730</v>
      </c>
      <c r="D35" s="108">
        <v>63</v>
      </c>
      <c r="E35" s="108">
        <v>63</v>
      </c>
      <c r="F35" s="160" t="s">
        <v>95</v>
      </c>
      <c r="G35" s="160" t="s">
        <v>95</v>
      </c>
      <c r="H35" s="160" t="s">
        <v>95</v>
      </c>
      <c r="I35" s="109"/>
    </row>
    <row r="36" spans="1:9" ht="8.25" customHeight="1">
      <c r="A36" s="127" t="s">
        <v>76</v>
      </c>
      <c r="B36" s="113" t="s">
        <v>106</v>
      </c>
      <c r="C36" s="114" t="s">
        <v>107</v>
      </c>
      <c r="D36" s="114" t="s">
        <v>108</v>
      </c>
      <c r="E36" s="114" t="s">
        <v>6</v>
      </c>
      <c r="F36" s="88"/>
      <c r="G36" s="88"/>
      <c r="H36" s="88"/>
      <c r="I36" s="89"/>
    </row>
    <row r="37" spans="1:9" ht="13.5" customHeight="1">
      <c r="A37" s="130"/>
      <c r="B37" s="107">
        <v>770</v>
      </c>
      <c r="C37" s="108">
        <v>767</v>
      </c>
      <c r="D37" s="108">
        <v>3</v>
      </c>
      <c r="E37" s="108">
        <v>3</v>
      </c>
      <c r="F37" s="108">
        <v>160</v>
      </c>
      <c r="G37" s="160" t="s">
        <v>95</v>
      </c>
      <c r="H37" s="160" t="s">
        <v>95</v>
      </c>
      <c r="I37" s="109"/>
    </row>
    <row r="38" spans="1:9" ht="8.25" customHeight="1">
      <c r="A38" s="127" t="s">
        <v>77</v>
      </c>
      <c r="B38" s="113" t="s">
        <v>106</v>
      </c>
      <c r="C38" s="114" t="s">
        <v>107</v>
      </c>
      <c r="D38" s="114" t="s">
        <v>108</v>
      </c>
      <c r="E38" s="114" t="s">
        <v>6</v>
      </c>
      <c r="F38" s="88"/>
      <c r="G38" s="88"/>
      <c r="H38" s="88"/>
      <c r="I38" s="89"/>
    </row>
    <row r="39" spans="1:9" ht="13.5" customHeight="1">
      <c r="A39" s="130"/>
      <c r="B39" s="107">
        <v>5650</v>
      </c>
      <c r="C39" s="108">
        <v>5490</v>
      </c>
      <c r="D39" s="108">
        <v>160</v>
      </c>
      <c r="E39" s="108">
        <v>160</v>
      </c>
      <c r="F39" s="108">
        <v>707</v>
      </c>
      <c r="G39" s="160" t="s">
        <v>95</v>
      </c>
      <c r="H39" s="160" t="s">
        <v>95</v>
      </c>
      <c r="I39" s="109"/>
    </row>
    <row r="40" spans="1:9" ht="8.25" customHeight="1">
      <c r="A40" s="127" t="s">
        <v>78</v>
      </c>
      <c r="B40" s="113" t="s">
        <v>106</v>
      </c>
      <c r="C40" s="114" t="s">
        <v>107</v>
      </c>
      <c r="D40" s="114" t="s">
        <v>108</v>
      </c>
      <c r="E40" s="114" t="s">
        <v>6</v>
      </c>
      <c r="F40" s="88"/>
      <c r="G40" s="88"/>
      <c r="H40" s="88"/>
      <c r="I40" s="89"/>
    </row>
    <row r="41" spans="1:9" ht="13.5" customHeight="1">
      <c r="A41" s="128"/>
      <c r="B41" s="110">
        <v>52</v>
      </c>
      <c r="C41" s="111">
        <v>10</v>
      </c>
      <c r="D41" s="111">
        <v>42</v>
      </c>
      <c r="E41" s="111">
        <v>42</v>
      </c>
      <c r="F41" s="161" t="s">
        <v>95</v>
      </c>
      <c r="G41" s="160" t="s">
        <v>95</v>
      </c>
      <c r="H41" s="160" t="s">
        <v>95</v>
      </c>
      <c r="I41" s="112"/>
    </row>
    <row r="42" spans="1:9" ht="13.5" customHeight="1">
      <c r="A42" s="43" t="s">
        <v>15</v>
      </c>
      <c r="B42" s="44"/>
      <c r="C42" s="45"/>
      <c r="D42" s="45"/>
      <c r="E42" s="34">
        <f>SUM(E20:E41)</f>
        <v>1110</v>
      </c>
      <c r="F42" s="36"/>
      <c r="G42" s="34">
        <f>SUM(G20:G41)</f>
        <v>29907</v>
      </c>
      <c r="H42" s="34">
        <f>SUM(H20:H41)</f>
        <v>15973</v>
      </c>
      <c r="I42" s="38"/>
    </row>
    <row r="43" ht="10.5">
      <c r="A43" s="1" t="s">
        <v>61</v>
      </c>
    </row>
    <row r="44" ht="10.5">
      <c r="A44" s="1" t="s">
        <v>65</v>
      </c>
    </row>
    <row r="45" ht="10.5">
      <c r="A45" s="1" t="s">
        <v>49</v>
      </c>
    </row>
    <row r="46" ht="10.5">
      <c r="A46" s="1" t="s">
        <v>48</v>
      </c>
    </row>
    <row r="47" ht="12" customHeight="1"/>
    <row r="48" ht="14.25">
      <c r="A48" s="6" t="s">
        <v>13</v>
      </c>
    </row>
    <row r="49" spans="9:10" ht="10.5">
      <c r="I49" s="3" t="s">
        <v>12</v>
      </c>
      <c r="J49" s="3"/>
    </row>
    <row r="50" spans="1:9" ht="13.5" customHeight="1">
      <c r="A50" s="131" t="s">
        <v>14</v>
      </c>
      <c r="B50" s="144" t="s">
        <v>43</v>
      </c>
      <c r="C50" s="146" t="s">
        <v>44</v>
      </c>
      <c r="D50" s="146" t="s">
        <v>45</v>
      </c>
      <c r="E50" s="155" t="s">
        <v>46</v>
      </c>
      <c r="F50" s="146" t="s">
        <v>55</v>
      </c>
      <c r="G50" s="146" t="s">
        <v>11</v>
      </c>
      <c r="H50" s="155" t="s">
        <v>42</v>
      </c>
      <c r="I50" s="142" t="s">
        <v>8</v>
      </c>
    </row>
    <row r="51" spans="1:9" ht="13.5" customHeight="1" thickBot="1">
      <c r="A51" s="132"/>
      <c r="B51" s="145"/>
      <c r="C51" s="147"/>
      <c r="D51" s="147"/>
      <c r="E51" s="156"/>
      <c r="F51" s="154"/>
      <c r="G51" s="154"/>
      <c r="H51" s="157"/>
      <c r="I51" s="143"/>
    </row>
    <row r="52" spans="1:9" ht="13.5" customHeight="1" thickTop="1">
      <c r="A52" s="90" t="s">
        <v>86</v>
      </c>
      <c r="B52" s="22">
        <v>1919</v>
      </c>
      <c r="C52" s="23">
        <v>1889</v>
      </c>
      <c r="D52" s="23">
        <f>B52-C52</f>
        <v>30</v>
      </c>
      <c r="E52" s="23">
        <v>30</v>
      </c>
      <c r="F52" s="98" t="s">
        <v>119</v>
      </c>
      <c r="G52" s="23">
        <v>2236</v>
      </c>
      <c r="H52" s="23">
        <v>1888</v>
      </c>
      <c r="I52" s="28"/>
    </row>
    <row r="53" spans="1:9" ht="13.5" customHeight="1">
      <c r="A53" s="40" t="s">
        <v>87</v>
      </c>
      <c r="B53" s="25">
        <v>2025</v>
      </c>
      <c r="C53" s="26">
        <v>1972</v>
      </c>
      <c r="D53" s="26">
        <v>54</v>
      </c>
      <c r="E53" s="26">
        <v>54</v>
      </c>
      <c r="F53" s="26">
        <v>52</v>
      </c>
      <c r="G53" s="26">
        <v>3272</v>
      </c>
      <c r="H53" s="26">
        <v>3021</v>
      </c>
      <c r="I53" s="27"/>
    </row>
    <row r="54" spans="1:9" ht="23.25" customHeight="1">
      <c r="A54" s="103" t="s">
        <v>101</v>
      </c>
      <c r="B54" s="25">
        <v>36479</v>
      </c>
      <c r="C54" s="26">
        <v>36468</v>
      </c>
      <c r="D54" s="26">
        <f>B54-C54</f>
        <v>11</v>
      </c>
      <c r="E54" s="26">
        <v>11</v>
      </c>
      <c r="F54" s="97" t="s">
        <v>95</v>
      </c>
      <c r="G54" s="26">
        <v>683</v>
      </c>
      <c r="H54" s="97" t="s">
        <v>95</v>
      </c>
      <c r="I54" s="27"/>
    </row>
    <row r="55" spans="1:9" ht="8.25" customHeight="1">
      <c r="A55" s="127" t="s">
        <v>88</v>
      </c>
      <c r="B55" s="113" t="s">
        <v>109</v>
      </c>
      <c r="C55" s="114" t="s">
        <v>110</v>
      </c>
      <c r="D55" s="114" t="s">
        <v>111</v>
      </c>
      <c r="E55" s="114" t="s">
        <v>112</v>
      </c>
      <c r="F55" s="114"/>
      <c r="G55" s="114"/>
      <c r="H55" s="114"/>
      <c r="I55" s="115"/>
    </row>
    <row r="56" spans="1:9" ht="13.5" customHeight="1">
      <c r="A56" s="129"/>
      <c r="B56" s="105">
        <v>3415</v>
      </c>
      <c r="C56" s="106">
        <v>3423</v>
      </c>
      <c r="D56" s="106">
        <f aca="true" t="shared" si="0" ref="D56:D62">B56-C56</f>
        <v>-8</v>
      </c>
      <c r="E56" s="106">
        <v>455</v>
      </c>
      <c r="F56" s="162" t="s">
        <v>95</v>
      </c>
      <c r="G56" s="106">
        <v>1286</v>
      </c>
      <c r="H56" s="162" t="s">
        <v>95</v>
      </c>
      <c r="I56" s="24" t="s">
        <v>85</v>
      </c>
    </row>
    <row r="57" spans="1:9" ht="23.25" customHeight="1">
      <c r="A57" s="102" t="s">
        <v>102</v>
      </c>
      <c r="B57" s="87">
        <v>985</v>
      </c>
      <c r="C57" s="88">
        <v>874</v>
      </c>
      <c r="D57" s="88">
        <f t="shared" si="0"/>
        <v>111</v>
      </c>
      <c r="E57" s="88">
        <v>111</v>
      </c>
      <c r="F57" s="97" t="s">
        <v>95</v>
      </c>
      <c r="G57" s="97" t="s">
        <v>95</v>
      </c>
      <c r="H57" s="97" t="s">
        <v>95</v>
      </c>
      <c r="I57" s="89"/>
    </row>
    <row r="58" spans="1:9" ht="23.25" customHeight="1">
      <c r="A58" s="102" t="s">
        <v>103</v>
      </c>
      <c r="B58" s="87">
        <v>76911</v>
      </c>
      <c r="C58" s="88">
        <v>74217</v>
      </c>
      <c r="D58" s="88">
        <f t="shared" si="0"/>
        <v>2694</v>
      </c>
      <c r="E58" s="88">
        <v>2694</v>
      </c>
      <c r="F58" s="88">
        <v>786</v>
      </c>
      <c r="G58" s="97" t="s">
        <v>95</v>
      </c>
      <c r="H58" s="97" t="s">
        <v>95</v>
      </c>
      <c r="I58" s="89"/>
    </row>
    <row r="59" spans="1:9" ht="13.5" customHeight="1">
      <c r="A59" s="86" t="s">
        <v>90</v>
      </c>
      <c r="B59" s="87">
        <v>130</v>
      </c>
      <c r="C59" s="88">
        <v>125</v>
      </c>
      <c r="D59" s="88">
        <f t="shared" si="0"/>
        <v>5</v>
      </c>
      <c r="E59" s="88">
        <v>5</v>
      </c>
      <c r="F59" s="163" t="s">
        <v>95</v>
      </c>
      <c r="G59" s="163" t="s">
        <v>95</v>
      </c>
      <c r="H59" s="163" t="s">
        <v>95</v>
      </c>
      <c r="I59" s="89"/>
    </row>
    <row r="60" spans="1:9" ht="23.25" customHeight="1">
      <c r="A60" s="102" t="s">
        <v>104</v>
      </c>
      <c r="B60" s="87">
        <v>5428</v>
      </c>
      <c r="C60" s="88">
        <v>5414</v>
      </c>
      <c r="D60" s="88">
        <f t="shared" si="0"/>
        <v>14</v>
      </c>
      <c r="E60" s="88">
        <v>14</v>
      </c>
      <c r="F60" s="88">
        <v>970</v>
      </c>
      <c r="G60" s="163" t="s">
        <v>95</v>
      </c>
      <c r="H60" s="163" t="s">
        <v>95</v>
      </c>
      <c r="I60" s="89"/>
    </row>
    <row r="61" spans="1:9" ht="23.25" customHeight="1">
      <c r="A61" s="102" t="s">
        <v>105</v>
      </c>
      <c r="B61" s="87">
        <v>187</v>
      </c>
      <c r="C61" s="88">
        <v>135</v>
      </c>
      <c r="D61" s="88">
        <f t="shared" si="0"/>
        <v>52</v>
      </c>
      <c r="E61" s="88">
        <v>52</v>
      </c>
      <c r="F61" s="163" t="s">
        <v>95</v>
      </c>
      <c r="G61" s="163" t="s">
        <v>95</v>
      </c>
      <c r="H61" s="163" t="s">
        <v>95</v>
      </c>
      <c r="I61" s="89"/>
    </row>
    <row r="62" spans="1:9" ht="13.5" customHeight="1">
      <c r="A62" s="86" t="s">
        <v>89</v>
      </c>
      <c r="B62" s="87">
        <v>602</v>
      </c>
      <c r="C62" s="88">
        <v>572</v>
      </c>
      <c r="D62" s="88">
        <f t="shared" si="0"/>
        <v>30</v>
      </c>
      <c r="E62" s="88">
        <v>30</v>
      </c>
      <c r="F62" s="163" t="s">
        <v>95</v>
      </c>
      <c r="G62" s="163" t="s">
        <v>95</v>
      </c>
      <c r="H62" s="163" t="s">
        <v>95</v>
      </c>
      <c r="I62" s="89"/>
    </row>
    <row r="63" spans="1:9" ht="13.5" customHeight="1">
      <c r="A63" s="43" t="s">
        <v>16</v>
      </c>
      <c r="B63" s="44"/>
      <c r="C63" s="45"/>
      <c r="D63" s="45"/>
      <c r="E63" s="34">
        <f>E52+E53+E54+E56+E57+E58+E59+E60+E61+E62</f>
        <v>3456</v>
      </c>
      <c r="F63" s="36"/>
      <c r="G63" s="34">
        <f>SUM(G52:G62)</f>
        <v>7477</v>
      </c>
      <c r="H63" s="34">
        <f>SUM(H52:H62)</f>
        <v>4909</v>
      </c>
      <c r="I63" s="46"/>
    </row>
    <row r="64" ht="12" customHeight="1">
      <c r="A64" s="2"/>
    </row>
    <row r="65" ht="14.25">
      <c r="A65" s="6" t="s">
        <v>56</v>
      </c>
    </row>
    <row r="66" ht="10.5">
      <c r="J66" s="3" t="s">
        <v>12</v>
      </c>
    </row>
    <row r="67" spans="1:10" ht="13.5" customHeight="1">
      <c r="A67" s="158" t="s">
        <v>17</v>
      </c>
      <c r="B67" s="144" t="s">
        <v>19</v>
      </c>
      <c r="C67" s="146" t="s">
        <v>47</v>
      </c>
      <c r="D67" s="146" t="s">
        <v>20</v>
      </c>
      <c r="E67" s="146" t="s">
        <v>21</v>
      </c>
      <c r="F67" s="146" t="s">
        <v>22</v>
      </c>
      <c r="G67" s="155" t="s">
        <v>23</v>
      </c>
      <c r="H67" s="155" t="s">
        <v>24</v>
      </c>
      <c r="I67" s="155" t="s">
        <v>59</v>
      </c>
      <c r="J67" s="142" t="s">
        <v>8</v>
      </c>
    </row>
    <row r="68" spans="1:10" ht="13.5" customHeight="1" thickBot="1">
      <c r="A68" s="159"/>
      <c r="B68" s="145"/>
      <c r="C68" s="147"/>
      <c r="D68" s="147"/>
      <c r="E68" s="147"/>
      <c r="F68" s="147"/>
      <c r="G68" s="156"/>
      <c r="H68" s="156"/>
      <c r="I68" s="157"/>
      <c r="J68" s="143"/>
    </row>
    <row r="69" spans="1:10" ht="13.5" customHeight="1" thickTop="1">
      <c r="A69" s="39" t="s">
        <v>96</v>
      </c>
      <c r="B69" s="22">
        <v>-200</v>
      </c>
      <c r="C69" s="23">
        <v>620</v>
      </c>
      <c r="D69" s="23">
        <v>5</v>
      </c>
      <c r="E69" s="98" t="s">
        <v>113</v>
      </c>
      <c r="F69" s="98" t="s">
        <v>113</v>
      </c>
      <c r="G69" s="101">
        <v>4595</v>
      </c>
      <c r="H69" s="98" t="s">
        <v>113</v>
      </c>
      <c r="I69" s="98" t="s">
        <v>113</v>
      </c>
      <c r="J69" s="24"/>
    </row>
    <row r="70" spans="1:10" ht="13.5" customHeight="1">
      <c r="A70" s="40" t="s">
        <v>100</v>
      </c>
      <c r="B70" s="99">
        <v>11</v>
      </c>
      <c r="C70" s="100">
        <v>341</v>
      </c>
      <c r="D70" s="26">
        <v>142</v>
      </c>
      <c r="E70" s="97" t="s">
        <v>114</v>
      </c>
      <c r="F70" s="97" t="s">
        <v>114</v>
      </c>
      <c r="G70" s="97" t="s">
        <v>114</v>
      </c>
      <c r="H70" s="97" t="s">
        <v>114</v>
      </c>
      <c r="I70" s="97" t="s">
        <v>114</v>
      </c>
      <c r="J70" s="27"/>
    </row>
    <row r="71" spans="1:10" ht="13.5" customHeight="1">
      <c r="A71" s="40" t="s">
        <v>98</v>
      </c>
      <c r="B71" s="99">
        <v>-7</v>
      </c>
      <c r="C71" s="26">
        <v>51</v>
      </c>
      <c r="D71" s="26">
        <v>10</v>
      </c>
      <c r="E71" s="97" t="s">
        <v>115</v>
      </c>
      <c r="F71" s="97" t="s">
        <v>115</v>
      </c>
      <c r="G71" s="97" t="s">
        <v>115</v>
      </c>
      <c r="H71" s="97" t="s">
        <v>115</v>
      </c>
      <c r="I71" s="97" t="s">
        <v>115</v>
      </c>
      <c r="J71" s="27"/>
    </row>
    <row r="72" spans="1:10" ht="13.5" customHeight="1">
      <c r="A72" s="40" t="s">
        <v>99</v>
      </c>
      <c r="B72" s="99">
        <v>12</v>
      </c>
      <c r="C72" s="26">
        <v>69</v>
      </c>
      <c r="D72" s="26">
        <v>30</v>
      </c>
      <c r="E72" s="26">
        <v>10</v>
      </c>
      <c r="F72" s="97" t="s">
        <v>116</v>
      </c>
      <c r="G72" s="97" t="s">
        <v>116</v>
      </c>
      <c r="H72" s="97" t="s">
        <v>116</v>
      </c>
      <c r="I72" s="97" t="s">
        <v>116</v>
      </c>
      <c r="J72" s="27"/>
    </row>
    <row r="73" spans="1:10" ht="13.5" customHeight="1">
      <c r="A73" s="40" t="s">
        <v>97</v>
      </c>
      <c r="B73" s="25">
        <v>0</v>
      </c>
      <c r="C73" s="26">
        <v>53</v>
      </c>
      <c r="D73" s="26">
        <v>16</v>
      </c>
      <c r="E73" s="26">
        <v>2</v>
      </c>
      <c r="F73" s="97" t="s">
        <v>117</v>
      </c>
      <c r="G73" s="97" t="s">
        <v>117</v>
      </c>
      <c r="H73" s="97" t="s">
        <v>117</v>
      </c>
      <c r="I73" s="97" t="s">
        <v>117</v>
      </c>
      <c r="J73" s="27"/>
    </row>
    <row r="74" spans="1:10" ht="13.5" customHeight="1">
      <c r="A74" s="47" t="s">
        <v>18</v>
      </c>
      <c r="B74" s="35"/>
      <c r="C74" s="36"/>
      <c r="D74" s="34">
        <f aca="true" t="shared" si="1" ref="D74:I74">SUM(D69:D73)</f>
        <v>203</v>
      </c>
      <c r="E74" s="34">
        <f t="shared" si="1"/>
        <v>12</v>
      </c>
      <c r="F74" s="34">
        <f t="shared" si="1"/>
        <v>0</v>
      </c>
      <c r="G74" s="34">
        <f t="shared" si="1"/>
        <v>4595</v>
      </c>
      <c r="H74" s="34">
        <f t="shared" si="1"/>
        <v>0</v>
      </c>
      <c r="I74" s="34">
        <f t="shared" si="1"/>
        <v>0</v>
      </c>
      <c r="J74" s="38"/>
    </row>
    <row r="75" ht="10.5">
      <c r="A75" s="1" t="s">
        <v>62</v>
      </c>
    </row>
    <row r="77" ht="14.25">
      <c r="A77" s="6" t="s">
        <v>39</v>
      </c>
    </row>
    <row r="78" ht="10.5">
      <c r="D78" s="3" t="s">
        <v>12</v>
      </c>
    </row>
    <row r="79" spans="1:4" ht="21.75" thickBot="1">
      <c r="A79" s="48" t="s">
        <v>34</v>
      </c>
      <c r="B79" s="49" t="s">
        <v>63</v>
      </c>
      <c r="C79" s="50" t="s">
        <v>64</v>
      </c>
      <c r="D79" s="51" t="s">
        <v>50</v>
      </c>
    </row>
    <row r="80" spans="1:4" ht="13.5" customHeight="1" thickTop="1">
      <c r="A80" s="52" t="s">
        <v>35</v>
      </c>
      <c r="B80" s="22">
        <v>1737</v>
      </c>
      <c r="C80" s="23">
        <v>2205</v>
      </c>
      <c r="D80" s="28">
        <f>C80-B80</f>
        <v>468</v>
      </c>
    </row>
    <row r="81" spans="1:4" ht="13.5" customHeight="1">
      <c r="A81" s="53" t="s">
        <v>36</v>
      </c>
      <c r="B81" s="25">
        <v>393</v>
      </c>
      <c r="C81" s="26">
        <v>198</v>
      </c>
      <c r="D81" s="27">
        <f>C81-B81</f>
        <v>-195</v>
      </c>
    </row>
    <row r="82" spans="1:4" ht="13.5" customHeight="1">
      <c r="A82" s="54" t="s">
        <v>37</v>
      </c>
      <c r="B82" s="31">
        <v>4531</v>
      </c>
      <c r="C82" s="32">
        <v>3459</v>
      </c>
      <c r="D82" s="33">
        <f>C82-B82</f>
        <v>-1072</v>
      </c>
    </row>
    <row r="83" spans="1:4" ht="13.5" customHeight="1">
      <c r="A83" s="55" t="s">
        <v>38</v>
      </c>
      <c r="B83" s="83">
        <f>SUM(B80:B82)</f>
        <v>6661</v>
      </c>
      <c r="C83" s="34">
        <f>SUM(C80:C82)</f>
        <v>5862</v>
      </c>
      <c r="D83" s="38">
        <f>C83-B83</f>
        <v>-799</v>
      </c>
    </row>
    <row r="84" spans="1:4" ht="10.5">
      <c r="A84" s="1" t="s">
        <v>58</v>
      </c>
      <c r="B84" s="56"/>
      <c r="C84" s="56"/>
      <c r="D84" s="56"/>
    </row>
    <row r="85" spans="1:4" ht="9.75" customHeight="1">
      <c r="A85" s="57"/>
      <c r="B85" s="56"/>
      <c r="C85" s="56"/>
      <c r="D85" s="56"/>
    </row>
    <row r="86" ht="14.25">
      <c r="A86" s="6" t="s">
        <v>57</v>
      </c>
    </row>
    <row r="87" ht="10.5" customHeight="1">
      <c r="A87" s="6"/>
    </row>
    <row r="88" spans="1:11" ht="21.75" thickBot="1">
      <c r="A88" s="48" t="s">
        <v>33</v>
      </c>
      <c r="B88" s="49" t="s">
        <v>63</v>
      </c>
      <c r="C88" s="50" t="s">
        <v>64</v>
      </c>
      <c r="D88" s="50" t="s">
        <v>50</v>
      </c>
      <c r="E88" s="58" t="s">
        <v>31</v>
      </c>
      <c r="F88" s="51" t="s">
        <v>32</v>
      </c>
      <c r="G88" s="134" t="s">
        <v>40</v>
      </c>
      <c r="H88" s="135"/>
      <c r="I88" s="49" t="s">
        <v>63</v>
      </c>
      <c r="J88" s="50" t="s">
        <v>64</v>
      </c>
      <c r="K88" s="51" t="s">
        <v>50</v>
      </c>
    </row>
    <row r="89" spans="1:11" ht="15" customHeight="1" thickTop="1">
      <c r="A89" s="52" t="s">
        <v>25</v>
      </c>
      <c r="B89" s="59">
        <v>15.86</v>
      </c>
      <c r="C89" s="60">
        <v>15.22</v>
      </c>
      <c r="D89" s="60">
        <f>C89-B89</f>
        <v>-0.6399999999999988</v>
      </c>
      <c r="E89" s="61">
        <v>-12.52</v>
      </c>
      <c r="F89" s="62">
        <v>-20</v>
      </c>
      <c r="G89" s="140" t="s">
        <v>91</v>
      </c>
      <c r="H89" s="141"/>
      <c r="I89" s="116" t="s">
        <v>95</v>
      </c>
      <c r="J89" s="120" t="s">
        <v>95</v>
      </c>
      <c r="K89" s="123" t="s">
        <v>95</v>
      </c>
    </row>
    <row r="90" spans="1:11" ht="15" customHeight="1">
      <c r="A90" s="104" t="s">
        <v>26</v>
      </c>
      <c r="B90" s="84">
        <v>20.75</v>
      </c>
      <c r="C90" s="63">
        <v>20.93</v>
      </c>
      <c r="D90" s="60">
        <f>C90-B90</f>
        <v>0.17999999999999972</v>
      </c>
      <c r="E90" s="64">
        <v>-17.52</v>
      </c>
      <c r="F90" s="65">
        <v>-40</v>
      </c>
      <c r="G90" s="138" t="s">
        <v>92</v>
      </c>
      <c r="H90" s="139"/>
      <c r="I90" s="117" t="s">
        <v>95</v>
      </c>
      <c r="J90" s="121" t="s">
        <v>95</v>
      </c>
      <c r="K90" s="124" t="s">
        <v>95</v>
      </c>
    </row>
    <row r="91" spans="1:11" ht="15" customHeight="1">
      <c r="A91" s="53" t="s">
        <v>27</v>
      </c>
      <c r="B91" s="67">
        <v>13.3</v>
      </c>
      <c r="C91" s="66">
        <v>13</v>
      </c>
      <c r="D91" s="60">
        <f>C91-B91</f>
        <v>-0.3000000000000007</v>
      </c>
      <c r="E91" s="68">
        <v>25</v>
      </c>
      <c r="F91" s="69">
        <v>35</v>
      </c>
      <c r="G91" s="138" t="s">
        <v>93</v>
      </c>
      <c r="H91" s="139"/>
      <c r="I91" s="117" t="s">
        <v>95</v>
      </c>
      <c r="J91" s="121" t="s">
        <v>95</v>
      </c>
      <c r="K91" s="124" t="s">
        <v>95</v>
      </c>
    </row>
    <row r="92" spans="1:11" ht="15" customHeight="1">
      <c r="A92" s="53" t="s">
        <v>28</v>
      </c>
      <c r="B92" s="85">
        <v>149.6</v>
      </c>
      <c r="C92" s="66">
        <v>127.1</v>
      </c>
      <c r="D92" s="60">
        <f>C92-B92</f>
        <v>-22.5</v>
      </c>
      <c r="E92" s="68">
        <v>350</v>
      </c>
      <c r="F92" s="70"/>
      <c r="G92" s="138" t="s">
        <v>94</v>
      </c>
      <c r="H92" s="139"/>
      <c r="I92" s="117" t="s">
        <v>95</v>
      </c>
      <c r="J92" s="121" t="s">
        <v>95</v>
      </c>
      <c r="K92" s="124" t="s">
        <v>95</v>
      </c>
    </row>
    <row r="93" spans="1:11" ht="15" customHeight="1">
      <c r="A93" s="53" t="s">
        <v>29</v>
      </c>
      <c r="B93" s="78">
        <v>0.76</v>
      </c>
      <c r="C93" s="63">
        <v>0.81</v>
      </c>
      <c r="D93" s="60">
        <f>C93-B93</f>
        <v>0.050000000000000044</v>
      </c>
      <c r="E93" s="71"/>
      <c r="F93" s="72"/>
      <c r="G93" s="138" t="s">
        <v>82</v>
      </c>
      <c r="H93" s="139"/>
      <c r="I93" s="117" t="s">
        <v>95</v>
      </c>
      <c r="J93" s="121" t="s">
        <v>95</v>
      </c>
      <c r="K93" s="124" t="s">
        <v>95</v>
      </c>
    </row>
    <row r="94" spans="1:11" ht="15" customHeight="1">
      <c r="A94" s="91" t="s">
        <v>30</v>
      </c>
      <c r="B94" s="92">
        <v>85.5</v>
      </c>
      <c r="C94" s="93">
        <v>87.5</v>
      </c>
      <c r="D94" s="60">
        <v>2</v>
      </c>
      <c r="E94" s="94"/>
      <c r="F94" s="95"/>
      <c r="G94" s="138" t="s">
        <v>83</v>
      </c>
      <c r="H94" s="139"/>
      <c r="I94" s="118" t="s">
        <v>95</v>
      </c>
      <c r="J94" s="121" t="s">
        <v>95</v>
      </c>
      <c r="K94" s="124" t="s">
        <v>95</v>
      </c>
    </row>
    <row r="95" spans="1:11" ht="15" customHeight="1">
      <c r="A95" s="73"/>
      <c r="B95" s="74"/>
      <c r="C95" s="75"/>
      <c r="D95" s="96"/>
      <c r="E95" s="76"/>
      <c r="F95" s="77"/>
      <c r="G95" s="136" t="s">
        <v>84</v>
      </c>
      <c r="H95" s="137"/>
      <c r="I95" s="119" t="s">
        <v>95</v>
      </c>
      <c r="J95" s="122" t="s">
        <v>95</v>
      </c>
      <c r="K95" s="125" t="s">
        <v>95</v>
      </c>
    </row>
    <row r="96" ht="10.5">
      <c r="A96" s="1" t="s">
        <v>68</v>
      </c>
    </row>
    <row r="97" ht="10.5">
      <c r="A97" s="1" t="s">
        <v>69</v>
      </c>
    </row>
    <row r="98" ht="10.5">
      <c r="A98" s="1" t="s">
        <v>66</v>
      </c>
    </row>
    <row r="99" ht="10.5" customHeight="1">
      <c r="A99" s="1" t="s">
        <v>67</v>
      </c>
    </row>
  </sheetData>
  <sheetProtection/>
  <mergeCells count="55">
    <mergeCell ref="B50:B51"/>
    <mergeCell ref="C50:C51"/>
    <mergeCell ref="A67:A68"/>
    <mergeCell ref="B67:B68"/>
    <mergeCell ref="C67:C68"/>
    <mergeCell ref="D67:D68"/>
    <mergeCell ref="E67:E68"/>
    <mergeCell ref="H67:H68"/>
    <mergeCell ref="J67:J68"/>
    <mergeCell ref="F67:F68"/>
    <mergeCell ref="G67:G68"/>
    <mergeCell ref="I67:I68"/>
    <mergeCell ref="I18:I19"/>
    <mergeCell ref="D8:D9"/>
    <mergeCell ref="F18:F19"/>
    <mergeCell ref="H50:H51"/>
    <mergeCell ref="I50:I51"/>
    <mergeCell ref="G50:G51"/>
    <mergeCell ref="F50:F51"/>
    <mergeCell ref="D50:D51"/>
    <mergeCell ref="E50:E51"/>
    <mergeCell ref="C8:C9"/>
    <mergeCell ref="D18:D19"/>
    <mergeCell ref="E18:E19"/>
    <mergeCell ref="E8:E9"/>
    <mergeCell ref="A8:A9"/>
    <mergeCell ref="H8:H9"/>
    <mergeCell ref="A18:A19"/>
    <mergeCell ref="B18:B19"/>
    <mergeCell ref="C18:C19"/>
    <mergeCell ref="B8:B9"/>
    <mergeCell ref="G18:G19"/>
    <mergeCell ref="H18:H19"/>
    <mergeCell ref="G8:G9"/>
    <mergeCell ref="F8:F9"/>
    <mergeCell ref="G88:H88"/>
    <mergeCell ref="G95:H95"/>
    <mergeCell ref="G93:H93"/>
    <mergeCell ref="G92:H92"/>
    <mergeCell ref="G91:H91"/>
    <mergeCell ref="G90:H90"/>
    <mergeCell ref="G89:H89"/>
    <mergeCell ref="G94:H94"/>
    <mergeCell ref="A22:A23"/>
    <mergeCell ref="A26:A27"/>
    <mergeCell ref="A28:A29"/>
    <mergeCell ref="A30:A31"/>
    <mergeCell ref="A24:A25"/>
    <mergeCell ref="A40:A41"/>
    <mergeCell ref="A55:A56"/>
    <mergeCell ref="A32:A33"/>
    <mergeCell ref="A34:A35"/>
    <mergeCell ref="A36:A37"/>
    <mergeCell ref="A38:A39"/>
    <mergeCell ref="A50:A51"/>
  </mergeCells>
  <printOptions/>
  <pageMargins left="0.65" right="0.3937007874015748" top="0.6" bottom="0.3" header="0.45" footer="0.2"/>
  <pageSetup cellComments="asDisplayed" horizontalDpi="300" verticalDpi="300" orientation="portrait" paperSize="9" scale="83" r:id="rId1"/>
  <rowBreaks count="1" manualBreakCount="1">
    <brk id="76"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20090093</cp:lastModifiedBy>
  <cp:lastPrinted>2010-03-01T05:46:01Z</cp:lastPrinted>
  <dcterms:created xsi:type="dcterms:W3CDTF">1997-01-08T22:48:59Z</dcterms:created>
  <dcterms:modified xsi:type="dcterms:W3CDTF">2010-03-15T08:18:04Z</dcterms:modified>
  <cp:category/>
  <cp:version/>
  <cp:contentType/>
  <cp:contentStatus/>
</cp:coreProperties>
</file>