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<sst xmlns="http://schemas.openxmlformats.org/spreadsheetml/2006/main" count="76" uniqueCount="76">
  <si>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総計</t>
  </si>
  <si>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</si>
  <si>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</si>
  <si>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</si>
  <si>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</si>
  <si>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</si>
  <si>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</si>
  <si>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</si>
  <si>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</si>
  <si>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</si>
  <si>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</si>
  <si>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</si>
  <si>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</si>
  <si>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</si>
  <si>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</si>
  <si>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</si>
  <si>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</si>
  <si>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</si>
  <si>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</si>
  <si>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</si>
  <si>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</si>
  <si>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</si>
  <si>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</si>
  <si>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</si>
  <si>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</si>
  <si>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</si>
  <si>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</si>
  <si>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</si>
  <si>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</si>
  <si>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</si>
  <si>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</si>
  <si>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</si>
  <si>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</si>
  <si>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</si>
  <si>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</si>
  <si>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</si>
  <si>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</si>
  <si>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</si>
  <si>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</si>
  <si>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</si>
  <si>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</si>
  <si>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</si>
  <si>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</si>
  <si>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</si>
  <si>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</si>
  <si>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</si>
  <si>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</si>
  <si>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</si>
  <si>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</si>
  <si>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</si>
  <si>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</si>
  <si>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</si>
  <si>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</si>
  <si>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</si>
  <si>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</si>
  <si>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</si>
  <si>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</si>
  <si>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</si>
  <si>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</si>
  <si>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</si>
  <si>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</si>
  <si>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</si>
  <si>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　第７表　出生数</t>
  </si>
  <si>
    <t>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</si>
  <si>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</si>
  <si>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</si>
  <si>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</si>
  <si>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</si>
  <si>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</si>
  <si>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</si>
  <si>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</si>
  <si>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</si>
  <si>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</t>
  </si>
  <si>
    <t>不詳</t>
  </si>
  <si>
    <t>母の年齢・保健所・市町村別</t>
  </si>
  <si>
    <t>あわら市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</si>
</sst>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3" xfId="16" applyFont="1" applyBorder="1" applyAlignment="1">
      <alignment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2" borderId="5" xfId="16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0" borderId="10" xfId="16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3" fillId="3" borderId="13" xfId="16" applyFont="1" applyFill="1" applyBorder="1" applyAlignment="1">
      <alignment horizontal="center" vertical="center"/>
    </xf>
    <xf numFmtId="38" fontId="3" fillId="3" borderId="1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33" sqref="R33"/>
    </sheetView>
  </sheetViews>
  <sheetFormatPr defaultColWidth="9.00390625" defaultRowHeight="13.5"/>
  <cols>
    <col min="1" max="1" width="3.625" style="3" customWidth="1"/>
    <col min="2" max="3" width="8.625" style="3" customWidth="1"/>
    <col min="4" max="15" width="7.25390625" style="3" customWidth="1"/>
    <col min="16" max="23" width="6.50390625" style="3" bestFit="1" customWidth="1"/>
    <col min="24" max="25" width="5.50390625" style="3" bestFit="1" customWidth="1"/>
    <col min="26" max="16384" width="9.00390625" style="3" customWidth="1"/>
  </cols>
  <sheetData>
    <row r="1" spans="1:2" ht="20.25" customHeight="1">
      <c r="A1" s="2" t="s">
        <v>62</v>
      </c>
      <c r="B1" s="2"/>
    </row>
    <row r="2" ht="20.25" customHeight="1" thickBot="1">
      <c r="O2" s="6" t="s">
        <v>74</v>
      </c>
    </row>
    <row r="3" spans="1:15" ht="40.5" customHeight="1">
      <c r="A3" s="20" t="s">
        <v>1</v>
      </c>
      <c r="B3" s="21"/>
      <c r="C3" s="21"/>
      <c r="D3" s="10" t="s">
        <v>0</v>
      </c>
      <c r="E3" s="8" t="s">
        <v>63</v>
      </c>
      <c r="F3" s="7" t="s">
        <v>64</v>
      </c>
      <c r="G3" s="7" t="s">
        <v>65</v>
      </c>
      <c r="H3" s="7" t="s">
        <v>66</v>
      </c>
      <c r="I3" s="7" t="s">
        <v>67</v>
      </c>
      <c r="J3" s="7" t="s">
        <v>68</v>
      </c>
      <c r="K3" s="7" t="s">
        <v>69</v>
      </c>
      <c r="L3" s="7" t="s">
        <v>70</v>
      </c>
      <c r="M3" s="7" t="s">
        <v>71</v>
      </c>
      <c r="N3" s="7" t="s">
        <v>72</v>
      </c>
      <c r="O3" s="9" t="s">
        <v>73</v>
      </c>
    </row>
    <row r="4" spans="1:15" ht="20.25" customHeight="1">
      <c r="A4" s="15" t="s">
        <v>2</v>
      </c>
      <c r="B4" s="16"/>
      <c r="C4" s="16"/>
      <c r="D4" s="11">
        <f>SUM(E4:O4)</f>
        <v>7283</v>
      </c>
      <c r="E4" s="11">
        <f>+E12+E20+E24+E38+E42+E48</f>
        <v>1</v>
      </c>
      <c r="F4" s="11">
        <f>+F12+F20+F24+F38+F42+F48</f>
        <v>76</v>
      </c>
      <c r="G4" s="11">
        <f aca="true" t="shared" si="0" ref="G4:O4">+G12+G20+G24+G38+G42+G48</f>
        <v>873</v>
      </c>
      <c r="H4" s="11">
        <f t="shared" si="0"/>
        <v>2620</v>
      </c>
      <c r="I4" s="11">
        <f t="shared" si="0"/>
        <v>2789</v>
      </c>
      <c r="J4" s="11">
        <f t="shared" si="0"/>
        <v>832</v>
      </c>
      <c r="K4" s="11">
        <f t="shared" si="0"/>
        <v>90</v>
      </c>
      <c r="L4" s="11">
        <f t="shared" si="0"/>
        <v>2</v>
      </c>
      <c r="M4" s="11">
        <f t="shared" si="0"/>
        <v>0</v>
      </c>
      <c r="N4" s="11">
        <f t="shared" si="0"/>
        <v>0</v>
      </c>
      <c r="O4" s="13">
        <f t="shared" si="0"/>
        <v>0</v>
      </c>
    </row>
    <row r="5" spans="1:15" ht="20.25" customHeight="1">
      <c r="A5" s="15" t="s">
        <v>3</v>
      </c>
      <c r="B5" s="16"/>
      <c r="C5" s="16"/>
      <c r="D5" s="11">
        <f>SUM(E5:O5)</f>
        <v>5321</v>
      </c>
      <c r="E5" s="11">
        <f>E7+E13+E21+E22+E25+E26+E39+E43</f>
        <v>1</v>
      </c>
      <c r="F5" s="11">
        <f>F7+F13+F21+F22+F25+F26+F39+F43</f>
        <v>61</v>
      </c>
      <c r="G5" s="11">
        <f>G7+G13+G21+G22+G25+G26+G39+G43</f>
        <v>640</v>
      </c>
      <c r="H5" s="11">
        <f aca="true" t="shared" si="1" ref="H5:O5">H7+H13+H21+H22+H25+H26+H39+H43</f>
        <v>1902</v>
      </c>
      <c r="I5" s="11">
        <f t="shared" si="1"/>
        <v>2031</v>
      </c>
      <c r="J5" s="11">
        <f t="shared" si="1"/>
        <v>620</v>
      </c>
      <c r="K5" s="11">
        <f t="shared" si="1"/>
        <v>64</v>
      </c>
      <c r="L5" s="11">
        <f t="shared" si="1"/>
        <v>2</v>
      </c>
      <c r="M5" s="11">
        <f t="shared" si="1"/>
        <v>0</v>
      </c>
      <c r="N5" s="11">
        <f t="shared" si="1"/>
        <v>0</v>
      </c>
      <c r="O5" s="13">
        <f t="shared" si="1"/>
        <v>0</v>
      </c>
    </row>
    <row r="6" spans="1:15" ht="20.25" customHeight="1">
      <c r="A6" s="15" t="s">
        <v>4</v>
      </c>
      <c r="B6" s="16"/>
      <c r="C6" s="16"/>
      <c r="D6" s="11">
        <f>SUM(E6:O6)</f>
        <v>1962</v>
      </c>
      <c r="E6" s="11">
        <f>E8+E9+E10+E11+E14+E15+E16+E17+E18+E19+E23+E27+E28+E29+E30+E31+E32+E33+E34+E35+E36+E37+E40+E41+E44+E45+E46+E47</f>
        <v>0</v>
      </c>
      <c r="F6" s="11">
        <f>F8+F9+F10+F11+F14+F15+F16+F17+F18+F19+F23+F27+F28+F29+F30+F31+F32+F33+F34+F35+F36+F37+F40+F41+F44+F45+F46+F47</f>
        <v>15</v>
      </c>
      <c r="G6" s="11">
        <f>G8+G9+G10+G11+G14+G15+G16+G17+G18+G19+G23+G27+G28+G29+G30+G31+G32+G33+G34+G35+G36+G37+G40+G41+G44+G45+G46+G47</f>
        <v>233</v>
      </c>
      <c r="H6" s="11">
        <f>H8+H9+H10+H11+H14+H15+H16+H17+H18+H19+H23+H27+H28+H29+H30+H31+H32+H33+H34+H35+H36+H37+H40+H41+H44+H45+H46+H47</f>
        <v>718</v>
      </c>
      <c r="I6" s="11">
        <f>I8+I9+I10+I11+I14+I15+I16+I17+I18+I19+I23+I27+I28+I29+I30+I31+I32+I33+I34+I35+I36+I37+I40+I41+I44+I45+I46+I47</f>
        <v>758</v>
      </c>
      <c r="J6" s="11">
        <f>J8+J9+J10+J11+J14+J15+J16+J17+J18+J19+J23+J27+J28+J29+J30+J31+J32+J33+J34+J35+J36+J37+J40+J41+J44+J45+J46+J47</f>
        <v>212</v>
      </c>
      <c r="K6" s="11">
        <f>K8+K9+K10+K11+K14+K15+K16+K17+K18+K19+K23+K27+K28+K29+K30+K31+K32+K33+K34+K35+K36+K37+K40+K41+K44+K45+K46+K47</f>
        <v>26</v>
      </c>
      <c r="L6" s="11">
        <f>L8+L9+L10+L11+L14+L15+L16+L17+L18+L19+L23+L27+L28+L29+L30+L31+L32+L33+L34+L35+L36+L37+L40+L41+L44+L45+L46+L47</f>
        <v>0</v>
      </c>
      <c r="M6" s="11">
        <f>M8+M9+M10+M11+M14+M15+M16+M17+M18+M19+M23+M27+M28+M29+M30+M31+M32+M33+M34+M35+M36+M37+M40+M41+M44+M45+M46+M47</f>
        <v>0</v>
      </c>
      <c r="N6" s="11">
        <f>N8+N9+N10+N11+N14+N15+N16+N17+N18+N19+N23+N27+N28+N29+N30+N31+N32+N33+N34+N35+N36+N37+N40+N41+N44+N45+N46+N47</f>
        <v>0</v>
      </c>
      <c r="O6" s="13">
        <f>O8+O9+O10+O11+O14+O15+O16+O17+O18+O19+O23+O27+O28+O29+O30+O31+O32+O33+O34+O35+O36+O37+O40+O41+O44+O45+O46+O47</f>
        <v>0</v>
      </c>
    </row>
    <row r="7" spans="1:15" ht="20.25" customHeight="1">
      <c r="A7" s="17" t="s">
        <v>5</v>
      </c>
      <c r="B7" s="18" t="s">
        <v>6</v>
      </c>
      <c r="C7" s="18"/>
      <c r="D7" s="11">
        <f aca="true" t="shared" si="2" ref="D7:D48">SUM(E7:O7)</f>
        <v>2408</v>
      </c>
      <c r="E7" s="4"/>
      <c r="F7" s="4">
        <v>28</v>
      </c>
      <c r="G7" s="4">
        <v>246</v>
      </c>
      <c r="H7" s="4">
        <v>804</v>
      </c>
      <c r="I7" s="4">
        <v>985</v>
      </c>
      <c r="J7" s="4">
        <v>323</v>
      </c>
      <c r="K7" s="4">
        <v>21</v>
      </c>
      <c r="L7" s="4">
        <v>1</v>
      </c>
      <c r="M7" s="4"/>
      <c r="N7" s="4"/>
      <c r="O7" s="5"/>
    </row>
    <row r="8" spans="1:15" ht="20.25" customHeight="1">
      <c r="A8" s="17"/>
      <c r="B8" s="1" t="s">
        <v>7</v>
      </c>
      <c r="C8" s="1" t="s">
        <v>8</v>
      </c>
      <c r="D8" s="11">
        <f t="shared" si="2"/>
        <v>22</v>
      </c>
      <c r="E8" s="4"/>
      <c r="F8" s="4"/>
      <c r="G8" s="4">
        <v>1</v>
      </c>
      <c r="H8" s="4">
        <v>12</v>
      </c>
      <c r="I8" s="4">
        <v>5</v>
      </c>
      <c r="J8" s="4">
        <v>4</v>
      </c>
      <c r="K8" s="4"/>
      <c r="L8" s="4"/>
      <c r="M8" s="4"/>
      <c r="N8" s="4"/>
      <c r="O8" s="5"/>
    </row>
    <row r="9" spans="1:15" ht="20.25" customHeight="1">
      <c r="A9" s="17"/>
      <c r="B9" s="18" t="s">
        <v>9</v>
      </c>
      <c r="C9" s="1" t="s">
        <v>10</v>
      </c>
      <c r="D9" s="11">
        <f t="shared" si="2"/>
        <v>112</v>
      </c>
      <c r="E9" s="4"/>
      <c r="F9" s="4">
        <v>1</v>
      </c>
      <c r="G9" s="4">
        <v>12</v>
      </c>
      <c r="H9" s="4">
        <v>46</v>
      </c>
      <c r="I9" s="4">
        <v>37</v>
      </c>
      <c r="J9" s="4">
        <v>14</v>
      </c>
      <c r="K9" s="4">
        <v>2</v>
      </c>
      <c r="L9" s="4"/>
      <c r="M9" s="4"/>
      <c r="N9" s="4"/>
      <c r="O9" s="5"/>
    </row>
    <row r="10" spans="1:15" ht="20.25" customHeight="1">
      <c r="A10" s="17"/>
      <c r="B10" s="18"/>
      <c r="C10" s="1" t="s">
        <v>11</v>
      </c>
      <c r="D10" s="11">
        <f t="shared" si="2"/>
        <v>56</v>
      </c>
      <c r="E10" s="4"/>
      <c r="F10" s="4"/>
      <c r="G10" s="4">
        <v>5</v>
      </c>
      <c r="H10" s="4">
        <v>18</v>
      </c>
      <c r="I10" s="4">
        <v>23</v>
      </c>
      <c r="J10" s="4">
        <v>10</v>
      </c>
      <c r="K10" s="4"/>
      <c r="L10" s="4"/>
      <c r="M10" s="4"/>
      <c r="N10" s="4"/>
      <c r="O10" s="5"/>
    </row>
    <row r="11" spans="1:15" ht="20.25" customHeight="1">
      <c r="A11" s="17"/>
      <c r="B11" s="18"/>
      <c r="C11" s="1" t="s">
        <v>12</v>
      </c>
      <c r="D11" s="11">
        <f t="shared" si="2"/>
        <v>16</v>
      </c>
      <c r="E11" s="4"/>
      <c r="F11" s="4"/>
      <c r="G11" s="4"/>
      <c r="H11" s="4">
        <v>5</v>
      </c>
      <c r="I11" s="4">
        <v>10</v>
      </c>
      <c r="J11" s="4">
        <v>1</v>
      </c>
      <c r="K11" s="4"/>
      <c r="L11" s="4"/>
      <c r="M11" s="4"/>
      <c r="N11" s="4"/>
      <c r="O11" s="5"/>
    </row>
    <row r="12" spans="1:15" ht="20.25" customHeight="1">
      <c r="A12" s="17"/>
      <c r="B12" s="19" t="s">
        <v>13</v>
      </c>
      <c r="C12" s="19"/>
      <c r="D12" s="11">
        <f t="shared" si="2"/>
        <v>2614</v>
      </c>
      <c r="E12" s="11"/>
      <c r="F12" s="11">
        <f>SUM(F7:F11)</f>
        <v>29</v>
      </c>
      <c r="G12" s="11">
        <f aca="true" t="shared" si="3" ref="G12:L12">SUM(G7:G11)</f>
        <v>264</v>
      </c>
      <c r="H12" s="11">
        <f t="shared" si="3"/>
        <v>885</v>
      </c>
      <c r="I12" s="11">
        <f t="shared" si="3"/>
        <v>1060</v>
      </c>
      <c r="J12" s="11">
        <f t="shared" si="3"/>
        <v>352</v>
      </c>
      <c r="K12" s="11">
        <f t="shared" si="3"/>
        <v>23</v>
      </c>
      <c r="L12" s="11">
        <f t="shared" si="3"/>
        <v>1</v>
      </c>
      <c r="M12" s="11"/>
      <c r="N12" s="11"/>
      <c r="O12" s="13"/>
    </row>
    <row r="13" spans="1:15" ht="20.25" customHeight="1">
      <c r="A13" s="26" t="s">
        <v>14</v>
      </c>
      <c r="B13" s="29" t="s">
        <v>75</v>
      </c>
      <c r="C13" s="30"/>
      <c r="D13" s="11">
        <f t="shared" si="2"/>
        <v>194</v>
      </c>
      <c r="E13" s="24"/>
      <c r="F13" s="24">
        <v>6</v>
      </c>
      <c r="G13" s="24">
        <v>18</v>
      </c>
      <c r="H13" s="24">
        <v>61</v>
      </c>
      <c r="I13" s="24">
        <v>80</v>
      </c>
      <c r="J13" s="24">
        <v>25</v>
      </c>
      <c r="K13" s="24">
        <v>4</v>
      </c>
      <c r="L13" s="24"/>
      <c r="M13" s="24"/>
      <c r="N13" s="24"/>
      <c r="O13" s="25"/>
    </row>
    <row r="14" spans="1:15" ht="20.25" customHeight="1">
      <c r="A14" s="27"/>
      <c r="B14" s="18" t="s">
        <v>15</v>
      </c>
      <c r="C14" s="1" t="s">
        <v>16</v>
      </c>
      <c r="D14" s="11">
        <f t="shared" si="2"/>
        <v>178</v>
      </c>
      <c r="E14" s="4"/>
      <c r="F14" s="4">
        <v>2</v>
      </c>
      <c r="G14" s="4">
        <v>17</v>
      </c>
      <c r="H14" s="4">
        <v>65</v>
      </c>
      <c r="I14" s="4">
        <v>67</v>
      </c>
      <c r="J14" s="4">
        <v>25</v>
      </c>
      <c r="K14" s="4">
        <v>2</v>
      </c>
      <c r="L14" s="4"/>
      <c r="M14" s="4"/>
      <c r="N14" s="4"/>
      <c r="O14" s="5"/>
    </row>
    <row r="15" spans="1:15" ht="20.25" customHeight="1">
      <c r="A15" s="27"/>
      <c r="B15" s="18"/>
      <c r="C15" s="1" t="s">
        <v>17</v>
      </c>
      <c r="D15" s="11">
        <f t="shared" si="2"/>
        <v>16</v>
      </c>
      <c r="E15" s="4"/>
      <c r="F15" s="4"/>
      <c r="G15" s="4"/>
      <c r="H15" s="4">
        <v>6</v>
      </c>
      <c r="I15" s="4">
        <v>8</v>
      </c>
      <c r="J15" s="4">
        <v>2</v>
      </c>
      <c r="K15" s="4"/>
      <c r="L15" s="4"/>
      <c r="M15" s="4"/>
      <c r="N15" s="4"/>
      <c r="O15" s="5"/>
    </row>
    <row r="16" spans="1:15" ht="20.25" customHeight="1">
      <c r="A16" s="27"/>
      <c r="B16" s="18"/>
      <c r="C16" s="1" t="s">
        <v>18</v>
      </c>
      <c r="D16" s="11">
        <f t="shared" si="2"/>
        <v>17</v>
      </c>
      <c r="E16" s="4"/>
      <c r="F16" s="4"/>
      <c r="G16" s="4">
        <v>2</v>
      </c>
      <c r="H16" s="4">
        <v>7</v>
      </c>
      <c r="I16" s="4">
        <v>7</v>
      </c>
      <c r="J16" s="4">
        <v>1</v>
      </c>
      <c r="K16" s="4"/>
      <c r="L16" s="4"/>
      <c r="M16" s="4"/>
      <c r="N16" s="4"/>
      <c r="O16" s="5"/>
    </row>
    <row r="17" spans="1:15" ht="20.25" customHeight="1">
      <c r="A17" s="27"/>
      <c r="B17" s="18"/>
      <c r="C17" s="1" t="s">
        <v>19</v>
      </c>
      <c r="D17" s="11">
        <f t="shared" si="2"/>
        <v>301</v>
      </c>
      <c r="E17" s="4"/>
      <c r="F17" s="4">
        <v>2</v>
      </c>
      <c r="G17" s="4">
        <v>28</v>
      </c>
      <c r="H17" s="4">
        <v>115</v>
      </c>
      <c r="I17" s="4">
        <v>129</v>
      </c>
      <c r="J17" s="4">
        <v>24</v>
      </c>
      <c r="K17" s="4">
        <v>3</v>
      </c>
      <c r="L17" s="4"/>
      <c r="M17" s="4"/>
      <c r="N17" s="4"/>
      <c r="O17" s="5"/>
    </row>
    <row r="18" spans="1:15" ht="20.25" customHeight="1">
      <c r="A18" s="27"/>
      <c r="B18" s="18"/>
      <c r="C18" s="1" t="s">
        <v>20</v>
      </c>
      <c r="D18" s="11">
        <f t="shared" si="2"/>
        <v>216</v>
      </c>
      <c r="E18" s="4"/>
      <c r="F18" s="4">
        <v>2</v>
      </c>
      <c r="G18" s="4">
        <v>26</v>
      </c>
      <c r="H18" s="4">
        <v>83</v>
      </c>
      <c r="I18" s="4">
        <v>87</v>
      </c>
      <c r="J18" s="4">
        <v>14</v>
      </c>
      <c r="K18" s="4">
        <v>4</v>
      </c>
      <c r="L18" s="4"/>
      <c r="M18" s="4"/>
      <c r="N18" s="4"/>
      <c r="O18" s="5"/>
    </row>
    <row r="19" spans="1:15" ht="20.25" customHeight="1">
      <c r="A19" s="27"/>
      <c r="B19" s="18"/>
      <c r="C19" s="1" t="s">
        <v>21</v>
      </c>
      <c r="D19" s="11">
        <f t="shared" si="2"/>
        <v>104</v>
      </c>
      <c r="E19" s="4"/>
      <c r="F19" s="4"/>
      <c r="G19" s="4">
        <v>6</v>
      </c>
      <c r="H19" s="4">
        <v>32</v>
      </c>
      <c r="I19" s="4">
        <v>48</v>
      </c>
      <c r="J19" s="4">
        <v>17</v>
      </c>
      <c r="K19" s="4">
        <v>1</v>
      </c>
      <c r="L19" s="4"/>
      <c r="M19" s="4"/>
      <c r="N19" s="4"/>
      <c r="O19" s="5"/>
    </row>
    <row r="20" spans="1:15" ht="20.25" customHeight="1">
      <c r="A20" s="28"/>
      <c r="B20" s="19" t="s">
        <v>22</v>
      </c>
      <c r="C20" s="19"/>
      <c r="D20" s="11">
        <f t="shared" si="2"/>
        <v>1026</v>
      </c>
      <c r="E20" s="11"/>
      <c r="F20" s="11">
        <f>SUM(F13:F19)</f>
        <v>12</v>
      </c>
      <c r="G20" s="11">
        <f>SUM(G13:G19)</f>
        <v>97</v>
      </c>
      <c r="H20" s="11">
        <f>SUM(H13:H19)</f>
        <v>369</v>
      </c>
      <c r="I20" s="11">
        <f>SUM(I13:I19)</f>
        <v>426</v>
      </c>
      <c r="J20" s="11">
        <f>SUM(J13:J19)</f>
        <v>108</v>
      </c>
      <c r="K20" s="11">
        <f>SUM(K13:K19)</f>
        <v>14</v>
      </c>
      <c r="L20" s="11"/>
      <c r="M20" s="11"/>
      <c r="N20" s="11"/>
      <c r="O20" s="13"/>
    </row>
    <row r="21" spans="1:15" ht="20.25" customHeight="1">
      <c r="A21" s="17" t="s">
        <v>23</v>
      </c>
      <c r="B21" s="18" t="s">
        <v>24</v>
      </c>
      <c r="C21" s="18"/>
      <c r="D21" s="11">
        <f t="shared" si="2"/>
        <v>271</v>
      </c>
      <c r="E21" s="4">
        <v>1</v>
      </c>
      <c r="F21" s="4">
        <v>7</v>
      </c>
      <c r="G21" s="4">
        <v>45</v>
      </c>
      <c r="H21" s="4">
        <v>104</v>
      </c>
      <c r="I21" s="4">
        <v>84</v>
      </c>
      <c r="J21" s="4">
        <v>27</v>
      </c>
      <c r="K21" s="4">
        <v>3</v>
      </c>
      <c r="L21" s="4"/>
      <c r="M21" s="4"/>
      <c r="N21" s="4"/>
      <c r="O21" s="5"/>
    </row>
    <row r="22" spans="1:15" ht="20.25" customHeight="1">
      <c r="A22" s="17"/>
      <c r="B22" s="18" t="s">
        <v>25</v>
      </c>
      <c r="C22" s="18"/>
      <c r="D22" s="11">
        <f t="shared" si="2"/>
        <v>186</v>
      </c>
      <c r="E22" s="4"/>
      <c r="F22" s="4">
        <v>1</v>
      </c>
      <c r="G22" s="4">
        <v>30</v>
      </c>
      <c r="H22" s="4">
        <v>75</v>
      </c>
      <c r="I22" s="4">
        <v>64</v>
      </c>
      <c r="J22" s="4">
        <v>12</v>
      </c>
      <c r="K22" s="4">
        <v>3</v>
      </c>
      <c r="L22" s="4">
        <v>1</v>
      </c>
      <c r="M22" s="4"/>
      <c r="N22" s="4"/>
      <c r="O22" s="5"/>
    </row>
    <row r="23" spans="1:15" ht="20.25" customHeight="1">
      <c r="A23" s="17"/>
      <c r="B23" s="1" t="s">
        <v>26</v>
      </c>
      <c r="C23" s="1" t="s">
        <v>27</v>
      </c>
      <c r="D23" s="11">
        <f t="shared" si="2"/>
        <v>5</v>
      </c>
      <c r="E23" s="4"/>
      <c r="F23" s="4"/>
      <c r="G23" s="4"/>
      <c r="H23" s="4">
        <v>1</v>
      </c>
      <c r="I23" s="4">
        <v>4</v>
      </c>
      <c r="J23" s="4"/>
      <c r="K23" s="4"/>
      <c r="L23" s="4"/>
      <c r="M23" s="4"/>
      <c r="N23" s="4"/>
      <c r="O23" s="5"/>
    </row>
    <row r="24" spans="1:15" ht="20.25" customHeight="1">
      <c r="A24" s="17"/>
      <c r="B24" s="19" t="s">
        <v>28</v>
      </c>
      <c r="C24" s="19"/>
      <c r="D24" s="11">
        <f t="shared" si="2"/>
        <v>462</v>
      </c>
      <c r="E24" s="11">
        <f>SUM(E21:E23)</f>
        <v>1</v>
      </c>
      <c r="F24" s="11">
        <f>SUM(F21:F23)</f>
        <v>8</v>
      </c>
      <c r="G24" s="11">
        <f>SUM(G21:G23)</f>
        <v>75</v>
      </c>
      <c r="H24" s="11">
        <f>SUM(H21:H23)</f>
        <v>180</v>
      </c>
      <c r="I24" s="11">
        <f>SUM(I21:I23)</f>
        <v>152</v>
      </c>
      <c r="J24" s="11">
        <f>SUM(J21:J23)</f>
        <v>39</v>
      </c>
      <c r="K24" s="11">
        <f>SUM(K21:K23)</f>
        <v>6</v>
      </c>
      <c r="L24" s="11">
        <f>SUM(L21:L23)</f>
        <v>1</v>
      </c>
      <c r="M24" s="11"/>
      <c r="N24" s="11"/>
      <c r="O24" s="13"/>
    </row>
    <row r="25" spans="1:15" ht="20.25" customHeight="1">
      <c r="A25" s="17" t="s">
        <v>29</v>
      </c>
      <c r="B25" s="18" t="s">
        <v>30</v>
      </c>
      <c r="C25" s="18"/>
      <c r="D25" s="11">
        <f t="shared" si="2"/>
        <v>654</v>
      </c>
      <c r="E25" s="4"/>
      <c r="F25" s="4">
        <v>7</v>
      </c>
      <c r="G25" s="4">
        <v>94</v>
      </c>
      <c r="H25" s="4">
        <v>243</v>
      </c>
      <c r="I25" s="4">
        <v>230</v>
      </c>
      <c r="J25" s="4">
        <v>73</v>
      </c>
      <c r="K25" s="4">
        <v>7</v>
      </c>
      <c r="L25" s="4"/>
      <c r="M25" s="4"/>
      <c r="N25" s="4"/>
      <c r="O25" s="5"/>
    </row>
    <row r="26" spans="1:15" ht="20.25" customHeight="1">
      <c r="A26" s="17"/>
      <c r="B26" s="18" t="s">
        <v>31</v>
      </c>
      <c r="C26" s="18"/>
      <c r="D26" s="11">
        <f t="shared" si="2"/>
        <v>705</v>
      </c>
      <c r="E26" s="4"/>
      <c r="F26" s="4">
        <v>3</v>
      </c>
      <c r="G26" s="4">
        <v>91</v>
      </c>
      <c r="H26" s="4">
        <v>264</v>
      </c>
      <c r="I26" s="4">
        <v>272</v>
      </c>
      <c r="J26" s="4">
        <v>68</v>
      </c>
      <c r="K26" s="4">
        <v>7</v>
      </c>
      <c r="L26" s="4"/>
      <c r="M26" s="4"/>
      <c r="N26" s="4"/>
      <c r="O26" s="5"/>
    </row>
    <row r="27" spans="1:15" ht="20.25" customHeight="1">
      <c r="A27" s="17"/>
      <c r="B27" s="18" t="s">
        <v>32</v>
      </c>
      <c r="C27" s="1" t="s">
        <v>33</v>
      </c>
      <c r="D27" s="11">
        <f t="shared" si="2"/>
        <v>115</v>
      </c>
      <c r="E27" s="4"/>
      <c r="F27" s="4">
        <v>2</v>
      </c>
      <c r="G27" s="4">
        <v>16</v>
      </c>
      <c r="H27" s="4">
        <v>43</v>
      </c>
      <c r="I27" s="4">
        <v>41</v>
      </c>
      <c r="J27" s="4">
        <v>12</v>
      </c>
      <c r="K27" s="4">
        <v>1</v>
      </c>
      <c r="L27" s="4"/>
      <c r="M27" s="4"/>
      <c r="N27" s="4"/>
      <c r="O27" s="5"/>
    </row>
    <row r="28" spans="1:15" ht="20.25" customHeight="1">
      <c r="A28" s="17"/>
      <c r="B28" s="18"/>
      <c r="C28" s="1" t="s">
        <v>34</v>
      </c>
      <c r="D28" s="11">
        <f t="shared" si="2"/>
        <v>8</v>
      </c>
      <c r="E28" s="4"/>
      <c r="F28" s="4"/>
      <c r="G28" s="4">
        <v>3</v>
      </c>
      <c r="H28" s="4">
        <v>2</v>
      </c>
      <c r="I28" s="4">
        <v>2</v>
      </c>
      <c r="J28" s="4">
        <v>1</v>
      </c>
      <c r="K28" s="4"/>
      <c r="L28" s="4"/>
      <c r="M28" s="4"/>
      <c r="N28" s="4"/>
      <c r="O28" s="5"/>
    </row>
    <row r="29" spans="1:15" ht="20.25" customHeight="1">
      <c r="A29" s="17"/>
      <c r="B29" s="18" t="s">
        <v>35</v>
      </c>
      <c r="C29" s="1" t="s">
        <v>36</v>
      </c>
      <c r="D29" s="11">
        <f t="shared" si="2"/>
        <v>56</v>
      </c>
      <c r="E29" s="4"/>
      <c r="F29" s="4"/>
      <c r="G29" s="4">
        <v>15</v>
      </c>
      <c r="H29" s="4">
        <v>15</v>
      </c>
      <c r="I29" s="4">
        <v>21</v>
      </c>
      <c r="J29" s="4">
        <v>5</v>
      </c>
      <c r="K29" s="4"/>
      <c r="L29" s="4"/>
      <c r="M29" s="4"/>
      <c r="N29" s="4"/>
      <c r="O29" s="5"/>
    </row>
    <row r="30" spans="1:15" ht="20.25" customHeight="1">
      <c r="A30" s="17"/>
      <c r="B30" s="18"/>
      <c r="C30" s="1" t="s">
        <v>37</v>
      </c>
      <c r="D30" s="11">
        <f t="shared" si="2"/>
        <v>36</v>
      </c>
      <c r="E30" s="4"/>
      <c r="F30" s="4">
        <v>1</v>
      </c>
      <c r="G30" s="4">
        <v>3</v>
      </c>
      <c r="H30" s="4">
        <v>18</v>
      </c>
      <c r="I30" s="4">
        <v>9</v>
      </c>
      <c r="J30" s="4">
        <v>4</v>
      </c>
      <c r="K30" s="4">
        <v>1</v>
      </c>
      <c r="L30" s="4"/>
      <c r="M30" s="4"/>
      <c r="N30" s="4"/>
      <c r="O30" s="5"/>
    </row>
    <row r="31" spans="1:15" ht="20.25" customHeight="1">
      <c r="A31" s="17"/>
      <c r="B31" s="18"/>
      <c r="C31" s="1" t="s">
        <v>38</v>
      </c>
      <c r="D31" s="11">
        <f t="shared" si="2"/>
        <v>10</v>
      </c>
      <c r="E31" s="4"/>
      <c r="F31" s="4">
        <v>1</v>
      </c>
      <c r="G31" s="4">
        <v>6</v>
      </c>
      <c r="H31" s="4"/>
      <c r="I31" s="4">
        <v>3</v>
      </c>
      <c r="J31" s="4"/>
      <c r="K31" s="4"/>
      <c r="L31" s="4"/>
      <c r="M31" s="4"/>
      <c r="N31" s="4"/>
      <c r="O31" s="5"/>
    </row>
    <row r="32" spans="1:15" ht="20.25" customHeight="1">
      <c r="A32" s="17"/>
      <c r="B32" s="18" t="s">
        <v>39</v>
      </c>
      <c r="C32" s="1" t="s">
        <v>40</v>
      </c>
      <c r="D32" s="11">
        <f t="shared" si="2"/>
        <v>83</v>
      </c>
      <c r="E32" s="4"/>
      <c r="F32" s="4"/>
      <c r="G32" s="4">
        <v>9</v>
      </c>
      <c r="H32" s="4">
        <v>30</v>
      </c>
      <c r="I32" s="4">
        <v>36</v>
      </c>
      <c r="J32" s="4">
        <v>7</v>
      </c>
      <c r="K32" s="4">
        <v>1</v>
      </c>
      <c r="L32" s="4"/>
      <c r="M32" s="4"/>
      <c r="N32" s="4"/>
      <c r="O32" s="5"/>
    </row>
    <row r="33" spans="1:15" ht="20.25" customHeight="1">
      <c r="A33" s="17"/>
      <c r="B33" s="18"/>
      <c r="C33" s="1" t="s">
        <v>41</v>
      </c>
      <c r="D33" s="11">
        <f t="shared" si="2"/>
        <v>21</v>
      </c>
      <c r="E33" s="4"/>
      <c r="F33" s="4"/>
      <c r="G33" s="4">
        <v>1</v>
      </c>
      <c r="H33" s="4">
        <v>9</v>
      </c>
      <c r="I33" s="4">
        <v>8</v>
      </c>
      <c r="J33" s="4">
        <v>2</v>
      </c>
      <c r="K33" s="4">
        <v>1</v>
      </c>
      <c r="L33" s="4"/>
      <c r="M33" s="4"/>
      <c r="N33" s="4"/>
      <c r="O33" s="5"/>
    </row>
    <row r="34" spans="1:15" ht="20.25" customHeight="1">
      <c r="A34" s="17"/>
      <c r="B34" s="18"/>
      <c r="C34" s="1" t="s">
        <v>42</v>
      </c>
      <c r="D34" s="11">
        <f t="shared" si="2"/>
        <v>35</v>
      </c>
      <c r="E34" s="4"/>
      <c r="F34" s="4">
        <v>1</v>
      </c>
      <c r="G34" s="4">
        <v>12</v>
      </c>
      <c r="H34" s="4">
        <v>12</v>
      </c>
      <c r="I34" s="4">
        <v>6</v>
      </c>
      <c r="J34" s="4">
        <v>3</v>
      </c>
      <c r="K34" s="4">
        <v>1</v>
      </c>
      <c r="L34" s="4"/>
      <c r="M34" s="4"/>
      <c r="N34" s="4"/>
      <c r="O34" s="5"/>
    </row>
    <row r="35" spans="1:15" ht="20.25" customHeight="1">
      <c r="A35" s="17"/>
      <c r="B35" s="18"/>
      <c r="C35" s="1" t="s">
        <v>43</v>
      </c>
      <c r="D35" s="11">
        <f t="shared" si="2"/>
        <v>20</v>
      </c>
      <c r="E35" s="4"/>
      <c r="F35" s="4"/>
      <c r="G35" s="4">
        <v>1</v>
      </c>
      <c r="H35" s="4">
        <v>11</v>
      </c>
      <c r="I35" s="4">
        <v>5</v>
      </c>
      <c r="J35" s="4">
        <v>2</v>
      </c>
      <c r="K35" s="4">
        <v>1</v>
      </c>
      <c r="L35" s="4"/>
      <c r="M35" s="4"/>
      <c r="N35" s="4"/>
      <c r="O35" s="5"/>
    </row>
    <row r="36" spans="1:15" ht="20.25" customHeight="1">
      <c r="A36" s="17"/>
      <c r="B36" s="18"/>
      <c r="C36" s="1" t="s">
        <v>44</v>
      </c>
      <c r="D36" s="11">
        <f t="shared" si="2"/>
        <v>37</v>
      </c>
      <c r="E36" s="4"/>
      <c r="F36" s="4"/>
      <c r="G36" s="4">
        <v>6</v>
      </c>
      <c r="H36" s="4">
        <v>10</v>
      </c>
      <c r="I36" s="4">
        <v>15</v>
      </c>
      <c r="J36" s="4">
        <v>6</v>
      </c>
      <c r="K36" s="4"/>
      <c r="L36" s="4"/>
      <c r="M36" s="4"/>
      <c r="N36" s="4"/>
      <c r="O36" s="5"/>
    </row>
    <row r="37" spans="1:15" ht="20.25" customHeight="1">
      <c r="A37" s="17"/>
      <c r="B37" s="18"/>
      <c r="C37" s="1" t="s">
        <v>45</v>
      </c>
      <c r="D37" s="11">
        <f t="shared" si="2"/>
        <v>79</v>
      </c>
      <c r="E37" s="4"/>
      <c r="F37" s="4"/>
      <c r="G37" s="4">
        <v>8</v>
      </c>
      <c r="H37" s="4">
        <v>29</v>
      </c>
      <c r="I37" s="4">
        <v>31</v>
      </c>
      <c r="J37" s="4">
        <v>7</v>
      </c>
      <c r="K37" s="4">
        <v>4</v>
      </c>
      <c r="L37" s="4"/>
      <c r="M37" s="4"/>
      <c r="N37" s="4"/>
      <c r="O37" s="5"/>
    </row>
    <row r="38" spans="1:15" ht="20.25" customHeight="1">
      <c r="A38" s="17"/>
      <c r="B38" s="19" t="s">
        <v>46</v>
      </c>
      <c r="C38" s="19"/>
      <c r="D38" s="11">
        <f t="shared" si="2"/>
        <v>1859</v>
      </c>
      <c r="E38" s="11"/>
      <c r="F38" s="11">
        <f>SUM(F25:F37)</f>
        <v>15</v>
      </c>
      <c r="G38" s="11">
        <f>SUM(G25:G37)</f>
        <v>265</v>
      </c>
      <c r="H38" s="11">
        <f>SUM(H25:H37)</f>
        <v>686</v>
      </c>
      <c r="I38" s="11">
        <f>SUM(I25:I37)</f>
        <v>679</v>
      </c>
      <c r="J38" s="11">
        <f>SUM(J25:J37)</f>
        <v>190</v>
      </c>
      <c r="K38" s="11">
        <f>SUM(K25:K37)</f>
        <v>24</v>
      </c>
      <c r="L38" s="11"/>
      <c r="M38" s="11"/>
      <c r="N38" s="11"/>
      <c r="O38" s="13"/>
    </row>
    <row r="39" spans="1:15" ht="20.25" customHeight="1">
      <c r="A39" s="17" t="s">
        <v>47</v>
      </c>
      <c r="B39" s="18" t="s">
        <v>48</v>
      </c>
      <c r="C39" s="18"/>
      <c r="D39" s="11">
        <f t="shared" si="2"/>
        <v>640</v>
      </c>
      <c r="E39" s="4"/>
      <c r="F39" s="4">
        <v>7</v>
      </c>
      <c r="G39" s="4">
        <v>88</v>
      </c>
      <c r="H39" s="4">
        <v>249</v>
      </c>
      <c r="I39" s="4">
        <v>225</v>
      </c>
      <c r="J39" s="4">
        <v>60</v>
      </c>
      <c r="K39" s="4">
        <v>11</v>
      </c>
      <c r="L39" s="4"/>
      <c r="M39" s="4"/>
      <c r="N39" s="4"/>
      <c r="O39" s="5"/>
    </row>
    <row r="40" spans="1:15" ht="20.25" customHeight="1">
      <c r="A40" s="17"/>
      <c r="B40" s="18" t="s">
        <v>49</v>
      </c>
      <c r="C40" s="1" t="s">
        <v>50</v>
      </c>
      <c r="D40" s="11">
        <f t="shared" si="2"/>
        <v>64</v>
      </c>
      <c r="E40" s="4"/>
      <c r="F40" s="4"/>
      <c r="G40" s="4">
        <v>4</v>
      </c>
      <c r="H40" s="4">
        <v>23</v>
      </c>
      <c r="I40" s="4">
        <v>22</v>
      </c>
      <c r="J40" s="4">
        <v>13</v>
      </c>
      <c r="K40" s="4">
        <v>2</v>
      </c>
      <c r="L40" s="4"/>
      <c r="M40" s="4"/>
      <c r="N40" s="4"/>
      <c r="O40" s="5"/>
    </row>
    <row r="41" spans="1:15" ht="20.25" customHeight="1">
      <c r="A41" s="17"/>
      <c r="B41" s="18"/>
      <c r="C41" s="1" t="s">
        <v>51</v>
      </c>
      <c r="D41" s="11">
        <f t="shared" si="2"/>
        <v>81</v>
      </c>
      <c r="E41" s="4"/>
      <c r="F41" s="4">
        <v>2</v>
      </c>
      <c r="G41" s="4">
        <v>10</v>
      </c>
      <c r="H41" s="4">
        <v>32</v>
      </c>
      <c r="I41" s="4">
        <v>27</v>
      </c>
      <c r="J41" s="4">
        <v>10</v>
      </c>
      <c r="K41" s="4"/>
      <c r="L41" s="4"/>
      <c r="M41" s="4"/>
      <c r="N41" s="4"/>
      <c r="O41" s="5"/>
    </row>
    <row r="42" spans="1:15" ht="20.25" customHeight="1">
      <c r="A42" s="17"/>
      <c r="B42" s="19" t="s">
        <v>52</v>
      </c>
      <c r="C42" s="19"/>
      <c r="D42" s="11">
        <f t="shared" si="2"/>
        <v>785</v>
      </c>
      <c r="E42" s="11"/>
      <c r="F42" s="11">
        <f>SUM(F39:F41)</f>
        <v>9</v>
      </c>
      <c r="G42" s="11">
        <f>SUM(G39:G41)</f>
        <v>102</v>
      </c>
      <c r="H42" s="11">
        <f>SUM(H39:H41)</f>
        <v>304</v>
      </c>
      <c r="I42" s="11">
        <f>SUM(I39:I41)</f>
        <v>274</v>
      </c>
      <c r="J42" s="11">
        <f>SUM(J39:J41)</f>
        <v>83</v>
      </c>
      <c r="K42" s="11">
        <f>SUM(K39:K41)</f>
        <v>13</v>
      </c>
      <c r="L42" s="11"/>
      <c r="M42" s="11"/>
      <c r="N42" s="11"/>
      <c r="O42" s="13"/>
    </row>
    <row r="43" spans="1:15" ht="20.25" customHeight="1">
      <c r="A43" s="17" t="s">
        <v>53</v>
      </c>
      <c r="B43" s="18" t="s">
        <v>54</v>
      </c>
      <c r="C43" s="18"/>
      <c r="D43" s="11">
        <f t="shared" si="2"/>
        <v>263</v>
      </c>
      <c r="E43" s="4"/>
      <c r="F43" s="4">
        <v>2</v>
      </c>
      <c r="G43" s="4">
        <v>28</v>
      </c>
      <c r="H43" s="4">
        <v>102</v>
      </c>
      <c r="I43" s="4">
        <v>91</v>
      </c>
      <c r="J43" s="4">
        <v>32</v>
      </c>
      <c r="K43" s="4">
        <v>8</v>
      </c>
      <c r="L43" s="4"/>
      <c r="M43" s="4"/>
      <c r="N43" s="4"/>
      <c r="O43" s="5"/>
    </row>
    <row r="44" spans="1:15" ht="20.25" customHeight="1">
      <c r="A44" s="17"/>
      <c r="B44" s="18" t="s">
        <v>55</v>
      </c>
      <c r="C44" s="1" t="s">
        <v>56</v>
      </c>
      <c r="D44" s="11">
        <f t="shared" si="2"/>
        <v>70</v>
      </c>
      <c r="E44" s="4"/>
      <c r="F44" s="4"/>
      <c r="G44" s="4">
        <v>10</v>
      </c>
      <c r="H44" s="4">
        <v>21</v>
      </c>
      <c r="I44" s="4">
        <v>30</v>
      </c>
      <c r="J44" s="4">
        <v>8</v>
      </c>
      <c r="K44" s="4">
        <v>1</v>
      </c>
      <c r="L44" s="4"/>
      <c r="M44" s="4"/>
      <c r="N44" s="4"/>
      <c r="O44" s="5"/>
    </row>
    <row r="45" spans="1:15" ht="20.25" customHeight="1">
      <c r="A45" s="17"/>
      <c r="B45" s="18"/>
      <c r="C45" s="1" t="s">
        <v>57</v>
      </c>
      <c r="D45" s="11">
        <f t="shared" si="2"/>
        <v>20</v>
      </c>
      <c r="E45" s="4"/>
      <c r="F45" s="4"/>
      <c r="G45" s="4">
        <v>3</v>
      </c>
      <c r="H45" s="4">
        <v>9</v>
      </c>
      <c r="I45" s="4">
        <v>7</v>
      </c>
      <c r="J45" s="4">
        <v>1</v>
      </c>
      <c r="K45" s="4"/>
      <c r="L45" s="4"/>
      <c r="M45" s="4"/>
      <c r="N45" s="4"/>
      <c r="O45" s="5"/>
    </row>
    <row r="46" spans="1:15" ht="20.25" customHeight="1">
      <c r="A46" s="17"/>
      <c r="B46" s="18" t="s">
        <v>58</v>
      </c>
      <c r="C46" s="1" t="s">
        <v>59</v>
      </c>
      <c r="D46" s="11">
        <f t="shared" si="2"/>
        <v>118</v>
      </c>
      <c r="E46" s="4"/>
      <c r="F46" s="4">
        <v>1</v>
      </c>
      <c r="G46" s="4">
        <v>14</v>
      </c>
      <c r="H46" s="4">
        <v>43</v>
      </c>
      <c r="I46" s="4">
        <v>44</v>
      </c>
      <c r="J46" s="4">
        <v>16</v>
      </c>
      <c r="K46" s="4"/>
      <c r="L46" s="4"/>
      <c r="M46" s="4"/>
      <c r="N46" s="4"/>
      <c r="O46" s="5"/>
    </row>
    <row r="47" spans="1:15" ht="20.25" customHeight="1">
      <c r="A47" s="17"/>
      <c r="B47" s="18"/>
      <c r="C47" s="1" t="s">
        <v>60</v>
      </c>
      <c r="D47" s="11">
        <f t="shared" si="2"/>
        <v>66</v>
      </c>
      <c r="E47" s="4"/>
      <c r="F47" s="4"/>
      <c r="G47" s="4">
        <v>15</v>
      </c>
      <c r="H47" s="4">
        <v>21</v>
      </c>
      <c r="I47" s="4">
        <v>26</v>
      </c>
      <c r="J47" s="4">
        <v>3</v>
      </c>
      <c r="K47" s="4">
        <v>1</v>
      </c>
      <c r="L47" s="4"/>
      <c r="M47" s="4"/>
      <c r="N47" s="4"/>
      <c r="O47" s="5"/>
    </row>
    <row r="48" spans="1:15" ht="20.25" customHeight="1" thickBot="1">
      <c r="A48" s="22"/>
      <c r="B48" s="23" t="s">
        <v>61</v>
      </c>
      <c r="C48" s="23"/>
      <c r="D48" s="12">
        <f t="shared" si="2"/>
        <v>537</v>
      </c>
      <c r="E48" s="12"/>
      <c r="F48" s="12">
        <f>SUM(F43:F47)</f>
        <v>3</v>
      </c>
      <c r="G48" s="12">
        <f>SUM(G43:G47)</f>
        <v>70</v>
      </c>
      <c r="H48" s="12">
        <f>SUM(H43:H47)</f>
        <v>196</v>
      </c>
      <c r="I48" s="12">
        <f>SUM(I43:I47)</f>
        <v>198</v>
      </c>
      <c r="J48" s="12">
        <f>SUM(J43:J47)</f>
        <v>60</v>
      </c>
      <c r="K48" s="12">
        <f>SUM(K43:K47)</f>
        <v>10</v>
      </c>
      <c r="L48" s="12"/>
      <c r="M48" s="12"/>
      <c r="N48" s="12"/>
      <c r="O48" s="14"/>
    </row>
  </sheetData>
  <mergeCells count="32">
    <mergeCell ref="A3:C3"/>
    <mergeCell ref="A43:A48"/>
    <mergeCell ref="B43:C43"/>
    <mergeCell ref="B44:B45"/>
    <mergeCell ref="B46:B47"/>
    <mergeCell ref="B48:C48"/>
    <mergeCell ref="A39:A42"/>
    <mergeCell ref="B39:C39"/>
    <mergeCell ref="B40:B41"/>
    <mergeCell ref="B42:C42"/>
    <mergeCell ref="A25:A38"/>
    <mergeCell ref="B25:C25"/>
    <mergeCell ref="B26:C26"/>
    <mergeCell ref="B27:B28"/>
    <mergeCell ref="B29:B31"/>
    <mergeCell ref="B32:B37"/>
    <mergeCell ref="B38:C38"/>
    <mergeCell ref="B14:B19"/>
    <mergeCell ref="B20:C20"/>
    <mergeCell ref="A21:A24"/>
    <mergeCell ref="B21:C21"/>
    <mergeCell ref="B22:C22"/>
    <mergeCell ref="B24:C24"/>
    <mergeCell ref="A13:A20"/>
    <mergeCell ref="B13:C13"/>
    <mergeCell ref="A4:C4"/>
    <mergeCell ref="A5:C5"/>
    <mergeCell ref="A6:C6"/>
    <mergeCell ref="A7:A12"/>
    <mergeCell ref="B7:C7"/>
    <mergeCell ref="B9:B11"/>
    <mergeCell ref="B12:C12"/>
  </mergeCells>
  <printOptions/>
  <pageMargins left="0.75" right="0.75" top="0.87" bottom="0.7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2006-02-02T07:15:01Z</cp:lastPrinted>
  <dcterms:created xsi:type="dcterms:W3CDTF">2004-10-22T01:22:54Z</dcterms:created>
  <dcterms:modified xsi:type="dcterms:W3CDTF">2006-02-02T07:15:15Z</dcterms:modified>
  <cp:category/>
  <cp:version/>
  <cp:contentType/>
  <cp:contentStatus/>
</cp:coreProperties>
</file>