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<sst xmlns="http://schemas.openxmlformats.org/spreadsheetml/2006/main" count="100" uniqueCount="75">
  <si>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</si>
  <si>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</si>
  <si>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</si>
  <si>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</si>
  <si>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</si>
  <si>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</si>
  <si>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</si>
  <si>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</si>
  <si>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</si>
  <si>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</si>
  <si>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</si>
  <si>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</si>
  <si>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</si>
  <si>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</si>
  <si>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</si>
  <si>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</si>
  <si>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</si>
  <si>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</si>
  <si>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</si>
  <si>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</si>
  <si>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</si>
  <si>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</si>
  <si>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</si>
  <si>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</si>
  <si>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</si>
  <si>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</si>
  <si>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</si>
  <si>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</si>
  <si>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</si>
  <si>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</si>
  <si>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</si>
  <si>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</si>
  <si>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</si>
  <si>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</si>
  <si>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</si>
  <si>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</si>
  <si>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</si>
  <si>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</si>
  <si>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</si>
  <si>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</si>
  <si>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</si>
  <si>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</si>
  <si>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</si>
  <si>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</si>
  <si>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</si>
  <si>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</si>
  <si>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</si>
  <si>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</si>
  <si>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</si>
  <si>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</si>
  <si>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</si>
  <si>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</si>
  <si>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</si>
  <si>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</si>
  <si>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</si>
  <si>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</si>
  <si>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</si>
  <si>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</si>
  <si>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</si>
  <si>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</si>
  <si>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</si>
  <si>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</si>
  <si>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</si>
  <si>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</si>
  <si>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１児</t>
  </si>
  <si>
    <t>２児</t>
  </si>
  <si>
    <t>３児</t>
  </si>
  <si>
    <t>４児</t>
  </si>
  <si>
    <t>５児</t>
  </si>
  <si>
    <t>６児</t>
  </si>
  <si>
    <t>７児</t>
  </si>
  <si>
    <t>　第８表　出生数</t>
  </si>
  <si>
    <t>出生順位・性・保健所・市町村別</t>
  </si>
  <si>
    <t>８児以上</t>
  </si>
  <si>
    <t>あわら市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</si>
</sst>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horizontal="center" vertical="center"/>
    </xf>
    <xf numFmtId="38" fontId="3" fillId="2" borderId="5" xfId="16" applyFont="1" applyFill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5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3" borderId="5" xfId="16" applyFont="1" applyFill="1" applyBorder="1" applyAlignment="1">
      <alignment horizontal="center" vertical="center"/>
    </xf>
    <xf numFmtId="38" fontId="3" fillId="3" borderId="15" xfId="16" applyFont="1" applyFill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view="pageBreakPreview" zoomScale="75" zoomScaleSheetLayoutView="75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2" sqref="B22:C22"/>
    </sheetView>
  </sheetViews>
  <sheetFormatPr defaultColWidth="9.00390625" defaultRowHeight="13.5"/>
  <cols>
    <col min="1" max="1" width="3.625" style="3" customWidth="1"/>
    <col min="2" max="3" width="8.625" style="3" customWidth="1"/>
    <col min="4" max="6" width="6.625" style="3" customWidth="1"/>
    <col min="7" max="7" width="6.875" style="3" customWidth="1"/>
    <col min="8" max="30" width="6.625" style="3" customWidth="1"/>
    <col min="31" max="16384" width="9.00390625" style="3" customWidth="1"/>
  </cols>
  <sheetData>
    <row r="1" ht="20.25" customHeight="1">
      <c r="A1" s="2" t="s">
        <v>71</v>
      </c>
    </row>
    <row r="2" ht="20.25" customHeight="1" thickBot="1">
      <c r="AA2" s="8" t="s">
        <v>72</v>
      </c>
    </row>
    <row r="3" spans="1:30" s="6" customFormat="1" ht="20.25" customHeight="1">
      <c r="A3" s="23" t="s">
        <v>0</v>
      </c>
      <c r="B3" s="24"/>
      <c r="C3" s="24"/>
      <c r="D3" s="34" t="s">
        <v>61</v>
      </c>
      <c r="E3" s="34"/>
      <c r="F3" s="34"/>
      <c r="G3" s="34" t="s">
        <v>64</v>
      </c>
      <c r="H3" s="34"/>
      <c r="I3" s="34"/>
      <c r="J3" s="34" t="s">
        <v>65</v>
      </c>
      <c r="K3" s="34"/>
      <c r="L3" s="34"/>
      <c r="M3" s="34" t="s">
        <v>66</v>
      </c>
      <c r="N3" s="34"/>
      <c r="O3" s="34"/>
      <c r="P3" s="34" t="s">
        <v>67</v>
      </c>
      <c r="Q3" s="34"/>
      <c r="R3" s="34"/>
      <c r="S3" s="34" t="s">
        <v>68</v>
      </c>
      <c r="T3" s="34"/>
      <c r="U3" s="34"/>
      <c r="V3" s="34" t="s">
        <v>69</v>
      </c>
      <c r="W3" s="34"/>
      <c r="X3" s="34"/>
      <c r="Y3" s="34" t="s">
        <v>70</v>
      </c>
      <c r="Z3" s="34"/>
      <c r="AA3" s="38"/>
      <c r="AB3" s="34" t="s">
        <v>73</v>
      </c>
      <c r="AC3" s="34"/>
      <c r="AD3" s="35"/>
    </row>
    <row r="4" spans="1:30" s="6" customFormat="1" ht="20.25" customHeight="1">
      <c r="A4" s="25"/>
      <c r="B4" s="26"/>
      <c r="C4" s="26"/>
      <c r="D4" s="9" t="s">
        <v>61</v>
      </c>
      <c r="E4" s="1" t="s">
        <v>62</v>
      </c>
      <c r="F4" s="1" t="s">
        <v>63</v>
      </c>
      <c r="G4" s="9" t="s">
        <v>61</v>
      </c>
      <c r="H4" s="1" t="s">
        <v>62</v>
      </c>
      <c r="I4" s="1" t="s">
        <v>63</v>
      </c>
      <c r="J4" s="9" t="s">
        <v>61</v>
      </c>
      <c r="K4" s="1" t="s">
        <v>62</v>
      </c>
      <c r="L4" s="1" t="s">
        <v>63</v>
      </c>
      <c r="M4" s="9" t="s">
        <v>61</v>
      </c>
      <c r="N4" s="1" t="s">
        <v>62</v>
      </c>
      <c r="O4" s="1" t="s">
        <v>63</v>
      </c>
      <c r="P4" s="9" t="s">
        <v>61</v>
      </c>
      <c r="Q4" s="1" t="s">
        <v>62</v>
      </c>
      <c r="R4" s="1" t="s">
        <v>63</v>
      </c>
      <c r="S4" s="9" t="s">
        <v>61</v>
      </c>
      <c r="T4" s="1" t="s">
        <v>62</v>
      </c>
      <c r="U4" s="1" t="s">
        <v>63</v>
      </c>
      <c r="V4" s="9" t="s">
        <v>61</v>
      </c>
      <c r="W4" s="1" t="s">
        <v>62</v>
      </c>
      <c r="X4" s="1" t="s">
        <v>63</v>
      </c>
      <c r="Y4" s="9" t="s">
        <v>61</v>
      </c>
      <c r="Z4" s="1" t="s">
        <v>62</v>
      </c>
      <c r="AA4" s="14" t="s">
        <v>63</v>
      </c>
      <c r="AB4" s="9" t="s">
        <v>61</v>
      </c>
      <c r="AC4" s="1" t="s">
        <v>62</v>
      </c>
      <c r="AD4" s="7" t="s">
        <v>63</v>
      </c>
    </row>
    <row r="5" spans="1:30" ht="20.25" customHeight="1">
      <c r="A5" s="21" t="s">
        <v>1</v>
      </c>
      <c r="B5" s="22"/>
      <c r="C5" s="22"/>
      <c r="D5" s="10">
        <f>SUM(E5:F5)</f>
        <v>7283</v>
      </c>
      <c r="E5" s="10">
        <f>+E13+E21+E25+E39+E43+E49</f>
        <v>3741</v>
      </c>
      <c r="F5" s="10">
        <f>+F13+F21+F25+F39+F43+F49</f>
        <v>3542</v>
      </c>
      <c r="G5" s="10">
        <f>SUM(H5:I5)</f>
        <v>3348</v>
      </c>
      <c r="H5" s="10">
        <f>+H13+H21+H25+H39+H43+H49</f>
        <v>1721</v>
      </c>
      <c r="I5" s="10">
        <f>+I13+I21+I25+I39+I43+I49</f>
        <v>1627</v>
      </c>
      <c r="J5" s="10">
        <f>SUM(K5:L5)</f>
        <v>2821</v>
      </c>
      <c r="K5" s="10">
        <f>+K13+K21+K25+K39+K43+K49</f>
        <v>1447</v>
      </c>
      <c r="L5" s="10">
        <f>+L13+L21+L25+L39+L43+L49</f>
        <v>1374</v>
      </c>
      <c r="M5" s="10">
        <f>SUM(N5:O5)</f>
        <v>940</v>
      </c>
      <c r="N5" s="10">
        <f>+N13+N21+N25+N39+N43+N49</f>
        <v>489</v>
      </c>
      <c r="O5" s="10">
        <f>+O13+O21+O25+O39+O43+O49</f>
        <v>451</v>
      </c>
      <c r="P5" s="10">
        <f>SUM(Q5:R5)</f>
        <v>144</v>
      </c>
      <c r="Q5" s="10">
        <f>+Q13+Q21+Q25+Q39+Q43+Q49</f>
        <v>72</v>
      </c>
      <c r="R5" s="10">
        <f>+R13+R21+R25+R39+R43+R49</f>
        <v>72</v>
      </c>
      <c r="S5" s="10">
        <f>SUM(T5:U5)</f>
        <v>24</v>
      </c>
      <c r="T5" s="10">
        <f>+T13+T21+T25+T39+T43+T49</f>
        <v>10</v>
      </c>
      <c r="U5" s="10">
        <f>+U13+U21+U25+U39+U43+U49</f>
        <v>14</v>
      </c>
      <c r="V5" s="10">
        <f>SUM(W5:X5)</f>
        <v>4</v>
      </c>
      <c r="W5" s="10">
        <f>+W13+W21+W25+W39+W43+W49</f>
        <v>2</v>
      </c>
      <c r="X5" s="10">
        <f>+X13+X21+X25+X39+X43+X49</f>
        <v>2</v>
      </c>
      <c r="Y5" s="10">
        <f>SUM(Z5:AA5)</f>
        <v>1</v>
      </c>
      <c r="Z5" s="10">
        <f>+Z13+Z21+Z25+Z39+Z43+Z49</f>
        <v>0</v>
      </c>
      <c r="AA5" s="10">
        <f>+AA13+AA21+AA25+AA39+AA43+AA49</f>
        <v>1</v>
      </c>
      <c r="AB5" s="10">
        <f>SUM(AC5:AD5)</f>
        <v>1</v>
      </c>
      <c r="AC5" s="10">
        <f>+AC13+AC21+AC25+AC39+AC43+AC49</f>
        <v>0</v>
      </c>
      <c r="AD5" s="12">
        <f>+AD13+AD21+AD25+AD39+AD43+AD49</f>
        <v>1</v>
      </c>
    </row>
    <row r="6" spans="1:30" ht="20.25" customHeight="1">
      <c r="A6" s="21" t="s">
        <v>2</v>
      </c>
      <c r="B6" s="22"/>
      <c r="C6" s="22"/>
      <c r="D6" s="10">
        <f aca="true" t="shared" si="0" ref="D6:D49">SUM(E6:F6)</f>
        <v>5321</v>
      </c>
      <c r="E6" s="10">
        <f>E8+E14+E22+E23+E26+E27+E40+E44</f>
        <v>2738</v>
      </c>
      <c r="F6" s="10">
        <f>F8+F14+F22+F23+F26+F27+F40+F44</f>
        <v>2583</v>
      </c>
      <c r="G6" s="10">
        <f>SUM(H6:I6)</f>
        <v>2509</v>
      </c>
      <c r="H6" s="10">
        <f>H8+H14+H22+H23+H26+H27+H40+H44</f>
        <v>1298</v>
      </c>
      <c r="I6" s="10">
        <f>I8+I14+I22+I23+I26+I27+I40+I44</f>
        <v>1211</v>
      </c>
      <c r="J6" s="10">
        <f>SUM(K6:L6)</f>
        <v>2002</v>
      </c>
      <c r="K6" s="10">
        <f>K8+K14+K22+K23+K26+K27+K40+K44</f>
        <v>1026</v>
      </c>
      <c r="L6" s="10">
        <f>L8+L14+L22+L23+L26+L27+L40+L44</f>
        <v>976</v>
      </c>
      <c r="M6" s="10">
        <f>SUM(N6:O6)</f>
        <v>676</v>
      </c>
      <c r="N6" s="10">
        <f>N8+N14+N22+N23+N26+N27+N40+N44</f>
        <v>346</v>
      </c>
      <c r="O6" s="10">
        <f>O8+O14+O22+O23+O26+O27+O40+O44</f>
        <v>330</v>
      </c>
      <c r="P6" s="10">
        <f>SUM(Q6:R6)</f>
        <v>110</v>
      </c>
      <c r="Q6" s="10">
        <f>Q8+Q14+Q22+Q23+Q26+Q27+Q40+Q44</f>
        <v>58</v>
      </c>
      <c r="R6" s="10">
        <f>R8+R14+R22+R23+R26+R27+R40+R44</f>
        <v>52</v>
      </c>
      <c r="S6" s="10">
        <f>SUM(T6:U6)</f>
        <v>18</v>
      </c>
      <c r="T6" s="10">
        <f>T8+T14+T22+T23+T26+T27+T40+T44</f>
        <v>8</v>
      </c>
      <c r="U6" s="10">
        <f>U8+U14+U22+U23+U26+U27+U40+U44</f>
        <v>10</v>
      </c>
      <c r="V6" s="10">
        <f>SUM(W6:X6)</f>
        <v>4</v>
      </c>
      <c r="W6" s="10">
        <f>W8+W14+W22+W23+W26+W27+W40+W44</f>
        <v>2</v>
      </c>
      <c r="X6" s="10">
        <f>X8+X14+X22+X23+X26+X27+X40+X44</f>
        <v>2</v>
      </c>
      <c r="Y6" s="10">
        <f>SUM(Z6:AA6)</f>
        <v>1</v>
      </c>
      <c r="Z6" s="10">
        <f>Z8+Z14+Z22+Z23+Z26+Z27+Z40+Z44</f>
        <v>0</v>
      </c>
      <c r="AA6" s="10">
        <f>AA8+AA14+AA22+AA23+AA26+AA27+AA40+AA44</f>
        <v>1</v>
      </c>
      <c r="AB6" s="10">
        <f>SUM(AC6:AD6)</f>
        <v>1</v>
      </c>
      <c r="AC6" s="10">
        <f>AC8+AC14+AC22+AC23+AC26+AC27+AC40+AC44</f>
        <v>0</v>
      </c>
      <c r="AD6" s="12">
        <f>AD8+AD14+AD22+AD23+AD26+AD27+AD40+AD44</f>
        <v>1</v>
      </c>
    </row>
    <row r="7" spans="1:30" ht="20.25" customHeight="1">
      <c r="A7" s="21" t="s">
        <v>3</v>
      </c>
      <c r="B7" s="22"/>
      <c r="C7" s="22"/>
      <c r="D7" s="10">
        <f t="shared" si="0"/>
        <v>1962</v>
      </c>
      <c r="E7" s="10">
        <f>E9+E10+E11+E12+E15+E16+E17+E18+E19+E20+E24+E28+E29+E30+E31+E32+E33+E34+E35+E36+E37+E38+E41+E42+E45+E46+E47+E48</f>
        <v>1003</v>
      </c>
      <c r="F7" s="10">
        <f>F9+F10+F11+F12+F15+F16+F17+F18+F19+F20+F24+F28+F29+F30+F31+F32+F33+F34+F35+F36+F37+F38+F41+F42+F45+F46+F47+F48</f>
        <v>959</v>
      </c>
      <c r="G7" s="10">
        <f>SUM(H7:I7)</f>
        <v>839</v>
      </c>
      <c r="H7" s="10">
        <f>H9+H10+H11+H12+H15+H16+H17+H18+H19+H20+H24+H28+H29+H30+H31+H32+H33+H34+H35+H36+H37+H38+H41+H42+H45+H46+H47+H48</f>
        <v>423</v>
      </c>
      <c r="I7" s="10">
        <f>I9+I10+I11+I12+I15+I16+I17+I18+I19+I20+I24+I28+I29+I30+I31+I32+I33+I34+I35+I36+I37+I38+I41+I42+I45+I46+I47+I48</f>
        <v>416</v>
      </c>
      <c r="J7" s="10">
        <f>SUM(K7:L7)</f>
        <v>819</v>
      </c>
      <c r="K7" s="10">
        <f>K9+K10+K11+K12+K15+K16+K17+K18+K19+K20+K24+K28+K29+K30+K31+K32+K33+K34+K35+K36+K37+K38+K41+K42+K45+K46+K47+K48</f>
        <v>421</v>
      </c>
      <c r="L7" s="10">
        <f>L9+L10+L11+L12+L15+L16+L17+L18+L19+L20+L24+L28+L29+L30+L31+L32+L33+L34+L35+L36+L37+L38+L41+L42+L45+L46+L47+L48</f>
        <v>398</v>
      </c>
      <c r="M7" s="10">
        <f>SUM(N7:O7)</f>
        <v>264</v>
      </c>
      <c r="N7" s="10">
        <f>N9+N10+N11+N12+N15+N16+N17+N18+N19+N20+N24+N28+N29+N30+N31+N32+N33+N34+N35+N36+N37+N38+N41+N42+N45+N46+N47+N48</f>
        <v>143</v>
      </c>
      <c r="O7" s="10">
        <f>O9+O10+O11+O12+O15+O16+O17+O18+O19+O20+O24+O28+O29+O30+O31+O32+O33+O34+O35+O36+O37+O38+O41+O42+O45+O46+O47+O48</f>
        <v>121</v>
      </c>
      <c r="P7" s="10">
        <f>SUM(Q7:R7)</f>
        <v>34</v>
      </c>
      <c r="Q7" s="10">
        <f>Q9+Q10+Q11+Q12+Q15+Q16+Q17+Q18+Q19+Q20+Q24+Q28+Q29+Q30+Q31+Q32+Q33+Q34+Q35+Q36+Q37+Q38+Q41+Q42+Q45+Q46+Q47+Q48</f>
        <v>14</v>
      </c>
      <c r="R7" s="10">
        <f>R9+R10+R11+R12+R15+R16+R17+R18+R19+R20+R24+R28+R29+R30+R31+R32+R33+R34+R35+R36+R37+R38+R41+R42+R45+R46+R47+R48</f>
        <v>20</v>
      </c>
      <c r="S7" s="10">
        <f>SUM(T7:U7)</f>
        <v>6</v>
      </c>
      <c r="T7" s="10">
        <f>T9+T10+T11+T12+T15+T16+T17+T18+T19+T20+T24+T28+T29+T30+T31+T32+T33+T34+T35+T36+T37+T38+T41+T42+T45+T46+T47+T48</f>
        <v>2</v>
      </c>
      <c r="U7" s="10">
        <f>U9+U10+U11+U12+U15+U16+U17+U18+U19+U20+U24+U28+U29+U30+U31+U32+U33+U34+U35+U36+U37+U38+U41+U42+U45+U46+U47+U48</f>
        <v>4</v>
      </c>
      <c r="V7" s="10">
        <f>SUM(W7:X7)</f>
        <v>0</v>
      </c>
      <c r="W7" s="10">
        <f>W9+W10+W11+W12+W15+W16+W17+W18+W19+W20+W24+W28+W29+W30+W31+W32+W33+W34+W35+W36+W37+W38+W41+W42+W45+W46+W47+W48</f>
        <v>0</v>
      </c>
      <c r="X7" s="10">
        <f>X9+X10+X11+X12+X15+X16+X17+X18+X19+X20+X24+X28+X29+X30+X31+X32+X33+X34+X35+X36+X37+X38+X41+X42+X45+X46+X47+X48</f>
        <v>0</v>
      </c>
      <c r="Y7" s="10">
        <f>SUM(Z7:AA7)</f>
        <v>0</v>
      </c>
      <c r="Z7" s="10">
        <f>Z9+Z10+Z11+Z12+Z15+Z16+Z17+Z18+Z19+Z20+Z24+Z28+Z29+Z30+Z31+Z32+Z33+Z34+Z35+Z36+Z37+Z38+Z41+Z42+Z45+Z46+Z47+Z48</f>
        <v>0</v>
      </c>
      <c r="AA7" s="10">
        <f>AA9+AA10+AA11+AA12+AA15+AA16+AA17+AA18+AA19+AA20+AA24+AA28+AA29+AA30+AA31+AA32+AA33+AA34+AA35+AA36+AA37+AA38+AA41+AA42+AA45+AA46+AA47+AA48</f>
        <v>0</v>
      </c>
      <c r="AB7" s="10">
        <f>SUM(AC7:AD7)</f>
        <v>0</v>
      </c>
      <c r="AC7" s="10">
        <f>AC9+AC10+AC11+AC12+AC15+AC16+AC17+AC18+AC19+AC20+AC24+AC28+AC29+AC30+AC31+AC32+AC33+AC34+AC35+AC36+AC37+AC38+AC41+AC42+AC45+AC46+AC47+AC48</f>
        <v>0</v>
      </c>
      <c r="AD7" s="12">
        <f>AD9+AD10+AD11+AD12+AD15+AD16+AD17+AD18+AD19+AD20+AD24+AD28+AD29+AD30+AD31+AD32+AD33+AD34+AD35+AD36+AD37+AD38+AD41+AD42+AD45+AD46+AD47+AD48</f>
        <v>0</v>
      </c>
    </row>
    <row r="8" spans="1:30" ht="20.25" customHeight="1">
      <c r="A8" s="25" t="s">
        <v>4</v>
      </c>
      <c r="B8" s="27" t="s">
        <v>5</v>
      </c>
      <c r="C8" s="27"/>
      <c r="D8" s="10">
        <f t="shared" si="0"/>
        <v>2408</v>
      </c>
      <c r="E8" s="4">
        <f aca="true" t="shared" si="1" ref="E8:E48">H8+K8+N8+Q8+T8+W8+Z8</f>
        <v>1253</v>
      </c>
      <c r="F8" s="4">
        <f aca="true" t="shared" si="2" ref="F8:F48">I8+L8+O8+R8+U8+X8+AA8</f>
        <v>1155</v>
      </c>
      <c r="G8" s="10">
        <f>SUM(H8:I8)</f>
        <v>1147</v>
      </c>
      <c r="H8" s="4">
        <v>607</v>
      </c>
      <c r="I8" s="4">
        <v>540</v>
      </c>
      <c r="J8" s="10">
        <f>SUM(K8:L8)</f>
        <v>915</v>
      </c>
      <c r="K8" s="4">
        <v>470</v>
      </c>
      <c r="L8" s="4">
        <v>445</v>
      </c>
      <c r="M8" s="10">
        <f>SUM(N8:O8)</f>
        <v>284</v>
      </c>
      <c r="N8" s="4">
        <v>144</v>
      </c>
      <c r="O8" s="4">
        <v>140</v>
      </c>
      <c r="P8" s="10">
        <f>SUM(Q8:R8)</f>
        <v>52</v>
      </c>
      <c r="Q8" s="4">
        <v>28</v>
      </c>
      <c r="R8" s="4">
        <v>24</v>
      </c>
      <c r="S8" s="10">
        <f>SUM(T8:U8)</f>
        <v>8</v>
      </c>
      <c r="T8" s="4">
        <v>4</v>
      </c>
      <c r="U8" s="4">
        <v>4</v>
      </c>
      <c r="V8" s="10">
        <f>SUM(W8:X8)</f>
        <v>1</v>
      </c>
      <c r="W8" s="4"/>
      <c r="X8" s="4">
        <v>1</v>
      </c>
      <c r="Y8" s="10">
        <v>1</v>
      </c>
      <c r="Z8" s="4"/>
      <c r="AA8" s="16">
        <v>1</v>
      </c>
      <c r="AB8" s="10"/>
      <c r="AC8" s="4"/>
      <c r="AD8" s="5"/>
    </row>
    <row r="9" spans="1:30" ht="20.25" customHeight="1">
      <c r="A9" s="25"/>
      <c r="B9" s="1" t="s">
        <v>6</v>
      </c>
      <c r="C9" s="1" t="s">
        <v>7</v>
      </c>
      <c r="D9" s="10">
        <f t="shared" si="0"/>
        <v>22</v>
      </c>
      <c r="E9" s="4">
        <f t="shared" si="1"/>
        <v>13</v>
      </c>
      <c r="F9" s="4">
        <f t="shared" si="2"/>
        <v>9</v>
      </c>
      <c r="G9" s="10">
        <f aca="true" t="shared" si="3" ref="G9:G48">SUM(H9:I9)</f>
        <v>10</v>
      </c>
      <c r="H9" s="4">
        <v>7</v>
      </c>
      <c r="I9" s="4">
        <v>3</v>
      </c>
      <c r="J9" s="10">
        <f aca="true" t="shared" si="4" ref="J9:J48">SUM(K9:L9)</f>
        <v>9</v>
      </c>
      <c r="K9" s="4">
        <v>5</v>
      </c>
      <c r="L9" s="4">
        <v>4</v>
      </c>
      <c r="M9" s="10">
        <f aca="true" t="shared" si="5" ref="M9:M48">SUM(N9:O9)</f>
        <v>2</v>
      </c>
      <c r="N9" s="4">
        <v>1</v>
      </c>
      <c r="O9" s="4">
        <v>1</v>
      </c>
      <c r="P9" s="10">
        <f aca="true" t="shared" si="6" ref="P9:P48">SUM(Q9:R9)</f>
        <v>1</v>
      </c>
      <c r="Q9" s="4"/>
      <c r="R9" s="4">
        <v>1</v>
      </c>
      <c r="S9" s="10"/>
      <c r="T9" s="4"/>
      <c r="U9" s="4"/>
      <c r="V9" s="10"/>
      <c r="W9" s="4"/>
      <c r="X9" s="4"/>
      <c r="Y9" s="10"/>
      <c r="Z9" s="4"/>
      <c r="AA9" s="16"/>
      <c r="AB9" s="10"/>
      <c r="AC9" s="4"/>
      <c r="AD9" s="5"/>
    </row>
    <row r="10" spans="1:30" ht="20.25" customHeight="1">
      <c r="A10" s="25"/>
      <c r="B10" s="27" t="s">
        <v>8</v>
      </c>
      <c r="C10" s="1" t="s">
        <v>9</v>
      </c>
      <c r="D10" s="10">
        <f t="shared" si="0"/>
        <v>112</v>
      </c>
      <c r="E10" s="4">
        <f t="shared" si="1"/>
        <v>60</v>
      </c>
      <c r="F10" s="4">
        <f t="shared" si="2"/>
        <v>52</v>
      </c>
      <c r="G10" s="10">
        <f t="shared" si="3"/>
        <v>39</v>
      </c>
      <c r="H10" s="4">
        <v>17</v>
      </c>
      <c r="I10" s="4">
        <v>22</v>
      </c>
      <c r="J10" s="10">
        <f t="shared" si="4"/>
        <v>61</v>
      </c>
      <c r="K10" s="4">
        <v>37</v>
      </c>
      <c r="L10" s="4">
        <v>24</v>
      </c>
      <c r="M10" s="10">
        <f t="shared" si="5"/>
        <v>11</v>
      </c>
      <c r="N10" s="4">
        <v>6</v>
      </c>
      <c r="O10" s="4">
        <v>5</v>
      </c>
      <c r="P10" s="10">
        <f t="shared" si="6"/>
        <v>1</v>
      </c>
      <c r="Q10" s="4"/>
      <c r="R10" s="4">
        <v>1</v>
      </c>
      <c r="S10" s="10"/>
      <c r="T10" s="4"/>
      <c r="U10" s="4"/>
      <c r="V10" s="10"/>
      <c r="W10" s="4"/>
      <c r="X10" s="4"/>
      <c r="Y10" s="10"/>
      <c r="Z10" s="4"/>
      <c r="AA10" s="16"/>
      <c r="AB10" s="10"/>
      <c r="AC10" s="4"/>
      <c r="AD10" s="5"/>
    </row>
    <row r="11" spans="1:30" ht="20.25" customHeight="1">
      <c r="A11" s="25"/>
      <c r="B11" s="27"/>
      <c r="C11" s="1" t="s">
        <v>10</v>
      </c>
      <c r="D11" s="10">
        <f t="shared" si="0"/>
        <v>56</v>
      </c>
      <c r="E11" s="4">
        <f t="shared" si="1"/>
        <v>25</v>
      </c>
      <c r="F11" s="4">
        <f t="shared" si="2"/>
        <v>31</v>
      </c>
      <c r="G11" s="10">
        <f t="shared" si="3"/>
        <v>22</v>
      </c>
      <c r="H11" s="4">
        <v>8</v>
      </c>
      <c r="I11" s="4">
        <v>14</v>
      </c>
      <c r="J11" s="10">
        <f t="shared" si="4"/>
        <v>25</v>
      </c>
      <c r="K11" s="4">
        <v>15</v>
      </c>
      <c r="L11" s="4">
        <v>10</v>
      </c>
      <c r="M11" s="10">
        <f t="shared" si="5"/>
        <v>8</v>
      </c>
      <c r="N11" s="4">
        <v>2</v>
      </c>
      <c r="O11" s="4">
        <v>6</v>
      </c>
      <c r="P11" s="10">
        <f t="shared" si="6"/>
        <v>1</v>
      </c>
      <c r="Q11" s="4"/>
      <c r="R11" s="4">
        <v>1</v>
      </c>
      <c r="S11" s="10"/>
      <c r="T11" s="4"/>
      <c r="U11" s="4"/>
      <c r="V11" s="10"/>
      <c r="W11" s="4"/>
      <c r="X11" s="4"/>
      <c r="Y11" s="10"/>
      <c r="Z11" s="4"/>
      <c r="AA11" s="16"/>
      <c r="AB11" s="10"/>
      <c r="AC11" s="4"/>
      <c r="AD11" s="5"/>
    </row>
    <row r="12" spans="1:30" ht="20.25" customHeight="1">
      <c r="A12" s="25"/>
      <c r="B12" s="27"/>
      <c r="C12" s="1" t="s">
        <v>11</v>
      </c>
      <c r="D12" s="10">
        <f t="shared" si="0"/>
        <v>16</v>
      </c>
      <c r="E12" s="4">
        <f t="shared" si="1"/>
        <v>6</v>
      </c>
      <c r="F12" s="4">
        <f t="shared" si="2"/>
        <v>10</v>
      </c>
      <c r="G12" s="10">
        <f t="shared" si="3"/>
        <v>4</v>
      </c>
      <c r="H12" s="4">
        <v>3</v>
      </c>
      <c r="I12" s="4">
        <v>1</v>
      </c>
      <c r="J12" s="10">
        <f t="shared" si="4"/>
        <v>8</v>
      </c>
      <c r="K12" s="4">
        <v>3</v>
      </c>
      <c r="L12" s="4">
        <v>5</v>
      </c>
      <c r="M12" s="10">
        <f t="shared" si="5"/>
        <v>3</v>
      </c>
      <c r="N12" s="4"/>
      <c r="O12" s="4">
        <v>3</v>
      </c>
      <c r="P12" s="10">
        <f t="shared" si="6"/>
        <v>1</v>
      </c>
      <c r="Q12" s="4"/>
      <c r="R12" s="4">
        <v>1</v>
      </c>
      <c r="S12" s="10"/>
      <c r="T12" s="4"/>
      <c r="U12" s="4"/>
      <c r="V12" s="10"/>
      <c r="W12" s="4"/>
      <c r="X12" s="4"/>
      <c r="Y12" s="10"/>
      <c r="Z12" s="4"/>
      <c r="AA12" s="16"/>
      <c r="AB12" s="10"/>
      <c r="AC12" s="4"/>
      <c r="AD12" s="5"/>
    </row>
    <row r="13" spans="1:30" ht="20.25" customHeight="1">
      <c r="A13" s="25"/>
      <c r="B13" s="28" t="s">
        <v>12</v>
      </c>
      <c r="C13" s="28"/>
      <c r="D13" s="10">
        <f t="shared" si="0"/>
        <v>2614</v>
      </c>
      <c r="E13" s="10">
        <f>SUM(E8:E12)</f>
        <v>1357</v>
      </c>
      <c r="F13" s="10">
        <f>SUM(F8:F12)</f>
        <v>1257</v>
      </c>
      <c r="G13" s="10">
        <f>SUM(G8:G12)</f>
        <v>1222</v>
      </c>
      <c r="H13" s="10">
        <f>SUM(H8:H12)</f>
        <v>642</v>
      </c>
      <c r="I13" s="10">
        <f aca="true" t="shared" si="7" ref="I13:AA13">SUM(I8:I12)</f>
        <v>580</v>
      </c>
      <c r="J13" s="10">
        <f>SUM(J8:J12)</f>
        <v>1018</v>
      </c>
      <c r="K13" s="10">
        <f t="shared" si="7"/>
        <v>530</v>
      </c>
      <c r="L13" s="10">
        <f t="shared" si="7"/>
        <v>488</v>
      </c>
      <c r="M13" s="10">
        <f>SUM(M8:M12)</f>
        <v>308</v>
      </c>
      <c r="N13" s="10">
        <f t="shared" si="7"/>
        <v>153</v>
      </c>
      <c r="O13" s="10">
        <f t="shared" si="7"/>
        <v>155</v>
      </c>
      <c r="P13" s="10">
        <f>SUM(P8:P12)</f>
        <v>56</v>
      </c>
      <c r="Q13" s="10">
        <f t="shared" si="7"/>
        <v>28</v>
      </c>
      <c r="R13" s="10">
        <f t="shared" si="7"/>
        <v>28</v>
      </c>
      <c r="S13" s="10">
        <f>SUM(S8:S12)</f>
        <v>8</v>
      </c>
      <c r="T13" s="10">
        <f t="shared" si="7"/>
        <v>4</v>
      </c>
      <c r="U13" s="10">
        <f t="shared" si="7"/>
        <v>4</v>
      </c>
      <c r="V13" s="10">
        <f>SUM(V8:V12)</f>
        <v>1</v>
      </c>
      <c r="W13" s="10"/>
      <c r="X13" s="10">
        <f t="shared" si="7"/>
        <v>1</v>
      </c>
      <c r="Y13" s="10">
        <f t="shared" si="7"/>
        <v>1</v>
      </c>
      <c r="Z13" s="10"/>
      <c r="AA13" s="10">
        <f t="shared" si="7"/>
        <v>1</v>
      </c>
      <c r="AB13" s="10"/>
      <c r="AC13" s="10"/>
      <c r="AD13" s="12"/>
    </row>
    <row r="14" spans="1:30" ht="20.25" customHeight="1">
      <c r="A14" s="29" t="s">
        <v>13</v>
      </c>
      <c r="B14" s="36" t="s">
        <v>74</v>
      </c>
      <c r="C14" s="37"/>
      <c r="D14" s="10">
        <f t="shared" si="0"/>
        <v>194</v>
      </c>
      <c r="E14" s="4">
        <f>H14+K14+N14+Q14+T14+W14+Z14</f>
        <v>98</v>
      </c>
      <c r="F14" s="4">
        <f>I14+L14+O14+R14+U14+X14+AA14</f>
        <v>96</v>
      </c>
      <c r="G14" s="10">
        <f t="shared" si="3"/>
        <v>90</v>
      </c>
      <c r="H14" s="18">
        <v>53</v>
      </c>
      <c r="I14" s="18">
        <v>37</v>
      </c>
      <c r="J14" s="10">
        <f t="shared" si="4"/>
        <v>72</v>
      </c>
      <c r="K14" s="18">
        <v>33</v>
      </c>
      <c r="L14" s="18">
        <v>39</v>
      </c>
      <c r="M14" s="10">
        <f t="shared" si="5"/>
        <v>28</v>
      </c>
      <c r="N14" s="18">
        <v>10</v>
      </c>
      <c r="O14" s="18">
        <v>18</v>
      </c>
      <c r="P14" s="10">
        <f t="shared" si="6"/>
        <v>4</v>
      </c>
      <c r="Q14" s="18">
        <v>2</v>
      </c>
      <c r="R14" s="18">
        <v>2</v>
      </c>
      <c r="S14" s="10"/>
      <c r="T14" s="18"/>
      <c r="U14" s="18"/>
      <c r="V14" s="10"/>
      <c r="W14" s="18"/>
      <c r="X14" s="18"/>
      <c r="Y14" s="10"/>
      <c r="Z14" s="18"/>
      <c r="AA14" s="19"/>
      <c r="AB14" s="10"/>
      <c r="AC14" s="18"/>
      <c r="AD14" s="20"/>
    </row>
    <row r="15" spans="1:30" ht="20.25" customHeight="1">
      <c r="A15" s="30"/>
      <c r="B15" s="27" t="s">
        <v>14</v>
      </c>
      <c r="C15" s="1" t="s">
        <v>15</v>
      </c>
      <c r="D15" s="10">
        <f t="shared" si="0"/>
        <v>178</v>
      </c>
      <c r="E15" s="4">
        <f t="shared" si="1"/>
        <v>88</v>
      </c>
      <c r="F15" s="4">
        <f t="shared" si="2"/>
        <v>90</v>
      </c>
      <c r="G15" s="10">
        <f t="shared" si="3"/>
        <v>92</v>
      </c>
      <c r="H15" s="4">
        <v>41</v>
      </c>
      <c r="I15" s="4">
        <v>51</v>
      </c>
      <c r="J15" s="10">
        <f t="shared" si="4"/>
        <v>63</v>
      </c>
      <c r="K15" s="4">
        <v>33</v>
      </c>
      <c r="L15" s="4">
        <v>30</v>
      </c>
      <c r="M15" s="10">
        <f t="shared" si="5"/>
        <v>19</v>
      </c>
      <c r="N15" s="4">
        <v>12</v>
      </c>
      <c r="O15" s="4">
        <v>7</v>
      </c>
      <c r="P15" s="10">
        <f t="shared" si="6"/>
        <v>2</v>
      </c>
      <c r="Q15" s="4">
        <v>1</v>
      </c>
      <c r="R15" s="4">
        <v>1</v>
      </c>
      <c r="S15" s="10">
        <f>SUM(T15:U15)</f>
        <v>2</v>
      </c>
      <c r="T15" s="4">
        <v>1</v>
      </c>
      <c r="U15" s="4">
        <v>1</v>
      </c>
      <c r="V15" s="10"/>
      <c r="W15" s="4"/>
      <c r="X15" s="4"/>
      <c r="Y15" s="10"/>
      <c r="Z15" s="4"/>
      <c r="AA15" s="16"/>
      <c r="AB15" s="10"/>
      <c r="AC15" s="4"/>
      <c r="AD15" s="5"/>
    </row>
    <row r="16" spans="1:30" ht="20.25" customHeight="1">
      <c r="A16" s="30"/>
      <c r="B16" s="27"/>
      <c r="C16" s="1" t="s">
        <v>16</v>
      </c>
      <c r="D16" s="10">
        <f t="shared" si="0"/>
        <v>16</v>
      </c>
      <c r="E16" s="4">
        <f t="shared" si="1"/>
        <v>9</v>
      </c>
      <c r="F16" s="4">
        <f t="shared" si="2"/>
        <v>7</v>
      </c>
      <c r="G16" s="10">
        <f t="shared" si="3"/>
        <v>9</v>
      </c>
      <c r="H16" s="4">
        <v>5</v>
      </c>
      <c r="I16" s="4">
        <v>4</v>
      </c>
      <c r="J16" s="10">
        <f t="shared" si="4"/>
        <v>7</v>
      </c>
      <c r="K16" s="4">
        <v>4</v>
      </c>
      <c r="L16" s="4">
        <v>3</v>
      </c>
      <c r="M16" s="10"/>
      <c r="N16" s="4"/>
      <c r="O16" s="4"/>
      <c r="P16" s="10"/>
      <c r="Q16" s="4"/>
      <c r="R16" s="4"/>
      <c r="S16" s="10"/>
      <c r="T16" s="4"/>
      <c r="U16" s="4"/>
      <c r="V16" s="10"/>
      <c r="W16" s="4"/>
      <c r="X16" s="4"/>
      <c r="Y16" s="10"/>
      <c r="Z16" s="4"/>
      <c r="AA16" s="16"/>
      <c r="AB16" s="10"/>
      <c r="AC16" s="4"/>
      <c r="AD16" s="5"/>
    </row>
    <row r="17" spans="1:30" ht="20.25" customHeight="1">
      <c r="A17" s="30"/>
      <c r="B17" s="27"/>
      <c r="C17" s="1" t="s">
        <v>17</v>
      </c>
      <c r="D17" s="10">
        <f t="shared" si="0"/>
        <v>17</v>
      </c>
      <c r="E17" s="4">
        <f t="shared" si="1"/>
        <v>6</v>
      </c>
      <c r="F17" s="4">
        <f t="shared" si="2"/>
        <v>11</v>
      </c>
      <c r="G17" s="10">
        <f t="shared" si="3"/>
        <v>5</v>
      </c>
      <c r="H17" s="4">
        <v>1</v>
      </c>
      <c r="I17" s="4">
        <v>4</v>
      </c>
      <c r="J17" s="10">
        <f t="shared" si="4"/>
        <v>9</v>
      </c>
      <c r="K17" s="4">
        <v>4</v>
      </c>
      <c r="L17" s="4">
        <v>5</v>
      </c>
      <c r="M17" s="10">
        <f t="shared" si="5"/>
        <v>3</v>
      </c>
      <c r="N17" s="4">
        <v>1</v>
      </c>
      <c r="O17" s="4">
        <v>2</v>
      </c>
      <c r="P17" s="10"/>
      <c r="Q17" s="4"/>
      <c r="R17" s="4"/>
      <c r="S17" s="10"/>
      <c r="T17" s="4"/>
      <c r="U17" s="4"/>
      <c r="V17" s="10"/>
      <c r="W17" s="4"/>
      <c r="X17" s="4"/>
      <c r="Y17" s="10"/>
      <c r="Z17" s="4"/>
      <c r="AA17" s="16"/>
      <c r="AB17" s="10"/>
      <c r="AC17" s="4"/>
      <c r="AD17" s="5"/>
    </row>
    <row r="18" spans="1:30" ht="20.25" customHeight="1">
      <c r="A18" s="30"/>
      <c r="B18" s="27"/>
      <c r="C18" s="1" t="s">
        <v>18</v>
      </c>
      <c r="D18" s="10">
        <f t="shared" si="0"/>
        <v>301</v>
      </c>
      <c r="E18" s="4">
        <f t="shared" si="1"/>
        <v>155</v>
      </c>
      <c r="F18" s="4">
        <f t="shared" si="2"/>
        <v>146</v>
      </c>
      <c r="G18" s="10">
        <f t="shared" si="3"/>
        <v>134</v>
      </c>
      <c r="H18" s="4">
        <v>72</v>
      </c>
      <c r="I18" s="4">
        <v>62</v>
      </c>
      <c r="J18" s="10">
        <f t="shared" si="4"/>
        <v>129</v>
      </c>
      <c r="K18" s="4">
        <v>61</v>
      </c>
      <c r="L18" s="4">
        <v>68</v>
      </c>
      <c r="M18" s="10">
        <f t="shared" si="5"/>
        <v>35</v>
      </c>
      <c r="N18" s="4">
        <v>21</v>
      </c>
      <c r="O18" s="4">
        <v>14</v>
      </c>
      <c r="P18" s="10">
        <f t="shared" si="6"/>
        <v>3</v>
      </c>
      <c r="Q18" s="4">
        <v>1</v>
      </c>
      <c r="R18" s="4">
        <v>2</v>
      </c>
      <c r="S18" s="10"/>
      <c r="T18" s="4"/>
      <c r="U18" s="4"/>
      <c r="V18" s="10"/>
      <c r="W18" s="4"/>
      <c r="X18" s="4"/>
      <c r="Y18" s="10"/>
      <c r="Z18" s="4"/>
      <c r="AA18" s="16"/>
      <c r="AB18" s="10"/>
      <c r="AC18" s="4"/>
      <c r="AD18" s="5"/>
    </row>
    <row r="19" spans="1:30" ht="20.25" customHeight="1">
      <c r="A19" s="30"/>
      <c r="B19" s="27"/>
      <c r="C19" s="1" t="s">
        <v>19</v>
      </c>
      <c r="D19" s="10">
        <f t="shared" si="0"/>
        <v>216</v>
      </c>
      <c r="E19" s="4">
        <f t="shared" si="1"/>
        <v>109</v>
      </c>
      <c r="F19" s="4">
        <f t="shared" si="2"/>
        <v>107</v>
      </c>
      <c r="G19" s="10">
        <f t="shared" si="3"/>
        <v>95</v>
      </c>
      <c r="H19" s="4">
        <v>44</v>
      </c>
      <c r="I19" s="4">
        <v>51</v>
      </c>
      <c r="J19" s="10">
        <f t="shared" si="4"/>
        <v>95</v>
      </c>
      <c r="K19" s="4">
        <v>48</v>
      </c>
      <c r="L19" s="4">
        <v>47</v>
      </c>
      <c r="M19" s="10">
        <f t="shared" si="5"/>
        <v>24</v>
      </c>
      <c r="N19" s="4">
        <v>16</v>
      </c>
      <c r="O19" s="4">
        <v>8</v>
      </c>
      <c r="P19" s="10">
        <f t="shared" si="6"/>
        <v>2</v>
      </c>
      <c r="Q19" s="4">
        <v>1</v>
      </c>
      <c r="R19" s="4">
        <v>1</v>
      </c>
      <c r="S19" s="10"/>
      <c r="T19" s="4"/>
      <c r="U19" s="4"/>
      <c r="V19" s="10"/>
      <c r="W19" s="4"/>
      <c r="X19" s="4"/>
      <c r="Y19" s="10"/>
      <c r="Z19" s="4"/>
      <c r="AA19" s="16"/>
      <c r="AB19" s="10"/>
      <c r="AC19" s="4"/>
      <c r="AD19" s="5"/>
    </row>
    <row r="20" spans="1:30" ht="20.25" customHeight="1">
      <c r="A20" s="30"/>
      <c r="B20" s="27"/>
      <c r="C20" s="1" t="s">
        <v>20</v>
      </c>
      <c r="D20" s="10">
        <f t="shared" si="0"/>
        <v>104</v>
      </c>
      <c r="E20" s="4">
        <f t="shared" si="1"/>
        <v>54</v>
      </c>
      <c r="F20" s="4">
        <f t="shared" si="2"/>
        <v>50</v>
      </c>
      <c r="G20" s="10">
        <f t="shared" si="3"/>
        <v>44</v>
      </c>
      <c r="H20" s="4">
        <v>23</v>
      </c>
      <c r="I20" s="4">
        <v>21</v>
      </c>
      <c r="J20" s="10">
        <f t="shared" si="4"/>
        <v>38</v>
      </c>
      <c r="K20" s="4">
        <v>14</v>
      </c>
      <c r="L20" s="4">
        <v>24</v>
      </c>
      <c r="M20" s="10">
        <f t="shared" si="5"/>
        <v>21</v>
      </c>
      <c r="N20" s="4">
        <v>16</v>
      </c>
      <c r="O20" s="4">
        <v>5</v>
      </c>
      <c r="P20" s="10">
        <f t="shared" si="6"/>
        <v>1</v>
      </c>
      <c r="Q20" s="4">
        <v>1</v>
      </c>
      <c r="R20" s="4"/>
      <c r="S20" s="10"/>
      <c r="T20" s="4"/>
      <c r="U20" s="4"/>
      <c r="V20" s="10"/>
      <c r="W20" s="4"/>
      <c r="X20" s="4"/>
      <c r="Y20" s="10"/>
      <c r="Z20" s="4"/>
      <c r="AA20" s="16"/>
      <c r="AB20" s="10"/>
      <c r="AC20" s="4"/>
      <c r="AD20" s="5"/>
    </row>
    <row r="21" spans="1:30" ht="20.25" customHeight="1">
      <c r="A21" s="31"/>
      <c r="B21" s="28" t="s">
        <v>21</v>
      </c>
      <c r="C21" s="28"/>
      <c r="D21" s="10">
        <f t="shared" si="0"/>
        <v>1026</v>
      </c>
      <c r="E21" s="10">
        <f>SUM(E14:E20)</f>
        <v>519</v>
      </c>
      <c r="F21" s="10">
        <f>SUM(F14:F20)</f>
        <v>507</v>
      </c>
      <c r="G21" s="10">
        <f>SUM(G14:G20)</f>
        <v>469</v>
      </c>
      <c r="H21" s="10">
        <f>SUM(H14:H20)</f>
        <v>239</v>
      </c>
      <c r="I21" s="10">
        <f aca="true" t="shared" si="8" ref="I21:U21">SUM(I14:I20)</f>
        <v>230</v>
      </c>
      <c r="J21" s="10">
        <f>SUM(J14:J20)</f>
        <v>413</v>
      </c>
      <c r="K21" s="10">
        <f t="shared" si="8"/>
        <v>197</v>
      </c>
      <c r="L21" s="10">
        <f t="shared" si="8"/>
        <v>216</v>
      </c>
      <c r="M21" s="10">
        <f>SUM(M14:M20)</f>
        <v>130</v>
      </c>
      <c r="N21" s="10">
        <f t="shared" si="8"/>
        <v>76</v>
      </c>
      <c r="O21" s="10">
        <f t="shared" si="8"/>
        <v>54</v>
      </c>
      <c r="P21" s="10">
        <f>SUM(P14:P20)</f>
        <v>12</v>
      </c>
      <c r="Q21" s="10">
        <f t="shared" si="8"/>
        <v>6</v>
      </c>
      <c r="R21" s="10">
        <f t="shared" si="8"/>
        <v>6</v>
      </c>
      <c r="S21" s="10">
        <f>SUM(S14:S20)</f>
        <v>2</v>
      </c>
      <c r="T21" s="10">
        <f t="shared" si="8"/>
        <v>1</v>
      </c>
      <c r="U21" s="10">
        <f t="shared" si="8"/>
        <v>1</v>
      </c>
      <c r="V21" s="10"/>
      <c r="W21" s="10"/>
      <c r="X21" s="10"/>
      <c r="Y21" s="10"/>
      <c r="Z21" s="10"/>
      <c r="AA21" s="15"/>
      <c r="AB21" s="10"/>
      <c r="AC21" s="10"/>
      <c r="AD21" s="12"/>
    </row>
    <row r="22" spans="1:30" ht="20.25" customHeight="1">
      <c r="A22" s="25" t="s">
        <v>22</v>
      </c>
      <c r="B22" s="27" t="s">
        <v>23</v>
      </c>
      <c r="C22" s="27"/>
      <c r="D22" s="10">
        <f t="shared" si="0"/>
        <v>271</v>
      </c>
      <c r="E22" s="4">
        <f t="shared" si="1"/>
        <v>125</v>
      </c>
      <c r="F22" s="4">
        <f t="shared" si="2"/>
        <v>146</v>
      </c>
      <c r="G22" s="10">
        <f t="shared" si="3"/>
        <v>116</v>
      </c>
      <c r="H22" s="4">
        <v>57</v>
      </c>
      <c r="I22" s="4">
        <v>59</v>
      </c>
      <c r="J22" s="10">
        <f t="shared" si="4"/>
        <v>105</v>
      </c>
      <c r="K22" s="4">
        <v>45</v>
      </c>
      <c r="L22" s="4">
        <v>60</v>
      </c>
      <c r="M22" s="10">
        <f t="shared" si="5"/>
        <v>44</v>
      </c>
      <c r="N22" s="4">
        <v>20</v>
      </c>
      <c r="O22" s="4">
        <v>24</v>
      </c>
      <c r="P22" s="10">
        <f t="shared" si="6"/>
        <v>6</v>
      </c>
      <c r="Q22" s="4">
        <v>3</v>
      </c>
      <c r="R22" s="4">
        <v>3</v>
      </c>
      <c r="S22" s="10"/>
      <c r="T22" s="4"/>
      <c r="U22" s="4"/>
      <c r="V22" s="10"/>
      <c r="W22" s="4"/>
      <c r="X22" s="4"/>
      <c r="Y22" s="10"/>
      <c r="Z22" s="4"/>
      <c r="AA22" s="16"/>
      <c r="AB22" s="10"/>
      <c r="AC22" s="4"/>
      <c r="AD22" s="5"/>
    </row>
    <row r="23" spans="1:30" ht="20.25" customHeight="1">
      <c r="A23" s="25"/>
      <c r="B23" s="27" t="s">
        <v>24</v>
      </c>
      <c r="C23" s="27"/>
      <c r="D23" s="10">
        <f t="shared" si="0"/>
        <v>186</v>
      </c>
      <c r="E23" s="4">
        <f t="shared" si="1"/>
        <v>93</v>
      </c>
      <c r="F23" s="4">
        <f t="shared" si="2"/>
        <v>93</v>
      </c>
      <c r="G23" s="10">
        <f t="shared" si="3"/>
        <v>87</v>
      </c>
      <c r="H23" s="4">
        <v>44</v>
      </c>
      <c r="I23" s="4">
        <v>43</v>
      </c>
      <c r="J23" s="10">
        <f t="shared" si="4"/>
        <v>64</v>
      </c>
      <c r="K23" s="4">
        <v>28</v>
      </c>
      <c r="L23" s="4">
        <v>36</v>
      </c>
      <c r="M23" s="10">
        <f t="shared" si="5"/>
        <v>27</v>
      </c>
      <c r="N23" s="4">
        <v>14</v>
      </c>
      <c r="O23" s="4">
        <v>13</v>
      </c>
      <c r="P23" s="10">
        <f t="shared" si="6"/>
        <v>8</v>
      </c>
      <c r="Q23" s="4">
        <v>7</v>
      </c>
      <c r="R23" s="4">
        <v>1</v>
      </c>
      <c r="S23" s="10"/>
      <c r="T23" s="4"/>
      <c r="U23" s="4"/>
      <c r="V23" s="10"/>
      <c r="W23" s="4"/>
      <c r="X23" s="4"/>
      <c r="Y23" s="10"/>
      <c r="Z23" s="4"/>
      <c r="AA23" s="16"/>
      <c r="AB23" s="10"/>
      <c r="AC23" s="4"/>
      <c r="AD23" s="5"/>
    </row>
    <row r="24" spans="1:30" ht="20.25" customHeight="1">
      <c r="A24" s="25"/>
      <c r="B24" s="1" t="s">
        <v>25</v>
      </c>
      <c r="C24" s="1" t="s">
        <v>26</v>
      </c>
      <c r="D24" s="10">
        <f t="shared" si="0"/>
        <v>5</v>
      </c>
      <c r="E24" s="4">
        <f t="shared" si="1"/>
        <v>4</v>
      </c>
      <c r="F24" s="4">
        <f t="shared" si="2"/>
        <v>1</v>
      </c>
      <c r="G24" s="10">
        <f t="shared" si="3"/>
        <v>2</v>
      </c>
      <c r="H24" s="4">
        <v>1</v>
      </c>
      <c r="I24" s="4">
        <v>1</v>
      </c>
      <c r="J24" s="10">
        <f t="shared" si="4"/>
        <v>3</v>
      </c>
      <c r="K24" s="4">
        <v>3</v>
      </c>
      <c r="L24" s="4"/>
      <c r="M24" s="10"/>
      <c r="N24" s="4"/>
      <c r="O24" s="4"/>
      <c r="P24" s="10"/>
      <c r="Q24" s="4"/>
      <c r="R24" s="4"/>
      <c r="S24" s="10"/>
      <c r="T24" s="4"/>
      <c r="U24" s="4"/>
      <c r="V24" s="10"/>
      <c r="W24" s="4"/>
      <c r="X24" s="4"/>
      <c r="Y24" s="10"/>
      <c r="Z24" s="4"/>
      <c r="AA24" s="16"/>
      <c r="AB24" s="10"/>
      <c r="AC24" s="4"/>
      <c r="AD24" s="5"/>
    </row>
    <row r="25" spans="1:30" ht="20.25" customHeight="1">
      <c r="A25" s="25"/>
      <c r="B25" s="28" t="s">
        <v>27</v>
      </c>
      <c r="C25" s="28"/>
      <c r="D25" s="10">
        <f t="shared" si="0"/>
        <v>462</v>
      </c>
      <c r="E25" s="10">
        <f>SUM(E22:E24)</f>
        <v>222</v>
      </c>
      <c r="F25" s="10">
        <f>SUM(F22:F24)</f>
        <v>240</v>
      </c>
      <c r="G25" s="10">
        <f>SUM(G22:G24)</f>
        <v>205</v>
      </c>
      <c r="H25" s="10">
        <f>SUM(H22:H24)</f>
        <v>102</v>
      </c>
      <c r="I25" s="10">
        <f aca="true" t="shared" si="9" ref="I25:R25">SUM(I22:I24)</f>
        <v>103</v>
      </c>
      <c r="J25" s="10">
        <f>SUM(J22:J24)</f>
        <v>172</v>
      </c>
      <c r="K25" s="10">
        <f t="shared" si="9"/>
        <v>76</v>
      </c>
      <c r="L25" s="10">
        <f t="shared" si="9"/>
        <v>96</v>
      </c>
      <c r="M25" s="10">
        <f>SUM(M22:M24)</f>
        <v>71</v>
      </c>
      <c r="N25" s="10">
        <f t="shared" si="9"/>
        <v>34</v>
      </c>
      <c r="O25" s="10">
        <f t="shared" si="9"/>
        <v>37</v>
      </c>
      <c r="P25" s="10">
        <f>SUM(P22:P24)</f>
        <v>14</v>
      </c>
      <c r="Q25" s="10">
        <f t="shared" si="9"/>
        <v>10</v>
      </c>
      <c r="R25" s="10">
        <f t="shared" si="9"/>
        <v>4</v>
      </c>
      <c r="S25" s="10"/>
      <c r="T25" s="10"/>
      <c r="U25" s="10"/>
      <c r="V25" s="10"/>
      <c r="W25" s="10"/>
      <c r="X25" s="10"/>
      <c r="Y25" s="10"/>
      <c r="Z25" s="10"/>
      <c r="AA25" s="15"/>
      <c r="AB25" s="10"/>
      <c r="AC25" s="10"/>
      <c r="AD25" s="12"/>
    </row>
    <row r="26" spans="1:30" ht="20.25" customHeight="1">
      <c r="A26" s="25" t="s">
        <v>28</v>
      </c>
      <c r="B26" s="27" t="s">
        <v>29</v>
      </c>
      <c r="C26" s="27"/>
      <c r="D26" s="10">
        <f t="shared" si="0"/>
        <v>654</v>
      </c>
      <c r="E26" s="4">
        <f t="shared" si="1"/>
        <v>346</v>
      </c>
      <c r="F26" s="4">
        <f t="shared" si="2"/>
        <v>308</v>
      </c>
      <c r="G26" s="10">
        <f t="shared" si="3"/>
        <v>307</v>
      </c>
      <c r="H26" s="4">
        <v>158</v>
      </c>
      <c r="I26" s="4">
        <v>149</v>
      </c>
      <c r="J26" s="10">
        <f t="shared" si="4"/>
        <v>258</v>
      </c>
      <c r="K26" s="4">
        <v>143</v>
      </c>
      <c r="L26" s="4">
        <v>115</v>
      </c>
      <c r="M26" s="10">
        <f t="shared" si="5"/>
        <v>76</v>
      </c>
      <c r="N26" s="4">
        <v>40</v>
      </c>
      <c r="O26" s="4">
        <v>36</v>
      </c>
      <c r="P26" s="10">
        <f t="shared" si="6"/>
        <v>12</v>
      </c>
      <c r="Q26" s="4">
        <v>5</v>
      </c>
      <c r="R26" s="4">
        <v>7</v>
      </c>
      <c r="S26" s="10">
        <f>SUM(T26:U26)</f>
        <v>1</v>
      </c>
      <c r="T26" s="4"/>
      <c r="U26" s="4">
        <v>1</v>
      </c>
      <c r="V26" s="10"/>
      <c r="W26" s="4"/>
      <c r="X26" s="4"/>
      <c r="Y26" s="10"/>
      <c r="Z26" s="4"/>
      <c r="AA26" s="16"/>
      <c r="AB26" s="10"/>
      <c r="AC26" s="4"/>
      <c r="AD26" s="5"/>
    </row>
    <row r="27" spans="1:30" ht="20.25" customHeight="1">
      <c r="A27" s="25"/>
      <c r="B27" s="27" t="s">
        <v>30</v>
      </c>
      <c r="C27" s="27"/>
      <c r="D27" s="10">
        <f t="shared" si="0"/>
        <v>705</v>
      </c>
      <c r="E27" s="4">
        <f t="shared" si="1"/>
        <v>346</v>
      </c>
      <c r="F27" s="4">
        <f t="shared" si="2"/>
        <v>359</v>
      </c>
      <c r="G27" s="10">
        <f t="shared" si="3"/>
        <v>332</v>
      </c>
      <c r="H27" s="4">
        <v>161</v>
      </c>
      <c r="I27" s="4">
        <v>171</v>
      </c>
      <c r="J27" s="10">
        <f t="shared" si="4"/>
        <v>264</v>
      </c>
      <c r="K27" s="4">
        <v>127</v>
      </c>
      <c r="L27" s="4">
        <v>137</v>
      </c>
      <c r="M27" s="10">
        <f t="shared" si="5"/>
        <v>94</v>
      </c>
      <c r="N27" s="4">
        <v>52</v>
      </c>
      <c r="O27" s="4">
        <v>42</v>
      </c>
      <c r="P27" s="10">
        <f t="shared" si="6"/>
        <v>12</v>
      </c>
      <c r="Q27" s="4">
        <v>4</v>
      </c>
      <c r="R27" s="4">
        <v>8</v>
      </c>
      <c r="S27" s="10">
        <f>SUM(T27:U27)</f>
        <v>3</v>
      </c>
      <c r="T27" s="4">
        <v>2</v>
      </c>
      <c r="U27" s="4">
        <v>1</v>
      </c>
      <c r="V27" s="10"/>
      <c r="W27" s="4"/>
      <c r="X27" s="4"/>
      <c r="Y27" s="10"/>
      <c r="Z27" s="4"/>
      <c r="AA27" s="16"/>
      <c r="AB27" s="10"/>
      <c r="AC27" s="4"/>
      <c r="AD27" s="5"/>
    </row>
    <row r="28" spans="1:30" ht="20.25" customHeight="1">
      <c r="A28" s="25"/>
      <c r="B28" s="27" t="s">
        <v>31</v>
      </c>
      <c r="C28" s="1" t="s">
        <v>32</v>
      </c>
      <c r="D28" s="10">
        <f t="shared" si="0"/>
        <v>115</v>
      </c>
      <c r="E28" s="4">
        <f t="shared" si="1"/>
        <v>68</v>
      </c>
      <c r="F28" s="4">
        <f t="shared" si="2"/>
        <v>47</v>
      </c>
      <c r="G28" s="10">
        <f t="shared" si="3"/>
        <v>47</v>
      </c>
      <c r="H28" s="4">
        <v>30</v>
      </c>
      <c r="I28" s="4">
        <v>17</v>
      </c>
      <c r="J28" s="10">
        <f t="shared" si="4"/>
        <v>54</v>
      </c>
      <c r="K28" s="4">
        <v>30</v>
      </c>
      <c r="L28" s="4">
        <v>24</v>
      </c>
      <c r="M28" s="10">
        <f t="shared" si="5"/>
        <v>13</v>
      </c>
      <c r="N28" s="4">
        <v>7</v>
      </c>
      <c r="O28" s="4">
        <v>6</v>
      </c>
      <c r="P28" s="10">
        <f t="shared" si="6"/>
        <v>1</v>
      </c>
      <c r="Q28" s="4">
        <v>1</v>
      </c>
      <c r="R28" s="4"/>
      <c r="S28" s="10"/>
      <c r="T28" s="4"/>
      <c r="U28" s="4"/>
      <c r="V28" s="10"/>
      <c r="W28" s="4"/>
      <c r="X28" s="4"/>
      <c r="Y28" s="10"/>
      <c r="Z28" s="4"/>
      <c r="AA28" s="16"/>
      <c r="AB28" s="10"/>
      <c r="AC28" s="4"/>
      <c r="AD28" s="5"/>
    </row>
    <row r="29" spans="1:30" ht="20.25" customHeight="1">
      <c r="A29" s="25"/>
      <c r="B29" s="27"/>
      <c r="C29" s="1" t="s">
        <v>33</v>
      </c>
      <c r="D29" s="10">
        <f t="shared" si="0"/>
        <v>8</v>
      </c>
      <c r="E29" s="4">
        <f t="shared" si="1"/>
        <v>5</v>
      </c>
      <c r="F29" s="4">
        <f t="shared" si="2"/>
        <v>3</v>
      </c>
      <c r="G29" s="10">
        <f t="shared" si="3"/>
        <v>4</v>
      </c>
      <c r="H29" s="4">
        <v>2</v>
      </c>
      <c r="I29" s="4">
        <v>2</v>
      </c>
      <c r="J29" s="10">
        <f t="shared" si="4"/>
        <v>3</v>
      </c>
      <c r="K29" s="4">
        <v>2</v>
      </c>
      <c r="L29" s="4">
        <v>1</v>
      </c>
      <c r="M29" s="10">
        <f t="shared" si="5"/>
        <v>1</v>
      </c>
      <c r="N29" s="4">
        <v>1</v>
      </c>
      <c r="O29" s="4"/>
      <c r="P29" s="10"/>
      <c r="Q29" s="4"/>
      <c r="R29" s="4"/>
      <c r="S29" s="10"/>
      <c r="T29" s="4"/>
      <c r="U29" s="4"/>
      <c r="V29" s="10"/>
      <c r="W29" s="4"/>
      <c r="X29" s="4"/>
      <c r="Y29" s="10"/>
      <c r="Z29" s="4"/>
      <c r="AA29" s="16"/>
      <c r="AB29" s="10"/>
      <c r="AC29" s="4"/>
      <c r="AD29" s="5"/>
    </row>
    <row r="30" spans="1:30" ht="20.25" customHeight="1">
      <c r="A30" s="25"/>
      <c r="B30" s="27" t="s">
        <v>34</v>
      </c>
      <c r="C30" s="1" t="s">
        <v>35</v>
      </c>
      <c r="D30" s="10">
        <f t="shared" si="0"/>
        <v>56</v>
      </c>
      <c r="E30" s="4">
        <f t="shared" si="1"/>
        <v>32</v>
      </c>
      <c r="F30" s="4">
        <f t="shared" si="2"/>
        <v>24</v>
      </c>
      <c r="G30" s="10">
        <f t="shared" si="3"/>
        <v>22</v>
      </c>
      <c r="H30" s="4">
        <v>12</v>
      </c>
      <c r="I30" s="4">
        <v>10</v>
      </c>
      <c r="J30" s="10">
        <f t="shared" si="4"/>
        <v>23</v>
      </c>
      <c r="K30" s="4">
        <v>15</v>
      </c>
      <c r="L30" s="4">
        <v>8</v>
      </c>
      <c r="M30" s="10">
        <f t="shared" si="5"/>
        <v>10</v>
      </c>
      <c r="N30" s="4">
        <v>5</v>
      </c>
      <c r="O30" s="4">
        <v>5</v>
      </c>
      <c r="P30" s="10">
        <f t="shared" si="6"/>
        <v>1</v>
      </c>
      <c r="Q30" s="4"/>
      <c r="R30" s="4">
        <v>1</v>
      </c>
      <c r="S30" s="10"/>
      <c r="T30" s="4"/>
      <c r="U30" s="4"/>
      <c r="V30" s="10"/>
      <c r="W30" s="4"/>
      <c r="X30" s="4"/>
      <c r="Y30" s="10"/>
      <c r="Z30" s="4"/>
      <c r="AA30" s="16"/>
      <c r="AB30" s="10"/>
      <c r="AC30" s="4"/>
      <c r="AD30" s="5"/>
    </row>
    <row r="31" spans="1:30" ht="20.25" customHeight="1">
      <c r="A31" s="25"/>
      <c r="B31" s="27"/>
      <c r="C31" s="1" t="s">
        <v>36</v>
      </c>
      <c r="D31" s="10">
        <f t="shared" si="0"/>
        <v>36</v>
      </c>
      <c r="E31" s="4">
        <f t="shared" si="1"/>
        <v>19</v>
      </c>
      <c r="F31" s="4">
        <f t="shared" si="2"/>
        <v>17</v>
      </c>
      <c r="G31" s="10">
        <f t="shared" si="3"/>
        <v>13</v>
      </c>
      <c r="H31" s="4">
        <v>8</v>
      </c>
      <c r="I31" s="4">
        <v>5</v>
      </c>
      <c r="J31" s="10">
        <f t="shared" si="4"/>
        <v>15</v>
      </c>
      <c r="K31" s="4">
        <v>8</v>
      </c>
      <c r="L31" s="4">
        <v>7</v>
      </c>
      <c r="M31" s="10">
        <f t="shared" si="5"/>
        <v>5</v>
      </c>
      <c r="N31" s="4">
        <v>2</v>
      </c>
      <c r="O31" s="4">
        <v>3</v>
      </c>
      <c r="P31" s="10">
        <f t="shared" si="6"/>
        <v>3</v>
      </c>
      <c r="Q31" s="4">
        <v>1</v>
      </c>
      <c r="R31" s="4">
        <v>2</v>
      </c>
      <c r="S31" s="10"/>
      <c r="T31" s="4"/>
      <c r="U31" s="4"/>
      <c r="V31" s="10"/>
      <c r="W31" s="4"/>
      <c r="X31" s="4"/>
      <c r="Y31" s="10"/>
      <c r="Z31" s="4"/>
      <c r="AA31" s="16"/>
      <c r="AB31" s="10"/>
      <c r="AC31" s="4"/>
      <c r="AD31" s="5"/>
    </row>
    <row r="32" spans="1:30" ht="20.25" customHeight="1">
      <c r="A32" s="25"/>
      <c r="B32" s="27"/>
      <c r="C32" s="1" t="s">
        <v>37</v>
      </c>
      <c r="D32" s="10">
        <f t="shared" si="0"/>
        <v>10</v>
      </c>
      <c r="E32" s="4">
        <f t="shared" si="1"/>
        <v>7</v>
      </c>
      <c r="F32" s="4">
        <f t="shared" si="2"/>
        <v>3</v>
      </c>
      <c r="G32" s="10">
        <f t="shared" si="3"/>
        <v>5</v>
      </c>
      <c r="H32" s="4">
        <v>3</v>
      </c>
      <c r="I32" s="4">
        <v>2</v>
      </c>
      <c r="J32" s="10">
        <f t="shared" si="4"/>
        <v>5</v>
      </c>
      <c r="K32" s="4">
        <v>4</v>
      </c>
      <c r="L32" s="4">
        <v>1</v>
      </c>
      <c r="M32" s="10"/>
      <c r="N32" s="4"/>
      <c r="O32" s="4"/>
      <c r="P32" s="10"/>
      <c r="Q32" s="4"/>
      <c r="R32" s="4"/>
      <c r="S32" s="10"/>
      <c r="T32" s="4"/>
      <c r="U32" s="4"/>
      <c r="V32" s="10"/>
      <c r="W32" s="4"/>
      <c r="X32" s="4"/>
      <c r="Y32" s="10"/>
      <c r="Z32" s="4"/>
      <c r="AA32" s="16"/>
      <c r="AB32" s="10"/>
      <c r="AC32" s="4"/>
      <c r="AD32" s="5"/>
    </row>
    <row r="33" spans="1:30" ht="20.25" customHeight="1">
      <c r="A33" s="25"/>
      <c r="B33" s="27" t="s">
        <v>38</v>
      </c>
      <c r="C33" s="1" t="s">
        <v>39</v>
      </c>
      <c r="D33" s="10">
        <f t="shared" si="0"/>
        <v>83</v>
      </c>
      <c r="E33" s="4">
        <f t="shared" si="1"/>
        <v>38</v>
      </c>
      <c r="F33" s="4">
        <f t="shared" si="2"/>
        <v>45</v>
      </c>
      <c r="G33" s="10">
        <f t="shared" si="3"/>
        <v>32</v>
      </c>
      <c r="H33" s="4">
        <v>18</v>
      </c>
      <c r="I33" s="4">
        <v>14</v>
      </c>
      <c r="J33" s="10">
        <f t="shared" si="4"/>
        <v>31</v>
      </c>
      <c r="K33" s="4">
        <v>10</v>
      </c>
      <c r="L33" s="4">
        <v>21</v>
      </c>
      <c r="M33" s="10">
        <f t="shared" si="5"/>
        <v>19</v>
      </c>
      <c r="N33" s="4">
        <v>9</v>
      </c>
      <c r="O33" s="4">
        <v>10</v>
      </c>
      <c r="P33" s="10">
        <f t="shared" si="6"/>
        <v>1</v>
      </c>
      <c r="Q33" s="4">
        <v>1</v>
      </c>
      <c r="R33" s="4"/>
      <c r="S33" s="10"/>
      <c r="T33" s="4"/>
      <c r="U33" s="4"/>
      <c r="V33" s="10"/>
      <c r="W33" s="4"/>
      <c r="X33" s="4"/>
      <c r="Y33" s="10"/>
      <c r="Z33" s="4"/>
      <c r="AA33" s="16"/>
      <c r="AB33" s="10"/>
      <c r="AC33" s="4"/>
      <c r="AD33" s="5"/>
    </row>
    <row r="34" spans="1:30" ht="20.25" customHeight="1">
      <c r="A34" s="25"/>
      <c r="B34" s="27"/>
      <c r="C34" s="1" t="s">
        <v>40</v>
      </c>
      <c r="D34" s="10">
        <f t="shared" si="0"/>
        <v>21</v>
      </c>
      <c r="E34" s="4">
        <f t="shared" si="1"/>
        <v>11</v>
      </c>
      <c r="F34" s="4">
        <f t="shared" si="2"/>
        <v>10</v>
      </c>
      <c r="G34" s="10">
        <f t="shared" si="3"/>
        <v>9</v>
      </c>
      <c r="H34" s="4">
        <v>6</v>
      </c>
      <c r="I34" s="4">
        <v>3</v>
      </c>
      <c r="J34" s="10">
        <f t="shared" si="4"/>
        <v>6</v>
      </c>
      <c r="K34" s="4">
        <v>4</v>
      </c>
      <c r="L34" s="4">
        <v>2</v>
      </c>
      <c r="M34" s="10">
        <f t="shared" si="5"/>
        <v>5</v>
      </c>
      <c r="N34" s="4">
        <v>1</v>
      </c>
      <c r="O34" s="4">
        <v>4</v>
      </c>
      <c r="P34" s="10">
        <f t="shared" si="6"/>
        <v>1</v>
      </c>
      <c r="Q34" s="4"/>
      <c r="R34" s="4">
        <v>1</v>
      </c>
      <c r="S34" s="10"/>
      <c r="T34" s="4"/>
      <c r="U34" s="4"/>
      <c r="V34" s="10"/>
      <c r="W34" s="4"/>
      <c r="X34" s="4"/>
      <c r="Y34" s="10"/>
      <c r="Z34" s="4"/>
      <c r="AA34" s="16"/>
      <c r="AB34" s="10"/>
      <c r="AC34" s="4"/>
      <c r="AD34" s="5"/>
    </row>
    <row r="35" spans="1:30" ht="20.25" customHeight="1">
      <c r="A35" s="25"/>
      <c r="B35" s="27"/>
      <c r="C35" s="1" t="s">
        <v>41</v>
      </c>
      <c r="D35" s="10">
        <f t="shared" si="0"/>
        <v>35</v>
      </c>
      <c r="E35" s="4">
        <f t="shared" si="1"/>
        <v>19</v>
      </c>
      <c r="F35" s="4">
        <f t="shared" si="2"/>
        <v>16</v>
      </c>
      <c r="G35" s="10">
        <f t="shared" si="3"/>
        <v>17</v>
      </c>
      <c r="H35" s="4">
        <v>11</v>
      </c>
      <c r="I35" s="4">
        <v>6</v>
      </c>
      <c r="J35" s="10">
        <f t="shared" si="4"/>
        <v>12</v>
      </c>
      <c r="K35" s="4">
        <v>5</v>
      </c>
      <c r="L35" s="4">
        <v>7</v>
      </c>
      <c r="M35" s="10">
        <f t="shared" si="5"/>
        <v>6</v>
      </c>
      <c r="N35" s="4">
        <v>3</v>
      </c>
      <c r="O35" s="4">
        <v>3</v>
      </c>
      <c r="P35" s="10"/>
      <c r="Q35" s="4"/>
      <c r="R35" s="4"/>
      <c r="S35" s="10"/>
      <c r="T35" s="4"/>
      <c r="U35" s="4"/>
      <c r="V35" s="10"/>
      <c r="W35" s="4"/>
      <c r="X35" s="4"/>
      <c r="Y35" s="10"/>
      <c r="Z35" s="4"/>
      <c r="AA35" s="16"/>
      <c r="AB35" s="10"/>
      <c r="AC35" s="4"/>
      <c r="AD35" s="5"/>
    </row>
    <row r="36" spans="1:30" ht="20.25" customHeight="1">
      <c r="A36" s="25"/>
      <c r="B36" s="27"/>
      <c r="C36" s="1" t="s">
        <v>42</v>
      </c>
      <c r="D36" s="10">
        <f t="shared" si="0"/>
        <v>20</v>
      </c>
      <c r="E36" s="4">
        <f t="shared" si="1"/>
        <v>13</v>
      </c>
      <c r="F36" s="4">
        <f t="shared" si="2"/>
        <v>7</v>
      </c>
      <c r="G36" s="10">
        <f t="shared" si="3"/>
        <v>10</v>
      </c>
      <c r="H36" s="4">
        <v>8</v>
      </c>
      <c r="I36" s="4">
        <v>2</v>
      </c>
      <c r="J36" s="10">
        <f t="shared" si="4"/>
        <v>7</v>
      </c>
      <c r="K36" s="4">
        <v>2</v>
      </c>
      <c r="L36" s="4">
        <v>5</v>
      </c>
      <c r="M36" s="10">
        <f t="shared" si="5"/>
        <v>3</v>
      </c>
      <c r="N36" s="4">
        <v>3</v>
      </c>
      <c r="O36" s="4"/>
      <c r="P36" s="10"/>
      <c r="Q36" s="4"/>
      <c r="R36" s="4"/>
      <c r="S36" s="10"/>
      <c r="T36" s="4"/>
      <c r="U36" s="4"/>
      <c r="V36" s="10"/>
      <c r="W36" s="4"/>
      <c r="X36" s="4"/>
      <c r="Y36" s="10"/>
      <c r="Z36" s="4"/>
      <c r="AA36" s="16"/>
      <c r="AB36" s="10"/>
      <c r="AC36" s="4"/>
      <c r="AD36" s="5"/>
    </row>
    <row r="37" spans="1:30" ht="20.25" customHeight="1">
      <c r="A37" s="25"/>
      <c r="B37" s="27"/>
      <c r="C37" s="1" t="s">
        <v>43</v>
      </c>
      <c r="D37" s="10">
        <f t="shared" si="0"/>
        <v>37</v>
      </c>
      <c r="E37" s="4">
        <f t="shared" si="1"/>
        <v>20</v>
      </c>
      <c r="F37" s="4">
        <f t="shared" si="2"/>
        <v>17</v>
      </c>
      <c r="G37" s="10">
        <f t="shared" si="3"/>
        <v>13</v>
      </c>
      <c r="H37" s="4">
        <v>8</v>
      </c>
      <c r="I37" s="4">
        <v>5</v>
      </c>
      <c r="J37" s="10">
        <f t="shared" si="4"/>
        <v>16</v>
      </c>
      <c r="K37" s="4">
        <v>8</v>
      </c>
      <c r="L37" s="4">
        <v>8</v>
      </c>
      <c r="M37" s="10">
        <f t="shared" si="5"/>
        <v>5</v>
      </c>
      <c r="N37" s="4">
        <v>2</v>
      </c>
      <c r="O37" s="4">
        <v>3</v>
      </c>
      <c r="P37" s="10">
        <f t="shared" si="6"/>
        <v>2</v>
      </c>
      <c r="Q37" s="4">
        <v>1</v>
      </c>
      <c r="R37" s="4">
        <v>1</v>
      </c>
      <c r="S37" s="10">
        <f>SUM(T37:U37)</f>
        <v>1</v>
      </c>
      <c r="T37" s="4">
        <v>1</v>
      </c>
      <c r="U37" s="4"/>
      <c r="V37" s="10"/>
      <c r="W37" s="4"/>
      <c r="X37" s="4"/>
      <c r="Y37" s="10"/>
      <c r="Z37" s="4"/>
      <c r="AA37" s="16"/>
      <c r="AB37" s="10"/>
      <c r="AC37" s="4"/>
      <c r="AD37" s="5"/>
    </row>
    <row r="38" spans="1:30" ht="20.25" customHeight="1">
      <c r="A38" s="25"/>
      <c r="B38" s="27"/>
      <c r="C38" s="1" t="s">
        <v>44</v>
      </c>
      <c r="D38" s="10">
        <f t="shared" si="0"/>
        <v>79</v>
      </c>
      <c r="E38" s="4">
        <f t="shared" si="1"/>
        <v>33</v>
      </c>
      <c r="F38" s="4">
        <f t="shared" si="2"/>
        <v>46</v>
      </c>
      <c r="G38" s="10">
        <f t="shared" si="3"/>
        <v>33</v>
      </c>
      <c r="H38" s="4">
        <v>12</v>
      </c>
      <c r="I38" s="4">
        <v>21</v>
      </c>
      <c r="J38" s="10">
        <f t="shared" si="4"/>
        <v>36</v>
      </c>
      <c r="K38" s="4">
        <v>17</v>
      </c>
      <c r="L38" s="4">
        <v>19</v>
      </c>
      <c r="M38" s="10">
        <f t="shared" si="5"/>
        <v>7</v>
      </c>
      <c r="N38" s="4">
        <v>3</v>
      </c>
      <c r="O38" s="4">
        <v>4</v>
      </c>
      <c r="P38" s="10">
        <f t="shared" si="6"/>
        <v>2</v>
      </c>
      <c r="Q38" s="4">
        <v>1</v>
      </c>
      <c r="R38" s="4">
        <v>1</v>
      </c>
      <c r="S38" s="10">
        <f>SUM(T38:U38)</f>
        <v>1</v>
      </c>
      <c r="T38" s="4"/>
      <c r="U38" s="4">
        <v>1</v>
      </c>
      <c r="V38" s="10"/>
      <c r="W38" s="4"/>
      <c r="X38" s="4"/>
      <c r="Y38" s="10"/>
      <c r="Z38" s="4"/>
      <c r="AA38" s="16"/>
      <c r="AB38" s="10"/>
      <c r="AC38" s="4"/>
      <c r="AD38" s="5"/>
    </row>
    <row r="39" spans="1:30" ht="20.25" customHeight="1">
      <c r="A39" s="25"/>
      <c r="B39" s="28" t="s">
        <v>45</v>
      </c>
      <c r="C39" s="28"/>
      <c r="D39" s="10">
        <f t="shared" si="0"/>
        <v>1859</v>
      </c>
      <c r="E39" s="10">
        <f>SUM(E26:E38)</f>
        <v>957</v>
      </c>
      <c r="F39" s="10">
        <f>SUM(F26:F38)</f>
        <v>902</v>
      </c>
      <c r="G39" s="10">
        <f>SUM(G26:G38)</f>
        <v>844</v>
      </c>
      <c r="H39" s="10">
        <f>SUM(H26:H38)</f>
        <v>437</v>
      </c>
      <c r="I39" s="10">
        <f aca="true" t="shared" si="10" ref="I39:U39">SUM(I26:I38)</f>
        <v>407</v>
      </c>
      <c r="J39" s="10">
        <f>SUM(J26:J38)</f>
        <v>730</v>
      </c>
      <c r="K39" s="10">
        <f t="shared" si="10"/>
        <v>375</v>
      </c>
      <c r="L39" s="10">
        <f t="shared" si="10"/>
        <v>355</v>
      </c>
      <c r="M39" s="10">
        <f>SUM(M26:M38)</f>
        <v>244</v>
      </c>
      <c r="N39" s="10">
        <f t="shared" si="10"/>
        <v>128</v>
      </c>
      <c r="O39" s="10">
        <f t="shared" si="10"/>
        <v>116</v>
      </c>
      <c r="P39" s="10">
        <f>SUM(P26:P38)</f>
        <v>35</v>
      </c>
      <c r="Q39" s="10">
        <f t="shared" si="10"/>
        <v>14</v>
      </c>
      <c r="R39" s="10">
        <f t="shared" si="10"/>
        <v>21</v>
      </c>
      <c r="S39" s="10">
        <f>SUM(S26:S38)</f>
        <v>6</v>
      </c>
      <c r="T39" s="10">
        <f t="shared" si="10"/>
        <v>3</v>
      </c>
      <c r="U39" s="10">
        <f t="shared" si="10"/>
        <v>3</v>
      </c>
      <c r="V39" s="10"/>
      <c r="W39" s="10"/>
      <c r="X39" s="10"/>
      <c r="Y39" s="10"/>
      <c r="Z39" s="10"/>
      <c r="AA39" s="15"/>
      <c r="AB39" s="10"/>
      <c r="AC39" s="10"/>
      <c r="AD39" s="12"/>
    </row>
    <row r="40" spans="1:30" ht="20.25" customHeight="1">
      <c r="A40" s="25" t="s">
        <v>46</v>
      </c>
      <c r="B40" s="27" t="s">
        <v>47</v>
      </c>
      <c r="C40" s="27"/>
      <c r="D40" s="10">
        <f t="shared" si="0"/>
        <v>640</v>
      </c>
      <c r="E40" s="4">
        <f t="shared" si="1"/>
        <v>334</v>
      </c>
      <c r="F40" s="4">
        <f t="shared" si="2"/>
        <v>306</v>
      </c>
      <c r="G40" s="10">
        <f t="shared" si="3"/>
        <v>313</v>
      </c>
      <c r="H40" s="4">
        <v>158</v>
      </c>
      <c r="I40" s="4">
        <v>155</v>
      </c>
      <c r="J40" s="10">
        <f t="shared" si="4"/>
        <v>232</v>
      </c>
      <c r="K40" s="4">
        <v>131</v>
      </c>
      <c r="L40" s="4">
        <v>101</v>
      </c>
      <c r="M40" s="10">
        <f t="shared" si="5"/>
        <v>78</v>
      </c>
      <c r="N40" s="4">
        <v>37</v>
      </c>
      <c r="O40" s="4">
        <v>41</v>
      </c>
      <c r="P40" s="10">
        <f t="shared" si="6"/>
        <v>13</v>
      </c>
      <c r="Q40" s="4">
        <v>6</v>
      </c>
      <c r="R40" s="4">
        <v>7</v>
      </c>
      <c r="S40" s="10">
        <f>SUM(T40:U40)</f>
        <v>3</v>
      </c>
      <c r="T40" s="4">
        <v>1</v>
      </c>
      <c r="U40" s="4">
        <v>2</v>
      </c>
      <c r="V40" s="10">
        <f>SUM(W40:X40)</f>
        <v>1</v>
      </c>
      <c r="W40" s="4">
        <v>1</v>
      </c>
      <c r="X40" s="4"/>
      <c r="Y40" s="10"/>
      <c r="Z40" s="4"/>
      <c r="AA40" s="16"/>
      <c r="AB40" s="10"/>
      <c r="AC40" s="4"/>
      <c r="AD40" s="5"/>
    </row>
    <row r="41" spans="1:30" ht="20.25" customHeight="1">
      <c r="A41" s="25"/>
      <c r="B41" s="27" t="s">
        <v>48</v>
      </c>
      <c r="C41" s="1" t="s">
        <v>49</v>
      </c>
      <c r="D41" s="10">
        <f t="shared" si="0"/>
        <v>64</v>
      </c>
      <c r="E41" s="4">
        <f t="shared" si="1"/>
        <v>26</v>
      </c>
      <c r="F41" s="4">
        <f t="shared" si="2"/>
        <v>38</v>
      </c>
      <c r="G41" s="10">
        <f t="shared" si="3"/>
        <v>27</v>
      </c>
      <c r="H41" s="4">
        <v>9</v>
      </c>
      <c r="I41" s="4">
        <v>18</v>
      </c>
      <c r="J41" s="10">
        <f t="shared" si="4"/>
        <v>24</v>
      </c>
      <c r="K41" s="4">
        <v>14</v>
      </c>
      <c r="L41" s="4">
        <v>10</v>
      </c>
      <c r="M41" s="10">
        <f t="shared" si="5"/>
        <v>10</v>
      </c>
      <c r="N41" s="4">
        <v>3</v>
      </c>
      <c r="O41" s="4">
        <v>7</v>
      </c>
      <c r="P41" s="10">
        <f t="shared" si="6"/>
        <v>2</v>
      </c>
      <c r="Q41" s="4"/>
      <c r="R41" s="4">
        <v>2</v>
      </c>
      <c r="S41" s="10">
        <f>SUM(T41:U41)</f>
        <v>1</v>
      </c>
      <c r="T41" s="4"/>
      <c r="U41" s="4">
        <v>1</v>
      </c>
      <c r="V41" s="10"/>
      <c r="W41" s="4"/>
      <c r="X41" s="4"/>
      <c r="Y41" s="10"/>
      <c r="Z41" s="4"/>
      <c r="AA41" s="16"/>
      <c r="AB41" s="10"/>
      <c r="AC41" s="4"/>
      <c r="AD41" s="5"/>
    </row>
    <row r="42" spans="1:30" ht="20.25" customHeight="1">
      <c r="A42" s="25"/>
      <c r="B42" s="27"/>
      <c r="C42" s="1" t="s">
        <v>50</v>
      </c>
      <c r="D42" s="10">
        <f t="shared" si="0"/>
        <v>81</v>
      </c>
      <c r="E42" s="4">
        <f t="shared" si="1"/>
        <v>46</v>
      </c>
      <c r="F42" s="4">
        <f t="shared" si="2"/>
        <v>35</v>
      </c>
      <c r="G42" s="10">
        <f t="shared" si="3"/>
        <v>36</v>
      </c>
      <c r="H42" s="4">
        <v>19</v>
      </c>
      <c r="I42" s="4">
        <v>17</v>
      </c>
      <c r="J42" s="10">
        <f t="shared" si="4"/>
        <v>31</v>
      </c>
      <c r="K42" s="4">
        <v>19</v>
      </c>
      <c r="L42" s="4">
        <v>12</v>
      </c>
      <c r="M42" s="10">
        <f t="shared" si="5"/>
        <v>11</v>
      </c>
      <c r="N42" s="4">
        <v>7</v>
      </c>
      <c r="O42" s="4">
        <v>4</v>
      </c>
      <c r="P42" s="10">
        <f t="shared" si="6"/>
        <v>2</v>
      </c>
      <c r="Q42" s="4">
        <v>1</v>
      </c>
      <c r="R42" s="4">
        <v>1</v>
      </c>
      <c r="S42" s="10">
        <f>SUM(T42:U42)</f>
        <v>1</v>
      </c>
      <c r="T42" s="4"/>
      <c r="U42" s="4">
        <v>1</v>
      </c>
      <c r="V42" s="10"/>
      <c r="W42" s="4"/>
      <c r="X42" s="4"/>
      <c r="Y42" s="10"/>
      <c r="Z42" s="4"/>
      <c r="AA42" s="16"/>
      <c r="AB42" s="10"/>
      <c r="AC42" s="4"/>
      <c r="AD42" s="5"/>
    </row>
    <row r="43" spans="1:30" ht="20.25" customHeight="1">
      <c r="A43" s="25"/>
      <c r="B43" s="28" t="s">
        <v>51</v>
      </c>
      <c r="C43" s="28"/>
      <c r="D43" s="10">
        <f t="shared" si="0"/>
        <v>785</v>
      </c>
      <c r="E43" s="10">
        <f>SUM(E40:E42)</f>
        <v>406</v>
      </c>
      <c r="F43" s="10">
        <f>SUM(F40:F42)</f>
        <v>379</v>
      </c>
      <c r="G43" s="10">
        <f>SUM(G40:G42)</f>
        <v>376</v>
      </c>
      <c r="H43" s="10">
        <f>SUM(H40:H42)</f>
        <v>186</v>
      </c>
      <c r="I43" s="10">
        <f aca="true" t="shared" si="11" ref="I43:U43">SUM(I40:I42)</f>
        <v>190</v>
      </c>
      <c r="J43" s="10">
        <f>SUM(J40:J42)</f>
        <v>287</v>
      </c>
      <c r="K43" s="10">
        <f t="shared" si="11"/>
        <v>164</v>
      </c>
      <c r="L43" s="10">
        <f t="shared" si="11"/>
        <v>123</v>
      </c>
      <c r="M43" s="10">
        <f>SUM(M40:M42)</f>
        <v>99</v>
      </c>
      <c r="N43" s="10">
        <f t="shared" si="11"/>
        <v>47</v>
      </c>
      <c r="O43" s="10">
        <f t="shared" si="11"/>
        <v>52</v>
      </c>
      <c r="P43" s="10">
        <f>SUM(P40:P42)</f>
        <v>17</v>
      </c>
      <c r="Q43" s="10">
        <f t="shared" si="11"/>
        <v>7</v>
      </c>
      <c r="R43" s="10">
        <f t="shared" si="11"/>
        <v>10</v>
      </c>
      <c r="S43" s="10">
        <f>SUM(S40:S42)</f>
        <v>5</v>
      </c>
      <c r="T43" s="10">
        <f t="shared" si="11"/>
        <v>1</v>
      </c>
      <c r="U43" s="10">
        <f t="shared" si="11"/>
        <v>4</v>
      </c>
      <c r="V43" s="10">
        <f>SUM(V40:V42)</f>
        <v>1</v>
      </c>
      <c r="W43" s="10">
        <f>SUM(W40:W42)</f>
        <v>1</v>
      </c>
      <c r="X43" s="10"/>
      <c r="Y43" s="10"/>
      <c r="Z43" s="10"/>
      <c r="AA43" s="15"/>
      <c r="AB43" s="10"/>
      <c r="AC43" s="10"/>
      <c r="AD43" s="12"/>
    </row>
    <row r="44" spans="1:30" ht="20.25" customHeight="1">
      <c r="A44" s="25" t="s">
        <v>52</v>
      </c>
      <c r="B44" s="27" t="s">
        <v>53</v>
      </c>
      <c r="C44" s="27"/>
      <c r="D44" s="10">
        <f t="shared" si="0"/>
        <v>263</v>
      </c>
      <c r="E44" s="4">
        <f t="shared" si="1"/>
        <v>143</v>
      </c>
      <c r="F44" s="4">
        <f>I44+L44+O44+R44+U44+X44+AA44+AD44</f>
        <v>120</v>
      </c>
      <c r="G44" s="10">
        <f t="shared" si="3"/>
        <v>117</v>
      </c>
      <c r="H44" s="4">
        <v>60</v>
      </c>
      <c r="I44" s="4">
        <v>57</v>
      </c>
      <c r="J44" s="10">
        <f t="shared" si="4"/>
        <v>92</v>
      </c>
      <c r="K44" s="4">
        <v>49</v>
      </c>
      <c r="L44" s="4">
        <v>43</v>
      </c>
      <c r="M44" s="10">
        <f t="shared" si="5"/>
        <v>45</v>
      </c>
      <c r="N44" s="4">
        <v>29</v>
      </c>
      <c r="O44" s="4">
        <v>16</v>
      </c>
      <c r="P44" s="10">
        <f t="shared" si="6"/>
        <v>3</v>
      </c>
      <c r="Q44" s="4">
        <v>3</v>
      </c>
      <c r="R44" s="4"/>
      <c r="S44" s="10">
        <f>SUM(T44:U44)</f>
        <v>3</v>
      </c>
      <c r="T44" s="4">
        <v>1</v>
      </c>
      <c r="U44" s="4">
        <v>2</v>
      </c>
      <c r="V44" s="10">
        <f>SUM(W44:X44)</f>
        <v>2</v>
      </c>
      <c r="W44" s="4">
        <v>1</v>
      </c>
      <c r="X44" s="4">
        <v>1</v>
      </c>
      <c r="Y44" s="10"/>
      <c r="Z44" s="4"/>
      <c r="AA44" s="16"/>
      <c r="AB44" s="10">
        <f>SUM(AC44:AD44)</f>
        <v>1</v>
      </c>
      <c r="AC44" s="4"/>
      <c r="AD44" s="5">
        <v>1</v>
      </c>
    </row>
    <row r="45" spans="1:30" ht="20.25" customHeight="1">
      <c r="A45" s="25"/>
      <c r="B45" s="27" t="s">
        <v>54</v>
      </c>
      <c r="C45" s="1" t="s">
        <v>55</v>
      </c>
      <c r="D45" s="10">
        <f t="shared" si="0"/>
        <v>70</v>
      </c>
      <c r="E45" s="4">
        <f t="shared" si="1"/>
        <v>32</v>
      </c>
      <c r="F45" s="4">
        <f t="shared" si="2"/>
        <v>38</v>
      </c>
      <c r="G45" s="10">
        <f t="shared" si="3"/>
        <v>28</v>
      </c>
      <c r="H45" s="4">
        <v>11</v>
      </c>
      <c r="I45" s="4">
        <v>17</v>
      </c>
      <c r="J45" s="10">
        <f t="shared" si="4"/>
        <v>32</v>
      </c>
      <c r="K45" s="4">
        <v>17</v>
      </c>
      <c r="L45" s="4">
        <v>15</v>
      </c>
      <c r="M45" s="10">
        <f t="shared" si="5"/>
        <v>9</v>
      </c>
      <c r="N45" s="4">
        <v>3</v>
      </c>
      <c r="O45" s="4">
        <v>6</v>
      </c>
      <c r="P45" s="10">
        <f t="shared" si="6"/>
        <v>1</v>
      </c>
      <c r="Q45" s="4">
        <v>1</v>
      </c>
      <c r="R45" s="4"/>
      <c r="S45" s="10"/>
      <c r="T45" s="4"/>
      <c r="U45" s="4"/>
      <c r="V45" s="10"/>
      <c r="W45" s="4"/>
      <c r="X45" s="4"/>
      <c r="Y45" s="10"/>
      <c r="Z45" s="4"/>
      <c r="AA45" s="16"/>
      <c r="AB45" s="10"/>
      <c r="AC45" s="4"/>
      <c r="AD45" s="5"/>
    </row>
    <row r="46" spans="1:30" ht="20.25" customHeight="1">
      <c r="A46" s="25"/>
      <c r="B46" s="27"/>
      <c r="C46" s="1" t="s">
        <v>56</v>
      </c>
      <c r="D46" s="10">
        <f t="shared" si="0"/>
        <v>20</v>
      </c>
      <c r="E46" s="4">
        <f t="shared" si="1"/>
        <v>11</v>
      </c>
      <c r="F46" s="4">
        <f t="shared" si="2"/>
        <v>9</v>
      </c>
      <c r="G46" s="10">
        <f t="shared" si="3"/>
        <v>8</v>
      </c>
      <c r="H46" s="4">
        <v>5</v>
      </c>
      <c r="I46" s="4">
        <v>3</v>
      </c>
      <c r="J46" s="10">
        <f t="shared" si="4"/>
        <v>7</v>
      </c>
      <c r="K46" s="4">
        <v>3</v>
      </c>
      <c r="L46" s="4">
        <v>4</v>
      </c>
      <c r="M46" s="10">
        <f t="shared" si="5"/>
        <v>5</v>
      </c>
      <c r="N46" s="4">
        <v>3</v>
      </c>
      <c r="O46" s="4">
        <v>2</v>
      </c>
      <c r="P46" s="10"/>
      <c r="Q46" s="4"/>
      <c r="R46" s="4"/>
      <c r="S46" s="10"/>
      <c r="T46" s="4"/>
      <c r="U46" s="4"/>
      <c r="V46" s="10"/>
      <c r="W46" s="4"/>
      <c r="X46" s="4"/>
      <c r="Y46" s="10"/>
      <c r="Z46" s="4"/>
      <c r="AA46" s="16"/>
      <c r="AB46" s="10"/>
      <c r="AC46" s="4"/>
      <c r="AD46" s="5"/>
    </row>
    <row r="47" spans="1:30" ht="20.25" customHeight="1">
      <c r="A47" s="25"/>
      <c r="B47" s="27" t="s">
        <v>57</v>
      </c>
      <c r="C47" s="1" t="s">
        <v>58</v>
      </c>
      <c r="D47" s="10">
        <f t="shared" si="0"/>
        <v>118</v>
      </c>
      <c r="E47" s="4">
        <f t="shared" si="1"/>
        <v>60</v>
      </c>
      <c r="F47" s="4">
        <f t="shared" si="2"/>
        <v>58</v>
      </c>
      <c r="G47" s="10">
        <f t="shared" si="3"/>
        <v>48</v>
      </c>
      <c r="H47" s="4">
        <v>22</v>
      </c>
      <c r="I47" s="4">
        <v>26</v>
      </c>
      <c r="J47" s="10">
        <f t="shared" si="4"/>
        <v>50</v>
      </c>
      <c r="K47" s="4">
        <v>26</v>
      </c>
      <c r="L47" s="4">
        <v>24</v>
      </c>
      <c r="M47" s="10">
        <f t="shared" si="5"/>
        <v>16</v>
      </c>
      <c r="N47" s="4">
        <v>10</v>
      </c>
      <c r="O47" s="4">
        <v>6</v>
      </c>
      <c r="P47" s="10">
        <f t="shared" si="6"/>
        <v>4</v>
      </c>
      <c r="Q47" s="4">
        <v>2</v>
      </c>
      <c r="R47" s="4">
        <v>2</v>
      </c>
      <c r="S47" s="10"/>
      <c r="T47" s="4"/>
      <c r="U47" s="4"/>
      <c r="V47" s="10"/>
      <c r="W47" s="4"/>
      <c r="X47" s="4"/>
      <c r="Y47" s="10"/>
      <c r="Z47" s="4"/>
      <c r="AA47" s="16"/>
      <c r="AB47" s="10"/>
      <c r="AC47" s="4"/>
      <c r="AD47" s="5"/>
    </row>
    <row r="48" spans="1:30" ht="20.25" customHeight="1">
      <c r="A48" s="25"/>
      <c r="B48" s="27"/>
      <c r="C48" s="1" t="s">
        <v>59</v>
      </c>
      <c r="D48" s="10">
        <f t="shared" si="0"/>
        <v>66</v>
      </c>
      <c r="E48" s="4">
        <f t="shared" si="1"/>
        <v>34</v>
      </c>
      <c r="F48" s="4">
        <f t="shared" si="2"/>
        <v>32</v>
      </c>
      <c r="G48" s="10">
        <f t="shared" si="3"/>
        <v>31</v>
      </c>
      <c r="H48" s="4">
        <v>17</v>
      </c>
      <c r="I48" s="4">
        <v>14</v>
      </c>
      <c r="J48" s="10">
        <f t="shared" si="4"/>
        <v>20</v>
      </c>
      <c r="K48" s="4">
        <v>10</v>
      </c>
      <c r="L48" s="4">
        <v>10</v>
      </c>
      <c r="M48" s="10">
        <f t="shared" si="5"/>
        <v>13</v>
      </c>
      <c r="N48" s="4">
        <v>6</v>
      </c>
      <c r="O48" s="4">
        <v>7</v>
      </c>
      <c r="P48" s="10">
        <f t="shared" si="6"/>
        <v>2</v>
      </c>
      <c r="Q48" s="4">
        <v>1</v>
      </c>
      <c r="R48" s="4">
        <v>1</v>
      </c>
      <c r="S48" s="10"/>
      <c r="T48" s="4"/>
      <c r="U48" s="4"/>
      <c r="V48" s="10"/>
      <c r="W48" s="4"/>
      <c r="X48" s="4"/>
      <c r="Y48" s="10"/>
      <c r="Z48" s="4"/>
      <c r="AA48" s="16"/>
      <c r="AB48" s="10"/>
      <c r="AC48" s="4"/>
      <c r="AD48" s="5"/>
    </row>
    <row r="49" spans="1:30" ht="20.25" customHeight="1" thickBot="1">
      <c r="A49" s="32"/>
      <c r="B49" s="33" t="s">
        <v>60</v>
      </c>
      <c r="C49" s="33"/>
      <c r="D49" s="11">
        <f t="shared" si="0"/>
        <v>537</v>
      </c>
      <c r="E49" s="11">
        <f>SUM(E44:E48)</f>
        <v>280</v>
      </c>
      <c r="F49" s="11">
        <f>SUM(F44:F48)</f>
        <v>257</v>
      </c>
      <c r="G49" s="11">
        <f>SUM(G44:G48)</f>
        <v>232</v>
      </c>
      <c r="H49" s="11">
        <f>SUM(H44:H48)</f>
        <v>115</v>
      </c>
      <c r="I49" s="11">
        <f aca="true" t="shared" si="12" ref="I49:X49">SUM(I44:I48)</f>
        <v>117</v>
      </c>
      <c r="J49" s="11">
        <f>SUM(J44:J48)</f>
        <v>201</v>
      </c>
      <c r="K49" s="11">
        <f t="shared" si="12"/>
        <v>105</v>
      </c>
      <c r="L49" s="11">
        <f t="shared" si="12"/>
        <v>96</v>
      </c>
      <c r="M49" s="11">
        <f>SUM(M44:M48)</f>
        <v>88</v>
      </c>
      <c r="N49" s="11">
        <f t="shared" si="12"/>
        <v>51</v>
      </c>
      <c r="O49" s="11">
        <f t="shared" si="12"/>
        <v>37</v>
      </c>
      <c r="P49" s="11">
        <f>SUM(P44:P48)</f>
        <v>10</v>
      </c>
      <c r="Q49" s="11">
        <f t="shared" si="12"/>
        <v>7</v>
      </c>
      <c r="R49" s="11">
        <f t="shared" si="12"/>
        <v>3</v>
      </c>
      <c r="S49" s="11">
        <f>SUM(S44:S48)</f>
        <v>3</v>
      </c>
      <c r="T49" s="11">
        <f t="shared" si="12"/>
        <v>1</v>
      </c>
      <c r="U49" s="11">
        <f t="shared" si="12"/>
        <v>2</v>
      </c>
      <c r="V49" s="11">
        <f>SUM(V44:V48)</f>
        <v>2</v>
      </c>
      <c r="W49" s="11">
        <f t="shared" si="12"/>
        <v>1</v>
      </c>
      <c r="X49" s="11">
        <f t="shared" si="12"/>
        <v>1</v>
      </c>
      <c r="Y49" s="11"/>
      <c r="Z49" s="11"/>
      <c r="AA49" s="17"/>
      <c r="AB49" s="11">
        <f>SUM(AB44:AB48)</f>
        <v>1</v>
      </c>
      <c r="AC49" s="11"/>
      <c r="AD49" s="13">
        <f>SUM(AD44:AD48)</f>
        <v>1</v>
      </c>
    </row>
  </sheetData>
  <mergeCells count="41">
    <mergeCell ref="AB3:AD3"/>
    <mergeCell ref="B14:C14"/>
    <mergeCell ref="P3:R3"/>
    <mergeCell ref="S3:U3"/>
    <mergeCell ref="V3:X3"/>
    <mergeCell ref="Y3:AA3"/>
    <mergeCell ref="D3:F3"/>
    <mergeCell ref="G3:I3"/>
    <mergeCell ref="J3:L3"/>
    <mergeCell ref="M3:O3"/>
    <mergeCell ref="A44:A49"/>
    <mergeCell ref="B44:C44"/>
    <mergeCell ref="B45:B46"/>
    <mergeCell ref="B47:B48"/>
    <mergeCell ref="B49:C49"/>
    <mergeCell ref="A40:A43"/>
    <mergeCell ref="B40:C40"/>
    <mergeCell ref="B41:B42"/>
    <mergeCell ref="B43:C43"/>
    <mergeCell ref="A26:A39"/>
    <mergeCell ref="B26:C26"/>
    <mergeCell ref="B27:C27"/>
    <mergeCell ref="B28:B29"/>
    <mergeCell ref="B30:B32"/>
    <mergeCell ref="B33:B38"/>
    <mergeCell ref="B39:C39"/>
    <mergeCell ref="B15:B20"/>
    <mergeCell ref="B21:C21"/>
    <mergeCell ref="A22:A25"/>
    <mergeCell ref="B22:C22"/>
    <mergeCell ref="B23:C23"/>
    <mergeCell ref="B25:C25"/>
    <mergeCell ref="A14:A21"/>
    <mergeCell ref="A8:A13"/>
    <mergeCell ref="B8:C8"/>
    <mergeCell ref="B10:B12"/>
    <mergeCell ref="B13:C13"/>
    <mergeCell ref="A5:C5"/>
    <mergeCell ref="A6:C6"/>
    <mergeCell ref="A7:C7"/>
    <mergeCell ref="A3:C4"/>
  </mergeCells>
  <printOptions/>
  <pageMargins left="0.75" right="0.75" top="0.89" bottom="0.7" header="0.512" footer="0.512"/>
  <pageSetup horizontalDpi="600" verticalDpi="600" orientation="portrait" paperSize="9" scale="7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2006-02-27T06:14:46Z</cp:lastPrinted>
  <dcterms:created xsi:type="dcterms:W3CDTF">2004-10-22T01:22:54Z</dcterms:created>
  <dcterms:modified xsi:type="dcterms:W3CDTF">2006-02-27T06:14:49Z</dcterms:modified>
  <cp:category/>
  <cp:version/>
  <cp:contentType/>
  <cp:contentStatus/>
</cp:coreProperties>
</file>