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<sst xmlns="http://schemas.openxmlformats.org/spreadsheetml/2006/main" count="75" uniqueCount="75">
  <si>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総計</t>
  </si>
  <si>
    <t>保健所
市町村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</si>
  <si>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</si>
  <si>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</si>
  <si>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</si>
  <si>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</si>
  <si>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</si>
  <si>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</si>
  <si>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</si>
  <si>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</si>
  <si>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</si>
  <si>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</si>
  <si>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</si>
  <si>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</si>
  <si>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坂井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</si>
  <si>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</si>
  <si>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</si>
  <si>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</si>
  <si>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</si>
  <si>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</si>
  <si>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</si>
  <si>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</si>
  <si>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</si>
  <si>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</si>
  <si>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</si>
  <si>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</si>
  <si>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</si>
  <si>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</si>
  <si>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</si>
  <si>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</si>
  <si>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</si>
  <si>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</si>
  <si>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</si>
  <si>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</si>
  <si>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</si>
  <si>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</si>
  <si>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</si>
  <si>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</si>
  <si>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</si>
  <si>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</si>
  <si>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</si>
  <si>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</si>
  <si>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</si>
  <si>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</si>
  <si>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</si>
  <si>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</si>
  <si>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</si>
  <si>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</si>
  <si>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若狭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</si>
  <si>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</si>
  <si>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</si>
  <si>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</si>
  <si>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</si>
  <si>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</si>
  <si>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</si>
  <si>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</si>
  <si>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</si>
  <si>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　第７表　出生数</t>
  </si>
  <si>
    <t>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</si>
  <si>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</si>
  <si>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</si>
  <si>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</si>
  <si>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</si>
  <si>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</si>
  <si>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</si>
  <si>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</si>
  <si>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</si>
  <si>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</t>
  </si>
  <si>
    <t>不詳</t>
  </si>
  <si>
    <t>母の年齢・保健所・市町村別</t>
  </si>
  <si>
    <t>あわら市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</si>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</sst>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38" fontId="3" fillId="0" borderId="1" xfId="16" applyFont="1" applyBorder="1" applyAlignment="1">
      <alignment horizontal="center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3" borderId="1" xfId="16" applyFont="1" applyFill="1" applyBorder="1" applyAlignment="1">
      <alignment vertical="center"/>
    </xf>
    <xf numFmtId="38" fontId="3" fillId="3" borderId="2" xfId="16" applyFont="1" applyFill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0" borderId="7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 wrapText="1"/>
    </xf>
    <xf numFmtId="38" fontId="3" fillId="0" borderId="9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3" fillId="0" borderId="13" xfId="16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75" zoomScaleSheetLayoutView="75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R12" sqref="R12"/>
    </sheetView>
  </sheetViews>
  <sheetFormatPr defaultColWidth="9.00390625" defaultRowHeight="13.5"/>
  <cols>
    <col min="1" max="1" width="3.625" style="3" customWidth="1"/>
    <col min="2" max="2" width="10.25390625" style="3" customWidth="1"/>
    <col min="3" max="3" width="8.625" style="3" customWidth="1"/>
    <col min="4" max="15" width="7.25390625" style="3" customWidth="1"/>
    <col min="16" max="23" width="6.50390625" style="3" bestFit="1" customWidth="1"/>
    <col min="24" max="25" width="5.50390625" style="3" bestFit="1" customWidth="1"/>
    <col min="26" max="16384" width="9.00390625" style="3" customWidth="1"/>
  </cols>
  <sheetData>
    <row r="1" spans="1:16" ht="20.25" customHeight="1">
      <c r="A1" s="2" t="s">
        <v>57</v>
      </c>
      <c r="B1" s="2"/>
      <c r="O1" s="16"/>
      <c r="P1" s="16"/>
    </row>
    <row r="2" spans="15:16" ht="20.25" customHeight="1" thickBot="1">
      <c r="O2" s="17" t="s">
        <v>69</v>
      </c>
      <c r="P2" s="16"/>
    </row>
    <row r="3" spans="1:15" ht="40.5" customHeight="1">
      <c r="A3" s="18" t="s">
        <v>1</v>
      </c>
      <c r="B3" s="19"/>
      <c r="C3" s="19"/>
      <c r="D3" s="9" t="s">
        <v>0</v>
      </c>
      <c r="E3" s="7" t="s">
        <v>58</v>
      </c>
      <c r="F3" s="6" t="s">
        <v>59</v>
      </c>
      <c r="G3" s="6" t="s">
        <v>60</v>
      </c>
      <c r="H3" s="6" t="s">
        <v>61</v>
      </c>
      <c r="I3" s="6" t="s">
        <v>62</v>
      </c>
      <c r="J3" s="6" t="s">
        <v>63</v>
      </c>
      <c r="K3" s="6" t="s">
        <v>64</v>
      </c>
      <c r="L3" s="6" t="s">
        <v>65</v>
      </c>
      <c r="M3" s="6" t="s">
        <v>66</v>
      </c>
      <c r="N3" s="6" t="s">
        <v>67</v>
      </c>
      <c r="O3" s="8" t="s">
        <v>68</v>
      </c>
    </row>
    <row r="4" spans="1:15" ht="20.25" customHeight="1">
      <c r="A4" s="30" t="s">
        <v>2</v>
      </c>
      <c r="B4" s="31"/>
      <c r="C4" s="31"/>
      <c r="D4" s="10">
        <f aca="true" t="shared" si="0" ref="D4:O4">+D12+D18+D22+D35+D40+D46</f>
        <v>7148</v>
      </c>
      <c r="E4" s="10">
        <f t="shared" si="0"/>
        <v>0</v>
      </c>
      <c r="F4" s="10">
        <f t="shared" si="0"/>
        <v>90</v>
      </c>
      <c r="G4" s="10">
        <f t="shared" si="0"/>
        <v>866</v>
      </c>
      <c r="H4" s="10">
        <f t="shared" si="0"/>
        <v>2533</v>
      </c>
      <c r="I4" s="10">
        <f t="shared" si="0"/>
        <v>2732</v>
      </c>
      <c r="J4" s="10">
        <f t="shared" si="0"/>
        <v>822</v>
      </c>
      <c r="K4" s="10">
        <f t="shared" si="0"/>
        <v>103</v>
      </c>
      <c r="L4" s="10">
        <f t="shared" si="0"/>
        <v>1</v>
      </c>
      <c r="M4" s="10">
        <f t="shared" si="0"/>
        <v>1</v>
      </c>
      <c r="N4" s="10">
        <f t="shared" si="0"/>
        <v>0</v>
      </c>
      <c r="O4" s="12">
        <f t="shared" si="0"/>
        <v>0</v>
      </c>
    </row>
    <row r="5" spans="1:15" ht="20.25" customHeight="1">
      <c r="A5" s="30" t="s">
        <v>3</v>
      </c>
      <c r="B5" s="31"/>
      <c r="C5" s="31"/>
      <c r="D5" s="10">
        <f>D7+D13+D19+D20+D23+D24+D25+D36+D41</f>
        <v>5295</v>
      </c>
      <c r="E5" s="10">
        <f aca="true" t="shared" si="1" ref="E5:O5">E7+E13+E19+E20+E23+E24+E25+E36+E41</f>
        <v>0</v>
      </c>
      <c r="F5" s="10">
        <f t="shared" si="1"/>
        <v>68</v>
      </c>
      <c r="G5" s="10">
        <f t="shared" si="1"/>
        <v>673</v>
      </c>
      <c r="H5" s="10">
        <f t="shared" si="1"/>
        <v>1830</v>
      </c>
      <c r="I5" s="10">
        <f t="shared" si="1"/>
        <v>2051</v>
      </c>
      <c r="J5" s="10">
        <f t="shared" si="1"/>
        <v>600</v>
      </c>
      <c r="K5" s="10">
        <f t="shared" si="1"/>
        <v>72</v>
      </c>
      <c r="L5" s="10">
        <f t="shared" si="1"/>
        <v>0</v>
      </c>
      <c r="M5" s="10">
        <f t="shared" si="1"/>
        <v>1</v>
      </c>
      <c r="N5" s="10">
        <f t="shared" si="1"/>
        <v>0</v>
      </c>
      <c r="O5" s="12">
        <f t="shared" si="1"/>
        <v>0</v>
      </c>
    </row>
    <row r="6" spans="1:15" ht="20.25" customHeight="1">
      <c r="A6" s="30" t="s">
        <v>4</v>
      </c>
      <c r="B6" s="31"/>
      <c r="C6" s="31"/>
      <c r="D6" s="10">
        <f>+D4-D5</f>
        <v>1853</v>
      </c>
      <c r="E6" s="10">
        <f aca="true" t="shared" si="2" ref="E6:O6">+E4-E5</f>
        <v>0</v>
      </c>
      <c r="F6" s="10">
        <f t="shared" si="2"/>
        <v>22</v>
      </c>
      <c r="G6" s="10">
        <f t="shared" si="2"/>
        <v>193</v>
      </c>
      <c r="H6" s="10">
        <f t="shared" si="2"/>
        <v>703</v>
      </c>
      <c r="I6" s="10">
        <f t="shared" si="2"/>
        <v>681</v>
      </c>
      <c r="J6" s="10">
        <f t="shared" si="2"/>
        <v>222</v>
      </c>
      <c r="K6" s="10">
        <f t="shared" si="2"/>
        <v>31</v>
      </c>
      <c r="L6" s="10">
        <f t="shared" si="2"/>
        <v>1</v>
      </c>
      <c r="M6" s="10">
        <f t="shared" si="2"/>
        <v>0</v>
      </c>
      <c r="N6" s="10">
        <f t="shared" si="2"/>
        <v>0</v>
      </c>
      <c r="O6" s="12">
        <f t="shared" si="2"/>
        <v>0</v>
      </c>
    </row>
    <row r="7" spans="1:15" ht="20.25" customHeight="1">
      <c r="A7" s="20" t="s">
        <v>5</v>
      </c>
      <c r="B7" s="22" t="s">
        <v>6</v>
      </c>
      <c r="C7" s="22"/>
      <c r="D7" s="10">
        <f aca="true" t="shared" si="3" ref="D7:D46">SUM(E7:O7)</f>
        <v>2380</v>
      </c>
      <c r="E7" s="4"/>
      <c r="F7" s="4">
        <v>29</v>
      </c>
      <c r="G7" s="4">
        <v>250</v>
      </c>
      <c r="H7" s="4">
        <v>781</v>
      </c>
      <c r="I7" s="4">
        <v>983</v>
      </c>
      <c r="J7" s="4">
        <v>297</v>
      </c>
      <c r="K7" s="4">
        <v>39</v>
      </c>
      <c r="L7" s="4"/>
      <c r="M7" s="4">
        <v>1</v>
      </c>
      <c r="N7" s="4"/>
      <c r="O7" s="5"/>
    </row>
    <row r="8" spans="1:15" ht="20.25" customHeight="1">
      <c r="A8" s="20"/>
      <c r="B8" s="1" t="s">
        <v>7</v>
      </c>
      <c r="C8" s="1" t="s">
        <v>8</v>
      </c>
      <c r="D8" s="10">
        <f t="shared" si="3"/>
        <v>15</v>
      </c>
      <c r="E8" s="4"/>
      <c r="F8" s="4">
        <v>1</v>
      </c>
      <c r="G8" s="4">
        <v>2</v>
      </c>
      <c r="H8" s="4">
        <v>6</v>
      </c>
      <c r="I8" s="4">
        <v>4</v>
      </c>
      <c r="J8" s="4">
        <v>1</v>
      </c>
      <c r="K8" s="4">
        <v>1</v>
      </c>
      <c r="L8" s="4"/>
      <c r="M8" s="4"/>
      <c r="N8" s="4"/>
      <c r="O8" s="5"/>
    </row>
    <row r="9" spans="1:15" ht="20.25" customHeight="1">
      <c r="A9" s="20"/>
      <c r="B9" s="22" t="s">
        <v>9</v>
      </c>
      <c r="C9" s="1" t="s">
        <v>10</v>
      </c>
      <c r="D9" s="10">
        <f t="shared" si="3"/>
        <v>116</v>
      </c>
      <c r="E9" s="4"/>
      <c r="F9" s="4">
        <v>3</v>
      </c>
      <c r="G9" s="4">
        <v>12</v>
      </c>
      <c r="H9" s="4">
        <v>44</v>
      </c>
      <c r="I9" s="4">
        <v>38</v>
      </c>
      <c r="J9" s="4">
        <v>16</v>
      </c>
      <c r="K9" s="4">
        <v>3</v>
      </c>
      <c r="L9" s="4"/>
      <c r="M9" s="4"/>
      <c r="N9" s="4"/>
      <c r="O9" s="5"/>
    </row>
    <row r="10" spans="1:15" ht="20.25" customHeight="1">
      <c r="A10" s="20"/>
      <c r="B10" s="22"/>
      <c r="C10" s="1" t="s">
        <v>11</v>
      </c>
      <c r="D10" s="10">
        <f t="shared" si="3"/>
        <v>37</v>
      </c>
      <c r="E10" s="4"/>
      <c r="F10" s="4">
        <v>1</v>
      </c>
      <c r="G10" s="4">
        <v>2</v>
      </c>
      <c r="H10" s="4">
        <v>14</v>
      </c>
      <c r="I10" s="4">
        <v>15</v>
      </c>
      <c r="J10" s="4">
        <v>5</v>
      </c>
      <c r="K10" s="4"/>
      <c r="L10" s="4"/>
      <c r="M10" s="4"/>
      <c r="N10" s="4"/>
      <c r="O10" s="5"/>
    </row>
    <row r="11" spans="1:15" ht="20.25" customHeight="1">
      <c r="A11" s="20"/>
      <c r="B11" s="22"/>
      <c r="C11" s="1" t="s">
        <v>12</v>
      </c>
      <c r="D11" s="10">
        <f t="shared" si="3"/>
        <v>19</v>
      </c>
      <c r="E11" s="4"/>
      <c r="F11" s="4"/>
      <c r="G11" s="4">
        <v>2</v>
      </c>
      <c r="H11" s="4">
        <v>9</v>
      </c>
      <c r="I11" s="4">
        <v>6</v>
      </c>
      <c r="J11" s="4">
        <v>2</v>
      </c>
      <c r="K11" s="4"/>
      <c r="L11" s="4"/>
      <c r="M11" s="4"/>
      <c r="N11" s="4"/>
      <c r="O11" s="5"/>
    </row>
    <row r="12" spans="1:15" ht="20.25" customHeight="1">
      <c r="A12" s="20"/>
      <c r="B12" s="24" t="s">
        <v>13</v>
      </c>
      <c r="C12" s="24"/>
      <c r="D12" s="10">
        <f t="shared" si="3"/>
        <v>2567</v>
      </c>
      <c r="E12" s="10"/>
      <c r="F12" s="10">
        <f>SUM(F7:F11)</f>
        <v>34</v>
      </c>
      <c r="G12" s="10">
        <f aca="true" t="shared" si="4" ref="G12:M12">SUM(G7:G11)</f>
        <v>268</v>
      </c>
      <c r="H12" s="10">
        <f t="shared" si="4"/>
        <v>854</v>
      </c>
      <c r="I12" s="10">
        <f t="shared" si="4"/>
        <v>1046</v>
      </c>
      <c r="J12" s="10">
        <f t="shared" si="4"/>
        <v>321</v>
      </c>
      <c r="K12" s="10">
        <f t="shared" si="4"/>
        <v>43</v>
      </c>
      <c r="L12" s="10">
        <f t="shared" si="4"/>
        <v>0</v>
      </c>
      <c r="M12" s="10">
        <f t="shared" si="4"/>
        <v>1</v>
      </c>
      <c r="N12" s="10"/>
      <c r="O12" s="12"/>
    </row>
    <row r="13" spans="1:15" ht="20.25" customHeight="1">
      <c r="A13" s="20" t="s">
        <v>14</v>
      </c>
      <c r="B13" s="28" t="s">
        <v>70</v>
      </c>
      <c r="C13" s="29"/>
      <c r="D13" s="10">
        <f t="shared" si="3"/>
        <v>232</v>
      </c>
      <c r="E13" s="14"/>
      <c r="F13" s="14">
        <v>2</v>
      </c>
      <c r="G13" s="14">
        <v>43</v>
      </c>
      <c r="H13" s="14">
        <v>77</v>
      </c>
      <c r="I13" s="14">
        <v>84</v>
      </c>
      <c r="J13" s="14">
        <v>24</v>
      </c>
      <c r="K13" s="14">
        <v>2</v>
      </c>
      <c r="L13" s="14"/>
      <c r="M13" s="14"/>
      <c r="N13" s="14"/>
      <c r="O13" s="15"/>
    </row>
    <row r="14" spans="1:15" ht="20.25" customHeight="1">
      <c r="A14" s="20"/>
      <c r="B14" s="25" t="s">
        <v>15</v>
      </c>
      <c r="C14" s="1" t="s">
        <v>16</v>
      </c>
      <c r="D14" s="10">
        <f t="shared" si="3"/>
        <v>170</v>
      </c>
      <c r="E14" s="4"/>
      <c r="F14" s="4">
        <v>2</v>
      </c>
      <c r="G14" s="4">
        <v>20</v>
      </c>
      <c r="H14" s="4">
        <v>66</v>
      </c>
      <c r="I14" s="4">
        <v>66</v>
      </c>
      <c r="J14" s="4">
        <v>13</v>
      </c>
      <c r="K14" s="4">
        <v>3</v>
      </c>
      <c r="L14" s="4"/>
      <c r="M14" s="4"/>
      <c r="N14" s="4"/>
      <c r="O14" s="5"/>
    </row>
    <row r="15" spans="1:15" ht="20.25" customHeight="1">
      <c r="A15" s="20"/>
      <c r="B15" s="26"/>
      <c r="C15" s="1" t="s">
        <v>17</v>
      </c>
      <c r="D15" s="10">
        <f t="shared" si="3"/>
        <v>328</v>
      </c>
      <c r="E15" s="4"/>
      <c r="F15" s="4">
        <v>5</v>
      </c>
      <c r="G15" s="4">
        <v>37</v>
      </c>
      <c r="H15" s="4">
        <v>119</v>
      </c>
      <c r="I15" s="4">
        <v>112</v>
      </c>
      <c r="J15" s="4">
        <v>53</v>
      </c>
      <c r="K15" s="4">
        <v>2</v>
      </c>
      <c r="L15" s="4"/>
      <c r="M15" s="4"/>
      <c r="N15" s="4"/>
      <c r="O15" s="5"/>
    </row>
    <row r="16" spans="1:15" ht="20.25" customHeight="1">
      <c r="A16" s="20"/>
      <c r="B16" s="26"/>
      <c r="C16" s="1" t="s">
        <v>18</v>
      </c>
      <c r="D16" s="10">
        <f t="shared" si="3"/>
        <v>235</v>
      </c>
      <c r="E16" s="4"/>
      <c r="F16" s="4">
        <v>2</v>
      </c>
      <c r="G16" s="4">
        <v>22</v>
      </c>
      <c r="H16" s="4">
        <v>88</v>
      </c>
      <c r="I16" s="4">
        <v>91</v>
      </c>
      <c r="J16" s="4">
        <v>27</v>
      </c>
      <c r="K16" s="4">
        <v>5</v>
      </c>
      <c r="L16" s="4"/>
      <c r="M16" s="4"/>
      <c r="N16" s="4"/>
      <c r="O16" s="5"/>
    </row>
    <row r="17" spans="1:15" ht="20.25" customHeight="1">
      <c r="A17" s="20"/>
      <c r="B17" s="27"/>
      <c r="C17" s="1" t="s">
        <v>19</v>
      </c>
      <c r="D17" s="10">
        <f t="shared" si="3"/>
        <v>113</v>
      </c>
      <c r="E17" s="4"/>
      <c r="F17" s="4">
        <v>1</v>
      </c>
      <c r="G17" s="4">
        <v>7</v>
      </c>
      <c r="H17" s="4">
        <v>36</v>
      </c>
      <c r="I17" s="4">
        <v>50</v>
      </c>
      <c r="J17" s="4">
        <v>13</v>
      </c>
      <c r="K17" s="4">
        <v>5</v>
      </c>
      <c r="L17" s="4">
        <v>1</v>
      </c>
      <c r="M17" s="4"/>
      <c r="N17" s="4"/>
      <c r="O17" s="5"/>
    </row>
    <row r="18" spans="1:15" ht="20.25" customHeight="1">
      <c r="A18" s="20"/>
      <c r="B18" s="24" t="s">
        <v>20</v>
      </c>
      <c r="C18" s="24"/>
      <c r="D18" s="10">
        <f>SUM(E18:O18)</f>
        <v>1078</v>
      </c>
      <c r="E18" s="10"/>
      <c r="F18" s="10">
        <f aca="true" t="shared" si="5" ref="F18:L18">SUM(F13:F17)</f>
        <v>12</v>
      </c>
      <c r="G18" s="10">
        <f t="shared" si="5"/>
        <v>129</v>
      </c>
      <c r="H18" s="10">
        <f t="shared" si="5"/>
        <v>386</v>
      </c>
      <c r="I18" s="10">
        <f t="shared" si="5"/>
        <v>403</v>
      </c>
      <c r="J18" s="10">
        <f t="shared" si="5"/>
        <v>130</v>
      </c>
      <c r="K18" s="10">
        <f t="shared" si="5"/>
        <v>17</v>
      </c>
      <c r="L18" s="10">
        <f t="shared" si="5"/>
        <v>1</v>
      </c>
      <c r="M18" s="10"/>
      <c r="N18" s="10"/>
      <c r="O18" s="12"/>
    </row>
    <row r="19" spans="1:15" ht="20.25" customHeight="1">
      <c r="A19" s="20" t="s">
        <v>21</v>
      </c>
      <c r="B19" s="22" t="s">
        <v>22</v>
      </c>
      <c r="C19" s="22"/>
      <c r="D19" s="10">
        <f t="shared" si="3"/>
        <v>263</v>
      </c>
      <c r="E19" s="4"/>
      <c r="F19" s="4">
        <v>3</v>
      </c>
      <c r="G19" s="4">
        <v>47</v>
      </c>
      <c r="H19" s="4">
        <v>91</v>
      </c>
      <c r="I19" s="4">
        <v>89</v>
      </c>
      <c r="J19" s="4">
        <v>27</v>
      </c>
      <c r="K19" s="4">
        <v>6</v>
      </c>
      <c r="L19" s="4"/>
      <c r="M19" s="4"/>
      <c r="N19" s="4"/>
      <c r="O19" s="5"/>
    </row>
    <row r="20" spans="1:15" ht="20.25" customHeight="1">
      <c r="A20" s="20"/>
      <c r="B20" s="22" t="s">
        <v>23</v>
      </c>
      <c r="C20" s="22"/>
      <c r="D20" s="10">
        <f t="shared" si="3"/>
        <v>204</v>
      </c>
      <c r="E20" s="4"/>
      <c r="F20" s="4">
        <v>2</v>
      </c>
      <c r="G20" s="4">
        <v>29</v>
      </c>
      <c r="H20" s="4">
        <v>77</v>
      </c>
      <c r="I20" s="4">
        <v>76</v>
      </c>
      <c r="J20" s="4">
        <v>18</v>
      </c>
      <c r="K20" s="4">
        <v>2</v>
      </c>
      <c r="L20" s="4"/>
      <c r="M20" s="4"/>
      <c r="N20" s="4"/>
      <c r="O20" s="5"/>
    </row>
    <row r="21" spans="1:15" ht="20.25" customHeight="1">
      <c r="A21" s="20"/>
      <c r="B21" s="1" t="s">
        <v>24</v>
      </c>
      <c r="C21" s="1" t="s">
        <v>25</v>
      </c>
      <c r="D21" s="10">
        <f t="shared" si="3"/>
        <v>3</v>
      </c>
      <c r="E21" s="4"/>
      <c r="F21" s="4"/>
      <c r="G21" s="4">
        <v>2</v>
      </c>
      <c r="H21" s="4">
        <v>1</v>
      </c>
      <c r="I21" s="4"/>
      <c r="J21" s="4"/>
      <c r="K21" s="4"/>
      <c r="L21" s="4"/>
      <c r="M21" s="4"/>
      <c r="N21" s="4"/>
      <c r="O21" s="5"/>
    </row>
    <row r="22" spans="1:15" ht="20.25" customHeight="1">
      <c r="A22" s="20"/>
      <c r="B22" s="24" t="s">
        <v>26</v>
      </c>
      <c r="C22" s="24"/>
      <c r="D22" s="10">
        <f t="shared" si="3"/>
        <v>470</v>
      </c>
      <c r="E22" s="10">
        <f aca="true" t="shared" si="6" ref="E22:L22">SUM(E19:E21)</f>
        <v>0</v>
      </c>
      <c r="F22" s="10">
        <f t="shared" si="6"/>
        <v>5</v>
      </c>
      <c r="G22" s="10">
        <f t="shared" si="6"/>
        <v>78</v>
      </c>
      <c r="H22" s="10">
        <f t="shared" si="6"/>
        <v>169</v>
      </c>
      <c r="I22" s="10">
        <f t="shared" si="6"/>
        <v>165</v>
      </c>
      <c r="J22" s="10">
        <f t="shared" si="6"/>
        <v>45</v>
      </c>
      <c r="K22" s="10">
        <f t="shared" si="6"/>
        <v>8</v>
      </c>
      <c r="L22" s="10">
        <f t="shared" si="6"/>
        <v>0</v>
      </c>
      <c r="M22" s="10"/>
      <c r="N22" s="10"/>
      <c r="O22" s="12"/>
    </row>
    <row r="23" spans="1:15" ht="20.25" customHeight="1">
      <c r="A23" s="20" t="s">
        <v>27</v>
      </c>
      <c r="B23" s="22" t="s">
        <v>28</v>
      </c>
      <c r="C23" s="22"/>
      <c r="D23" s="10">
        <f t="shared" si="3"/>
        <v>505</v>
      </c>
      <c r="E23" s="4"/>
      <c r="F23" s="4">
        <v>10</v>
      </c>
      <c r="G23" s="4">
        <v>59</v>
      </c>
      <c r="H23" s="4">
        <v>189</v>
      </c>
      <c r="I23" s="4">
        <v>185</v>
      </c>
      <c r="J23" s="4">
        <v>58</v>
      </c>
      <c r="K23" s="4">
        <v>4</v>
      </c>
      <c r="L23" s="4"/>
      <c r="M23" s="4"/>
      <c r="N23" s="4"/>
      <c r="O23" s="5"/>
    </row>
    <row r="24" spans="1:15" ht="20.25" customHeight="1">
      <c r="A24" s="20"/>
      <c r="B24" s="22" t="s">
        <v>29</v>
      </c>
      <c r="C24" s="22"/>
      <c r="D24" s="10">
        <f t="shared" si="3"/>
        <v>664</v>
      </c>
      <c r="E24" s="4"/>
      <c r="F24" s="4">
        <v>5</v>
      </c>
      <c r="G24" s="4">
        <v>92</v>
      </c>
      <c r="H24" s="4">
        <v>259</v>
      </c>
      <c r="I24" s="4">
        <v>239</v>
      </c>
      <c r="J24" s="4">
        <v>65</v>
      </c>
      <c r="K24" s="4">
        <v>4</v>
      </c>
      <c r="L24" s="4"/>
      <c r="M24" s="4"/>
      <c r="N24" s="4"/>
      <c r="O24" s="5"/>
    </row>
    <row r="25" spans="1:15" ht="20.25" customHeight="1">
      <c r="A25" s="20"/>
      <c r="B25" s="22" t="s">
        <v>71</v>
      </c>
      <c r="C25" s="22"/>
      <c r="D25" s="10">
        <f t="shared" si="3"/>
        <v>178</v>
      </c>
      <c r="E25" s="4"/>
      <c r="F25" s="4">
        <v>4</v>
      </c>
      <c r="G25" s="4">
        <v>24</v>
      </c>
      <c r="H25" s="4">
        <v>72</v>
      </c>
      <c r="I25" s="4">
        <v>58</v>
      </c>
      <c r="J25" s="4">
        <v>18</v>
      </c>
      <c r="K25" s="4">
        <v>2</v>
      </c>
      <c r="L25" s="4"/>
      <c r="M25" s="4"/>
      <c r="N25" s="4"/>
      <c r="O25" s="5"/>
    </row>
    <row r="26" spans="1:15" ht="20.25" customHeight="1">
      <c r="A26" s="20"/>
      <c r="B26" s="22" t="s">
        <v>30</v>
      </c>
      <c r="C26" s="1" t="s">
        <v>31</v>
      </c>
      <c r="D26" s="10">
        <f t="shared" si="3"/>
        <v>58</v>
      </c>
      <c r="E26" s="4"/>
      <c r="F26" s="4"/>
      <c r="G26" s="4">
        <v>3</v>
      </c>
      <c r="H26" s="4">
        <v>27</v>
      </c>
      <c r="I26" s="4">
        <v>16</v>
      </c>
      <c r="J26" s="4">
        <v>10</v>
      </c>
      <c r="K26" s="4">
        <v>2</v>
      </c>
      <c r="L26" s="4"/>
      <c r="M26" s="4"/>
      <c r="N26" s="4"/>
      <c r="O26" s="5"/>
    </row>
    <row r="27" spans="1:15" ht="20.25" customHeight="1">
      <c r="A27" s="20"/>
      <c r="B27" s="22"/>
      <c r="C27" s="1" t="s">
        <v>32</v>
      </c>
      <c r="D27" s="10">
        <f t="shared" si="3"/>
        <v>17</v>
      </c>
      <c r="E27" s="4"/>
      <c r="F27" s="4"/>
      <c r="G27" s="4">
        <v>2</v>
      </c>
      <c r="H27" s="4">
        <v>9</v>
      </c>
      <c r="I27" s="4">
        <v>4</v>
      </c>
      <c r="J27" s="4">
        <v>1</v>
      </c>
      <c r="K27" s="4">
        <v>1</v>
      </c>
      <c r="L27" s="4"/>
      <c r="M27" s="4"/>
      <c r="N27" s="4"/>
      <c r="O27" s="5"/>
    </row>
    <row r="28" spans="1:15" ht="20.25" customHeight="1">
      <c r="A28" s="20"/>
      <c r="B28" s="1" t="s">
        <v>33</v>
      </c>
      <c r="C28" s="1" t="s">
        <v>72</v>
      </c>
      <c r="D28" s="10">
        <f t="shared" si="3"/>
        <v>85</v>
      </c>
      <c r="E28" s="4"/>
      <c r="F28" s="4">
        <v>2</v>
      </c>
      <c r="G28" s="4">
        <v>12</v>
      </c>
      <c r="H28" s="4">
        <v>25</v>
      </c>
      <c r="I28" s="4">
        <v>33</v>
      </c>
      <c r="J28" s="4">
        <v>13</v>
      </c>
      <c r="K28" s="4"/>
      <c r="L28" s="4"/>
      <c r="M28" s="4"/>
      <c r="N28" s="4"/>
      <c r="O28" s="5"/>
    </row>
    <row r="29" spans="1:15" ht="20.25" customHeight="1">
      <c r="A29" s="20"/>
      <c r="B29" s="22" t="s">
        <v>34</v>
      </c>
      <c r="C29" s="1" t="s">
        <v>35</v>
      </c>
      <c r="D29" s="10">
        <f t="shared" si="3"/>
        <v>8</v>
      </c>
      <c r="E29" s="4"/>
      <c r="F29" s="4"/>
      <c r="G29" s="4">
        <v>1</v>
      </c>
      <c r="H29" s="4">
        <v>4</v>
      </c>
      <c r="I29" s="4">
        <v>3</v>
      </c>
      <c r="J29" s="4"/>
      <c r="K29" s="4"/>
      <c r="L29" s="4"/>
      <c r="M29" s="4"/>
      <c r="N29" s="4"/>
      <c r="O29" s="5"/>
    </row>
    <row r="30" spans="1:15" ht="20.25" customHeight="1">
      <c r="A30" s="20"/>
      <c r="B30" s="22"/>
      <c r="C30" s="1" t="s">
        <v>36</v>
      </c>
      <c r="D30" s="10">
        <f t="shared" si="3"/>
        <v>3</v>
      </c>
      <c r="E30" s="4"/>
      <c r="F30" s="4"/>
      <c r="G30" s="4">
        <v>1</v>
      </c>
      <c r="H30" s="4">
        <v>1</v>
      </c>
      <c r="I30" s="4">
        <v>1</v>
      </c>
      <c r="J30" s="4"/>
      <c r="K30" s="4"/>
      <c r="L30" s="4"/>
      <c r="M30" s="4"/>
      <c r="N30" s="4"/>
      <c r="O30" s="5"/>
    </row>
    <row r="31" spans="1:15" ht="20.25" customHeight="1">
      <c r="A31" s="20"/>
      <c r="B31" s="22"/>
      <c r="C31" s="1" t="s">
        <v>37</v>
      </c>
      <c r="D31" s="10">
        <f t="shared" si="3"/>
        <v>160</v>
      </c>
      <c r="E31" s="4"/>
      <c r="F31" s="4"/>
      <c r="G31" s="4">
        <v>18</v>
      </c>
      <c r="H31" s="4">
        <v>62</v>
      </c>
      <c r="I31" s="4">
        <v>64</v>
      </c>
      <c r="J31" s="4">
        <v>14</v>
      </c>
      <c r="K31" s="4">
        <v>2</v>
      </c>
      <c r="L31" s="4"/>
      <c r="M31" s="4"/>
      <c r="N31" s="4"/>
      <c r="O31" s="5"/>
    </row>
    <row r="32" spans="1:15" ht="20.25" customHeight="1">
      <c r="A32" s="20"/>
      <c r="B32" s="22"/>
      <c r="C32" s="1" t="s">
        <v>38</v>
      </c>
      <c r="D32" s="10">
        <f t="shared" si="3"/>
        <v>12</v>
      </c>
      <c r="E32" s="4"/>
      <c r="F32" s="4"/>
      <c r="G32" s="4">
        <v>4</v>
      </c>
      <c r="H32" s="4">
        <v>3</v>
      </c>
      <c r="I32" s="4">
        <v>4</v>
      </c>
      <c r="J32" s="4">
        <v>1</v>
      </c>
      <c r="K32" s="4"/>
      <c r="L32" s="4"/>
      <c r="M32" s="4"/>
      <c r="N32" s="4"/>
      <c r="O32" s="5"/>
    </row>
    <row r="33" spans="1:15" ht="20.25" customHeight="1">
      <c r="A33" s="20"/>
      <c r="B33" s="22"/>
      <c r="C33" s="1" t="s">
        <v>39</v>
      </c>
      <c r="D33" s="10">
        <f t="shared" si="3"/>
        <v>1</v>
      </c>
      <c r="E33" s="4"/>
      <c r="F33" s="4"/>
      <c r="G33" s="4"/>
      <c r="H33" s="4">
        <v>1</v>
      </c>
      <c r="I33" s="4"/>
      <c r="J33" s="4"/>
      <c r="K33" s="4"/>
      <c r="L33" s="4"/>
      <c r="M33" s="4"/>
      <c r="N33" s="4"/>
      <c r="O33" s="5"/>
    </row>
    <row r="34" spans="1:15" ht="20.25" customHeight="1">
      <c r="A34" s="20"/>
      <c r="B34" s="22"/>
      <c r="C34" s="1" t="s">
        <v>40</v>
      </c>
      <c r="D34" s="10">
        <f t="shared" si="3"/>
        <v>85</v>
      </c>
      <c r="E34" s="4"/>
      <c r="F34" s="4"/>
      <c r="G34" s="4">
        <v>11</v>
      </c>
      <c r="H34" s="4">
        <v>33</v>
      </c>
      <c r="I34" s="4">
        <v>36</v>
      </c>
      <c r="J34" s="4">
        <v>5</v>
      </c>
      <c r="K34" s="4"/>
      <c r="L34" s="4"/>
      <c r="M34" s="4"/>
      <c r="N34" s="4"/>
      <c r="O34" s="5"/>
    </row>
    <row r="35" spans="1:15" ht="20.25" customHeight="1">
      <c r="A35" s="20"/>
      <c r="B35" s="24" t="s">
        <v>41</v>
      </c>
      <c r="C35" s="24"/>
      <c r="D35" s="10">
        <f t="shared" si="3"/>
        <v>1776</v>
      </c>
      <c r="E35" s="10"/>
      <c r="F35" s="10">
        <f aca="true" t="shared" si="7" ref="F35:L35">SUM(F23:F34)</f>
        <v>21</v>
      </c>
      <c r="G35" s="10">
        <f t="shared" si="7"/>
        <v>227</v>
      </c>
      <c r="H35" s="10">
        <f t="shared" si="7"/>
        <v>685</v>
      </c>
      <c r="I35" s="10">
        <f t="shared" si="7"/>
        <v>643</v>
      </c>
      <c r="J35" s="10">
        <f t="shared" si="7"/>
        <v>185</v>
      </c>
      <c r="K35" s="10">
        <f t="shared" si="7"/>
        <v>15</v>
      </c>
      <c r="L35" s="10">
        <f t="shared" si="7"/>
        <v>0</v>
      </c>
      <c r="M35" s="10"/>
      <c r="N35" s="10"/>
      <c r="O35" s="12"/>
    </row>
    <row r="36" spans="1:15" ht="20.25" customHeight="1">
      <c r="A36" s="20" t="s">
        <v>42</v>
      </c>
      <c r="B36" s="22" t="s">
        <v>43</v>
      </c>
      <c r="C36" s="22"/>
      <c r="D36" s="10">
        <f t="shared" si="3"/>
        <v>607</v>
      </c>
      <c r="E36" s="4"/>
      <c r="F36" s="4">
        <v>12</v>
      </c>
      <c r="G36" s="4">
        <v>86</v>
      </c>
      <c r="H36" s="4">
        <v>201</v>
      </c>
      <c r="I36" s="4">
        <v>234</v>
      </c>
      <c r="J36" s="4">
        <v>67</v>
      </c>
      <c r="K36" s="4">
        <v>7</v>
      </c>
      <c r="L36" s="4"/>
      <c r="M36" s="4"/>
      <c r="N36" s="4"/>
      <c r="O36" s="5"/>
    </row>
    <row r="37" spans="1:15" ht="20.25" customHeight="1">
      <c r="A37" s="20"/>
      <c r="B37" s="22" t="s">
        <v>44</v>
      </c>
      <c r="C37" s="1" t="s">
        <v>45</v>
      </c>
      <c r="D37" s="10">
        <f t="shared" si="3"/>
        <v>13</v>
      </c>
      <c r="E37" s="4"/>
      <c r="F37" s="4"/>
      <c r="G37" s="4">
        <v>5</v>
      </c>
      <c r="H37" s="4">
        <v>3</v>
      </c>
      <c r="I37" s="4">
        <v>4</v>
      </c>
      <c r="J37" s="4">
        <v>1</v>
      </c>
      <c r="K37" s="4"/>
      <c r="L37" s="4"/>
      <c r="M37" s="4"/>
      <c r="N37" s="4"/>
      <c r="O37" s="5"/>
    </row>
    <row r="38" spans="1:15" ht="20.25" customHeight="1">
      <c r="A38" s="20"/>
      <c r="B38" s="22"/>
      <c r="C38" s="1" t="s">
        <v>46</v>
      </c>
      <c r="D38" s="10">
        <f t="shared" si="3"/>
        <v>67</v>
      </c>
      <c r="E38" s="4"/>
      <c r="F38" s="4">
        <v>2</v>
      </c>
      <c r="G38" s="4">
        <v>5</v>
      </c>
      <c r="H38" s="4">
        <v>26</v>
      </c>
      <c r="I38" s="4">
        <v>24</v>
      </c>
      <c r="J38" s="4">
        <v>10</v>
      </c>
      <c r="K38" s="4"/>
      <c r="L38" s="4"/>
      <c r="M38" s="4"/>
      <c r="N38" s="4"/>
      <c r="O38" s="5"/>
    </row>
    <row r="39" spans="1:15" ht="20.25" customHeight="1">
      <c r="A39" s="20"/>
      <c r="B39" s="1" t="s">
        <v>73</v>
      </c>
      <c r="C39" s="1" t="s">
        <v>74</v>
      </c>
      <c r="D39" s="10">
        <f t="shared" si="3"/>
        <v>113</v>
      </c>
      <c r="E39" s="4"/>
      <c r="F39" s="4">
        <v>2</v>
      </c>
      <c r="G39" s="4">
        <v>9</v>
      </c>
      <c r="H39" s="4">
        <v>50</v>
      </c>
      <c r="I39" s="4">
        <v>37</v>
      </c>
      <c r="J39" s="4">
        <v>13</v>
      </c>
      <c r="K39" s="4">
        <v>2</v>
      </c>
      <c r="L39" s="4"/>
      <c r="M39" s="4"/>
      <c r="N39" s="4"/>
      <c r="O39" s="5"/>
    </row>
    <row r="40" spans="1:15" ht="20.25" customHeight="1">
      <c r="A40" s="20"/>
      <c r="B40" s="24" t="s">
        <v>47</v>
      </c>
      <c r="C40" s="24"/>
      <c r="D40" s="10">
        <f t="shared" si="3"/>
        <v>800</v>
      </c>
      <c r="E40" s="10"/>
      <c r="F40" s="10">
        <f aca="true" t="shared" si="8" ref="F40:K40">SUM(F36:F39)</f>
        <v>16</v>
      </c>
      <c r="G40" s="10">
        <f t="shared" si="8"/>
        <v>105</v>
      </c>
      <c r="H40" s="10">
        <f t="shared" si="8"/>
        <v>280</v>
      </c>
      <c r="I40" s="10">
        <f t="shared" si="8"/>
        <v>299</v>
      </c>
      <c r="J40" s="10">
        <f t="shared" si="8"/>
        <v>91</v>
      </c>
      <c r="K40" s="10">
        <f t="shared" si="8"/>
        <v>9</v>
      </c>
      <c r="L40" s="10">
        <f>SUM(L36:L38)</f>
        <v>0</v>
      </c>
      <c r="M40" s="10"/>
      <c r="N40" s="10"/>
      <c r="O40" s="12"/>
    </row>
    <row r="41" spans="1:15" ht="20.25" customHeight="1">
      <c r="A41" s="20" t="s">
        <v>48</v>
      </c>
      <c r="B41" s="22" t="s">
        <v>49</v>
      </c>
      <c r="C41" s="22"/>
      <c r="D41" s="10">
        <f t="shared" si="3"/>
        <v>262</v>
      </c>
      <c r="E41" s="4"/>
      <c r="F41" s="4">
        <v>1</v>
      </c>
      <c r="G41" s="4">
        <v>43</v>
      </c>
      <c r="H41" s="4">
        <v>83</v>
      </c>
      <c r="I41" s="4">
        <v>103</v>
      </c>
      <c r="J41" s="4">
        <v>26</v>
      </c>
      <c r="K41" s="4">
        <v>6</v>
      </c>
      <c r="L41" s="4"/>
      <c r="M41" s="4"/>
      <c r="N41" s="4"/>
      <c r="O41" s="5"/>
    </row>
    <row r="42" spans="1:15" ht="20.25" customHeight="1">
      <c r="A42" s="20"/>
      <c r="B42" s="22" t="s">
        <v>50</v>
      </c>
      <c r="C42" s="1" t="s">
        <v>51</v>
      </c>
      <c r="D42" s="10">
        <f t="shared" si="3"/>
        <v>18</v>
      </c>
      <c r="E42" s="4"/>
      <c r="F42" s="4"/>
      <c r="G42" s="4">
        <v>1</v>
      </c>
      <c r="H42" s="4">
        <v>6</v>
      </c>
      <c r="I42" s="4">
        <v>8</v>
      </c>
      <c r="J42" s="4">
        <v>2</v>
      </c>
      <c r="K42" s="4">
        <v>1</v>
      </c>
      <c r="L42" s="4"/>
      <c r="M42" s="4"/>
      <c r="N42" s="4"/>
      <c r="O42" s="5"/>
    </row>
    <row r="43" spans="1:15" ht="20.25" customHeight="1">
      <c r="A43" s="20"/>
      <c r="B43" s="22"/>
      <c r="C43" s="1" t="s">
        <v>52</v>
      </c>
      <c r="D43" s="10">
        <f t="shared" si="3"/>
        <v>19</v>
      </c>
      <c r="E43" s="4"/>
      <c r="F43" s="4"/>
      <c r="G43" s="4">
        <v>2</v>
      </c>
      <c r="H43" s="4">
        <v>7</v>
      </c>
      <c r="I43" s="4">
        <v>5</v>
      </c>
      <c r="J43" s="4">
        <v>4</v>
      </c>
      <c r="K43" s="4">
        <v>1</v>
      </c>
      <c r="L43" s="4"/>
      <c r="M43" s="4"/>
      <c r="N43" s="4"/>
      <c r="O43" s="5"/>
    </row>
    <row r="44" spans="1:15" ht="20.25" customHeight="1">
      <c r="A44" s="20"/>
      <c r="B44" s="22" t="s">
        <v>53</v>
      </c>
      <c r="C44" s="1" t="s">
        <v>54</v>
      </c>
      <c r="D44" s="10">
        <f t="shared" si="3"/>
        <v>91</v>
      </c>
      <c r="E44" s="4"/>
      <c r="F44" s="4">
        <v>1</v>
      </c>
      <c r="G44" s="4">
        <v>7</v>
      </c>
      <c r="H44" s="4">
        <v>34</v>
      </c>
      <c r="I44" s="4">
        <v>38</v>
      </c>
      <c r="J44" s="4">
        <v>9</v>
      </c>
      <c r="K44" s="4">
        <v>2</v>
      </c>
      <c r="L44" s="4"/>
      <c r="M44" s="4"/>
      <c r="N44" s="4"/>
      <c r="O44" s="5"/>
    </row>
    <row r="45" spans="1:15" ht="20.25" customHeight="1">
      <c r="A45" s="20"/>
      <c r="B45" s="22"/>
      <c r="C45" s="1" t="s">
        <v>55</v>
      </c>
      <c r="D45" s="10">
        <f t="shared" si="3"/>
        <v>67</v>
      </c>
      <c r="E45" s="4"/>
      <c r="F45" s="4"/>
      <c r="G45" s="4">
        <v>6</v>
      </c>
      <c r="H45" s="4">
        <v>29</v>
      </c>
      <c r="I45" s="4">
        <v>22</v>
      </c>
      <c r="J45" s="4">
        <v>9</v>
      </c>
      <c r="K45" s="4">
        <v>1</v>
      </c>
      <c r="L45" s="4"/>
      <c r="M45" s="4"/>
      <c r="N45" s="4"/>
      <c r="O45" s="5"/>
    </row>
    <row r="46" spans="1:15" ht="20.25" customHeight="1" thickBot="1">
      <c r="A46" s="21"/>
      <c r="B46" s="23" t="s">
        <v>56</v>
      </c>
      <c r="C46" s="23"/>
      <c r="D46" s="11">
        <f t="shared" si="3"/>
        <v>457</v>
      </c>
      <c r="E46" s="11"/>
      <c r="F46" s="11">
        <f aca="true" t="shared" si="9" ref="F46:L46">SUM(F41:F45)</f>
        <v>2</v>
      </c>
      <c r="G46" s="11">
        <f t="shared" si="9"/>
        <v>59</v>
      </c>
      <c r="H46" s="11">
        <f t="shared" si="9"/>
        <v>159</v>
      </c>
      <c r="I46" s="11">
        <f t="shared" si="9"/>
        <v>176</v>
      </c>
      <c r="J46" s="11">
        <f t="shared" si="9"/>
        <v>50</v>
      </c>
      <c r="K46" s="11">
        <f t="shared" si="9"/>
        <v>11</v>
      </c>
      <c r="L46" s="11">
        <f t="shared" si="9"/>
        <v>0</v>
      </c>
      <c r="M46" s="11"/>
      <c r="N46" s="11"/>
      <c r="O46" s="13"/>
    </row>
  </sheetData>
  <mergeCells count="32">
    <mergeCell ref="A4:C4"/>
    <mergeCell ref="A5:C5"/>
    <mergeCell ref="A6:C6"/>
    <mergeCell ref="A7:A12"/>
    <mergeCell ref="B7:C7"/>
    <mergeCell ref="B9:B11"/>
    <mergeCell ref="B12:C12"/>
    <mergeCell ref="B14:B17"/>
    <mergeCell ref="B18:C18"/>
    <mergeCell ref="A19:A22"/>
    <mergeCell ref="B19:C19"/>
    <mergeCell ref="B20:C20"/>
    <mergeCell ref="B22:C22"/>
    <mergeCell ref="A13:A18"/>
    <mergeCell ref="B13:C13"/>
    <mergeCell ref="A23:A35"/>
    <mergeCell ref="B23:C23"/>
    <mergeCell ref="B24:C24"/>
    <mergeCell ref="B26:B27"/>
    <mergeCell ref="B29:B34"/>
    <mergeCell ref="B35:C35"/>
    <mergeCell ref="B25:C25"/>
    <mergeCell ref="A3:C3"/>
    <mergeCell ref="A41:A46"/>
    <mergeCell ref="B41:C41"/>
    <mergeCell ref="B42:B43"/>
    <mergeCell ref="B44:B45"/>
    <mergeCell ref="B46:C46"/>
    <mergeCell ref="A36:A40"/>
    <mergeCell ref="B36:C36"/>
    <mergeCell ref="B37:B38"/>
    <mergeCell ref="B40:C40"/>
  </mergeCells>
  <printOptions/>
  <pageMargins left="0.75" right="0.75" top="0.87" bottom="0.7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Guest</cp:lastModifiedBy>
  <cp:lastPrinted>2007-02-08T07:08:51Z</cp:lastPrinted>
  <dcterms:created xsi:type="dcterms:W3CDTF">2004-10-22T01:22:54Z</dcterms:created>
  <dcterms:modified xsi:type="dcterms:W3CDTF">2007-06-01T07:56:08Z</dcterms:modified>
  <cp:category/>
  <cp:version/>
  <cp:contentType/>
  <cp:contentStatus/>
</cp:coreProperties>
</file>