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第２８表　死亡数" sheetId="1" r:id="rId1"/>
  </sheets>
  <definedNames>
    <definedName name="_xlnm.Print_Area" localSheetId="0">'第２８表　死亡数'!$A$1:$DT$49</definedName>
  </definedNames>
  <calcPr fullCalcOnLoad="1"/>
</workbook>
</file>

<file path=xl/sharedStrings.xml><?xml version="1.0" encoding="utf-8"?>
<sst xmlns="http://schemas.openxmlformats.org/spreadsheetml/2006/main" count="418" uniqueCount="179">
  <si>
    <t>総数</t>
  </si>
  <si>
    <t>保健所</t>
  </si>
  <si>
    <t>市町村</t>
  </si>
  <si>
    <t>坂井</t>
  </si>
  <si>
    <t>若狭</t>
  </si>
  <si>
    <t>男</t>
  </si>
  <si>
    <t>女</t>
  </si>
  <si>
    <t>腸管感染症</t>
  </si>
  <si>
    <t>悪性新生物</t>
  </si>
  <si>
    <t>白血病</t>
  </si>
  <si>
    <t>脳血管疾患</t>
  </si>
  <si>
    <t>肺炎</t>
  </si>
  <si>
    <t>喘息</t>
  </si>
  <si>
    <t>腎不全</t>
  </si>
  <si>
    <t>周産期に発生した病態</t>
  </si>
  <si>
    <t>出産外傷</t>
  </si>
  <si>
    <t>肺血症</t>
  </si>
  <si>
    <t>麻疹</t>
  </si>
  <si>
    <t>その他の感染症　　　　　　　及び寄生虫症</t>
  </si>
  <si>
    <t>その他の　　　　新生物</t>
  </si>
  <si>
    <t>栄養失調症　　　　　　　　及びその他の　　　　　　　　栄養欠乏症</t>
  </si>
  <si>
    <t>代謝障害</t>
  </si>
  <si>
    <t>髄膜炎</t>
  </si>
  <si>
    <t>脳性麻痺</t>
  </si>
  <si>
    <t>心疾患（高血圧症を除く）</t>
  </si>
  <si>
    <t>脊髄性筋　　　　　　萎縮症及び　　　　関連症候群</t>
  </si>
  <si>
    <t>Ｃ型　　　　　　　ウイルス　　　　　　　　肝炎</t>
  </si>
  <si>
    <t>ウィルス　　　　　　疾患</t>
  </si>
  <si>
    <t>乳児死因簡単分類・性・保健所・市町村別　</t>
  </si>
  <si>
    <t>第２８表　乳　児　死　亡　数</t>
  </si>
  <si>
    <t>ヘルニア　　　　　及び腸閉塞</t>
  </si>
  <si>
    <t>肝疾患</t>
  </si>
  <si>
    <t>妊娠期間及び　　　　胎児発育に　　　　　　　関連する障害</t>
  </si>
  <si>
    <t>出生時　　　　　　　仮死</t>
  </si>
  <si>
    <t>新生児の呼吸窮（促）迫</t>
  </si>
  <si>
    <t>周産期に発生した肺出血</t>
  </si>
  <si>
    <t>周産期に発生した心血管障害</t>
  </si>
  <si>
    <t>新生児の細菌性肺血症</t>
  </si>
  <si>
    <t>その他の周産期に特異的な感染症</t>
  </si>
  <si>
    <t>神経系の　　　　　先天奇形</t>
  </si>
  <si>
    <t>その他の周産期に　　　特異的な呼吸障害　　　　及び心血管障害</t>
  </si>
  <si>
    <t>胎児及び新生児の出血性障害　　　　　及び血液障害</t>
  </si>
  <si>
    <t>先天奇形、変形及び　　　　　染色体異常</t>
  </si>
  <si>
    <t>心臓の　　　　　先天奇形</t>
  </si>
  <si>
    <t>呼吸器系の　　　　　　先天奇形</t>
  </si>
  <si>
    <t>消化器系の　　　　先天奇形</t>
  </si>
  <si>
    <t>染色体異常、他に分類されないもの</t>
  </si>
  <si>
    <t>乳幼児突然死症候群</t>
  </si>
  <si>
    <t>その他のすべての疾患</t>
  </si>
  <si>
    <t>その他の　　　循環器系の　　　　先天奇形</t>
  </si>
  <si>
    <t>筋骨格系の先天奇形　　　　及び変形</t>
  </si>
  <si>
    <t>その他の　　　　先天奇形　　　　および変形</t>
  </si>
  <si>
    <t>不慮の　　　　　事故</t>
  </si>
  <si>
    <t>交通事故</t>
  </si>
  <si>
    <t>転倒・転落</t>
  </si>
  <si>
    <t>不慮の死及び溺死</t>
  </si>
  <si>
    <t>煙・火及び火災への曝露</t>
  </si>
  <si>
    <t>他殺</t>
  </si>
  <si>
    <t>その他の　　　　　　不慮の窒息</t>
  </si>
  <si>
    <t>その他　　　　　の外因</t>
  </si>
  <si>
    <t>その他の　　　　　　不慮の事故</t>
  </si>
  <si>
    <t>有害物質による　　　不慮の中毒及び　　　　　有害物質への曝露</t>
  </si>
  <si>
    <t>その他の周産期に発生した病態</t>
  </si>
  <si>
    <t>胃内容物の誤えん
及び気道閉塞を
生じた食物等の
誤えん（吸引）</t>
  </si>
  <si>
    <t>Ba　０１</t>
  </si>
  <si>
    <t>Bａ　０２</t>
  </si>
  <si>
    <t>Ｂａ　０３</t>
  </si>
  <si>
    <t>Ｂａ　０４</t>
  </si>
  <si>
    <t>Ｂａ　０５</t>
  </si>
  <si>
    <t>Ｂａ　０６</t>
  </si>
  <si>
    <t>Ｂａ　０７</t>
  </si>
  <si>
    <t>Ｂａ　０８</t>
  </si>
  <si>
    <t>Ｂａ　０９</t>
  </si>
  <si>
    <t>Ｂａ　１０</t>
  </si>
  <si>
    <t>Ｂａ　１１</t>
  </si>
  <si>
    <t>Ｂａ　１２</t>
  </si>
  <si>
    <t>Ｂａ　１３</t>
  </si>
  <si>
    <t>Ｂａ　１４</t>
  </si>
  <si>
    <t>Ｂａ　１５</t>
  </si>
  <si>
    <t>Ｂａ　１６</t>
  </si>
  <si>
    <t>Ｂａ　１７</t>
  </si>
  <si>
    <t>Ｂａ　１８</t>
  </si>
  <si>
    <t>Ｂａ　１９</t>
  </si>
  <si>
    <t>Ｂａ　２０</t>
  </si>
  <si>
    <t>Ｂａ　２１</t>
  </si>
  <si>
    <t>Ｂａ　２２</t>
  </si>
  <si>
    <t>Ｂａ　２３</t>
  </si>
  <si>
    <t>Ｂａ　２４</t>
  </si>
  <si>
    <t>Ｂａ　２５</t>
  </si>
  <si>
    <t>Ｂａ　２６</t>
  </si>
  <si>
    <t>Ｂａ　２７</t>
  </si>
  <si>
    <t>Ｂａ　２８</t>
  </si>
  <si>
    <t>Ｂａ　２９</t>
  </si>
  <si>
    <t>Ｂａ　３０</t>
  </si>
  <si>
    <t>Ｂａ　３１</t>
  </si>
  <si>
    <t>Ｂａ　３２</t>
  </si>
  <si>
    <t>Ｂａ　３３</t>
  </si>
  <si>
    <t>Ｂａ　３４</t>
  </si>
  <si>
    <t>Ｂａ　３５</t>
  </si>
  <si>
    <t>Ｂａ　３６</t>
  </si>
  <si>
    <t>Ｂａ　３７</t>
  </si>
  <si>
    <t>Ｂａ　３８</t>
  </si>
  <si>
    <t>Ｂａ　３９</t>
  </si>
  <si>
    <t>Ｂａ　４０</t>
  </si>
  <si>
    <t>Ｂａ　４１</t>
  </si>
  <si>
    <t>Ｂａ　４２</t>
  </si>
  <si>
    <t>Ｂａ　４３</t>
  </si>
  <si>
    <t>Ba　４４</t>
  </si>
  <si>
    <t>Ba　４５</t>
  </si>
  <si>
    <t>Ｂａ　４６</t>
  </si>
  <si>
    <t>Ｂａ　４７</t>
  </si>
  <si>
    <t>Ｂａ　４８</t>
  </si>
  <si>
    <t>Ｂａ　４９</t>
  </si>
  <si>
    <t>Ｂａ　５０</t>
  </si>
  <si>
    <t>Ｂａ　５１</t>
  </si>
  <si>
    <t>Ｂａ　５２</t>
  </si>
  <si>
    <t>Ｂａ　５３</t>
  </si>
  <si>
    <t>Ｂａ　５４</t>
  </si>
  <si>
    <t>Ｂａ　５５</t>
  </si>
  <si>
    <t>Ｂａ　５６</t>
  </si>
  <si>
    <t>インフルエンザ</t>
  </si>
  <si>
    <t>県総数</t>
  </si>
  <si>
    <t>市部計</t>
  </si>
  <si>
    <t>郡部計</t>
  </si>
  <si>
    <t>福井</t>
  </si>
  <si>
    <t>福井市</t>
  </si>
  <si>
    <t>足羽郡</t>
  </si>
  <si>
    <t>美山町</t>
  </si>
  <si>
    <t>吉田郡</t>
  </si>
  <si>
    <t>松岡町</t>
  </si>
  <si>
    <t>永平寺町</t>
  </si>
  <si>
    <t>上志比村</t>
  </si>
  <si>
    <t>福井保健所管内計</t>
  </si>
  <si>
    <t>あわら市</t>
  </si>
  <si>
    <t>坂井郡</t>
  </si>
  <si>
    <t>三国町</t>
  </si>
  <si>
    <t>丸岡町</t>
  </si>
  <si>
    <t>春江町</t>
  </si>
  <si>
    <t>坂井町</t>
  </si>
  <si>
    <t>坂井保健所管内計</t>
  </si>
  <si>
    <t>奥越</t>
  </si>
  <si>
    <t>大野市</t>
  </si>
  <si>
    <t>勝山市</t>
  </si>
  <si>
    <t>大野郡</t>
  </si>
  <si>
    <t>和泉村</t>
  </si>
  <si>
    <t>奥越保健所管内計</t>
  </si>
  <si>
    <t>丹南</t>
  </si>
  <si>
    <t>武生市</t>
  </si>
  <si>
    <t>鯖江市</t>
  </si>
  <si>
    <t>今立郡</t>
  </si>
  <si>
    <t>今立町</t>
  </si>
  <si>
    <t>池田町</t>
  </si>
  <si>
    <t>南条郡</t>
  </si>
  <si>
    <t>丹生郡</t>
  </si>
  <si>
    <t>朝日町</t>
  </si>
  <si>
    <t>宮崎村</t>
  </si>
  <si>
    <t>越前町</t>
  </si>
  <si>
    <t>越廼村</t>
  </si>
  <si>
    <t>織田町</t>
  </si>
  <si>
    <t>清水町</t>
  </si>
  <si>
    <t>丹南保健所管内計</t>
  </si>
  <si>
    <t>二州</t>
  </si>
  <si>
    <t>敦賀市</t>
  </si>
  <si>
    <t>三方郡</t>
  </si>
  <si>
    <t>三方町</t>
  </si>
  <si>
    <t>美浜町</t>
  </si>
  <si>
    <t>二州保健所管内計</t>
  </si>
  <si>
    <t>小浜市</t>
  </si>
  <si>
    <t>遠敷郡</t>
  </si>
  <si>
    <t>上中町</t>
  </si>
  <si>
    <t>名田庄村</t>
  </si>
  <si>
    <t>大飯郡</t>
  </si>
  <si>
    <t>高浜町</t>
  </si>
  <si>
    <t>大飯町</t>
  </si>
  <si>
    <t>若狭保健所管内計</t>
  </si>
  <si>
    <t>越前市</t>
  </si>
  <si>
    <t>南越前町</t>
  </si>
  <si>
    <t>三方上中郡</t>
  </si>
  <si>
    <t>若狭町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</si>
</sst>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%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7.5"/>
      <name val="ＭＳ Ｐ明朝"/>
      <family val="1"/>
    </font>
    <font>
      <sz val="7"/>
      <name val="ＭＳ Ｐ明朝"/>
      <family val="1"/>
    </font>
    <font>
      <sz val="6.5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2" borderId="1" xfId="0" applyFont="1" applyFill="1" applyBorder="1" applyAlignment="1">
      <alignment horizontal="distributed" vertical="center" shrinkToFit="1"/>
    </xf>
    <xf numFmtId="176" fontId="2" fillId="2" borderId="1" xfId="0" applyNumberFormat="1" applyFont="1" applyFill="1" applyBorder="1" applyAlignment="1">
      <alignment vertical="center"/>
    </xf>
    <xf numFmtId="176" fontId="2" fillId="2" borderId="3" xfId="0" applyNumberFormat="1" applyFont="1" applyFill="1" applyBorder="1" applyAlignment="1">
      <alignment vertical="center"/>
    </xf>
    <xf numFmtId="176" fontId="2" fillId="2" borderId="4" xfId="0" applyNumberFormat="1" applyFont="1" applyFill="1" applyBorder="1" applyAlignment="1">
      <alignment vertical="center"/>
    </xf>
    <xf numFmtId="176" fontId="2" fillId="2" borderId="5" xfId="0" applyNumberFormat="1" applyFont="1" applyFill="1" applyBorder="1" applyAlignment="1">
      <alignment vertical="center"/>
    </xf>
    <xf numFmtId="176" fontId="2" fillId="2" borderId="2" xfId="0" applyNumberFormat="1" applyFont="1" applyFill="1" applyBorder="1" applyAlignment="1">
      <alignment vertical="center"/>
    </xf>
    <xf numFmtId="176" fontId="2" fillId="2" borderId="6" xfId="0" applyNumberFormat="1" applyFont="1" applyFill="1" applyBorder="1" applyAlignment="1">
      <alignment vertical="center"/>
    </xf>
    <xf numFmtId="38" fontId="2" fillId="0" borderId="1" xfId="16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8" fontId="2" fillId="0" borderId="8" xfId="16" applyFont="1" applyBorder="1" applyAlignment="1">
      <alignment horizontal="center" vertical="center" wrapText="1"/>
    </xf>
    <xf numFmtId="38" fontId="2" fillId="0" borderId="9" xfId="16" applyFont="1" applyBorder="1" applyAlignment="1">
      <alignment horizontal="center" vertical="center" wrapText="1"/>
    </xf>
    <xf numFmtId="38" fontId="2" fillId="0" borderId="1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38" fontId="2" fillId="2" borderId="3" xfId="16" applyFont="1" applyFill="1" applyBorder="1" applyAlignment="1">
      <alignment horizontal="center" vertical="center"/>
    </xf>
    <xf numFmtId="38" fontId="2" fillId="2" borderId="1" xfId="16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38" fontId="2" fillId="2" borderId="8" xfId="16" applyFont="1" applyFill="1" applyBorder="1" applyAlignment="1">
      <alignment horizontal="center" vertical="center" wrapText="1"/>
    </xf>
    <xf numFmtId="38" fontId="2" fillId="2" borderId="1" xfId="16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distributed" vertical="center" wrapText="1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9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18" xfId="0" applyFont="1" applyFill="1" applyBorder="1" applyAlignment="1">
      <alignment horizontal="distributed" vertical="center" wrapText="1"/>
    </xf>
    <xf numFmtId="0" fontId="5" fillId="0" borderId="19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23" xfId="0" applyFont="1" applyFill="1" applyBorder="1" applyAlignment="1">
      <alignment horizontal="distributed" vertical="center"/>
    </xf>
    <xf numFmtId="0" fontId="2" fillId="0" borderId="24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25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23" xfId="0" applyFont="1" applyFill="1" applyBorder="1" applyAlignment="1">
      <alignment horizontal="distributed" vertical="center"/>
    </xf>
    <xf numFmtId="0" fontId="2" fillId="2" borderId="27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19" xfId="0" applyFont="1" applyFill="1" applyBorder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2" borderId="16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5" fillId="0" borderId="29" xfId="0" applyFont="1" applyFill="1" applyBorder="1" applyAlignment="1">
      <alignment horizontal="distributed" vertical="center" wrapText="1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9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2" fillId="0" borderId="29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19" xfId="0" applyFont="1" applyFill="1" applyBorder="1" applyAlignment="1">
      <alignment horizontal="distributed" vertical="center" wrapText="1"/>
    </xf>
    <xf numFmtId="0" fontId="9" fillId="0" borderId="16" xfId="0" applyFont="1" applyFill="1" applyBorder="1" applyAlignment="1">
      <alignment horizontal="distributed" vertical="center" wrapText="1"/>
    </xf>
    <xf numFmtId="0" fontId="10" fillId="0" borderId="17" xfId="0" applyFont="1" applyFill="1" applyBorder="1" applyAlignment="1">
      <alignment horizontal="distributed" vertical="center" wrapText="1"/>
    </xf>
    <xf numFmtId="0" fontId="10" fillId="0" borderId="18" xfId="0" applyFont="1" applyFill="1" applyBorder="1" applyAlignment="1">
      <alignment horizontal="distributed" vertical="center" wrapText="1"/>
    </xf>
    <xf numFmtId="0" fontId="10" fillId="0" borderId="19" xfId="0" applyFont="1" applyFill="1" applyBorder="1" applyAlignment="1">
      <alignment horizontal="distributed" vertical="center" wrapText="1"/>
    </xf>
    <xf numFmtId="0" fontId="10" fillId="0" borderId="1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3"/>
  <sheetViews>
    <sheetView tabSelected="1" view="pageBreakPreview" zoomScale="75" zoomScaleSheetLayoutView="75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1" sqref="B1"/>
    </sheetView>
  </sheetViews>
  <sheetFormatPr defaultColWidth="9.00390625" defaultRowHeight="13.5"/>
  <cols>
    <col min="1" max="1" width="3.25390625" style="3" customWidth="1"/>
    <col min="2" max="2" width="11.25390625" style="3" customWidth="1"/>
    <col min="3" max="3" width="10.125" style="3" customWidth="1"/>
    <col min="4" max="4" width="5.50390625" style="3" customWidth="1"/>
    <col min="5" max="5" width="6.00390625" style="3" customWidth="1"/>
    <col min="6" max="6" width="5.50390625" style="3" customWidth="1"/>
    <col min="7" max="16" width="5.625" style="3" customWidth="1"/>
    <col min="17" max="17" width="5.75390625" style="3" customWidth="1"/>
    <col min="18" max="18" width="5.375" style="3" customWidth="1"/>
    <col min="19" max="19" width="5.625" style="3" customWidth="1"/>
    <col min="20" max="20" width="5.125" style="3" customWidth="1"/>
    <col min="21" max="23" width="5.375" style="3" customWidth="1"/>
    <col min="24" max="24" width="5.625" style="3" customWidth="1"/>
    <col min="25" max="26" width="5.25390625" style="3" customWidth="1"/>
    <col min="27" max="27" width="4.875" style="3" customWidth="1"/>
    <col min="28" max="30" width="5.00390625" style="3" customWidth="1"/>
    <col min="31" max="31" width="5.625" style="3" customWidth="1"/>
    <col min="32" max="33" width="5.375" style="3" customWidth="1"/>
    <col min="34" max="34" width="5.125" style="3" customWidth="1"/>
    <col min="35" max="35" width="5.375" style="3" customWidth="1"/>
    <col min="36" max="36" width="5.625" style="3" customWidth="1"/>
    <col min="37" max="37" width="5.875" style="3" customWidth="1"/>
    <col min="38" max="38" width="5.625" style="3" customWidth="1"/>
    <col min="39" max="39" width="3.25390625" style="3" customWidth="1"/>
    <col min="40" max="40" width="10.25390625" style="3" customWidth="1"/>
    <col min="41" max="41" width="8.375" style="3" customWidth="1"/>
    <col min="42" max="42" width="5.00390625" style="3" customWidth="1"/>
    <col min="43" max="44" width="4.625" style="3" customWidth="1"/>
    <col min="45" max="45" width="4.75390625" style="3" customWidth="1"/>
    <col min="46" max="46" width="5.00390625" style="3" customWidth="1"/>
    <col min="47" max="47" width="4.125" style="3" customWidth="1"/>
    <col min="48" max="48" width="5.00390625" style="3" customWidth="1"/>
    <col min="49" max="49" width="4.125" style="3" customWidth="1"/>
    <col min="50" max="50" width="4.25390625" style="3" customWidth="1"/>
    <col min="51" max="53" width="4.75390625" style="3" customWidth="1"/>
    <col min="54" max="54" width="5.125" style="3" customWidth="1"/>
    <col min="55" max="55" width="4.625" style="3" customWidth="1"/>
    <col min="56" max="56" width="4.75390625" style="3" customWidth="1"/>
    <col min="57" max="58" width="5.00390625" style="3" customWidth="1"/>
    <col min="59" max="59" width="4.50390625" style="3" customWidth="1"/>
    <col min="60" max="81" width="4.875" style="3" customWidth="1"/>
    <col min="82" max="82" width="2.75390625" style="3" customWidth="1"/>
    <col min="83" max="83" width="9.75390625" style="3" customWidth="1"/>
    <col min="84" max="84" width="8.50390625" style="3" customWidth="1"/>
    <col min="85" max="102" width="4.25390625" style="3" customWidth="1"/>
    <col min="103" max="103" width="5.00390625" style="3" customWidth="1"/>
    <col min="104" max="104" width="4.75390625" style="3" customWidth="1"/>
    <col min="105" max="124" width="5.00390625" style="3" customWidth="1"/>
    <col min="125" max="16384" width="9.00390625" style="3" customWidth="1"/>
  </cols>
  <sheetData>
    <row r="1" spans="2:83" ht="18.75">
      <c r="B1" s="4" t="s">
        <v>29</v>
      </c>
      <c r="AN1" s="4"/>
      <c r="CE1" s="4"/>
    </row>
    <row r="2" spans="11:124" ht="15.75" customHeight="1" thickBot="1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K2" s="5"/>
      <c r="AL2" s="5" t="s">
        <v>28</v>
      </c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 t="s">
        <v>28</v>
      </c>
      <c r="CG2" s="5"/>
      <c r="CH2" s="5"/>
      <c r="CI2" s="5"/>
      <c r="CJ2" s="5"/>
      <c r="CK2" s="5"/>
      <c r="CL2" s="5"/>
      <c r="CM2" s="5"/>
      <c r="CN2" s="5"/>
      <c r="CO2" s="5"/>
      <c r="CP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 t="s">
        <v>28</v>
      </c>
    </row>
    <row r="3" spans="1:124" ht="18.75" customHeight="1">
      <c r="A3" s="47"/>
      <c r="B3" s="48"/>
      <c r="C3" s="49"/>
      <c r="D3" s="53" t="s">
        <v>0</v>
      </c>
      <c r="E3" s="54"/>
      <c r="F3" s="55"/>
      <c r="G3" s="41" t="s">
        <v>64</v>
      </c>
      <c r="H3" s="42"/>
      <c r="I3" s="41" t="s">
        <v>65</v>
      </c>
      <c r="J3" s="42"/>
      <c r="K3" s="41" t="s">
        <v>66</v>
      </c>
      <c r="L3" s="42"/>
      <c r="M3" s="41" t="s">
        <v>67</v>
      </c>
      <c r="N3" s="42"/>
      <c r="O3" s="41" t="s">
        <v>68</v>
      </c>
      <c r="P3" s="42"/>
      <c r="Q3" s="41" t="s">
        <v>69</v>
      </c>
      <c r="R3" s="42"/>
      <c r="S3" s="41" t="s">
        <v>70</v>
      </c>
      <c r="T3" s="42"/>
      <c r="U3" s="41" t="s">
        <v>71</v>
      </c>
      <c r="V3" s="42"/>
      <c r="W3" s="41" t="s">
        <v>72</v>
      </c>
      <c r="X3" s="42"/>
      <c r="Y3" s="41" t="s">
        <v>73</v>
      </c>
      <c r="Z3" s="42"/>
      <c r="AA3" s="41" t="s">
        <v>74</v>
      </c>
      <c r="AB3" s="42"/>
      <c r="AC3" s="41" t="s">
        <v>75</v>
      </c>
      <c r="AD3" s="42"/>
      <c r="AE3" s="41" t="s">
        <v>76</v>
      </c>
      <c r="AF3" s="42"/>
      <c r="AG3" s="41" t="s">
        <v>77</v>
      </c>
      <c r="AH3" s="42"/>
      <c r="AI3" s="41" t="s">
        <v>78</v>
      </c>
      <c r="AJ3" s="42"/>
      <c r="AK3" s="41" t="s">
        <v>79</v>
      </c>
      <c r="AL3" s="62"/>
      <c r="AM3" s="47"/>
      <c r="AN3" s="48"/>
      <c r="AO3" s="49"/>
      <c r="AP3" s="41" t="s">
        <v>80</v>
      </c>
      <c r="AQ3" s="42"/>
      <c r="AR3" s="41" t="s">
        <v>81</v>
      </c>
      <c r="AS3" s="42"/>
      <c r="AT3" s="41" t="s">
        <v>82</v>
      </c>
      <c r="AU3" s="42"/>
      <c r="AV3" s="41" t="s">
        <v>83</v>
      </c>
      <c r="AW3" s="42"/>
      <c r="AX3" s="41" t="s">
        <v>84</v>
      </c>
      <c r="AY3" s="42"/>
      <c r="AZ3" s="41" t="s">
        <v>85</v>
      </c>
      <c r="BA3" s="42"/>
      <c r="BB3" s="41" t="s">
        <v>86</v>
      </c>
      <c r="BC3" s="42"/>
      <c r="BD3" s="41" t="s">
        <v>87</v>
      </c>
      <c r="BE3" s="42"/>
      <c r="BF3" s="41" t="s">
        <v>88</v>
      </c>
      <c r="BG3" s="42"/>
      <c r="BH3" s="41" t="s">
        <v>89</v>
      </c>
      <c r="BI3" s="42"/>
      <c r="BJ3" s="41" t="s">
        <v>90</v>
      </c>
      <c r="BK3" s="42"/>
      <c r="BL3" s="41" t="s">
        <v>91</v>
      </c>
      <c r="BM3" s="42"/>
      <c r="BN3" s="41" t="s">
        <v>92</v>
      </c>
      <c r="BO3" s="42"/>
      <c r="BP3" s="41" t="s">
        <v>93</v>
      </c>
      <c r="BQ3" s="42"/>
      <c r="BR3" s="41" t="s">
        <v>94</v>
      </c>
      <c r="BS3" s="42"/>
      <c r="BT3" s="41" t="s">
        <v>95</v>
      </c>
      <c r="BU3" s="42"/>
      <c r="BV3" s="41" t="s">
        <v>96</v>
      </c>
      <c r="BW3" s="42"/>
      <c r="BX3" s="41" t="s">
        <v>97</v>
      </c>
      <c r="BY3" s="42"/>
      <c r="BZ3" s="41" t="s">
        <v>98</v>
      </c>
      <c r="CA3" s="42"/>
      <c r="CB3" s="41" t="s">
        <v>99</v>
      </c>
      <c r="CC3" s="62"/>
      <c r="CD3" s="47"/>
      <c r="CE3" s="48"/>
      <c r="CF3" s="49"/>
      <c r="CG3" s="41" t="s">
        <v>100</v>
      </c>
      <c r="CH3" s="42"/>
      <c r="CI3" s="41" t="s">
        <v>101</v>
      </c>
      <c r="CJ3" s="42"/>
      <c r="CK3" s="41" t="s">
        <v>102</v>
      </c>
      <c r="CL3" s="42"/>
      <c r="CM3" s="41" t="s">
        <v>103</v>
      </c>
      <c r="CN3" s="42"/>
      <c r="CO3" s="41" t="s">
        <v>104</v>
      </c>
      <c r="CP3" s="42"/>
      <c r="CQ3" s="41" t="s">
        <v>105</v>
      </c>
      <c r="CR3" s="42"/>
      <c r="CS3" s="41" t="s">
        <v>106</v>
      </c>
      <c r="CT3" s="42"/>
      <c r="CU3" s="41" t="s">
        <v>107</v>
      </c>
      <c r="CV3" s="42"/>
      <c r="CW3" s="41" t="s">
        <v>108</v>
      </c>
      <c r="CX3" s="42"/>
      <c r="CY3" s="41" t="s">
        <v>109</v>
      </c>
      <c r="CZ3" s="42"/>
      <c r="DA3" s="41" t="s">
        <v>110</v>
      </c>
      <c r="DB3" s="42"/>
      <c r="DC3" s="41" t="s">
        <v>111</v>
      </c>
      <c r="DD3" s="42"/>
      <c r="DE3" s="41" t="s">
        <v>112</v>
      </c>
      <c r="DF3" s="42"/>
      <c r="DG3" s="41" t="s">
        <v>113</v>
      </c>
      <c r="DH3" s="42"/>
      <c r="DI3" s="41" t="s">
        <v>114</v>
      </c>
      <c r="DJ3" s="42"/>
      <c r="DK3" s="41" t="s">
        <v>115</v>
      </c>
      <c r="DL3" s="42"/>
      <c r="DM3" s="41" t="s">
        <v>116</v>
      </c>
      <c r="DN3" s="42"/>
      <c r="DO3" s="41" t="s">
        <v>117</v>
      </c>
      <c r="DP3" s="42"/>
      <c r="DQ3" s="41" t="s">
        <v>118</v>
      </c>
      <c r="DR3" s="42"/>
      <c r="DS3" s="41" t="s">
        <v>119</v>
      </c>
      <c r="DT3" s="62"/>
    </row>
    <row r="4" spans="1:124" ht="18.75" customHeight="1">
      <c r="A4" s="50" t="s">
        <v>1</v>
      </c>
      <c r="B4" s="51"/>
      <c r="C4" s="52"/>
      <c r="D4" s="56"/>
      <c r="E4" s="57"/>
      <c r="F4" s="58"/>
      <c r="G4" s="37" t="s">
        <v>7</v>
      </c>
      <c r="H4" s="38"/>
      <c r="I4" s="37" t="s">
        <v>16</v>
      </c>
      <c r="J4" s="38"/>
      <c r="K4" s="37" t="s">
        <v>17</v>
      </c>
      <c r="L4" s="38"/>
      <c r="M4" s="37" t="s">
        <v>27</v>
      </c>
      <c r="N4" s="38"/>
      <c r="O4" s="33" t="s">
        <v>18</v>
      </c>
      <c r="P4" s="34"/>
      <c r="Q4" s="37" t="s">
        <v>8</v>
      </c>
      <c r="R4" s="38"/>
      <c r="S4" s="37" t="s">
        <v>9</v>
      </c>
      <c r="T4" s="38"/>
      <c r="U4" s="43" t="s">
        <v>26</v>
      </c>
      <c r="V4" s="44"/>
      <c r="W4" s="37" t="s">
        <v>19</v>
      </c>
      <c r="X4" s="38"/>
      <c r="Y4" s="33" t="s">
        <v>20</v>
      </c>
      <c r="Z4" s="34"/>
      <c r="AA4" s="37" t="s">
        <v>21</v>
      </c>
      <c r="AB4" s="38"/>
      <c r="AC4" s="37" t="s">
        <v>22</v>
      </c>
      <c r="AD4" s="38"/>
      <c r="AE4" s="67" t="s">
        <v>25</v>
      </c>
      <c r="AF4" s="68"/>
      <c r="AG4" s="37" t="s">
        <v>23</v>
      </c>
      <c r="AH4" s="38"/>
      <c r="AI4" s="67" t="s">
        <v>24</v>
      </c>
      <c r="AJ4" s="68"/>
      <c r="AK4" s="43" t="s">
        <v>10</v>
      </c>
      <c r="AL4" s="71"/>
      <c r="AM4" s="50" t="s">
        <v>1</v>
      </c>
      <c r="AN4" s="51"/>
      <c r="AO4" s="52"/>
      <c r="AP4" s="37" t="s">
        <v>120</v>
      </c>
      <c r="AQ4" s="38"/>
      <c r="AR4" s="37" t="s">
        <v>11</v>
      </c>
      <c r="AS4" s="38"/>
      <c r="AT4" s="37" t="s">
        <v>12</v>
      </c>
      <c r="AU4" s="38"/>
      <c r="AV4" s="33" t="s">
        <v>30</v>
      </c>
      <c r="AW4" s="34"/>
      <c r="AX4" s="37" t="s">
        <v>31</v>
      </c>
      <c r="AY4" s="38"/>
      <c r="AZ4" s="37" t="s">
        <v>13</v>
      </c>
      <c r="BA4" s="38"/>
      <c r="BB4" s="33" t="s">
        <v>14</v>
      </c>
      <c r="BC4" s="34"/>
      <c r="BD4" s="63" t="s">
        <v>32</v>
      </c>
      <c r="BE4" s="64"/>
      <c r="BF4" s="43" t="s">
        <v>15</v>
      </c>
      <c r="BG4" s="44"/>
      <c r="BH4" s="37" t="s">
        <v>33</v>
      </c>
      <c r="BI4" s="38"/>
      <c r="BJ4" s="43" t="s">
        <v>34</v>
      </c>
      <c r="BK4" s="44"/>
      <c r="BL4" s="67" t="s">
        <v>35</v>
      </c>
      <c r="BM4" s="68"/>
      <c r="BN4" s="73" t="s">
        <v>36</v>
      </c>
      <c r="BO4" s="74"/>
      <c r="BP4" s="63" t="s">
        <v>40</v>
      </c>
      <c r="BQ4" s="64"/>
      <c r="BR4" s="67" t="s">
        <v>37</v>
      </c>
      <c r="BS4" s="68"/>
      <c r="BT4" s="33" t="s">
        <v>38</v>
      </c>
      <c r="BU4" s="34"/>
      <c r="BV4" s="79" t="s">
        <v>41</v>
      </c>
      <c r="BW4" s="80"/>
      <c r="BX4" s="67" t="s">
        <v>62</v>
      </c>
      <c r="BY4" s="68"/>
      <c r="BZ4" s="43" t="s">
        <v>42</v>
      </c>
      <c r="CA4" s="44"/>
      <c r="CB4" s="37" t="s">
        <v>39</v>
      </c>
      <c r="CC4" s="77"/>
      <c r="CD4" s="50" t="s">
        <v>1</v>
      </c>
      <c r="CE4" s="51"/>
      <c r="CF4" s="52"/>
      <c r="CG4" s="37" t="s">
        <v>43</v>
      </c>
      <c r="CH4" s="38"/>
      <c r="CI4" s="33" t="s">
        <v>49</v>
      </c>
      <c r="CJ4" s="34"/>
      <c r="CK4" s="33" t="s">
        <v>44</v>
      </c>
      <c r="CL4" s="34"/>
      <c r="CM4" s="33" t="s">
        <v>45</v>
      </c>
      <c r="CN4" s="34"/>
      <c r="CO4" s="33" t="s">
        <v>50</v>
      </c>
      <c r="CP4" s="34"/>
      <c r="CQ4" s="33" t="s">
        <v>51</v>
      </c>
      <c r="CR4" s="34"/>
      <c r="CS4" s="73" t="s">
        <v>46</v>
      </c>
      <c r="CT4" s="74"/>
      <c r="CU4" s="33" t="s">
        <v>47</v>
      </c>
      <c r="CV4" s="34"/>
      <c r="CW4" s="67" t="s">
        <v>48</v>
      </c>
      <c r="CX4" s="68"/>
      <c r="CY4" s="37" t="s">
        <v>52</v>
      </c>
      <c r="CZ4" s="38"/>
      <c r="DA4" s="37" t="s">
        <v>53</v>
      </c>
      <c r="DB4" s="38"/>
      <c r="DC4" s="67" t="s">
        <v>54</v>
      </c>
      <c r="DD4" s="68"/>
      <c r="DE4" s="67" t="s">
        <v>55</v>
      </c>
      <c r="DF4" s="68"/>
      <c r="DG4" s="63" t="s">
        <v>63</v>
      </c>
      <c r="DH4" s="64"/>
      <c r="DI4" s="43" t="s">
        <v>58</v>
      </c>
      <c r="DJ4" s="44"/>
      <c r="DK4" s="67" t="s">
        <v>56</v>
      </c>
      <c r="DL4" s="68"/>
      <c r="DM4" s="83" t="s">
        <v>61</v>
      </c>
      <c r="DN4" s="84"/>
      <c r="DO4" s="43" t="s">
        <v>60</v>
      </c>
      <c r="DP4" s="44"/>
      <c r="DQ4" s="37" t="s">
        <v>57</v>
      </c>
      <c r="DR4" s="38"/>
      <c r="DS4" s="37" t="s">
        <v>59</v>
      </c>
      <c r="DT4" s="77"/>
    </row>
    <row r="5" spans="1:124" ht="18.75" customHeight="1">
      <c r="A5" s="50" t="s">
        <v>2</v>
      </c>
      <c r="B5" s="51"/>
      <c r="C5" s="52"/>
      <c r="D5" s="59"/>
      <c r="E5" s="60"/>
      <c r="F5" s="61"/>
      <c r="G5" s="39"/>
      <c r="H5" s="40"/>
      <c r="I5" s="39"/>
      <c r="J5" s="40"/>
      <c r="K5" s="39"/>
      <c r="L5" s="40"/>
      <c r="M5" s="39"/>
      <c r="N5" s="40"/>
      <c r="O5" s="35"/>
      <c r="P5" s="36"/>
      <c r="Q5" s="39"/>
      <c r="R5" s="40"/>
      <c r="S5" s="39"/>
      <c r="T5" s="40"/>
      <c r="U5" s="45"/>
      <c r="V5" s="46"/>
      <c r="W5" s="39"/>
      <c r="X5" s="40"/>
      <c r="Y5" s="35"/>
      <c r="Z5" s="36"/>
      <c r="AA5" s="39"/>
      <c r="AB5" s="40"/>
      <c r="AC5" s="39"/>
      <c r="AD5" s="40"/>
      <c r="AE5" s="69"/>
      <c r="AF5" s="70"/>
      <c r="AG5" s="39"/>
      <c r="AH5" s="40"/>
      <c r="AI5" s="69"/>
      <c r="AJ5" s="70"/>
      <c r="AK5" s="45"/>
      <c r="AL5" s="72"/>
      <c r="AM5" s="50" t="s">
        <v>2</v>
      </c>
      <c r="AN5" s="51"/>
      <c r="AO5" s="52"/>
      <c r="AP5" s="39"/>
      <c r="AQ5" s="40"/>
      <c r="AR5" s="39"/>
      <c r="AS5" s="40"/>
      <c r="AT5" s="39"/>
      <c r="AU5" s="40"/>
      <c r="AV5" s="35"/>
      <c r="AW5" s="36"/>
      <c r="AX5" s="39"/>
      <c r="AY5" s="40"/>
      <c r="AZ5" s="39"/>
      <c r="BA5" s="40"/>
      <c r="BB5" s="35"/>
      <c r="BC5" s="36"/>
      <c r="BD5" s="65"/>
      <c r="BE5" s="66"/>
      <c r="BF5" s="45"/>
      <c r="BG5" s="46"/>
      <c r="BH5" s="39"/>
      <c r="BI5" s="40"/>
      <c r="BJ5" s="45"/>
      <c r="BK5" s="46"/>
      <c r="BL5" s="69"/>
      <c r="BM5" s="70"/>
      <c r="BN5" s="75"/>
      <c r="BO5" s="76"/>
      <c r="BP5" s="65"/>
      <c r="BQ5" s="66"/>
      <c r="BR5" s="69"/>
      <c r="BS5" s="70"/>
      <c r="BT5" s="35"/>
      <c r="BU5" s="36"/>
      <c r="BV5" s="81"/>
      <c r="BW5" s="82"/>
      <c r="BX5" s="69"/>
      <c r="BY5" s="70"/>
      <c r="BZ5" s="45"/>
      <c r="CA5" s="46"/>
      <c r="CB5" s="39"/>
      <c r="CC5" s="78"/>
      <c r="CD5" s="50" t="s">
        <v>2</v>
      </c>
      <c r="CE5" s="51"/>
      <c r="CF5" s="52"/>
      <c r="CG5" s="39"/>
      <c r="CH5" s="40"/>
      <c r="CI5" s="35"/>
      <c r="CJ5" s="36"/>
      <c r="CK5" s="35"/>
      <c r="CL5" s="36"/>
      <c r="CM5" s="35"/>
      <c r="CN5" s="36"/>
      <c r="CO5" s="35"/>
      <c r="CP5" s="36"/>
      <c r="CQ5" s="35"/>
      <c r="CR5" s="36"/>
      <c r="CS5" s="75"/>
      <c r="CT5" s="76"/>
      <c r="CU5" s="35"/>
      <c r="CV5" s="36"/>
      <c r="CW5" s="69"/>
      <c r="CX5" s="70"/>
      <c r="CY5" s="39"/>
      <c r="CZ5" s="40"/>
      <c r="DA5" s="39"/>
      <c r="DB5" s="40"/>
      <c r="DC5" s="69"/>
      <c r="DD5" s="70"/>
      <c r="DE5" s="69"/>
      <c r="DF5" s="70"/>
      <c r="DG5" s="65"/>
      <c r="DH5" s="66"/>
      <c r="DI5" s="45"/>
      <c r="DJ5" s="46"/>
      <c r="DK5" s="69"/>
      <c r="DL5" s="70"/>
      <c r="DM5" s="85"/>
      <c r="DN5" s="86"/>
      <c r="DO5" s="45"/>
      <c r="DP5" s="46"/>
      <c r="DQ5" s="39"/>
      <c r="DR5" s="40"/>
      <c r="DS5" s="39"/>
      <c r="DT5" s="78"/>
    </row>
    <row r="6" spans="1:124" ht="18.75" customHeight="1">
      <c r="A6" s="28"/>
      <c r="B6" s="29"/>
      <c r="C6" s="30"/>
      <c r="D6" s="8" t="s">
        <v>0</v>
      </c>
      <c r="E6" s="8" t="s">
        <v>5</v>
      </c>
      <c r="F6" s="8" t="s">
        <v>6</v>
      </c>
      <c r="G6" s="6" t="s">
        <v>5</v>
      </c>
      <c r="H6" s="6" t="s">
        <v>6</v>
      </c>
      <c r="I6" s="6" t="s">
        <v>5</v>
      </c>
      <c r="J6" s="6" t="s">
        <v>6</v>
      </c>
      <c r="K6" s="6" t="s">
        <v>5</v>
      </c>
      <c r="L6" s="6" t="s">
        <v>6</v>
      </c>
      <c r="M6" s="6" t="s">
        <v>5</v>
      </c>
      <c r="N6" s="6" t="s">
        <v>6</v>
      </c>
      <c r="O6" s="6" t="s">
        <v>5</v>
      </c>
      <c r="P6" s="6" t="s">
        <v>6</v>
      </c>
      <c r="Q6" s="6" t="s">
        <v>5</v>
      </c>
      <c r="R6" s="6" t="s">
        <v>6</v>
      </c>
      <c r="S6" s="6" t="s">
        <v>5</v>
      </c>
      <c r="T6" s="6" t="s">
        <v>6</v>
      </c>
      <c r="U6" s="6" t="s">
        <v>5</v>
      </c>
      <c r="V6" s="6" t="s">
        <v>6</v>
      </c>
      <c r="W6" s="6" t="s">
        <v>5</v>
      </c>
      <c r="X6" s="6" t="s">
        <v>6</v>
      </c>
      <c r="Y6" s="6" t="s">
        <v>5</v>
      </c>
      <c r="Z6" s="6" t="s">
        <v>6</v>
      </c>
      <c r="AA6" s="6" t="s">
        <v>5</v>
      </c>
      <c r="AB6" s="6" t="s">
        <v>6</v>
      </c>
      <c r="AC6" s="6" t="s">
        <v>5</v>
      </c>
      <c r="AD6" s="6" t="s">
        <v>6</v>
      </c>
      <c r="AE6" s="6" t="s">
        <v>5</v>
      </c>
      <c r="AF6" s="6" t="s">
        <v>6</v>
      </c>
      <c r="AG6" s="6" t="s">
        <v>5</v>
      </c>
      <c r="AH6" s="6" t="s">
        <v>6</v>
      </c>
      <c r="AI6" s="6" t="s">
        <v>5</v>
      </c>
      <c r="AJ6" s="6" t="s">
        <v>6</v>
      </c>
      <c r="AK6" s="6" t="s">
        <v>5</v>
      </c>
      <c r="AL6" s="7" t="s">
        <v>6</v>
      </c>
      <c r="AM6" s="28"/>
      <c r="AN6" s="29"/>
      <c r="AO6" s="30"/>
      <c r="AP6" s="6" t="s">
        <v>5</v>
      </c>
      <c r="AQ6" s="6" t="s">
        <v>6</v>
      </c>
      <c r="AR6" s="6" t="s">
        <v>5</v>
      </c>
      <c r="AS6" s="6" t="s">
        <v>6</v>
      </c>
      <c r="AT6" s="6" t="s">
        <v>5</v>
      </c>
      <c r="AU6" s="6" t="s">
        <v>6</v>
      </c>
      <c r="AV6" s="6" t="s">
        <v>5</v>
      </c>
      <c r="AW6" s="6" t="s">
        <v>6</v>
      </c>
      <c r="AX6" s="6" t="s">
        <v>5</v>
      </c>
      <c r="AY6" s="6" t="s">
        <v>6</v>
      </c>
      <c r="AZ6" s="6" t="s">
        <v>5</v>
      </c>
      <c r="BA6" s="6" t="s">
        <v>6</v>
      </c>
      <c r="BB6" s="6" t="s">
        <v>5</v>
      </c>
      <c r="BC6" s="6" t="s">
        <v>6</v>
      </c>
      <c r="BD6" s="6" t="s">
        <v>5</v>
      </c>
      <c r="BE6" s="6" t="s">
        <v>6</v>
      </c>
      <c r="BF6" s="6" t="s">
        <v>5</v>
      </c>
      <c r="BG6" s="6" t="s">
        <v>6</v>
      </c>
      <c r="BH6" s="6" t="s">
        <v>5</v>
      </c>
      <c r="BI6" s="6" t="s">
        <v>6</v>
      </c>
      <c r="BJ6" s="6" t="s">
        <v>5</v>
      </c>
      <c r="BK6" s="6" t="s">
        <v>6</v>
      </c>
      <c r="BL6" s="6" t="s">
        <v>5</v>
      </c>
      <c r="BM6" s="6" t="s">
        <v>6</v>
      </c>
      <c r="BN6" s="6" t="s">
        <v>5</v>
      </c>
      <c r="BO6" s="6" t="s">
        <v>6</v>
      </c>
      <c r="BP6" s="6" t="s">
        <v>5</v>
      </c>
      <c r="BQ6" s="6" t="s">
        <v>6</v>
      </c>
      <c r="BR6" s="6" t="s">
        <v>5</v>
      </c>
      <c r="BS6" s="6" t="s">
        <v>6</v>
      </c>
      <c r="BT6" s="6" t="s">
        <v>5</v>
      </c>
      <c r="BU6" s="6" t="s">
        <v>6</v>
      </c>
      <c r="BV6" s="6" t="s">
        <v>5</v>
      </c>
      <c r="BW6" s="6" t="s">
        <v>6</v>
      </c>
      <c r="BX6" s="6" t="s">
        <v>5</v>
      </c>
      <c r="BY6" s="6" t="s">
        <v>6</v>
      </c>
      <c r="BZ6" s="6" t="s">
        <v>5</v>
      </c>
      <c r="CA6" s="6" t="s">
        <v>6</v>
      </c>
      <c r="CB6" s="6" t="s">
        <v>5</v>
      </c>
      <c r="CC6" s="7" t="s">
        <v>6</v>
      </c>
      <c r="CD6" s="28"/>
      <c r="CE6" s="29"/>
      <c r="CF6" s="30"/>
      <c r="CG6" s="6" t="s">
        <v>5</v>
      </c>
      <c r="CH6" s="6" t="s">
        <v>6</v>
      </c>
      <c r="CI6" s="6" t="s">
        <v>5</v>
      </c>
      <c r="CJ6" s="6" t="s">
        <v>6</v>
      </c>
      <c r="CK6" s="6" t="s">
        <v>5</v>
      </c>
      <c r="CL6" s="6" t="s">
        <v>6</v>
      </c>
      <c r="CM6" s="6" t="s">
        <v>5</v>
      </c>
      <c r="CN6" s="6" t="s">
        <v>6</v>
      </c>
      <c r="CO6" s="6" t="s">
        <v>5</v>
      </c>
      <c r="CP6" s="6" t="s">
        <v>6</v>
      </c>
      <c r="CQ6" s="6" t="s">
        <v>5</v>
      </c>
      <c r="CR6" s="6" t="s">
        <v>6</v>
      </c>
      <c r="CS6" s="6" t="s">
        <v>5</v>
      </c>
      <c r="CT6" s="6" t="s">
        <v>6</v>
      </c>
      <c r="CU6" s="6" t="s">
        <v>5</v>
      </c>
      <c r="CV6" s="6" t="s">
        <v>6</v>
      </c>
      <c r="CW6" s="6" t="s">
        <v>5</v>
      </c>
      <c r="CX6" s="6" t="s">
        <v>6</v>
      </c>
      <c r="CY6" s="6" t="s">
        <v>5</v>
      </c>
      <c r="CZ6" s="6" t="s">
        <v>6</v>
      </c>
      <c r="DA6" s="6" t="s">
        <v>5</v>
      </c>
      <c r="DB6" s="6" t="s">
        <v>6</v>
      </c>
      <c r="DC6" s="6" t="s">
        <v>5</v>
      </c>
      <c r="DD6" s="6" t="s">
        <v>6</v>
      </c>
      <c r="DE6" s="6" t="s">
        <v>5</v>
      </c>
      <c r="DF6" s="6" t="s">
        <v>6</v>
      </c>
      <c r="DG6" s="6" t="s">
        <v>5</v>
      </c>
      <c r="DH6" s="6" t="s">
        <v>6</v>
      </c>
      <c r="DI6" s="6" t="s">
        <v>5</v>
      </c>
      <c r="DJ6" s="6" t="s">
        <v>6</v>
      </c>
      <c r="DK6" s="6" t="s">
        <v>5</v>
      </c>
      <c r="DL6" s="6" t="s">
        <v>6</v>
      </c>
      <c r="DM6" s="6" t="s">
        <v>5</v>
      </c>
      <c r="DN6" s="6" t="s">
        <v>6</v>
      </c>
      <c r="DO6" s="6" t="s">
        <v>5</v>
      </c>
      <c r="DP6" s="6" t="s">
        <v>6</v>
      </c>
      <c r="DQ6" s="6" t="s">
        <v>5</v>
      </c>
      <c r="DR6" s="6" t="s">
        <v>6</v>
      </c>
      <c r="DS6" s="6" t="s">
        <v>5</v>
      </c>
      <c r="DT6" s="7" t="s">
        <v>6</v>
      </c>
    </row>
    <row r="7" spans="1:124" ht="18.75" customHeight="1">
      <c r="A7" s="31" t="s">
        <v>121</v>
      </c>
      <c r="B7" s="32"/>
      <c r="C7" s="32"/>
      <c r="D7" s="9">
        <f aca="true" t="shared" si="0" ref="D7:AL7">D15+D21+D25+D38+D43+D49</f>
        <v>20</v>
      </c>
      <c r="E7" s="9">
        <f t="shared" si="0"/>
        <v>12</v>
      </c>
      <c r="F7" s="9">
        <f t="shared" si="0"/>
        <v>8</v>
      </c>
      <c r="G7" s="9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9">
        <f t="shared" si="0"/>
        <v>0</v>
      </c>
      <c r="P7" s="9">
        <f t="shared" si="0"/>
        <v>0</v>
      </c>
      <c r="Q7" s="9">
        <f t="shared" si="0"/>
        <v>0</v>
      </c>
      <c r="R7" s="9">
        <f t="shared" si="0"/>
        <v>0</v>
      </c>
      <c r="S7" s="9">
        <f t="shared" si="0"/>
        <v>0</v>
      </c>
      <c r="T7" s="14">
        <f t="shared" si="0"/>
        <v>0</v>
      </c>
      <c r="U7" s="9">
        <f t="shared" si="0"/>
        <v>0</v>
      </c>
      <c r="V7" s="9">
        <f t="shared" si="0"/>
        <v>0</v>
      </c>
      <c r="W7" s="9">
        <f t="shared" si="0"/>
        <v>0</v>
      </c>
      <c r="X7" s="9">
        <f t="shared" si="0"/>
        <v>0</v>
      </c>
      <c r="Y7" s="9">
        <f t="shared" si="0"/>
        <v>0</v>
      </c>
      <c r="Z7" s="9">
        <f t="shared" si="0"/>
        <v>0</v>
      </c>
      <c r="AA7" s="9">
        <f t="shared" si="0"/>
        <v>0</v>
      </c>
      <c r="AB7" s="9">
        <f t="shared" si="0"/>
        <v>0</v>
      </c>
      <c r="AC7" s="9">
        <f t="shared" si="0"/>
        <v>0</v>
      </c>
      <c r="AD7" s="9">
        <f t="shared" si="0"/>
        <v>0</v>
      </c>
      <c r="AE7" s="9">
        <f t="shared" si="0"/>
        <v>0</v>
      </c>
      <c r="AF7" s="9">
        <f t="shared" si="0"/>
        <v>0</v>
      </c>
      <c r="AG7" s="9">
        <f t="shared" si="0"/>
        <v>0</v>
      </c>
      <c r="AH7" s="9">
        <f t="shared" si="0"/>
        <v>0</v>
      </c>
      <c r="AI7" s="9">
        <f t="shared" si="0"/>
        <v>1</v>
      </c>
      <c r="AJ7" s="9">
        <f t="shared" si="0"/>
        <v>0</v>
      </c>
      <c r="AK7" s="9">
        <f t="shared" si="0"/>
        <v>0</v>
      </c>
      <c r="AL7" s="13">
        <f t="shared" si="0"/>
        <v>0</v>
      </c>
      <c r="AM7" s="31" t="s">
        <v>121</v>
      </c>
      <c r="AN7" s="32"/>
      <c r="AO7" s="32"/>
      <c r="AP7" s="9">
        <f aca="true" t="shared" si="1" ref="AP7:CC7">AP15+AP21+AP25+AP38+AP43+AP49</f>
        <v>0</v>
      </c>
      <c r="AQ7" s="9">
        <f t="shared" si="1"/>
        <v>0</v>
      </c>
      <c r="AR7" s="9">
        <f t="shared" si="1"/>
        <v>1</v>
      </c>
      <c r="AS7" s="9">
        <f t="shared" si="1"/>
        <v>0</v>
      </c>
      <c r="AT7" s="9">
        <f t="shared" si="1"/>
        <v>0</v>
      </c>
      <c r="AU7" s="9">
        <f t="shared" si="1"/>
        <v>0</v>
      </c>
      <c r="AV7" s="9">
        <f t="shared" si="1"/>
        <v>0</v>
      </c>
      <c r="AW7" s="9">
        <f t="shared" si="1"/>
        <v>0</v>
      </c>
      <c r="AX7" s="9">
        <f t="shared" si="1"/>
        <v>0</v>
      </c>
      <c r="AY7" s="14">
        <f t="shared" si="1"/>
        <v>0</v>
      </c>
      <c r="AZ7" s="9">
        <f t="shared" si="1"/>
        <v>0</v>
      </c>
      <c r="BA7" s="9">
        <f t="shared" si="1"/>
        <v>0</v>
      </c>
      <c r="BB7" s="9">
        <f t="shared" si="1"/>
        <v>4</v>
      </c>
      <c r="BC7" s="9">
        <f t="shared" si="1"/>
        <v>1</v>
      </c>
      <c r="BD7" s="9">
        <f t="shared" si="1"/>
        <v>0</v>
      </c>
      <c r="BE7" s="9">
        <f t="shared" si="1"/>
        <v>0</v>
      </c>
      <c r="BF7" s="9">
        <f t="shared" si="1"/>
        <v>0</v>
      </c>
      <c r="BG7" s="9">
        <f t="shared" si="1"/>
        <v>0</v>
      </c>
      <c r="BH7" s="9">
        <f t="shared" si="1"/>
        <v>1</v>
      </c>
      <c r="BI7" s="9">
        <f t="shared" si="1"/>
        <v>0</v>
      </c>
      <c r="BJ7" s="9">
        <f t="shared" si="1"/>
        <v>1</v>
      </c>
      <c r="BK7" s="9">
        <f t="shared" si="1"/>
        <v>0</v>
      </c>
      <c r="BL7" s="9">
        <f t="shared" si="1"/>
        <v>1</v>
      </c>
      <c r="BM7" s="9">
        <f t="shared" si="1"/>
        <v>1</v>
      </c>
      <c r="BN7" s="9">
        <f t="shared" si="1"/>
        <v>0</v>
      </c>
      <c r="BO7" s="9">
        <f t="shared" si="1"/>
        <v>0</v>
      </c>
      <c r="BP7" s="9">
        <f t="shared" si="1"/>
        <v>0</v>
      </c>
      <c r="BQ7" s="9">
        <f t="shared" si="1"/>
        <v>0</v>
      </c>
      <c r="BR7" s="9">
        <f t="shared" si="1"/>
        <v>0</v>
      </c>
      <c r="BS7" s="9">
        <f t="shared" si="1"/>
        <v>0</v>
      </c>
      <c r="BT7" s="9">
        <f t="shared" si="1"/>
        <v>0</v>
      </c>
      <c r="BU7" s="9">
        <f t="shared" si="1"/>
        <v>0</v>
      </c>
      <c r="BV7" s="9">
        <f t="shared" si="1"/>
        <v>1</v>
      </c>
      <c r="BW7" s="9">
        <f t="shared" si="1"/>
        <v>0</v>
      </c>
      <c r="BX7" s="9">
        <f t="shared" si="1"/>
        <v>0</v>
      </c>
      <c r="BY7" s="9">
        <f t="shared" si="1"/>
        <v>0</v>
      </c>
      <c r="BZ7" s="9">
        <f t="shared" si="1"/>
        <v>4</v>
      </c>
      <c r="CA7" s="14">
        <f t="shared" si="1"/>
        <v>3</v>
      </c>
      <c r="CB7" s="9">
        <f t="shared" si="1"/>
        <v>0</v>
      </c>
      <c r="CC7" s="13">
        <f t="shared" si="1"/>
        <v>0</v>
      </c>
      <c r="CD7" s="31" t="s">
        <v>121</v>
      </c>
      <c r="CE7" s="32"/>
      <c r="CF7" s="32"/>
      <c r="CG7" s="9">
        <f aca="true" t="shared" si="2" ref="CG7:DT7">CG15+CG21+CG25+CG38+CG43+CG49</f>
        <v>1</v>
      </c>
      <c r="CH7" s="9">
        <f t="shared" si="2"/>
        <v>2</v>
      </c>
      <c r="CI7" s="9">
        <f t="shared" si="2"/>
        <v>1</v>
      </c>
      <c r="CJ7" s="9">
        <f t="shared" si="2"/>
        <v>0</v>
      </c>
      <c r="CK7" s="9">
        <f t="shared" si="2"/>
        <v>2</v>
      </c>
      <c r="CL7" s="9">
        <f t="shared" si="2"/>
        <v>0</v>
      </c>
      <c r="CM7" s="9">
        <f t="shared" si="2"/>
        <v>0</v>
      </c>
      <c r="CN7" s="9">
        <f t="shared" si="2"/>
        <v>0</v>
      </c>
      <c r="CO7" s="9">
        <f t="shared" si="2"/>
        <v>0</v>
      </c>
      <c r="CP7" s="9">
        <f t="shared" si="2"/>
        <v>0</v>
      </c>
      <c r="CQ7" s="9">
        <f t="shared" si="2"/>
        <v>0</v>
      </c>
      <c r="CR7" s="9">
        <f t="shared" si="2"/>
        <v>0</v>
      </c>
      <c r="CS7" s="9">
        <f t="shared" si="2"/>
        <v>0</v>
      </c>
      <c r="CT7" s="9">
        <f t="shared" si="2"/>
        <v>1</v>
      </c>
      <c r="CU7" s="9">
        <f t="shared" si="2"/>
        <v>0</v>
      </c>
      <c r="CV7" s="9">
        <f t="shared" si="2"/>
        <v>0</v>
      </c>
      <c r="CW7" s="9">
        <f t="shared" si="2"/>
        <v>1</v>
      </c>
      <c r="CX7" s="9">
        <f t="shared" si="2"/>
        <v>1</v>
      </c>
      <c r="CY7" s="9">
        <f t="shared" si="2"/>
        <v>1</v>
      </c>
      <c r="CZ7" s="9">
        <f t="shared" si="2"/>
        <v>3</v>
      </c>
      <c r="DA7" s="9">
        <f t="shared" si="2"/>
        <v>0</v>
      </c>
      <c r="DB7" s="9">
        <f t="shared" si="2"/>
        <v>1</v>
      </c>
      <c r="DC7" s="9">
        <f t="shared" si="2"/>
        <v>0</v>
      </c>
      <c r="DD7" s="9">
        <f t="shared" si="2"/>
        <v>0</v>
      </c>
      <c r="DE7" s="9">
        <f t="shared" si="2"/>
        <v>0</v>
      </c>
      <c r="DF7" s="14">
        <f t="shared" si="2"/>
        <v>0</v>
      </c>
      <c r="DG7" s="9">
        <f t="shared" si="2"/>
        <v>1</v>
      </c>
      <c r="DH7" s="14">
        <f t="shared" si="2"/>
        <v>2</v>
      </c>
      <c r="DI7" s="9">
        <f t="shared" si="2"/>
        <v>0</v>
      </c>
      <c r="DJ7" s="9">
        <f t="shared" si="2"/>
        <v>0</v>
      </c>
      <c r="DK7" s="9">
        <f t="shared" si="2"/>
        <v>0</v>
      </c>
      <c r="DL7" s="9">
        <f t="shared" si="2"/>
        <v>0</v>
      </c>
      <c r="DM7" s="9">
        <f t="shared" si="2"/>
        <v>0</v>
      </c>
      <c r="DN7" s="9">
        <f t="shared" si="2"/>
        <v>0</v>
      </c>
      <c r="DO7" s="9">
        <f t="shared" si="2"/>
        <v>0</v>
      </c>
      <c r="DP7" s="9">
        <f t="shared" si="2"/>
        <v>0</v>
      </c>
      <c r="DQ7" s="9">
        <f t="shared" si="2"/>
        <v>0</v>
      </c>
      <c r="DR7" s="9">
        <f t="shared" si="2"/>
        <v>0</v>
      </c>
      <c r="DS7" s="9">
        <f t="shared" si="2"/>
        <v>0</v>
      </c>
      <c r="DT7" s="13">
        <f t="shared" si="2"/>
        <v>0</v>
      </c>
    </row>
    <row r="8" spans="1:124" ht="18.75" customHeight="1">
      <c r="A8" s="31" t="s">
        <v>122</v>
      </c>
      <c r="B8" s="32"/>
      <c r="C8" s="32"/>
      <c r="D8" s="9">
        <f>F8+E8</f>
        <v>16</v>
      </c>
      <c r="E8" s="9">
        <f>+E10+E16+E22+E23+E26+E27+E28+E39+E44</f>
        <v>10</v>
      </c>
      <c r="F8" s="9">
        <f>+F10+F16+F22+F23+F26+F27+F28+F39+F44</f>
        <v>6</v>
      </c>
      <c r="G8" s="9">
        <f>+G10+G16+G22+G23+G26+G27+G28+G39+G44</f>
        <v>0</v>
      </c>
      <c r="H8" s="9">
        <f aca="true" t="shared" si="3" ref="H8:AL8">+H10+H16+H22+H23+H26+H27+H28+H39+H44</f>
        <v>0</v>
      </c>
      <c r="I8" s="9">
        <f t="shared" si="3"/>
        <v>0</v>
      </c>
      <c r="J8" s="9">
        <f t="shared" si="3"/>
        <v>0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1</v>
      </c>
      <c r="AJ8" s="9">
        <f t="shared" si="3"/>
        <v>0</v>
      </c>
      <c r="AK8" s="9">
        <f t="shared" si="3"/>
        <v>0</v>
      </c>
      <c r="AL8" s="9">
        <f t="shared" si="3"/>
        <v>0</v>
      </c>
      <c r="AM8" s="31" t="s">
        <v>122</v>
      </c>
      <c r="AN8" s="32"/>
      <c r="AO8" s="32"/>
      <c r="AP8" s="9">
        <f aca="true" t="shared" si="4" ref="AP8:CC8">+AP10+AP16+AP22+AP23+AP26+AP27+AP28+AP39+AP44</f>
        <v>0</v>
      </c>
      <c r="AQ8" s="9">
        <f t="shared" si="4"/>
        <v>0</v>
      </c>
      <c r="AR8" s="9">
        <f t="shared" si="4"/>
        <v>1</v>
      </c>
      <c r="AS8" s="9">
        <f t="shared" si="4"/>
        <v>0</v>
      </c>
      <c r="AT8" s="9">
        <f t="shared" si="4"/>
        <v>0</v>
      </c>
      <c r="AU8" s="9">
        <f t="shared" si="4"/>
        <v>0</v>
      </c>
      <c r="AV8" s="9">
        <f t="shared" si="4"/>
        <v>0</v>
      </c>
      <c r="AW8" s="9">
        <f t="shared" si="4"/>
        <v>0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3</v>
      </c>
      <c r="BC8" s="9">
        <f t="shared" si="4"/>
        <v>1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</v>
      </c>
      <c r="BK8" s="9">
        <f t="shared" si="4"/>
        <v>0</v>
      </c>
      <c r="BL8" s="9">
        <f t="shared" si="4"/>
        <v>1</v>
      </c>
      <c r="BM8" s="9">
        <f t="shared" si="4"/>
        <v>1</v>
      </c>
      <c r="BN8" s="9">
        <f t="shared" si="4"/>
        <v>0</v>
      </c>
      <c r="BO8" s="9">
        <f t="shared" si="4"/>
        <v>0</v>
      </c>
      <c r="BP8" s="9">
        <f t="shared" si="4"/>
        <v>0</v>
      </c>
      <c r="BQ8" s="9">
        <f t="shared" si="4"/>
        <v>0</v>
      </c>
      <c r="BR8" s="9">
        <f t="shared" si="4"/>
        <v>0</v>
      </c>
      <c r="BS8" s="9">
        <f t="shared" si="4"/>
        <v>0</v>
      </c>
      <c r="BT8" s="9">
        <f t="shared" si="4"/>
        <v>0</v>
      </c>
      <c r="BU8" s="9">
        <f t="shared" si="4"/>
        <v>0</v>
      </c>
      <c r="BV8" s="9">
        <f t="shared" si="4"/>
        <v>1</v>
      </c>
      <c r="BW8" s="9">
        <f t="shared" si="4"/>
        <v>0</v>
      </c>
      <c r="BX8" s="9">
        <f t="shared" si="4"/>
        <v>0</v>
      </c>
      <c r="BY8" s="9">
        <f t="shared" si="4"/>
        <v>0</v>
      </c>
      <c r="BZ8" s="9">
        <f t="shared" si="4"/>
        <v>3</v>
      </c>
      <c r="CA8" s="9">
        <f t="shared" si="4"/>
        <v>1</v>
      </c>
      <c r="CB8" s="9">
        <f t="shared" si="4"/>
        <v>0</v>
      </c>
      <c r="CC8" s="9">
        <f t="shared" si="4"/>
        <v>0</v>
      </c>
      <c r="CD8" s="31" t="s">
        <v>122</v>
      </c>
      <c r="CE8" s="32"/>
      <c r="CF8" s="32"/>
      <c r="CG8" s="9">
        <f aca="true" t="shared" si="5" ref="CG8:DT8">+CG10+CG16+CG22+CG23+CG26+CG27+CG28+CG39+CG44</f>
        <v>1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2</v>
      </c>
      <c r="CL8" s="9">
        <f t="shared" si="5"/>
        <v>0</v>
      </c>
      <c r="CM8" s="9">
        <f t="shared" si="5"/>
        <v>0</v>
      </c>
      <c r="CN8" s="9">
        <f t="shared" si="5"/>
        <v>0</v>
      </c>
      <c r="CO8" s="9">
        <f t="shared" si="5"/>
        <v>0</v>
      </c>
      <c r="CP8" s="9">
        <f t="shared" si="5"/>
        <v>0</v>
      </c>
      <c r="CQ8" s="9">
        <f t="shared" si="5"/>
        <v>0</v>
      </c>
      <c r="CR8" s="9">
        <f t="shared" si="5"/>
        <v>0</v>
      </c>
      <c r="CS8" s="9">
        <f t="shared" si="5"/>
        <v>0</v>
      </c>
      <c r="CT8" s="9">
        <f t="shared" si="5"/>
        <v>1</v>
      </c>
      <c r="CU8" s="9">
        <f t="shared" si="5"/>
        <v>0</v>
      </c>
      <c r="CV8" s="9">
        <f t="shared" si="5"/>
        <v>0</v>
      </c>
      <c r="CW8" s="9">
        <f t="shared" si="5"/>
        <v>1</v>
      </c>
      <c r="CX8" s="9">
        <f t="shared" si="5"/>
        <v>1</v>
      </c>
      <c r="CY8" s="9">
        <f t="shared" si="5"/>
        <v>1</v>
      </c>
      <c r="CZ8" s="9">
        <f t="shared" si="5"/>
        <v>3</v>
      </c>
      <c r="DA8" s="9">
        <f t="shared" si="5"/>
        <v>0</v>
      </c>
      <c r="DB8" s="9">
        <f t="shared" si="5"/>
        <v>1</v>
      </c>
      <c r="DC8" s="9">
        <f t="shared" si="5"/>
        <v>0</v>
      </c>
      <c r="DD8" s="9">
        <f t="shared" si="5"/>
        <v>0</v>
      </c>
      <c r="DE8" s="9">
        <f t="shared" si="5"/>
        <v>0</v>
      </c>
      <c r="DF8" s="9">
        <f t="shared" si="5"/>
        <v>0</v>
      </c>
      <c r="DG8" s="9">
        <f t="shared" si="5"/>
        <v>1</v>
      </c>
      <c r="DH8" s="9">
        <f t="shared" si="5"/>
        <v>2</v>
      </c>
      <c r="DI8" s="9">
        <f t="shared" si="5"/>
        <v>0</v>
      </c>
      <c r="DJ8" s="9">
        <f t="shared" si="5"/>
        <v>0</v>
      </c>
      <c r="DK8" s="9">
        <f t="shared" si="5"/>
        <v>0</v>
      </c>
      <c r="DL8" s="9">
        <f t="shared" si="5"/>
        <v>0</v>
      </c>
      <c r="DM8" s="9">
        <f t="shared" si="5"/>
        <v>0</v>
      </c>
      <c r="DN8" s="9">
        <f t="shared" si="5"/>
        <v>0</v>
      </c>
      <c r="DO8" s="9">
        <f t="shared" si="5"/>
        <v>0</v>
      </c>
      <c r="DP8" s="9">
        <f t="shared" si="5"/>
        <v>0</v>
      </c>
      <c r="DQ8" s="9">
        <f t="shared" si="5"/>
        <v>0</v>
      </c>
      <c r="DR8" s="9">
        <f t="shared" si="5"/>
        <v>0</v>
      </c>
      <c r="DS8" s="9">
        <f t="shared" si="5"/>
        <v>0</v>
      </c>
      <c r="DT8" s="9">
        <f t="shared" si="5"/>
        <v>0</v>
      </c>
    </row>
    <row r="9" spans="1:124" ht="18.75" customHeight="1">
      <c r="A9" s="31" t="s">
        <v>123</v>
      </c>
      <c r="B9" s="32"/>
      <c r="C9" s="32"/>
      <c r="D9" s="9">
        <f>E9+F9</f>
        <v>4</v>
      </c>
      <c r="E9" s="9">
        <f>E7-E8</f>
        <v>2</v>
      </c>
      <c r="F9" s="9">
        <f aca="true" t="shared" si="6" ref="F9:AL9">F7-F8</f>
        <v>2</v>
      </c>
      <c r="G9" s="9">
        <f t="shared" si="6"/>
        <v>0</v>
      </c>
      <c r="H9" s="9">
        <f t="shared" si="6"/>
        <v>0</v>
      </c>
      <c r="I9" s="9">
        <f t="shared" si="6"/>
        <v>0</v>
      </c>
      <c r="J9" s="9">
        <f t="shared" si="6"/>
        <v>0</v>
      </c>
      <c r="K9" s="9">
        <f t="shared" si="6"/>
        <v>0</v>
      </c>
      <c r="L9" s="9">
        <f t="shared" si="6"/>
        <v>0</v>
      </c>
      <c r="M9" s="9">
        <f t="shared" si="6"/>
        <v>0</v>
      </c>
      <c r="N9" s="9">
        <f t="shared" si="6"/>
        <v>0</v>
      </c>
      <c r="O9" s="9">
        <f t="shared" si="6"/>
        <v>0</v>
      </c>
      <c r="P9" s="9">
        <f t="shared" si="6"/>
        <v>0</v>
      </c>
      <c r="Q9" s="9">
        <f t="shared" si="6"/>
        <v>0</v>
      </c>
      <c r="R9" s="9">
        <f t="shared" si="6"/>
        <v>0</v>
      </c>
      <c r="S9" s="9">
        <f t="shared" si="6"/>
        <v>0</v>
      </c>
      <c r="T9" s="9">
        <f t="shared" si="6"/>
        <v>0</v>
      </c>
      <c r="U9" s="9">
        <f t="shared" si="6"/>
        <v>0</v>
      </c>
      <c r="V9" s="9">
        <f t="shared" si="6"/>
        <v>0</v>
      </c>
      <c r="W9" s="9">
        <f t="shared" si="6"/>
        <v>0</v>
      </c>
      <c r="X9" s="9">
        <f t="shared" si="6"/>
        <v>0</v>
      </c>
      <c r="Y9" s="9">
        <f t="shared" si="6"/>
        <v>0</v>
      </c>
      <c r="Z9" s="9">
        <f t="shared" si="6"/>
        <v>0</v>
      </c>
      <c r="AA9" s="9">
        <f t="shared" si="6"/>
        <v>0</v>
      </c>
      <c r="AB9" s="9">
        <f t="shared" si="6"/>
        <v>0</v>
      </c>
      <c r="AC9" s="9">
        <f t="shared" si="6"/>
        <v>0</v>
      </c>
      <c r="AD9" s="9">
        <f t="shared" si="6"/>
        <v>0</v>
      </c>
      <c r="AE9" s="9">
        <f t="shared" si="6"/>
        <v>0</v>
      </c>
      <c r="AF9" s="9">
        <f t="shared" si="6"/>
        <v>0</v>
      </c>
      <c r="AG9" s="9">
        <f t="shared" si="6"/>
        <v>0</v>
      </c>
      <c r="AH9" s="9">
        <f t="shared" si="6"/>
        <v>0</v>
      </c>
      <c r="AI9" s="9">
        <f t="shared" si="6"/>
        <v>0</v>
      </c>
      <c r="AJ9" s="9">
        <f t="shared" si="6"/>
        <v>0</v>
      </c>
      <c r="AK9" s="9">
        <f t="shared" si="6"/>
        <v>0</v>
      </c>
      <c r="AL9" s="9">
        <f t="shared" si="6"/>
        <v>0</v>
      </c>
      <c r="AM9" s="31" t="s">
        <v>123</v>
      </c>
      <c r="AN9" s="32"/>
      <c r="AO9" s="32"/>
      <c r="AP9" s="9">
        <f aca="true" t="shared" si="7" ref="AP9:CC9">AP7-AP8</f>
        <v>0</v>
      </c>
      <c r="AQ9" s="9">
        <f t="shared" si="7"/>
        <v>0</v>
      </c>
      <c r="AR9" s="9">
        <f t="shared" si="7"/>
        <v>0</v>
      </c>
      <c r="AS9" s="9">
        <f t="shared" si="7"/>
        <v>0</v>
      </c>
      <c r="AT9" s="9">
        <f t="shared" si="7"/>
        <v>0</v>
      </c>
      <c r="AU9" s="9">
        <f t="shared" si="7"/>
        <v>0</v>
      </c>
      <c r="AV9" s="9">
        <f t="shared" si="7"/>
        <v>0</v>
      </c>
      <c r="AW9" s="9">
        <f t="shared" si="7"/>
        <v>0</v>
      </c>
      <c r="AX9" s="9">
        <f t="shared" si="7"/>
        <v>0</v>
      </c>
      <c r="AY9" s="9">
        <f t="shared" si="7"/>
        <v>0</v>
      </c>
      <c r="AZ9" s="9">
        <f t="shared" si="7"/>
        <v>0</v>
      </c>
      <c r="BA9" s="9">
        <f t="shared" si="7"/>
        <v>0</v>
      </c>
      <c r="BB9" s="9">
        <f t="shared" si="7"/>
        <v>1</v>
      </c>
      <c r="BC9" s="9">
        <f t="shared" si="7"/>
        <v>0</v>
      </c>
      <c r="BD9" s="9">
        <f t="shared" si="7"/>
        <v>0</v>
      </c>
      <c r="BE9" s="9">
        <f t="shared" si="7"/>
        <v>0</v>
      </c>
      <c r="BF9" s="9">
        <f t="shared" si="7"/>
        <v>0</v>
      </c>
      <c r="BG9" s="9">
        <f t="shared" si="7"/>
        <v>0</v>
      </c>
      <c r="BH9" s="9">
        <f t="shared" si="7"/>
        <v>1</v>
      </c>
      <c r="BI9" s="9">
        <f t="shared" si="7"/>
        <v>0</v>
      </c>
      <c r="BJ9" s="9">
        <f t="shared" si="7"/>
        <v>0</v>
      </c>
      <c r="BK9" s="9">
        <f t="shared" si="7"/>
        <v>0</v>
      </c>
      <c r="BL9" s="9">
        <f t="shared" si="7"/>
        <v>0</v>
      </c>
      <c r="BM9" s="9">
        <f t="shared" si="7"/>
        <v>0</v>
      </c>
      <c r="BN9" s="9">
        <f t="shared" si="7"/>
        <v>0</v>
      </c>
      <c r="BO9" s="9">
        <f t="shared" si="7"/>
        <v>0</v>
      </c>
      <c r="BP9" s="9">
        <f t="shared" si="7"/>
        <v>0</v>
      </c>
      <c r="BQ9" s="9">
        <f t="shared" si="7"/>
        <v>0</v>
      </c>
      <c r="BR9" s="9">
        <f t="shared" si="7"/>
        <v>0</v>
      </c>
      <c r="BS9" s="9">
        <f t="shared" si="7"/>
        <v>0</v>
      </c>
      <c r="BT9" s="9">
        <f t="shared" si="7"/>
        <v>0</v>
      </c>
      <c r="BU9" s="9">
        <f t="shared" si="7"/>
        <v>0</v>
      </c>
      <c r="BV9" s="9">
        <f t="shared" si="7"/>
        <v>0</v>
      </c>
      <c r="BW9" s="9">
        <f t="shared" si="7"/>
        <v>0</v>
      </c>
      <c r="BX9" s="9">
        <f t="shared" si="7"/>
        <v>0</v>
      </c>
      <c r="BY9" s="9">
        <f t="shared" si="7"/>
        <v>0</v>
      </c>
      <c r="BZ9" s="9">
        <f t="shared" si="7"/>
        <v>1</v>
      </c>
      <c r="CA9" s="9">
        <f t="shared" si="7"/>
        <v>2</v>
      </c>
      <c r="CB9" s="9">
        <f t="shared" si="7"/>
        <v>0</v>
      </c>
      <c r="CC9" s="9">
        <f t="shared" si="7"/>
        <v>0</v>
      </c>
      <c r="CD9" s="31" t="s">
        <v>123</v>
      </c>
      <c r="CE9" s="32"/>
      <c r="CF9" s="32"/>
      <c r="CG9" s="9">
        <f aca="true" t="shared" si="8" ref="CG9:DT9">CG7-CG8</f>
        <v>0</v>
      </c>
      <c r="CH9" s="9">
        <f t="shared" si="8"/>
        <v>2</v>
      </c>
      <c r="CI9" s="9">
        <f t="shared" si="8"/>
        <v>1</v>
      </c>
      <c r="CJ9" s="9">
        <f t="shared" si="8"/>
        <v>0</v>
      </c>
      <c r="CK9" s="9">
        <f t="shared" si="8"/>
        <v>0</v>
      </c>
      <c r="CL9" s="9">
        <f t="shared" si="8"/>
        <v>0</v>
      </c>
      <c r="CM9" s="9">
        <f t="shared" si="8"/>
        <v>0</v>
      </c>
      <c r="CN9" s="9">
        <f t="shared" si="8"/>
        <v>0</v>
      </c>
      <c r="CO9" s="9">
        <f t="shared" si="8"/>
        <v>0</v>
      </c>
      <c r="CP9" s="9">
        <f t="shared" si="8"/>
        <v>0</v>
      </c>
      <c r="CQ9" s="9">
        <f t="shared" si="8"/>
        <v>0</v>
      </c>
      <c r="CR9" s="9">
        <f t="shared" si="8"/>
        <v>0</v>
      </c>
      <c r="CS9" s="9">
        <f t="shared" si="8"/>
        <v>0</v>
      </c>
      <c r="CT9" s="9">
        <f t="shared" si="8"/>
        <v>0</v>
      </c>
      <c r="CU9" s="9">
        <f t="shared" si="8"/>
        <v>0</v>
      </c>
      <c r="CV9" s="9">
        <f t="shared" si="8"/>
        <v>0</v>
      </c>
      <c r="CW9" s="9">
        <f t="shared" si="8"/>
        <v>0</v>
      </c>
      <c r="CX9" s="9">
        <f t="shared" si="8"/>
        <v>0</v>
      </c>
      <c r="CY9" s="9">
        <f t="shared" si="8"/>
        <v>0</v>
      </c>
      <c r="CZ9" s="9">
        <f t="shared" si="8"/>
        <v>0</v>
      </c>
      <c r="DA9" s="9">
        <f t="shared" si="8"/>
        <v>0</v>
      </c>
      <c r="DB9" s="9">
        <f t="shared" si="8"/>
        <v>0</v>
      </c>
      <c r="DC9" s="9">
        <f t="shared" si="8"/>
        <v>0</v>
      </c>
      <c r="DD9" s="9">
        <f t="shared" si="8"/>
        <v>0</v>
      </c>
      <c r="DE9" s="9">
        <f t="shared" si="8"/>
        <v>0</v>
      </c>
      <c r="DF9" s="9">
        <f t="shared" si="8"/>
        <v>0</v>
      </c>
      <c r="DG9" s="9">
        <f t="shared" si="8"/>
        <v>0</v>
      </c>
      <c r="DH9" s="9">
        <f t="shared" si="8"/>
        <v>0</v>
      </c>
      <c r="DI9" s="9">
        <f t="shared" si="8"/>
        <v>0</v>
      </c>
      <c r="DJ9" s="9">
        <f t="shared" si="8"/>
        <v>0</v>
      </c>
      <c r="DK9" s="9">
        <f t="shared" si="8"/>
        <v>0</v>
      </c>
      <c r="DL9" s="9">
        <f t="shared" si="8"/>
        <v>0</v>
      </c>
      <c r="DM9" s="9">
        <f t="shared" si="8"/>
        <v>0</v>
      </c>
      <c r="DN9" s="9">
        <f t="shared" si="8"/>
        <v>0</v>
      </c>
      <c r="DO9" s="9">
        <f t="shared" si="8"/>
        <v>0</v>
      </c>
      <c r="DP9" s="9">
        <f t="shared" si="8"/>
        <v>0</v>
      </c>
      <c r="DQ9" s="9">
        <f t="shared" si="8"/>
        <v>0</v>
      </c>
      <c r="DR9" s="9">
        <f t="shared" si="8"/>
        <v>0</v>
      </c>
      <c r="DS9" s="9">
        <f t="shared" si="8"/>
        <v>0</v>
      </c>
      <c r="DT9" s="9">
        <f t="shared" si="8"/>
        <v>0</v>
      </c>
    </row>
    <row r="10" spans="1:124" ht="18.75" customHeight="1">
      <c r="A10" s="18" t="s">
        <v>124</v>
      </c>
      <c r="B10" s="20" t="s">
        <v>125</v>
      </c>
      <c r="C10" s="20"/>
      <c r="D10" s="9">
        <f>E10+F10</f>
        <v>4</v>
      </c>
      <c r="E10" s="9">
        <f aca="true" t="shared" si="9" ref="E10:F14">G10+I10+K10+M10+O10+Q10+W10+Y10+AA10+AC10+AE10+AG10+AI10+AK10+AP10+AR10+AT10+AV10+AX10+AZ10+BB10+BZ10+CU10+CW10+CY10+DQ10+DS10</f>
        <v>2</v>
      </c>
      <c r="F10" s="9">
        <f t="shared" si="9"/>
        <v>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>
        <f>S10+U10</f>
        <v>0</v>
      </c>
      <c r="R10" s="1">
        <f>T10+V10</f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>
        <v>1</v>
      </c>
      <c r="AJ10" s="1"/>
      <c r="AK10" s="1"/>
      <c r="AL10" s="2"/>
      <c r="AM10" s="18" t="s">
        <v>124</v>
      </c>
      <c r="AN10" s="20" t="s">
        <v>125</v>
      </c>
      <c r="AO10" s="20"/>
      <c r="AP10" s="1"/>
      <c r="AQ10" s="1"/>
      <c r="AR10" s="1">
        <v>1</v>
      </c>
      <c r="AS10" s="1"/>
      <c r="AT10" s="1"/>
      <c r="AU10" s="1"/>
      <c r="AV10" s="1"/>
      <c r="AW10" s="1"/>
      <c r="AX10" s="1"/>
      <c r="AY10" s="1"/>
      <c r="AZ10" s="1"/>
      <c r="BA10" s="1"/>
      <c r="BB10" s="1">
        <f aca="true" t="shared" si="10" ref="BB10:BC14">BD10+BF10+BH10+BJ10+BL10+BN10+BP10+BR10+BT10+BV10+BX10</f>
        <v>0</v>
      </c>
      <c r="BC10" s="1">
        <f t="shared" si="10"/>
        <v>1</v>
      </c>
      <c r="BD10" s="1"/>
      <c r="BE10" s="1"/>
      <c r="BF10" s="1"/>
      <c r="BG10" s="1"/>
      <c r="BH10" s="1"/>
      <c r="BI10" s="1"/>
      <c r="BJ10" s="1"/>
      <c r="BK10" s="1"/>
      <c r="BL10" s="1"/>
      <c r="BM10" s="1">
        <v>1</v>
      </c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>
        <f aca="true" t="shared" si="11" ref="BZ10:CA14">CB10+CG10+CI10+CK10+CM10+CO10+CQ10+CS10</f>
        <v>0</v>
      </c>
      <c r="CA10" s="1">
        <f t="shared" si="11"/>
        <v>0</v>
      </c>
      <c r="CB10" s="1"/>
      <c r="CC10" s="2"/>
      <c r="CD10" s="18" t="s">
        <v>124</v>
      </c>
      <c r="CE10" s="20" t="s">
        <v>125</v>
      </c>
      <c r="CF10" s="20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>
        <v>1</v>
      </c>
      <c r="CY10" s="1">
        <f aca="true" t="shared" si="12" ref="CY10:CZ14">DA10+DC10+DE10+DG10+DI10+DK10+DM10+DO10</f>
        <v>0</v>
      </c>
      <c r="CZ10" s="1">
        <f t="shared" si="12"/>
        <v>0</v>
      </c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2"/>
    </row>
    <row r="11" spans="1:124" ht="18.75" customHeight="1">
      <c r="A11" s="18"/>
      <c r="B11" s="15" t="s">
        <v>126</v>
      </c>
      <c r="C11" s="15" t="s">
        <v>127</v>
      </c>
      <c r="D11" s="9">
        <f aca="true" t="shared" si="13" ref="D11:D49">E11+F11</f>
        <v>0</v>
      </c>
      <c r="E11" s="9">
        <f t="shared" si="9"/>
        <v>0</v>
      </c>
      <c r="F11" s="9">
        <f t="shared" si="9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>
        <f aca="true" t="shared" si="14" ref="Q11:R14">S11+U11</f>
        <v>0</v>
      </c>
      <c r="R11" s="1">
        <f t="shared" si="14"/>
        <v>0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2"/>
      <c r="AM11" s="18"/>
      <c r="AN11" s="15" t="s">
        <v>126</v>
      </c>
      <c r="AO11" s="15" t="s">
        <v>127</v>
      </c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>
        <f t="shared" si="10"/>
        <v>0</v>
      </c>
      <c r="BC11" s="1">
        <f t="shared" si="10"/>
        <v>0</v>
      </c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>
        <f t="shared" si="11"/>
        <v>0</v>
      </c>
      <c r="CA11" s="1">
        <f t="shared" si="11"/>
        <v>0</v>
      </c>
      <c r="CB11" s="1"/>
      <c r="CC11" s="2"/>
      <c r="CD11" s="18"/>
      <c r="CE11" s="15" t="s">
        <v>126</v>
      </c>
      <c r="CF11" s="15" t="s">
        <v>127</v>
      </c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>
        <f t="shared" si="12"/>
        <v>0</v>
      </c>
      <c r="CZ11" s="1">
        <f t="shared" si="12"/>
        <v>0</v>
      </c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2"/>
    </row>
    <row r="12" spans="1:124" ht="18.75" customHeight="1">
      <c r="A12" s="18"/>
      <c r="B12" s="20" t="s">
        <v>128</v>
      </c>
      <c r="C12" s="15" t="s">
        <v>129</v>
      </c>
      <c r="D12" s="9">
        <f t="shared" si="13"/>
        <v>0</v>
      </c>
      <c r="E12" s="9">
        <f t="shared" si="9"/>
        <v>0</v>
      </c>
      <c r="F12" s="9">
        <f t="shared" si="9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f t="shared" si="14"/>
        <v>0</v>
      </c>
      <c r="R12" s="1">
        <f t="shared" si="14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2"/>
      <c r="AM12" s="18"/>
      <c r="AN12" s="20" t="s">
        <v>128</v>
      </c>
      <c r="AO12" s="15" t="s">
        <v>129</v>
      </c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>
        <f t="shared" si="10"/>
        <v>0</v>
      </c>
      <c r="BC12" s="1">
        <f t="shared" si="10"/>
        <v>0</v>
      </c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>
        <f t="shared" si="11"/>
        <v>0</v>
      </c>
      <c r="CA12" s="1">
        <f t="shared" si="11"/>
        <v>0</v>
      </c>
      <c r="CB12" s="1"/>
      <c r="CC12" s="2"/>
      <c r="CD12" s="18"/>
      <c r="CE12" s="20" t="s">
        <v>128</v>
      </c>
      <c r="CF12" s="15" t="s">
        <v>129</v>
      </c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>
        <f t="shared" si="12"/>
        <v>0</v>
      </c>
      <c r="CZ12" s="1">
        <f t="shared" si="12"/>
        <v>0</v>
      </c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2"/>
    </row>
    <row r="13" spans="1:124" ht="18.75" customHeight="1">
      <c r="A13" s="18"/>
      <c r="B13" s="20"/>
      <c r="C13" s="15" t="s">
        <v>130</v>
      </c>
      <c r="D13" s="9">
        <f t="shared" si="13"/>
        <v>0</v>
      </c>
      <c r="E13" s="9">
        <f t="shared" si="9"/>
        <v>0</v>
      </c>
      <c r="F13" s="9">
        <f t="shared" si="9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f t="shared" si="14"/>
        <v>0</v>
      </c>
      <c r="R13" s="1">
        <f t="shared" si="14"/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2"/>
      <c r="AM13" s="18"/>
      <c r="AN13" s="20"/>
      <c r="AO13" s="15" t="s">
        <v>130</v>
      </c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>
        <f t="shared" si="10"/>
        <v>0</v>
      </c>
      <c r="BC13" s="1">
        <f t="shared" si="10"/>
        <v>0</v>
      </c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>
        <f t="shared" si="11"/>
        <v>0</v>
      </c>
      <c r="CA13" s="1">
        <f t="shared" si="11"/>
        <v>0</v>
      </c>
      <c r="CB13" s="1"/>
      <c r="CC13" s="2"/>
      <c r="CD13" s="18"/>
      <c r="CE13" s="20"/>
      <c r="CF13" s="15" t="s">
        <v>130</v>
      </c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>
        <f t="shared" si="12"/>
        <v>0</v>
      </c>
      <c r="CZ13" s="1">
        <f t="shared" si="12"/>
        <v>0</v>
      </c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2"/>
    </row>
    <row r="14" spans="1:124" ht="18.75" customHeight="1">
      <c r="A14" s="18"/>
      <c r="B14" s="20"/>
      <c r="C14" s="15" t="s">
        <v>131</v>
      </c>
      <c r="D14" s="9">
        <f t="shared" si="13"/>
        <v>0</v>
      </c>
      <c r="E14" s="9">
        <f t="shared" si="9"/>
        <v>0</v>
      </c>
      <c r="F14" s="9">
        <f t="shared" si="9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>
        <f t="shared" si="14"/>
        <v>0</v>
      </c>
      <c r="R14" s="1">
        <f t="shared" si="14"/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2"/>
      <c r="AM14" s="18"/>
      <c r="AN14" s="20"/>
      <c r="AO14" s="15" t="s">
        <v>131</v>
      </c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>
        <f t="shared" si="10"/>
        <v>0</v>
      </c>
      <c r="BC14" s="1">
        <f t="shared" si="10"/>
        <v>0</v>
      </c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>
        <f t="shared" si="11"/>
        <v>0</v>
      </c>
      <c r="CA14" s="1">
        <f t="shared" si="11"/>
        <v>0</v>
      </c>
      <c r="CB14" s="1"/>
      <c r="CC14" s="2"/>
      <c r="CD14" s="18"/>
      <c r="CE14" s="20"/>
      <c r="CF14" s="15" t="s">
        <v>131</v>
      </c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>
        <f t="shared" si="12"/>
        <v>0</v>
      </c>
      <c r="CZ14" s="1">
        <f t="shared" si="12"/>
        <v>0</v>
      </c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2"/>
    </row>
    <row r="15" spans="1:124" ht="18.75" customHeight="1">
      <c r="A15" s="18"/>
      <c r="B15" s="27" t="s">
        <v>132</v>
      </c>
      <c r="C15" s="27"/>
      <c r="D15" s="9">
        <f t="shared" si="13"/>
        <v>4</v>
      </c>
      <c r="E15" s="9">
        <f aca="true" t="shared" si="15" ref="E15:AL15">E10+E11+E12+E13+E14</f>
        <v>2</v>
      </c>
      <c r="F15" s="9">
        <f t="shared" si="15"/>
        <v>2</v>
      </c>
      <c r="G15" s="9">
        <f t="shared" si="15"/>
        <v>0</v>
      </c>
      <c r="H15" s="9">
        <f t="shared" si="15"/>
        <v>0</v>
      </c>
      <c r="I15" s="9">
        <f t="shared" si="15"/>
        <v>0</v>
      </c>
      <c r="J15" s="9">
        <f t="shared" si="15"/>
        <v>0</v>
      </c>
      <c r="K15" s="9">
        <f t="shared" si="15"/>
        <v>0</v>
      </c>
      <c r="L15" s="9">
        <f t="shared" si="15"/>
        <v>0</v>
      </c>
      <c r="M15" s="9">
        <f t="shared" si="15"/>
        <v>0</v>
      </c>
      <c r="N15" s="9">
        <f t="shared" si="15"/>
        <v>0</v>
      </c>
      <c r="O15" s="9">
        <f t="shared" si="15"/>
        <v>0</v>
      </c>
      <c r="P15" s="9">
        <f t="shared" si="15"/>
        <v>0</v>
      </c>
      <c r="Q15" s="9">
        <f t="shared" si="15"/>
        <v>0</v>
      </c>
      <c r="R15" s="9">
        <f t="shared" si="15"/>
        <v>0</v>
      </c>
      <c r="S15" s="9">
        <f t="shared" si="15"/>
        <v>0</v>
      </c>
      <c r="T15" s="9">
        <f t="shared" si="15"/>
        <v>0</v>
      </c>
      <c r="U15" s="9">
        <f t="shared" si="15"/>
        <v>0</v>
      </c>
      <c r="V15" s="9">
        <f t="shared" si="15"/>
        <v>0</v>
      </c>
      <c r="W15" s="9">
        <f t="shared" si="15"/>
        <v>0</v>
      </c>
      <c r="X15" s="9">
        <f t="shared" si="15"/>
        <v>0</v>
      </c>
      <c r="Y15" s="9">
        <f t="shared" si="15"/>
        <v>0</v>
      </c>
      <c r="Z15" s="9">
        <f t="shared" si="15"/>
        <v>0</v>
      </c>
      <c r="AA15" s="9">
        <f t="shared" si="15"/>
        <v>0</v>
      </c>
      <c r="AB15" s="9">
        <f t="shared" si="15"/>
        <v>0</v>
      </c>
      <c r="AC15" s="9">
        <f t="shared" si="15"/>
        <v>0</v>
      </c>
      <c r="AD15" s="9">
        <f t="shared" si="15"/>
        <v>0</v>
      </c>
      <c r="AE15" s="9">
        <f t="shared" si="15"/>
        <v>0</v>
      </c>
      <c r="AF15" s="9">
        <f t="shared" si="15"/>
        <v>0</v>
      </c>
      <c r="AG15" s="9">
        <f t="shared" si="15"/>
        <v>0</v>
      </c>
      <c r="AH15" s="9">
        <f t="shared" si="15"/>
        <v>0</v>
      </c>
      <c r="AI15" s="9">
        <f t="shared" si="15"/>
        <v>1</v>
      </c>
      <c r="AJ15" s="9">
        <f t="shared" si="15"/>
        <v>0</v>
      </c>
      <c r="AK15" s="9">
        <f t="shared" si="15"/>
        <v>0</v>
      </c>
      <c r="AL15" s="13">
        <f t="shared" si="15"/>
        <v>0</v>
      </c>
      <c r="AM15" s="18"/>
      <c r="AN15" s="27" t="s">
        <v>132</v>
      </c>
      <c r="AO15" s="27"/>
      <c r="AP15" s="9">
        <f aca="true" t="shared" si="16" ref="AP15:CC15">AP10+AP11+AP12+AP13+AP14</f>
        <v>0</v>
      </c>
      <c r="AQ15" s="9">
        <f t="shared" si="16"/>
        <v>0</v>
      </c>
      <c r="AR15" s="9">
        <f t="shared" si="16"/>
        <v>1</v>
      </c>
      <c r="AS15" s="9">
        <f t="shared" si="16"/>
        <v>0</v>
      </c>
      <c r="AT15" s="9">
        <f t="shared" si="16"/>
        <v>0</v>
      </c>
      <c r="AU15" s="9">
        <f t="shared" si="16"/>
        <v>0</v>
      </c>
      <c r="AV15" s="9">
        <f t="shared" si="16"/>
        <v>0</v>
      </c>
      <c r="AW15" s="9">
        <f t="shared" si="16"/>
        <v>0</v>
      </c>
      <c r="AX15" s="9">
        <f t="shared" si="16"/>
        <v>0</v>
      </c>
      <c r="AY15" s="9">
        <f t="shared" si="16"/>
        <v>0</v>
      </c>
      <c r="AZ15" s="9">
        <f t="shared" si="16"/>
        <v>0</v>
      </c>
      <c r="BA15" s="9">
        <f t="shared" si="16"/>
        <v>0</v>
      </c>
      <c r="BB15" s="9">
        <f t="shared" si="16"/>
        <v>0</v>
      </c>
      <c r="BC15" s="9">
        <f t="shared" si="16"/>
        <v>1</v>
      </c>
      <c r="BD15" s="9">
        <f t="shared" si="16"/>
        <v>0</v>
      </c>
      <c r="BE15" s="9">
        <f t="shared" si="16"/>
        <v>0</v>
      </c>
      <c r="BF15" s="9">
        <f t="shared" si="16"/>
        <v>0</v>
      </c>
      <c r="BG15" s="9">
        <f t="shared" si="16"/>
        <v>0</v>
      </c>
      <c r="BH15" s="9">
        <f t="shared" si="16"/>
        <v>0</v>
      </c>
      <c r="BI15" s="9">
        <f t="shared" si="16"/>
        <v>0</v>
      </c>
      <c r="BJ15" s="9">
        <f t="shared" si="16"/>
        <v>0</v>
      </c>
      <c r="BK15" s="9">
        <f t="shared" si="16"/>
        <v>0</v>
      </c>
      <c r="BL15" s="9">
        <f t="shared" si="16"/>
        <v>0</v>
      </c>
      <c r="BM15" s="9">
        <f t="shared" si="16"/>
        <v>1</v>
      </c>
      <c r="BN15" s="9">
        <f t="shared" si="16"/>
        <v>0</v>
      </c>
      <c r="BO15" s="9">
        <f t="shared" si="16"/>
        <v>0</v>
      </c>
      <c r="BP15" s="9">
        <f t="shared" si="16"/>
        <v>0</v>
      </c>
      <c r="BQ15" s="9">
        <f t="shared" si="16"/>
        <v>0</v>
      </c>
      <c r="BR15" s="9">
        <f t="shared" si="16"/>
        <v>0</v>
      </c>
      <c r="BS15" s="9">
        <f t="shared" si="16"/>
        <v>0</v>
      </c>
      <c r="BT15" s="9">
        <f t="shared" si="16"/>
        <v>0</v>
      </c>
      <c r="BU15" s="9">
        <f t="shared" si="16"/>
        <v>0</v>
      </c>
      <c r="BV15" s="9">
        <f t="shared" si="16"/>
        <v>0</v>
      </c>
      <c r="BW15" s="9">
        <f t="shared" si="16"/>
        <v>0</v>
      </c>
      <c r="BX15" s="9">
        <f t="shared" si="16"/>
        <v>0</v>
      </c>
      <c r="BY15" s="9">
        <f t="shared" si="16"/>
        <v>0</v>
      </c>
      <c r="BZ15" s="9">
        <f t="shared" si="16"/>
        <v>0</v>
      </c>
      <c r="CA15" s="14">
        <f t="shared" si="16"/>
        <v>0</v>
      </c>
      <c r="CB15" s="9">
        <f t="shared" si="16"/>
        <v>0</v>
      </c>
      <c r="CC15" s="13">
        <f t="shared" si="16"/>
        <v>0</v>
      </c>
      <c r="CD15" s="18"/>
      <c r="CE15" s="27" t="s">
        <v>132</v>
      </c>
      <c r="CF15" s="27"/>
      <c r="CG15" s="9">
        <f aca="true" t="shared" si="17" ref="CG15:DT15">CG10+CG11+CG12+CG13+CG14</f>
        <v>0</v>
      </c>
      <c r="CH15" s="9">
        <f t="shared" si="17"/>
        <v>0</v>
      </c>
      <c r="CI15" s="9">
        <f t="shared" si="17"/>
        <v>0</v>
      </c>
      <c r="CJ15" s="9">
        <f t="shared" si="17"/>
        <v>0</v>
      </c>
      <c r="CK15" s="9">
        <f t="shared" si="17"/>
        <v>0</v>
      </c>
      <c r="CL15" s="9">
        <f t="shared" si="17"/>
        <v>0</v>
      </c>
      <c r="CM15" s="9">
        <f t="shared" si="17"/>
        <v>0</v>
      </c>
      <c r="CN15" s="9">
        <f t="shared" si="17"/>
        <v>0</v>
      </c>
      <c r="CO15" s="9">
        <f t="shared" si="17"/>
        <v>0</v>
      </c>
      <c r="CP15" s="9">
        <f t="shared" si="17"/>
        <v>0</v>
      </c>
      <c r="CQ15" s="9">
        <f t="shared" si="17"/>
        <v>0</v>
      </c>
      <c r="CR15" s="9">
        <f t="shared" si="17"/>
        <v>0</v>
      </c>
      <c r="CS15" s="9">
        <f t="shared" si="17"/>
        <v>0</v>
      </c>
      <c r="CT15" s="9">
        <f t="shared" si="17"/>
        <v>0</v>
      </c>
      <c r="CU15" s="9">
        <f t="shared" si="17"/>
        <v>0</v>
      </c>
      <c r="CV15" s="9">
        <f t="shared" si="17"/>
        <v>0</v>
      </c>
      <c r="CW15" s="9">
        <f t="shared" si="17"/>
        <v>0</v>
      </c>
      <c r="CX15" s="9">
        <f t="shared" si="17"/>
        <v>1</v>
      </c>
      <c r="CY15" s="9">
        <f t="shared" si="17"/>
        <v>0</v>
      </c>
      <c r="CZ15" s="9">
        <f t="shared" si="17"/>
        <v>0</v>
      </c>
      <c r="DA15" s="9">
        <f t="shared" si="17"/>
        <v>0</v>
      </c>
      <c r="DB15" s="9">
        <f t="shared" si="17"/>
        <v>0</v>
      </c>
      <c r="DC15" s="9">
        <f t="shared" si="17"/>
        <v>0</v>
      </c>
      <c r="DD15" s="9">
        <f t="shared" si="17"/>
        <v>0</v>
      </c>
      <c r="DE15" s="9">
        <f t="shared" si="17"/>
        <v>0</v>
      </c>
      <c r="DF15" s="9">
        <f t="shared" si="17"/>
        <v>0</v>
      </c>
      <c r="DG15" s="9">
        <f t="shared" si="17"/>
        <v>0</v>
      </c>
      <c r="DH15" s="9">
        <f t="shared" si="17"/>
        <v>0</v>
      </c>
      <c r="DI15" s="9">
        <f t="shared" si="17"/>
        <v>0</v>
      </c>
      <c r="DJ15" s="9">
        <f t="shared" si="17"/>
        <v>0</v>
      </c>
      <c r="DK15" s="9">
        <f t="shared" si="17"/>
        <v>0</v>
      </c>
      <c r="DL15" s="9">
        <f t="shared" si="17"/>
        <v>0</v>
      </c>
      <c r="DM15" s="9">
        <f t="shared" si="17"/>
        <v>0</v>
      </c>
      <c r="DN15" s="9">
        <f t="shared" si="17"/>
        <v>0</v>
      </c>
      <c r="DO15" s="9">
        <f t="shared" si="17"/>
        <v>0</v>
      </c>
      <c r="DP15" s="9">
        <f t="shared" si="17"/>
        <v>0</v>
      </c>
      <c r="DQ15" s="9">
        <f t="shared" si="17"/>
        <v>0</v>
      </c>
      <c r="DR15" s="9">
        <f t="shared" si="17"/>
        <v>0</v>
      </c>
      <c r="DS15" s="9">
        <f t="shared" si="17"/>
        <v>0</v>
      </c>
      <c r="DT15" s="13">
        <f t="shared" si="17"/>
        <v>0</v>
      </c>
    </row>
    <row r="16" spans="1:124" ht="18.75" customHeight="1">
      <c r="A16" s="18" t="s">
        <v>3</v>
      </c>
      <c r="B16" s="21" t="s">
        <v>133</v>
      </c>
      <c r="C16" s="22"/>
      <c r="D16" s="9">
        <f>E16+F16</f>
        <v>1</v>
      </c>
      <c r="E16" s="9">
        <f aca="true" t="shared" si="18" ref="E16:F20">G16+I16+K16+M16+O16+Q16+W16+Y16+AA16+AC16+AE16+AG16+AI16+AK16+AP16+AR16+AT16+AV16+AX16+AZ16+BB16+BZ16+CU16+CW16+CY16+DQ16+DS16</f>
        <v>0</v>
      </c>
      <c r="F16" s="9">
        <f t="shared" si="18"/>
        <v>1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>
        <f aca="true" t="shared" si="19" ref="Q16:R20">S16+U16</f>
        <v>0</v>
      </c>
      <c r="R16" s="1">
        <f t="shared" si="19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2"/>
      <c r="AM16" s="18" t="s">
        <v>3</v>
      </c>
      <c r="AN16" s="21" t="s">
        <v>133</v>
      </c>
      <c r="AO16" s="22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>
        <f aca="true" t="shared" si="20" ref="BB16:BC20">BD16+BF16+BH16+BJ16+BL16+BN16+BP16+BR16+BT16+BV16+BX16</f>
        <v>0</v>
      </c>
      <c r="BC16" s="1">
        <f t="shared" si="20"/>
        <v>0</v>
      </c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>
        <f aca="true" t="shared" si="21" ref="BZ16:CA20">CB16+CG16+CI16+CK16+CM16+CO16+CQ16+CS16</f>
        <v>0</v>
      </c>
      <c r="CA16" s="1">
        <f t="shared" si="21"/>
        <v>1</v>
      </c>
      <c r="CB16" s="1"/>
      <c r="CC16" s="2"/>
      <c r="CD16" s="18" t="s">
        <v>3</v>
      </c>
      <c r="CE16" s="21" t="s">
        <v>133</v>
      </c>
      <c r="CF16" s="22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>
        <v>1</v>
      </c>
      <c r="CU16" s="1"/>
      <c r="CV16" s="1"/>
      <c r="CW16" s="1"/>
      <c r="CX16" s="1"/>
      <c r="CY16" s="1">
        <f aca="true" t="shared" si="22" ref="CY16:CZ20">DA16+DC16+DE16+DG16+DI16+DK16+DM16+DO16</f>
        <v>0</v>
      </c>
      <c r="CZ16" s="1">
        <f t="shared" si="22"/>
        <v>0</v>
      </c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2"/>
    </row>
    <row r="17" spans="1:124" ht="18.75" customHeight="1">
      <c r="A17" s="18"/>
      <c r="B17" s="23" t="s">
        <v>134</v>
      </c>
      <c r="C17" s="15" t="s">
        <v>135</v>
      </c>
      <c r="D17" s="9">
        <f t="shared" si="13"/>
        <v>0</v>
      </c>
      <c r="E17" s="9">
        <f t="shared" si="18"/>
        <v>0</v>
      </c>
      <c r="F17" s="9">
        <f t="shared" si="18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 t="shared" si="19"/>
        <v>0</v>
      </c>
      <c r="R17" s="1">
        <f t="shared" si="19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2"/>
      <c r="AM17" s="18"/>
      <c r="AN17" s="23" t="s">
        <v>134</v>
      </c>
      <c r="AO17" s="15" t="s">
        <v>135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>
        <f t="shared" si="20"/>
        <v>0</v>
      </c>
      <c r="BC17" s="1">
        <f t="shared" si="20"/>
        <v>0</v>
      </c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>
        <f t="shared" si="21"/>
        <v>0</v>
      </c>
      <c r="CA17" s="1">
        <f t="shared" si="21"/>
        <v>0</v>
      </c>
      <c r="CB17" s="1"/>
      <c r="CC17" s="2"/>
      <c r="CD17" s="18"/>
      <c r="CE17" s="23" t="s">
        <v>134</v>
      </c>
      <c r="CF17" s="15" t="s">
        <v>135</v>
      </c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>
        <f t="shared" si="22"/>
        <v>0</v>
      </c>
      <c r="CZ17" s="1">
        <f t="shared" si="22"/>
        <v>0</v>
      </c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2"/>
    </row>
    <row r="18" spans="1:124" ht="18.75" customHeight="1">
      <c r="A18" s="18"/>
      <c r="B18" s="24"/>
      <c r="C18" s="15" t="s">
        <v>136</v>
      </c>
      <c r="D18" s="9">
        <f t="shared" si="13"/>
        <v>1</v>
      </c>
      <c r="E18" s="9">
        <f t="shared" si="18"/>
        <v>0</v>
      </c>
      <c r="F18" s="9">
        <f t="shared" si="18"/>
        <v>1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f t="shared" si="19"/>
        <v>0</v>
      </c>
      <c r="R18" s="1">
        <f t="shared" si="19"/>
        <v>0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2"/>
      <c r="AM18" s="18"/>
      <c r="AN18" s="24"/>
      <c r="AO18" s="15" t="s">
        <v>136</v>
      </c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>
        <f t="shared" si="20"/>
        <v>0</v>
      </c>
      <c r="BC18" s="1">
        <f t="shared" si="20"/>
        <v>0</v>
      </c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>
        <f t="shared" si="21"/>
        <v>0</v>
      </c>
      <c r="CA18" s="1">
        <f t="shared" si="21"/>
        <v>1</v>
      </c>
      <c r="CB18" s="1"/>
      <c r="CC18" s="2"/>
      <c r="CD18" s="18"/>
      <c r="CE18" s="24"/>
      <c r="CF18" s="15" t="s">
        <v>136</v>
      </c>
      <c r="CG18" s="1"/>
      <c r="CH18" s="1">
        <v>1</v>
      </c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>
        <f t="shared" si="22"/>
        <v>0</v>
      </c>
      <c r="CZ18" s="1">
        <f t="shared" si="22"/>
        <v>0</v>
      </c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2"/>
    </row>
    <row r="19" spans="1:124" ht="18.75" customHeight="1">
      <c r="A19" s="18"/>
      <c r="B19" s="24"/>
      <c r="C19" s="15" t="s">
        <v>137</v>
      </c>
      <c r="D19" s="9">
        <f t="shared" si="13"/>
        <v>1</v>
      </c>
      <c r="E19" s="9">
        <f t="shared" si="18"/>
        <v>1</v>
      </c>
      <c r="F19" s="9">
        <f t="shared" si="18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f t="shared" si="19"/>
        <v>0</v>
      </c>
      <c r="R19" s="1">
        <f t="shared" si="19"/>
        <v>0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2"/>
      <c r="AM19" s="18"/>
      <c r="AN19" s="24"/>
      <c r="AO19" s="15" t="s">
        <v>137</v>
      </c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>
        <f t="shared" si="20"/>
        <v>0</v>
      </c>
      <c r="BC19" s="1">
        <f t="shared" si="20"/>
        <v>0</v>
      </c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>
        <f t="shared" si="21"/>
        <v>1</v>
      </c>
      <c r="CA19" s="1">
        <f t="shared" si="21"/>
        <v>0</v>
      </c>
      <c r="CB19" s="1"/>
      <c r="CC19" s="2"/>
      <c r="CD19" s="18"/>
      <c r="CE19" s="24"/>
      <c r="CF19" s="15" t="s">
        <v>137</v>
      </c>
      <c r="CG19" s="1"/>
      <c r="CH19" s="1"/>
      <c r="CI19" s="1">
        <v>1</v>
      </c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>
        <f t="shared" si="22"/>
        <v>0</v>
      </c>
      <c r="CZ19" s="1">
        <f t="shared" si="22"/>
        <v>0</v>
      </c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2"/>
    </row>
    <row r="20" spans="1:124" ht="18.75" customHeight="1">
      <c r="A20" s="18"/>
      <c r="B20" s="25"/>
      <c r="C20" s="15" t="s">
        <v>138</v>
      </c>
      <c r="D20" s="9">
        <f t="shared" si="13"/>
        <v>0</v>
      </c>
      <c r="E20" s="9">
        <f t="shared" si="18"/>
        <v>0</v>
      </c>
      <c r="F20" s="9">
        <f t="shared" si="18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>
        <f t="shared" si="19"/>
        <v>0</v>
      </c>
      <c r="R20" s="1">
        <f t="shared" si="19"/>
        <v>0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2"/>
      <c r="AM20" s="18"/>
      <c r="AN20" s="25"/>
      <c r="AO20" s="15" t="s">
        <v>138</v>
      </c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>
        <f t="shared" si="20"/>
        <v>0</v>
      </c>
      <c r="BC20" s="1">
        <f t="shared" si="20"/>
        <v>0</v>
      </c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>
        <f t="shared" si="21"/>
        <v>0</v>
      </c>
      <c r="CA20" s="1">
        <f t="shared" si="21"/>
        <v>0</v>
      </c>
      <c r="CB20" s="1"/>
      <c r="CC20" s="2"/>
      <c r="CD20" s="18"/>
      <c r="CE20" s="25"/>
      <c r="CF20" s="15" t="s">
        <v>138</v>
      </c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>
        <f t="shared" si="22"/>
        <v>0</v>
      </c>
      <c r="CZ20" s="1">
        <f t="shared" si="22"/>
        <v>0</v>
      </c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2"/>
    </row>
    <row r="21" spans="1:124" ht="18.75" customHeight="1">
      <c r="A21" s="18"/>
      <c r="B21" s="27" t="s">
        <v>139</v>
      </c>
      <c r="C21" s="27"/>
      <c r="D21" s="9">
        <f t="shared" si="13"/>
        <v>3</v>
      </c>
      <c r="E21" s="9">
        <f>SUM(E16:E20)</f>
        <v>1</v>
      </c>
      <c r="F21" s="9">
        <f>SUM(F16:F20)</f>
        <v>2</v>
      </c>
      <c r="G21" s="9">
        <f>SUM(G16:G20)</f>
        <v>0</v>
      </c>
      <c r="H21" s="9">
        <f aca="true" t="shared" si="23" ref="H21:AL21">SUM(H16:H20)</f>
        <v>0</v>
      </c>
      <c r="I21" s="9">
        <f t="shared" si="23"/>
        <v>0</v>
      </c>
      <c r="J21" s="9">
        <f t="shared" si="23"/>
        <v>0</v>
      </c>
      <c r="K21" s="9">
        <f t="shared" si="23"/>
        <v>0</v>
      </c>
      <c r="L21" s="9">
        <f t="shared" si="23"/>
        <v>0</v>
      </c>
      <c r="M21" s="9">
        <f t="shared" si="23"/>
        <v>0</v>
      </c>
      <c r="N21" s="9">
        <f t="shared" si="23"/>
        <v>0</v>
      </c>
      <c r="O21" s="9">
        <f t="shared" si="23"/>
        <v>0</v>
      </c>
      <c r="P21" s="9">
        <f t="shared" si="23"/>
        <v>0</v>
      </c>
      <c r="Q21" s="9">
        <f t="shared" si="23"/>
        <v>0</v>
      </c>
      <c r="R21" s="9">
        <f t="shared" si="23"/>
        <v>0</v>
      </c>
      <c r="S21" s="9">
        <f t="shared" si="23"/>
        <v>0</v>
      </c>
      <c r="T21" s="9">
        <f t="shared" si="23"/>
        <v>0</v>
      </c>
      <c r="U21" s="9">
        <f t="shared" si="23"/>
        <v>0</v>
      </c>
      <c r="V21" s="9">
        <f t="shared" si="23"/>
        <v>0</v>
      </c>
      <c r="W21" s="9">
        <f t="shared" si="23"/>
        <v>0</v>
      </c>
      <c r="X21" s="9">
        <f t="shared" si="23"/>
        <v>0</v>
      </c>
      <c r="Y21" s="9">
        <f t="shared" si="23"/>
        <v>0</v>
      </c>
      <c r="Z21" s="9">
        <f t="shared" si="23"/>
        <v>0</v>
      </c>
      <c r="AA21" s="9">
        <f t="shared" si="23"/>
        <v>0</v>
      </c>
      <c r="AB21" s="9">
        <f t="shared" si="23"/>
        <v>0</v>
      </c>
      <c r="AC21" s="9">
        <f t="shared" si="23"/>
        <v>0</v>
      </c>
      <c r="AD21" s="9">
        <f t="shared" si="23"/>
        <v>0</v>
      </c>
      <c r="AE21" s="9">
        <f t="shared" si="23"/>
        <v>0</v>
      </c>
      <c r="AF21" s="9">
        <f t="shared" si="23"/>
        <v>0</v>
      </c>
      <c r="AG21" s="9">
        <f t="shared" si="23"/>
        <v>0</v>
      </c>
      <c r="AH21" s="9">
        <f t="shared" si="23"/>
        <v>0</v>
      </c>
      <c r="AI21" s="9">
        <f t="shared" si="23"/>
        <v>0</v>
      </c>
      <c r="AJ21" s="9">
        <f t="shared" si="23"/>
        <v>0</v>
      </c>
      <c r="AK21" s="9">
        <f t="shared" si="23"/>
        <v>0</v>
      </c>
      <c r="AL21" s="13">
        <f t="shared" si="23"/>
        <v>0</v>
      </c>
      <c r="AM21" s="18"/>
      <c r="AN21" s="27" t="s">
        <v>139</v>
      </c>
      <c r="AO21" s="27"/>
      <c r="AP21" s="9">
        <f aca="true" t="shared" si="24" ref="AP21:CC21">SUM(AP16:AP20)</f>
        <v>0</v>
      </c>
      <c r="AQ21" s="9">
        <f t="shared" si="24"/>
        <v>0</v>
      </c>
      <c r="AR21" s="9">
        <f t="shared" si="24"/>
        <v>0</v>
      </c>
      <c r="AS21" s="9">
        <f t="shared" si="24"/>
        <v>0</v>
      </c>
      <c r="AT21" s="9">
        <f t="shared" si="24"/>
        <v>0</v>
      </c>
      <c r="AU21" s="9">
        <f t="shared" si="24"/>
        <v>0</v>
      </c>
      <c r="AV21" s="9">
        <f t="shared" si="24"/>
        <v>0</v>
      </c>
      <c r="AW21" s="9">
        <f t="shared" si="24"/>
        <v>0</v>
      </c>
      <c r="AX21" s="9">
        <f t="shared" si="24"/>
        <v>0</v>
      </c>
      <c r="AY21" s="9">
        <f t="shared" si="24"/>
        <v>0</v>
      </c>
      <c r="AZ21" s="9">
        <f t="shared" si="24"/>
        <v>0</v>
      </c>
      <c r="BA21" s="9">
        <f t="shared" si="24"/>
        <v>0</v>
      </c>
      <c r="BB21" s="9">
        <f t="shared" si="24"/>
        <v>0</v>
      </c>
      <c r="BC21" s="9">
        <f t="shared" si="24"/>
        <v>0</v>
      </c>
      <c r="BD21" s="9">
        <f t="shared" si="24"/>
        <v>0</v>
      </c>
      <c r="BE21" s="9">
        <f t="shared" si="24"/>
        <v>0</v>
      </c>
      <c r="BF21" s="9">
        <f t="shared" si="24"/>
        <v>0</v>
      </c>
      <c r="BG21" s="9">
        <f t="shared" si="24"/>
        <v>0</v>
      </c>
      <c r="BH21" s="9">
        <f t="shared" si="24"/>
        <v>0</v>
      </c>
      <c r="BI21" s="9">
        <f t="shared" si="24"/>
        <v>0</v>
      </c>
      <c r="BJ21" s="9">
        <f t="shared" si="24"/>
        <v>0</v>
      </c>
      <c r="BK21" s="9">
        <f t="shared" si="24"/>
        <v>0</v>
      </c>
      <c r="BL21" s="9">
        <f t="shared" si="24"/>
        <v>0</v>
      </c>
      <c r="BM21" s="9">
        <f t="shared" si="24"/>
        <v>0</v>
      </c>
      <c r="BN21" s="9">
        <f t="shared" si="24"/>
        <v>0</v>
      </c>
      <c r="BO21" s="9">
        <f t="shared" si="24"/>
        <v>0</v>
      </c>
      <c r="BP21" s="9">
        <f t="shared" si="24"/>
        <v>0</v>
      </c>
      <c r="BQ21" s="9">
        <f t="shared" si="24"/>
        <v>0</v>
      </c>
      <c r="BR21" s="9">
        <f t="shared" si="24"/>
        <v>0</v>
      </c>
      <c r="BS21" s="9">
        <f t="shared" si="24"/>
        <v>0</v>
      </c>
      <c r="BT21" s="9">
        <f t="shared" si="24"/>
        <v>0</v>
      </c>
      <c r="BU21" s="9">
        <f t="shared" si="24"/>
        <v>0</v>
      </c>
      <c r="BV21" s="9">
        <f t="shared" si="24"/>
        <v>0</v>
      </c>
      <c r="BW21" s="9">
        <f t="shared" si="24"/>
        <v>0</v>
      </c>
      <c r="BX21" s="9">
        <f t="shared" si="24"/>
        <v>0</v>
      </c>
      <c r="BY21" s="9">
        <f t="shared" si="24"/>
        <v>0</v>
      </c>
      <c r="BZ21" s="9">
        <f t="shared" si="24"/>
        <v>1</v>
      </c>
      <c r="CA21" s="9">
        <f t="shared" si="24"/>
        <v>2</v>
      </c>
      <c r="CB21" s="9">
        <f t="shared" si="24"/>
        <v>0</v>
      </c>
      <c r="CC21" s="13">
        <f t="shared" si="24"/>
        <v>0</v>
      </c>
      <c r="CD21" s="18"/>
      <c r="CE21" s="27" t="s">
        <v>139</v>
      </c>
      <c r="CF21" s="27"/>
      <c r="CG21" s="9">
        <f aca="true" t="shared" si="25" ref="CG21:DT21">SUM(CG16:CG20)</f>
        <v>0</v>
      </c>
      <c r="CH21" s="9">
        <f t="shared" si="25"/>
        <v>1</v>
      </c>
      <c r="CI21" s="9">
        <f t="shared" si="25"/>
        <v>1</v>
      </c>
      <c r="CJ21" s="9">
        <f t="shared" si="25"/>
        <v>0</v>
      </c>
      <c r="CK21" s="9">
        <f t="shared" si="25"/>
        <v>0</v>
      </c>
      <c r="CL21" s="9">
        <f t="shared" si="25"/>
        <v>0</v>
      </c>
      <c r="CM21" s="9">
        <f t="shared" si="25"/>
        <v>0</v>
      </c>
      <c r="CN21" s="9">
        <f t="shared" si="25"/>
        <v>0</v>
      </c>
      <c r="CO21" s="9">
        <f t="shared" si="25"/>
        <v>0</v>
      </c>
      <c r="CP21" s="9">
        <f t="shared" si="25"/>
        <v>0</v>
      </c>
      <c r="CQ21" s="9">
        <f t="shared" si="25"/>
        <v>0</v>
      </c>
      <c r="CR21" s="9">
        <f t="shared" si="25"/>
        <v>0</v>
      </c>
      <c r="CS21" s="9">
        <f t="shared" si="25"/>
        <v>0</v>
      </c>
      <c r="CT21" s="9">
        <f t="shared" si="25"/>
        <v>1</v>
      </c>
      <c r="CU21" s="9">
        <f t="shared" si="25"/>
        <v>0</v>
      </c>
      <c r="CV21" s="9">
        <f t="shared" si="25"/>
        <v>0</v>
      </c>
      <c r="CW21" s="9">
        <f t="shared" si="25"/>
        <v>0</v>
      </c>
      <c r="CX21" s="9">
        <f t="shared" si="25"/>
        <v>0</v>
      </c>
      <c r="CY21" s="9">
        <f t="shared" si="25"/>
        <v>0</v>
      </c>
      <c r="CZ21" s="9">
        <f t="shared" si="25"/>
        <v>0</v>
      </c>
      <c r="DA21" s="9">
        <f t="shared" si="25"/>
        <v>0</v>
      </c>
      <c r="DB21" s="9">
        <f t="shared" si="25"/>
        <v>0</v>
      </c>
      <c r="DC21" s="9">
        <f t="shared" si="25"/>
        <v>0</v>
      </c>
      <c r="DD21" s="9">
        <f t="shared" si="25"/>
        <v>0</v>
      </c>
      <c r="DE21" s="9">
        <f t="shared" si="25"/>
        <v>0</v>
      </c>
      <c r="DF21" s="9">
        <f t="shared" si="25"/>
        <v>0</v>
      </c>
      <c r="DG21" s="9">
        <f t="shared" si="25"/>
        <v>0</v>
      </c>
      <c r="DH21" s="9">
        <f t="shared" si="25"/>
        <v>0</v>
      </c>
      <c r="DI21" s="9">
        <f t="shared" si="25"/>
        <v>0</v>
      </c>
      <c r="DJ21" s="9">
        <f t="shared" si="25"/>
        <v>0</v>
      </c>
      <c r="DK21" s="9">
        <f t="shared" si="25"/>
        <v>0</v>
      </c>
      <c r="DL21" s="9">
        <f t="shared" si="25"/>
        <v>0</v>
      </c>
      <c r="DM21" s="9">
        <f t="shared" si="25"/>
        <v>0</v>
      </c>
      <c r="DN21" s="9">
        <f t="shared" si="25"/>
        <v>0</v>
      </c>
      <c r="DO21" s="9">
        <f t="shared" si="25"/>
        <v>0</v>
      </c>
      <c r="DP21" s="9">
        <f t="shared" si="25"/>
        <v>0</v>
      </c>
      <c r="DQ21" s="9">
        <f t="shared" si="25"/>
        <v>0</v>
      </c>
      <c r="DR21" s="9">
        <f t="shared" si="25"/>
        <v>0</v>
      </c>
      <c r="DS21" s="9">
        <f t="shared" si="25"/>
        <v>0</v>
      </c>
      <c r="DT21" s="9">
        <f t="shared" si="25"/>
        <v>0</v>
      </c>
    </row>
    <row r="22" spans="1:124" ht="18.75" customHeight="1">
      <c r="A22" s="18" t="s">
        <v>140</v>
      </c>
      <c r="B22" s="20" t="s">
        <v>141</v>
      </c>
      <c r="C22" s="20"/>
      <c r="D22" s="9">
        <f t="shared" si="13"/>
        <v>0</v>
      </c>
      <c r="E22" s="9">
        <f aca="true" t="shared" si="26" ref="E22:F24">G22+I22+K22+M22+O22+Q22+W22+Y22+AA22+AC22+AE22+AG22+AI22+AK22+AP22+AR22+AT22+AV22+AX22+AZ22+BB22+BZ22+CU22+CW22+CY22+DQ22+DS22</f>
        <v>0</v>
      </c>
      <c r="F22" s="9">
        <f t="shared" si="26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>
        <f aca="true" t="shared" si="27" ref="Q22:R24">S22+U22</f>
        <v>0</v>
      </c>
      <c r="R22" s="1">
        <f t="shared" si="27"/>
        <v>0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2"/>
      <c r="AM22" s="18" t="s">
        <v>140</v>
      </c>
      <c r="AN22" s="20" t="s">
        <v>141</v>
      </c>
      <c r="AO22" s="20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>
        <f aca="true" t="shared" si="28" ref="BB22:BC24">BD22+BF22+BH22+BJ22+BL22+BN22+BP22+BR22+BT22+BV22+BX22</f>
        <v>0</v>
      </c>
      <c r="BC22" s="1">
        <f t="shared" si="28"/>
        <v>0</v>
      </c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>
        <f aca="true" t="shared" si="29" ref="BZ22:CA24">CB22+CG22+CI22+CK22+CM22+CO22+CQ22+CS22</f>
        <v>0</v>
      </c>
      <c r="CA22" s="1">
        <f t="shared" si="29"/>
        <v>0</v>
      </c>
      <c r="CB22" s="1"/>
      <c r="CC22" s="2"/>
      <c r="CD22" s="18" t="s">
        <v>140</v>
      </c>
      <c r="CE22" s="20" t="s">
        <v>141</v>
      </c>
      <c r="CF22" s="20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>
        <f aca="true" t="shared" si="30" ref="CY22:CZ24">DA22+DC22+DE22+DG22+DI22+DK22+DM22+DO22</f>
        <v>0</v>
      </c>
      <c r="CZ22" s="1">
        <f t="shared" si="30"/>
        <v>0</v>
      </c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2"/>
    </row>
    <row r="23" spans="1:124" ht="18.75" customHeight="1">
      <c r="A23" s="18"/>
      <c r="B23" s="20" t="s">
        <v>142</v>
      </c>
      <c r="C23" s="20"/>
      <c r="D23" s="9">
        <f t="shared" si="13"/>
        <v>0</v>
      </c>
      <c r="E23" s="9">
        <f t="shared" si="26"/>
        <v>0</v>
      </c>
      <c r="F23" s="9">
        <f t="shared" si="26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f t="shared" si="27"/>
        <v>0</v>
      </c>
      <c r="R23" s="1">
        <f t="shared" si="27"/>
        <v>0</v>
      </c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2"/>
      <c r="AM23" s="18"/>
      <c r="AN23" s="20" t="s">
        <v>142</v>
      </c>
      <c r="AO23" s="20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>
        <f t="shared" si="28"/>
        <v>0</v>
      </c>
      <c r="BC23" s="1">
        <f t="shared" si="28"/>
        <v>0</v>
      </c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>
        <f t="shared" si="29"/>
        <v>0</v>
      </c>
      <c r="CA23" s="1">
        <f t="shared" si="29"/>
        <v>0</v>
      </c>
      <c r="CB23" s="1"/>
      <c r="CC23" s="2"/>
      <c r="CD23" s="18"/>
      <c r="CE23" s="20" t="s">
        <v>142</v>
      </c>
      <c r="CF23" s="20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>
        <f t="shared" si="30"/>
        <v>0</v>
      </c>
      <c r="CZ23" s="1">
        <f t="shared" si="30"/>
        <v>0</v>
      </c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2"/>
    </row>
    <row r="24" spans="1:124" ht="18.75" customHeight="1">
      <c r="A24" s="18"/>
      <c r="B24" s="15" t="s">
        <v>143</v>
      </c>
      <c r="C24" s="15" t="s">
        <v>144</v>
      </c>
      <c r="D24" s="9">
        <f t="shared" si="13"/>
        <v>0</v>
      </c>
      <c r="E24" s="9">
        <f t="shared" si="26"/>
        <v>0</v>
      </c>
      <c r="F24" s="9">
        <f t="shared" si="26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>
        <f t="shared" si="27"/>
        <v>0</v>
      </c>
      <c r="R24" s="1">
        <f t="shared" si="27"/>
        <v>0</v>
      </c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2"/>
      <c r="AM24" s="18"/>
      <c r="AN24" s="15" t="s">
        <v>143</v>
      </c>
      <c r="AO24" s="15" t="s">
        <v>144</v>
      </c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>
        <f t="shared" si="28"/>
        <v>0</v>
      </c>
      <c r="BC24" s="1">
        <f t="shared" si="28"/>
        <v>0</v>
      </c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>
        <f t="shared" si="29"/>
        <v>0</v>
      </c>
      <c r="CA24" s="1">
        <f t="shared" si="29"/>
        <v>0</v>
      </c>
      <c r="CB24" s="1"/>
      <c r="CC24" s="2"/>
      <c r="CD24" s="18"/>
      <c r="CE24" s="15" t="s">
        <v>143</v>
      </c>
      <c r="CF24" s="15" t="s">
        <v>144</v>
      </c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>
        <f t="shared" si="30"/>
        <v>0</v>
      </c>
      <c r="CZ24" s="1">
        <f t="shared" si="30"/>
        <v>0</v>
      </c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2"/>
    </row>
    <row r="25" spans="1:124" ht="18.75" customHeight="1">
      <c r="A25" s="18"/>
      <c r="B25" s="27" t="s">
        <v>145</v>
      </c>
      <c r="C25" s="27"/>
      <c r="D25" s="9">
        <f t="shared" si="13"/>
        <v>0</v>
      </c>
      <c r="E25" s="9">
        <f aca="true" t="shared" si="31" ref="E25:AL25">E22+E23+E24</f>
        <v>0</v>
      </c>
      <c r="F25" s="9">
        <f t="shared" si="31"/>
        <v>0</v>
      </c>
      <c r="G25" s="9">
        <f t="shared" si="31"/>
        <v>0</v>
      </c>
      <c r="H25" s="9">
        <f t="shared" si="31"/>
        <v>0</v>
      </c>
      <c r="I25" s="9">
        <f t="shared" si="31"/>
        <v>0</v>
      </c>
      <c r="J25" s="9">
        <f t="shared" si="31"/>
        <v>0</v>
      </c>
      <c r="K25" s="9">
        <f t="shared" si="31"/>
        <v>0</v>
      </c>
      <c r="L25" s="9">
        <f t="shared" si="31"/>
        <v>0</v>
      </c>
      <c r="M25" s="9">
        <f t="shared" si="31"/>
        <v>0</v>
      </c>
      <c r="N25" s="9">
        <f t="shared" si="31"/>
        <v>0</v>
      </c>
      <c r="O25" s="9">
        <f t="shared" si="31"/>
        <v>0</v>
      </c>
      <c r="P25" s="9">
        <f t="shared" si="31"/>
        <v>0</v>
      </c>
      <c r="Q25" s="9">
        <f t="shared" si="31"/>
        <v>0</v>
      </c>
      <c r="R25" s="9">
        <f t="shared" si="31"/>
        <v>0</v>
      </c>
      <c r="S25" s="9">
        <f t="shared" si="31"/>
        <v>0</v>
      </c>
      <c r="T25" s="9">
        <f t="shared" si="31"/>
        <v>0</v>
      </c>
      <c r="U25" s="9">
        <f t="shared" si="31"/>
        <v>0</v>
      </c>
      <c r="V25" s="9">
        <f t="shared" si="31"/>
        <v>0</v>
      </c>
      <c r="W25" s="9">
        <f t="shared" si="31"/>
        <v>0</v>
      </c>
      <c r="X25" s="9">
        <f t="shared" si="31"/>
        <v>0</v>
      </c>
      <c r="Y25" s="9">
        <f t="shared" si="31"/>
        <v>0</v>
      </c>
      <c r="Z25" s="9">
        <f t="shared" si="31"/>
        <v>0</v>
      </c>
      <c r="AA25" s="9">
        <f t="shared" si="31"/>
        <v>0</v>
      </c>
      <c r="AB25" s="9">
        <f t="shared" si="31"/>
        <v>0</v>
      </c>
      <c r="AC25" s="9">
        <f t="shared" si="31"/>
        <v>0</v>
      </c>
      <c r="AD25" s="9">
        <f t="shared" si="31"/>
        <v>0</v>
      </c>
      <c r="AE25" s="9">
        <f t="shared" si="31"/>
        <v>0</v>
      </c>
      <c r="AF25" s="9">
        <f t="shared" si="31"/>
        <v>0</v>
      </c>
      <c r="AG25" s="9">
        <f t="shared" si="31"/>
        <v>0</v>
      </c>
      <c r="AH25" s="9">
        <f t="shared" si="31"/>
        <v>0</v>
      </c>
      <c r="AI25" s="9">
        <f t="shared" si="31"/>
        <v>0</v>
      </c>
      <c r="AJ25" s="9">
        <f t="shared" si="31"/>
        <v>0</v>
      </c>
      <c r="AK25" s="9">
        <f t="shared" si="31"/>
        <v>0</v>
      </c>
      <c r="AL25" s="13">
        <f t="shared" si="31"/>
        <v>0</v>
      </c>
      <c r="AM25" s="18"/>
      <c r="AN25" s="27" t="s">
        <v>145</v>
      </c>
      <c r="AO25" s="27"/>
      <c r="AP25" s="9">
        <f aca="true" t="shared" si="32" ref="AP25:CC25">AP22+AP23+AP24</f>
        <v>0</v>
      </c>
      <c r="AQ25" s="9">
        <f t="shared" si="32"/>
        <v>0</v>
      </c>
      <c r="AR25" s="9">
        <f t="shared" si="32"/>
        <v>0</v>
      </c>
      <c r="AS25" s="9">
        <f t="shared" si="32"/>
        <v>0</v>
      </c>
      <c r="AT25" s="9">
        <f t="shared" si="32"/>
        <v>0</v>
      </c>
      <c r="AU25" s="9">
        <f t="shared" si="32"/>
        <v>0</v>
      </c>
      <c r="AV25" s="9">
        <f t="shared" si="32"/>
        <v>0</v>
      </c>
      <c r="AW25" s="9">
        <f t="shared" si="32"/>
        <v>0</v>
      </c>
      <c r="AX25" s="9">
        <f t="shared" si="32"/>
        <v>0</v>
      </c>
      <c r="AY25" s="9">
        <f t="shared" si="32"/>
        <v>0</v>
      </c>
      <c r="AZ25" s="9">
        <f t="shared" si="32"/>
        <v>0</v>
      </c>
      <c r="BA25" s="9">
        <f t="shared" si="32"/>
        <v>0</v>
      </c>
      <c r="BB25" s="9">
        <f t="shared" si="32"/>
        <v>0</v>
      </c>
      <c r="BC25" s="9">
        <f t="shared" si="32"/>
        <v>0</v>
      </c>
      <c r="BD25" s="9">
        <f t="shared" si="32"/>
        <v>0</v>
      </c>
      <c r="BE25" s="9">
        <f t="shared" si="32"/>
        <v>0</v>
      </c>
      <c r="BF25" s="9">
        <f t="shared" si="32"/>
        <v>0</v>
      </c>
      <c r="BG25" s="9">
        <f t="shared" si="32"/>
        <v>0</v>
      </c>
      <c r="BH25" s="9">
        <f>BH22+BH23+BH24</f>
        <v>0</v>
      </c>
      <c r="BI25" s="9">
        <f t="shared" si="32"/>
        <v>0</v>
      </c>
      <c r="BJ25" s="9">
        <f t="shared" si="32"/>
        <v>0</v>
      </c>
      <c r="BK25" s="9">
        <f t="shared" si="32"/>
        <v>0</v>
      </c>
      <c r="BL25" s="9">
        <f t="shared" si="32"/>
        <v>0</v>
      </c>
      <c r="BM25" s="9">
        <f t="shared" si="32"/>
        <v>0</v>
      </c>
      <c r="BN25" s="9">
        <f t="shared" si="32"/>
        <v>0</v>
      </c>
      <c r="BO25" s="9">
        <f t="shared" si="32"/>
        <v>0</v>
      </c>
      <c r="BP25" s="9">
        <f t="shared" si="32"/>
        <v>0</v>
      </c>
      <c r="BQ25" s="9">
        <f t="shared" si="32"/>
        <v>0</v>
      </c>
      <c r="BR25" s="9">
        <f t="shared" si="32"/>
        <v>0</v>
      </c>
      <c r="BS25" s="9">
        <f t="shared" si="32"/>
        <v>0</v>
      </c>
      <c r="BT25" s="9">
        <f t="shared" si="32"/>
        <v>0</v>
      </c>
      <c r="BU25" s="9">
        <f t="shared" si="32"/>
        <v>0</v>
      </c>
      <c r="BV25" s="9">
        <f t="shared" si="32"/>
        <v>0</v>
      </c>
      <c r="BW25" s="9">
        <f t="shared" si="32"/>
        <v>0</v>
      </c>
      <c r="BX25" s="9">
        <f t="shared" si="32"/>
        <v>0</v>
      </c>
      <c r="BY25" s="9">
        <f t="shared" si="32"/>
        <v>0</v>
      </c>
      <c r="BZ25" s="9">
        <f t="shared" si="32"/>
        <v>0</v>
      </c>
      <c r="CA25" s="14">
        <f t="shared" si="32"/>
        <v>0</v>
      </c>
      <c r="CB25" s="9">
        <f t="shared" si="32"/>
        <v>0</v>
      </c>
      <c r="CC25" s="13">
        <f t="shared" si="32"/>
        <v>0</v>
      </c>
      <c r="CD25" s="18"/>
      <c r="CE25" s="27" t="s">
        <v>145</v>
      </c>
      <c r="CF25" s="27"/>
      <c r="CG25" s="9">
        <f aca="true" t="shared" si="33" ref="CG25:DT25">CG22+CG23+CG24</f>
        <v>0</v>
      </c>
      <c r="CH25" s="9">
        <f t="shared" si="33"/>
        <v>0</v>
      </c>
      <c r="CI25" s="9">
        <f t="shared" si="33"/>
        <v>0</v>
      </c>
      <c r="CJ25" s="9">
        <f t="shared" si="33"/>
        <v>0</v>
      </c>
      <c r="CK25" s="9">
        <f t="shared" si="33"/>
        <v>0</v>
      </c>
      <c r="CL25" s="9">
        <f t="shared" si="33"/>
        <v>0</v>
      </c>
      <c r="CM25" s="9">
        <f t="shared" si="33"/>
        <v>0</v>
      </c>
      <c r="CN25" s="9">
        <f t="shared" si="33"/>
        <v>0</v>
      </c>
      <c r="CO25" s="9">
        <f t="shared" si="33"/>
        <v>0</v>
      </c>
      <c r="CP25" s="9">
        <f t="shared" si="33"/>
        <v>0</v>
      </c>
      <c r="CQ25" s="9">
        <f t="shared" si="33"/>
        <v>0</v>
      </c>
      <c r="CR25" s="9">
        <f t="shared" si="33"/>
        <v>0</v>
      </c>
      <c r="CS25" s="9">
        <f t="shared" si="33"/>
        <v>0</v>
      </c>
      <c r="CT25" s="9">
        <f t="shared" si="33"/>
        <v>0</v>
      </c>
      <c r="CU25" s="9">
        <f t="shared" si="33"/>
        <v>0</v>
      </c>
      <c r="CV25" s="9">
        <f t="shared" si="33"/>
        <v>0</v>
      </c>
      <c r="CW25" s="9">
        <f t="shared" si="33"/>
        <v>0</v>
      </c>
      <c r="CX25" s="9">
        <f t="shared" si="33"/>
        <v>0</v>
      </c>
      <c r="CY25" s="9">
        <f t="shared" si="33"/>
        <v>0</v>
      </c>
      <c r="CZ25" s="9">
        <f t="shared" si="33"/>
        <v>0</v>
      </c>
      <c r="DA25" s="9">
        <f t="shared" si="33"/>
        <v>0</v>
      </c>
      <c r="DB25" s="9">
        <f t="shared" si="33"/>
        <v>0</v>
      </c>
      <c r="DC25" s="9">
        <f t="shared" si="33"/>
        <v>0</v>
      </c>
      <c r="DD25" s="9">
        <f t="shared" si="33"/>
        <v>0</v>
      </c>
      <c r="DE25" s="9">
        <f t="shared" si="33"/>
        <v>0</v>
      </c>
      <c r="DF25" s="9">
        <f t="shared" si="33"/>
        <v>0</v>
      </c>
      <c r="DG25" s="9">
        <f t="shared" si="33"/>
        <v>0</v>
      </c>
      <c r="DH25" s="9">
        <f t="shared" si="33"/>
        <v>0</v>
      </c>
      <c r="DI25" s="9">
        <f t="shared" si="33"/>
        <v>0</v>
      </c>
      <c r="DJ25" s="9">
        <f t="shared" si="33"/>
        <v>0</v>
      </c>
      <c r="DK25" s="9">
        <f t="shared" si="33"/>
        <v>0</v>
      </c>
      <c r="DL25" s="9">
        <f t="shared" si="33"/>
        <v>0</v>
      </c>
      <c r="DM25" s="9">
        <f t="shared" si="33"/>
        <v>0</v>
      </c>
      <c r="DN25" s="9">
        <f t="shared" si="33"/>
        <v>0</v>
      </c>
      <c r="DO25" s="9">
        <f t="shared" si="33"/>
        <v>0</v>
      </c>
      <c r="DP25" s="9">
        <f t="shared" si="33"/>
        <v>0</v>
      </c>
      <c r="DQ25" s="9">
        <f t="shared" si="33"/>
        <v>0</v>
      </c>
      <c r="DR25" s="9">
        <f t="shared" si="33"/>
        <v>0</v>
      </c>
      <c r="DS25" s="9">
        <f t="shared" si="33"/>
        <v>0</v>
      </c>
      <c r="DT25" s="13">
        <f t="shared" si="33"/>
        <v>0</v>
      </c>
    </row>
    <row r="26" spans="1:124" ht="18.75" customHeight="1">
      <c r="A26" s="18" t="s">
        <v>146</v>
      </c>
      <c r="B26" s="20" t="s">
        <v>147</v>
      </c>
      <c r="C26" s="20"/>
      <c r="D26" s="9">
        <f t="shared" si="13"/>
        <v>1</v>
      </c>
      <c r="E26" s="9">
        <f aca="true" t="shared" si="34" ref="E26:E37">G26+I26+K26+M26+O26+Q26+W26+Y26+AA26+AC26+AE26+AG26+AI26+AK26+AP26+AR26+AT26+AV26+AX26+AZ26+BB26+BZ26+CU26+CW26+CY26+DQ26+DS26</f>
        <v>1</v>
      </c>
      <c r="F26" s="9">
        <f aca="true" t="shared" si="35" ref="F26:F37">H26+J26+L26+N26+P26+R26+X26+Z26+AB26+AD26+AF26+AH26+AJ26+AL26+AQ26+AS26+AU26+AW26+AY26+BA26+BC26+CA26+CV26+CX26+CZ26+DR26+DT26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>
        <f aca="true" t="shared" si="36" ref="Q26:Q37">S26+U26</f>
        <v>0</v>
      </c>
      <c r="R26" s="1">
        <f aca="true" t="shared" si="37" ref="R26:R37">T26+V26</f>
        <v>0</v>
      </c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2"/>
      <c r="AM26" s="18" t="s">
        <v>146</v>
      </c>
      <c r="AN26" s="20" t="s">
        <v>147</v>
      </c>
      <c r="AO26" s="20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>
        <f aca="true" t="shared" si="38" ref="BB26:BB37">BD26+BF26+BH26+BJ26+BL26+BN26+BP26+BR26+BT26+BV26+BX26</f>
        <v>1</v>
      </c>
      <c r="BC26" s="1">
        <f aca="true" t="shared" si="39" ref="BC26:BC37">BE26+BG26+BI26+BK26+BM26+BO26+BQ26+BS26+BU26+BW26+BY26</f>
        <v>0</v>
      </c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>
        <v>1</v>
      </c>
      <c r="BW26" s="1"/>
      <c r="BX26" s="1"/>
      <c r="BY26" s="1"/>
      <c r="BZ26" s="1">
        <f aca="true" t="shared" si="40" ref="BZ26:BZ37">CB26+CG26+CI26+CK26+CM26+CO26+CQ26+CS26</f>
        <v>0</v>
      </c>
      <c r="CA26" s="1">
        <f aca="true" t="shared" si="41" ref="CA26:CA37">CC26+CH26+CJ26+CL26+CN26+CP26+CR26+CT26</f>
        <v>0</v>
      </c>
      <c r="CB26" s="1"/>
      <c r="CC26" s="2"/>
      <c r="CD26" s="18" t="s">
        <v>146</v>
      </c>
      <c r="CE26" s="20" t="s">
        <v>147</v>
      </c>
      <c r="CF26" s="20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>
        <f aca="true" t="shared" si="42" ref="CY26:CY37">DA26+DC26+DE26+DG26+DI26+DK26+DM26+DO26</f>
        <v>0</v>
      </c>
      <c r="CZ26" s="1">
        <f aca="true" t="shared" si="43" ref="CZ26:CZ37">DB26+DD26+DF26+DH26+DJ26+DL26+DN26+DP26</f>
        <v>0</v>
      </c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2"/>
    </row>
    <row r="27" spans="1:124" ht="18.75" customHeight="1">
      <c r="A27" s="18"/>
      <c r="B27" s="20" t="s">
        <v>148</v>
      </c>
      <c r="C27" s="20"/>
      <c r="D27" s="9">
        <f>E27+F27</f>
        <v>6</v>
      </c>
      <c r="E27" s="9">
        <f>G27+I27+K27+M27+O27+Q27+W27+Y27+AA27+AC27+AE27+AG27+AI27+AK27+AP27+AR27+AT27+AV27+AX27+AZ27+BB27+BZ27+CU27+CW27+CY27+DQ27+DS27</f>
        <v>3</v>
      </c>
      <c r="F27" s="9">
        <f>H27+J27+L27+N27+P27+R27+X27+Z27+AB27+AD27+AF27+AH27+AJ27+AL27+AQ27+AS27+AU27+AW27+AY27+BA27+BC27+CA27+CV27+CX27+CZ27+DR27+DT27</f>
        <v>3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>
        <f>S27+U27</f>
        <v>0</v>
      </c>
      <c r="R27" s="1">
        <f>T27+V27</f>
        <v>0</v>
      </c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2"/>
      <c r="AM27" s="18"/>
      <c r="AN27" s="20" t="s">
        <v>148</v>
      </c>
      <c r="AO27" s="20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>
        <f>BD27+BF27+BH27+BJ27+BL27+BN27+BP27+BR27+BT27+BV27+BX27</f>
        <v>1</v>
      </c>
      <c r="BC27" s="1">
        <f>BE27+BG27+BI27+BK27+BM27+BO27+BQ27+BS27+BU27+BW27+BY27</f>
        <v>0</v>
      </c>
      <c r="BD27" s="1"/>
      <c r="BE27" s="1"/>
      <c r="BF27" s="1"/>
      <c r="BG27" s="1"/>
      <c r="BH27" s="1"/>
      <c r="BI27" s="1"/>
      <c r="BJ27" s="1"/>
      <c r="BK27" s="1"/>
      <c r="BL27" s="1">
        <v>1</v>
      </c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>
        <f>CB27+CG27+CI27+CK27+CM27+CO27+CQ27+CS27</f>
        <v>0</v>
      </c>
      <c r="CA27" s="1">
        <f>CC27+CH27+CJ27+CL27+CN27+CP27+CR27+CT27</f>
        <v>0</v>
      </c>
      <c r="CB27" s="1"/>
      <c r="CC27" s="2"/>
      <c r="CD27" s="18"/>
      <c r="CE27" s="20" t="s">
        <v>148</v>
      </c>
      <c r="CF27" s="20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>
        <v>1</v>
      </c>
      <c r="CX27" s="1"/>
      <c r="CY27" s="1">
        <f>DA27+DC27+DE27+DG27+DI27+DK27+DM27+DO27</f>
        <v>1</v>
      </c>
      <c r="CZ27" s="1">
        <f>DB27+DD27+DF27+DH27+DJ27+DL27+DN27+DP27</f>
        <v>3</v>
      </c>
      <c r="DA27" s="1"/>
      <c r="DB27" s="1">
        <v>1</v>
      </c>
      <c r="DC27" s="1"/>
      <c r="DD27" s="1"/>
      <c r="DE27" s="1"/>
      <c r="DF27" s="1"/>
      <c r="DG27" s="1">
        <v>1</v>
      </c>
      <c r="DH27" s="1">
        <v>2</v>
      </c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2"/>
    </row>
    <row r="28" spans="1:124" ht="18.75" customHeight="1">
      <c r="A28" s="18"/>
      <c r="B28" s="20" t="s">
        <v>175</v>
      </c>
      <c r="C28" s="20"/>
      <c r="D28" s="9">
        <f t="shared" si="13"/>
        <v>2</v>
      </c>
      <c r="E28" s="9">
        <f t="shared" si="34"/>
        <v>2</v>
      </c>
      <c r="F28" s="9">
        <f t="shared" si="35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>
        <f t="shared" si="36"/>
        <v>0</v>
      </c>
      <c r="R28" s="1">
        <f t="shared" si="37"/>
        <v>0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2"/>
      <c r="AM28" s="18"/>
      <c r="AN28" s="20" t="s">
        <v>175</v>
      </c>
      <c r="AO28" s="20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>
        <f t="shared" si="38"/>
        <v>1</v>
      </c>
      <c r="BC28" s="1">
        <f t="shared" si="39"/>
        <v>0</v>
      </c>
      <c r="BD28" s="1"/>
      <c r="BE28" s="1"/>
      <c r="BF28" s="1"/>
      <c r="BG28" s="1"/>
      <c r="BH28" s="1"/>
      <c r="BI28" s="1"/>
      <c r="BJ28" s="1">
        <v>1</v>
      </c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>
        <f t="shared" si="40"/>
        <v>1</v>
      </c>
      <c r="CA28" s="1">
        <f t="shared" si="41"/>
        <v>0</v>
      </c>
      <c r="CB28" s="1"/>
      <c r="CC28" s="2"/>
      <c r="CD28" s="18"/>
      <c r="CE28" s="20" t="s">
        <v>175</v>
      </c>
      <c r="CF28" s="20"/>
      <c r="CG28" s="1"/>
      <c r="CH28" s="1"/>
      <c r="CI28" s="1"/>
      <c r="CJ28" s="1"/>
      <c r="CK28" s="1">
        <v>1</v>
      </c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>
        <f t="shared" si="42"/>
        <v>0</v>
      </c>
      <c r="CZ28" s="1">
        <f t="shared" si="43"/>
        <v>0</v>
      </c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2"/>
    </row>
    <row r="29" spans="1:124" ht="18.75" customHeight="1">
      <c r="A29" s="18"/>
      <c r="B29" s="20" t="s">
        <v>149</v>
      </c>
      <c r="C29" s="15" t="s">
        <v>150</v>
      </c>
      <c r="D29" s="9">
        <f t="shared" si="13"/>
        <v>1</v>
      </c>
      <c r="E29" s="9">
        <f t="shared" si="34"/>
        <v>0</v>
      </c>
      <c r="F29" s="9">
        <f t="shared" si="35"/>
        <v>1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>
        <f t="shared" si="36"/>
        <v>0</v>
      </c>
      <c r="R29" s="1">
        <f t="shared" si="37"/>
        <v>0</v>
      </c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2"/>
      <c r="AM29" s="18"/>
      <c r="AN29" s="20" t="s">
        <v>149</v>
      </c>
      <c r="AO29" s="15" t="s">
        <v>150</v>
      </c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>
        <f t="shared" si="38"/>
        <v>0</v>
      </c>
      <c r="BC29" s="1">
        <f t="shared" si="39"/>
        <v>0</v>
      </c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>
        <f t="shared" si="40"/>
        <v>0</v>
      </c>
      <c r="CA29" s="1">
        <f t="shared" si="41"/>
        <v>1</v>
      </c>
      <c r="CB29" s="1"/>
      <c r="CC29" s="2"/>
      <c r="CD29" s="18"/>
      <c r="CE29" s="20" t="s">
        <v>149</v>
      </c>
      <c r="CF29" s="15" t="s">
        <v>150</v>
      </c>
      <c r="CG29" s="1"/>
      <c r="CH29" s="1">
        <v>1</v>
      </c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>
        <f t="shared" si="42"/>
        <v>0</v>
      </c>
      <c r="CZ29" s="1">
        <f t="shared" si="43"/>
        <v>0</v>
      </c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2"/>
    </row>
    <row r="30" spans="1:124" ht="18.75" customHeight="1">
      <c r="A30" s="18"/>
      <c r="B30" s="20"/>
      <c r="C30" s="15" t="s">
        <v>151</v>
      </c>
      <c r="D30" s="9">
        <f t="shared" si="13"/>
        <v>0</v>
      </c>
      <c r="E30" s="9">
        <f t="shared" si="34"/>
        <v>0</v>
      </c>
      <c r="F30" s="9">
        <f t="shared" si="35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>
        <f t="shared" si="36"/>
        <v>0</v>
      </c>
      <c r="R30" s="1">
        <f t="shared" si="37"/>
        <v>0</v>
      </c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2"/>
      <c r="AM30" s="18"/>
      <c r="AN30" s="20"/>
      <c r="AO30" s="15" t="s">
        <v>151</v>
      </c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>
        <f t="shared" si="38"/>
        <v>0</v>
      </c>
      <c r="BC30" s="1">
        <f t="shared" si="39"/>
        <v>0</v>
      </c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>
        <f t="shared" si="40"/>
        <v>0</v>
      </c>
      <c r="CA30" s="1">
        <f t="shared" si="41"/>
        <v>0</v>
      </c>
      <c r="CB30" s="1"/>
      <c r="CC30" s="2"/>
      <c r="CD30" s="18"/>
      <c r="CE30" s="20"/>
      <c r="CF30" s="15" t="s">
        <v>151</v>
      </c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>
        <f t="shared" si="42"/>
        <v>0</v>
      </c>
      <c r="CZ30" s="1">
        <f t="shared" si="43"/>
        <v>0</v>
      </c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2"/>
    </row>
    <row r="31" spans="1:124" ht="18.75" customHeight="1">
      <c r="A31" s="18"/>
      <c r="B31" s="15" t="s">
        <v>152</v>
      </c>
      <c r="C31" s="15" t="s">
        <v>176</v>
      </c>
      <c r="D31" s="9">
        <f t="shared" si="13"/>
        <v>0</v>
      </c>
      <c r="E31" s="9">
        <f t="shared" si="34"/>
        <v>0</v>
      </c>
      <c r="F31" s="9">
        <f t="shared" si="35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>
        <f t="shared" si="36"/>
        <v>0</v>
      </c>
      <c r="R31" s="1">
        <f t="shared" si="37"/>
        <v>0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2"/>
      <c r="AM31" s="18"/>
      <c r="AN31" s="15" t="s">
        <v>152</v>
      </c>
      <c r="AO31" s="15" t="s">
        <v>176</v>
      </c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>
        <f t="shared" si="38"/>
        <v>0</v>
      </c>
      <c r="BC31" s="1">
        <f t="shared" si="39"/>
        <v>0</v>
      </c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>
        <f t="shared" si="40"/>
        <v>0</v>
      </c>
      <c r="CA31" s="1">
        <f t="shared" si="41"/>
        <v>0</v>
      </c>
      <c r="CB31" s="1"/>
      <c r="CC31" s="2"/>
      <c r="CD31" s="18"/>
      <c r="CE31" s="15" t="s">
        <v>152</v>
      </c>
      <c r="CF31" s="15" t="s">
        <v>176</v>
      </c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>
        <f t="shared" si="42"/>
        <v>0</v>
      </c>
      <c r="CZ31" s="1">
        <f t="shared" si="43"/>
        <v>0</v>
      </c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2"/>
    </row>
    <row r="32" spans="1:124" ht="18.75" customHeight="1">
      <c r="A32" s="18"/>
      <c r="B32" s="20" t="s">
        <v>153</v>
      </c>
      <c r="C32" s="15" t="s">
        <v>154</v>
      </c>
      <c r="D32" s="9">
        <f t="shared" si="13"/>
        <v>0</v>
      </c>
      <c r="E32" s="9">
        <f t="shared" si="34"/>
        <v>0</v>
      </c>
      <c r="F32" s="9">
        <f t="shared" si="35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>
        <f t="shared" si="36"/>
        <v>0</v>
      </c>
      <c r="R32" s="1">
        <f t="shared" si="37"/>
        <v>0</v>
      </c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2"/>
      <c r="AM32" s="18"/>
      <c r="AN32" s="20" t="s">
        <v>153</v>
      </c>
      <c r="AO32" s="15" t="s">
        <v>154</v>
      </c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>
        <f t="shared" si="38"/>
        <v>0</v>
      </c>
      <c r="BC32" s="1">
        <f t="shared" si="39"/>
        <v>0</v>
      </c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>
        <f t="shared" si="40"/>
        <v>0</v>
      </c>
      <c r="CA32" s="1">
        <f t="shared" si="41"/>
        <v>0</v>
      </c>
      <c r="CB32" s="1"/>
      <c r="CC32" s="2"/>
      <c r="CD32" s="18"/>
      <c r="CE32" s="20" t="s">
        <v>153</v>
      </c>
      <c r="CF32" s="15" t="s">
        <v>154</v>
      </c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>
        <f t="shared" si="42"/>
        <v>0</v>
      </c>
      <c r="CZ32" s="1">
        <f t="shared" si="43"/>
        <v>0</v>
      </c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2"/>
    </row>
    <row r="33" spans="1:124" ht="18.75" customHeight="1">
      <c r="A33" s="18"/>
      <c r="B33" s="20"/>
      <c r="C33" s="15" t="s">
        <v>155</v>
      </c>
      <c r="D33" s="9">
        <f t="shared" si="13"/>
        <v>0</v>
      </c>
      <c r="E33" s="9">
        <f t="shared" si="34"/>
        <v>0</v>
      </c>
      <c r="F33" s="9">
        <f t="shared" si="35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f t="shared" si="36"/>
        <v>0</v>
      </c>
      <c r="R33" s="1">
        <f t="shared" si="37"/>
        <v>0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2"/>
      <c r="AM33" s="18"/>
      <c r="AN33" s="20"/>
      <c r="AO33" s="15" t="s">
        <v>155</v>
      </c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>
        <f t="shared" si="38"/>
        <v>0</v>
      </c>
      <c r="BC33" s="1">
        <f t="shared" si="39"/>
        <v>0</v>
      </c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>
        <f t="shared" si="40"/>
        <v>0</v>
      </c>
      <c r="CA33" s="1">
        <f t="shared" si="41"/>
        <v>0</v>
      </c>
      <c r="CB33" s="1"/>
      <c r="CC33" s="2"/>
      <c r="CD33" s="18"/>
      <c r="CE33" s="20"/>
      <c r="CF33" s="15" t="s">
        <v>155</v>
      </c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>
        <f t="shared" si="42"/>
        <v>0</v>
      </c>
      <c r="CZ33" s="1">
        <f t="shared" si="43"/>
        <v>0</v>
      </c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2"/>
    </row>
    <row r="34" spans="1:124" ht="18.75" customHeight="1">
      <c r="A34" s="18"/>
      <c r="B34" s="20"/>
      <c r="C34" s="15" t="s">
        <v>156</v>
      </c>
      <c r="D34" s="9">
        <f t="shared" si="13"/>
        <v>0</v>
      </c>
      <c r="E34" s="9">
        <f t="shared" si="34"/>
        <v>0</v>
      </c>
      <c r="F34" s="9">
        <f t="shared" si="35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f t="shared" si="36"/>
        <v>0</v>
      </c>
      <c r="R34" s="1">
        <f t="shared" si="37"/>
        <v>0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2"/>
      <c r="AM34" s="18"/>
      <c r="AN34" s="20"/>
      <c r="AO34" s="15" t="s">
        <v>156</v>
      </c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>
        <f t="shared" si="38"/>
        <v>0</v>
      </c>
      <c r="BC34" s="1">
        <f t="shared" si="39"/>
        <v>0</v>
      </c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>
        <f t="shared" si="40"/>
        <v>0</v>
      </c>
      <c r="CA34" s="1">
        <f t="shared" si="41"/>
        <v>0</v>
      </c>
      <c r="CB34" s="1"/>
      <c r="CC34" s="2"/>
      <c r="CD34" s="18"/>
      <c r="CE34" s="20"/>
      <c r="CF34" s="15" t="s">
        <v>156</v>
      </c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>
        <f t="shared" si="42"/>
        <v>0</v>
      </c>
      <c r="CZ34" s="1">
        <f t="shared" si="43"/>
        <v>0</v>
      </c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2"/>
    </row>
    <row r="35" spans="1:124" ht="18.75" customHeight="1">
      <c r="A35" s="18"/>
      <c r="B35" s="20"/>
      <c r="C35" s="15" t="s">
        <v>157</v>
      </c>
      <c r="D35" s="9">
        <f t="shared" si="13"/>
        <v>0</v>
      </c>
      <c r="E35" s="9">
        <f t="shared" si="34"/>
        <v>0</v>
      </c>
      <c r="F35" s="9">
        <f t="shared" si="35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>
        <f t="shared" si="36"/>
        <v>0</v>
      </c>
      <c r="R35" s="1">
        <f t="shared" si="37"/>
        <v>0</v>
      </c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2"/>
      <c r="AM35" s="18"/>
      <c r="AN35" s="20"/>
      <c r="AO35" s="15" t="s">
        <v>157</v>
      </c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>
        <f t="shared" si="38"/>
        <v>0</v>
      </c>
      <c r="BC35" s="1">
        <f t="shared" si="39"/>
        <v>0</v>
      </c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>
        <f t="shared" si="40"/>
        <v>0</v>
      </c>
      <c r="CA35" s="1">
        <f t="shared" si="41"/>
        <v>0</v>
      </c>
      <c r="CB35" s="1"/>
      <c r="CC35" s="2"/>
      <c r="CD35" s="18"/>
      <c r="CE35" s="20"/>
      <c r="CF35" s="15" t="s">
        <v>157</v>
      </c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>
        <f t="shared" si="42"/>
        <v>0</v>
      </c>
      <c r="CZ35" s="1">
        <f t="shared" si="43"/>
        <v>0</v>
      </c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2"/>
    </row>
    <row r="36" spans="1:124" ht="18.75" customHeight="1">
      <c r="A36" s="18"/>
      <c r="B36" s="20"/>
      <c r="C36" s="15" t="s">
        <v>158</v>
      </c>
      <c r="D36" s="9">
        <f t="shared" si="13"/>
        <v>0</v>
      </c>
      <c r="E36" s="9">
        <f t="shared" si="34"/>
        <v>0</v>
      </c>
      <c r="F36" s="9">
        <f t="shared" si="35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>
        <f t="shared" si="36"/>
        <v>0</v>
      </c>
      <c r="R36" s="1">
        <f t="shared" si="37"/>
        <v>0</v>
      </c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2"/>
      <c r="AM36" s="18"/>
      <c r="AN36" s="20"/>
      <c r="AO36" s="15" t="s">
        <v>158</v>
      </c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>
        <f t="shared" si="38"/>
        <v>0</v>
      </c>
      <c r="BC36" s="1">
        <f t="shared" si="39"/>
        <v>0</v>
      </c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>
        <f t="shared" si="40"/>
        <v>0</v>
      </c>
      <c r="CA36" s="1">
        <f t="shared" si="41"/>
        <v>0</v>
      </c>
      <c r="CB36" s="1"/>
      <c r="CC36" s="2"/>
      <c r="CD36" s="18"/>
      <c r="CE36" s="20"/>
      <c r="CF36" s="15" t="s">
        <v>158</v>
      </c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>
        <f t="shared" si="42"/>
        <v>0</v>
      </c>
      <c r="CZ36" s="1">
        <f t="shared" si="43"/>
        <v>0</v>
      </c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2"/>
    </row>
    <row r="37" spans="1:124" ht="18.75" customHeight="1">
      <c r="A37" s="18"/>
      <c r="B37" s="20"/>
      <c r="C37" s="15" t="s">
        <v>159</v>
      </c>
      <c r="D37" s="9">
        <f t="shared" si="13"/>
        <v>0</v>
      </c>
      <c r="E37" s="9">
        <f t="shared" si="34"/>
        <v>0</v>
      </c>
      <c r="F37" s="9">
        <f t="shared" si="35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f t="shared" si="36"/>
        <v>0</v>
      </c>
      <c r="R37" s="1">
        <f t="shared" si="37"/>
        <v>0</v>
      </c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2"/>
      <c r="AM37" s="18"/>
      <c r="AN37" s="20"/>
      <c r="AO37" s="15" t="s">
        <v>159</v>
      </c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>
        <f t="shared" si="38"/>
        <v>0</v>
      </c>
      <c r="BC37" s="1">
        <f t="shared" si="39"/>
        <v>0</v>
      </c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>
        <f t="shared" si="40"/>
        <v>0</v>
      </c>
      <c r="CA37" s="1">
        <f t="shared" si="41"/>
        <v>0</v>
      </c>
      <c r="CB37" s="1"/>
      <c r="CC37" s="2"/>
      <c r="CD37" s="18"/>
      <c r="CE37" s="20"/>
      <c r="CF37" s="15" t="s">
        <v>159</v>
      </c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>
        <f t="shared" si="42"/>
        <v>0</v>
      </c>
      <c r="CZ37" s="1">
        <f t="shared" si="43"/>
        <v>0</v>
      </c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2"/>
    </row>
    <row r="38" spans="1:124" ht="18.75" customHeight="1">
      <c r="A38" s="18"/>
      <c r="B38" s="27" t="s">
        <v>160</v>
      </c>
      <c r="C38" s="27"/>
      <c r="D38" s="9">
        <f t="shared" si="13"/>
        <v>10</v>
      </c>
      <c r="E38" s="9">
        <f>SUM(E26:E37)</f>
        <v>6</v>
      </c>
      <c r="F38" s="9">
        <f>SUM(F26:F37)</f>
        <v>4</v>
      </c>
      <c r="G38" s="9">
        <f>SUM(G26:G37)</f>
        <v>0</v>
      </c>
      <c r="H38" s="9">
        <f aca="true" t="shared" si="44" ref="H38:AL38">SUM(H26:H37)</f>
        <v>0</v>
      </c>
      <c r="I38" s="9">
        <f t="shared" si="44"/>
        <v>0</v>
      </c>
      <c r="J38" s="9">
        <f t="shared" si="44"/>
        <v>0</v>
      </c>
      <c r="K38" s="9">
        <f t="shared" si="44"/>
        <v>0</v>
      </c>
      <c r="L38" s="9">
        <f t="shared" si="44"/>
        <v>0</v>
      </c>
      <c r="M38" s="9">
        <f t="shared" si="44"/>
        <v>0</v>
      </c>
      <c r="N38" s="9">
        <f t="shared" si="44"/>
        <v>0</v>
      </c>
      <c r="O38" s="9">
        <f t="shared" si="44"/>
        <v>0</v>
      </c>
      <c r="P38" s="9">
        <f t="shared" si="44"/>
        <v>0</v>
      </c>
      <c r="Q38" s="9">
        <f t="shared" si="44"/>
        <v>0</v>
      </c>
      <c r="R38" s="9">
        <f t="shared" si="44"/>
        <v>0</v>
      </c>
      <c r="S38" s="9">
        <f t="shared" si="44"/>
        <v>0</v>
      </c>
      <c r="T38" s="9">
        <f t="shared" si="44"/>
        <v>0</v>
      </c>
      <c r="U38" s="9">
        <f t="shared" si="44"/>
        <v>0</v>
      </c>
      <c r="V38" s="9">
        <f t="shared" si="44"/>
        <v>0</v>
      </c>
      <c r="W38" s="9">
        <f t="shared" si="44"/>
        <v>0</v>
      </c>
      <c r="X38" s="9">
        <f t="shared" si="44"/>
        <v>0</v>
      </c>
      <c r="Y38" s="9">
        <f t="shared" si="44"/>
        <v>0</v>
      </c>
      <c r="Z38" s="9">
        <f t="shared" si="44"/>
        <v>0</v>
      </c>
      <c r="AA38" s="9">
        <f t="shared" si="44"/>
        <v>0</v>
      </c>
      <c r="AB38" s="9">
        <f t="shared" si="44"/>
        <v>0</v>
      </c>
      <c r="AC38" s="9">
        <f t="shared" si="44"/>
        <v>0</v>
      </c>
      <c r="AD38" s="9">
        <f t="shared" si="44"/>
        <v>0</v>
      </c>
      <c r="AE38" s="9">
        <f t="shared" si="44"/>
        <v>0</v>
      </c>
      <c r="AF38" s="9">
        <f t="shared" si="44"/>
        <v>0</v>
      </c>
      <c r="AG38" s="9">
        <f t="shared" si="44"/>
        <v>0</v>
      </c>
      <c r="AH38" s="9">
        <f t="shared" si="44"/>
        <v>0</v>
      </c>
      <c r="AI38" s="9">
        <f t="shared" si="44"/>
        <v>0</v>
      </c>
      <c r="AJ38" s="9">
        <f t="shared" si="44"/>
        <v>0</v>
      </c>
      <c r="AK38" s="9">
        <f t="shared" si="44"/>
        <v>0</v>
      </c>
      <c r="AL38" s="9">
        <f t="shared" si="44"/>
        <v>0</v>
      </c>
      <c r="AM38" s="18"/>
      <c r="AN38" s="27" t="s">
        <v>160</v>
      </c>
      <c r="AO38" s="27"/>
      <c r="AP38" s="9">
        <f aca="true" t="shared" si="45" ref="AP38:CC38">SUM(AP26:AP37)</f>
        <v>0</v>
      </c>
      <c r="AQ38" s="9">
        <f t="shared" si="45"/>
        <v>0</v>
      </c>
      <c r="AR38" s="9">
        <f t="shared" si="45"/>
        <v>0</v>
      </c>
      <c r="AS38" s="9">
        <f t="shared" si="45"/>
        <v>0</v>
      </c>
      <c r="AT38" s="9">
        <f t="shared" si="45"/>
        <v>0</v>
      </c>
      <c r="AU38" s="9">
        <f t="shared" si="45"/>
        <v>0</v>
      </c>
      <c r="AV38" s="9">
        <f t="shared" si="45"/>
        <v>0</v>
      </c>
      <c r="AW38" s="9">
        <f t="shared" si="45"/>
        <v>0</v>
      </c>
      <c r="AX38" s="9">
        <f t="shared" si="45"/>
        <v>0</v>
      </c>
      <c r="AY38" s="9">
        <f t="shared" si="45"/>
        <v>0</v>
      </c>
      <c r="AZ38" s="9">
        <f t="shared" si="45"/>
        <v>0</v>
      </c>
      <c r="BA38" s="9">
        <f t="shared" si="45"/>
        <v>0</v>
      </c>
      <c r="BB38" s="9">
        <f t="shared" si="45"/>
        <v>3</v>
      </c>
      <c r="BC38" s="9">
        <f t="shared" si="45"/>
        <v>0</v>
      </c>
      <c r="BD38" s="9">
        <f t="shared" si="45"/>
        <v>0</v>
      </c>
      <c r="BE38" s="9">
        <f t="shared" si="45"/>
        <v>0</v>
      </c>
      <c r="BF38" s="9">
        <f t="shared" si="45"/>
        <v>0</v>
      </c>
      <c r="BG38" s="9">
        <f t="shared" si="45"/>
        <v>0</v>
      </c>
      <c r="BH38" s="9">
        <f t="shared" si="45"/>
        <v>0</v>
      </c>
      <c r="BI38" s="9">
        <f t="shared" si="45"/>
        <v>0</v>
      </c>
      <c r="BJ38" s="9">
        <f t="shared" si="45"/>
        <v>1</v>
      </c>
      <c r="BK38" s="9">
        <f t="shared" si="45"/>
        <v>0</v>
      </c>
      <c r="BL38" s="9">
        <f t="shared" si="45"/>
        <v>1</v>
      </c>
      <c r="BM38" s="9">
        <f t="shared" si="45"/>
        <v>0</v>
      </c>
      <c r="BN38" s="9">
        <f t="shared" si="45"/>
        <v>0</v>
      </c>
      <c r="BO38" s="9">
        <f t="shared" si="45"/>
        <v>0</v>
      </c>
      <c r="BP38" s="9">
        <f t="shared" si="45"/>
        <v>0</v>
      </c>
      <c r="BQ38" s="9">
        <f t="shared" si="45"/>
        <v>0</v>
      </c>
      <c r="BR38" s="9">
        <f t="shared" si="45"/>
        <v>0</v>
      </c>
      <c r="BS38" s="9">
        <f t="shared" si="45"/>
        <v>0</v>
      </c>
      <c r="BT38" s="9">
        <f t="shared" si="45"/>
        <v>0</v>
      </c>
      <c r="BU38" s="9">
        <f t="shared" si="45"/>
        <v>0</v>
      </c>
      <c r="BV38" s="9">
        <f t="shared" si="45"/>
        <v>1</v>
      </c>
      <c r="BW38" s="9">
        <f t="shared" si="45"/>
        <v>0</v>
      </c>
      <c r="BX38" s="9">
        <f t="shared" si="45"/>
        <v>0</v>
      </c>
      <c r="BY38" s="9">
        <f t="shared" si="45"/>
        <v>0</v>
      </c>
      <c r="BZ38" s="9">
        <f t="shared" si="45"/>
        <v>1</v>
      </c>
      <c r="CA38" s="9">
        <f t="shared" si="45"/>
        <v>1</v>
      </c>
      <c r="CB38" s="9">
        <f t="shared" si="45"/>
        <v>0</v>
      </c>
      <c r="CC38" s="9">
        <f t="shared" si="45"/>
        <v>0</v>
      </c>
      <c r="CD38" s="18"/>
      <c r="CE38" s="27" t="s">
        <v>160</v>
      </c>
      <c r="CF38" s="27"/>
      <c r="CG38" s="9">
        <f aca="true" t="shared" si="46" ref="CG38:DT38">SUM(CG26:CG37)</f>
        <v>0</v>
      </c>
      <c r="CH38" s="9">
        <f t="shared" si="46"/>
        <v>1</v>
      </c>
      <c r="CI38" s="9">
        <f t="shared" si="46"/>
        <v>0</v>
      </c>
      <c r="CJ38" s="9">
        <f t="shared" si="46"/>
        <v>0</v>
      </c>
      <c r="CK38" s="9">
        <f t="shared" si="46"/>
        <v>1</v>
      </c>
      <c r="CL38" s="9">
        <f t="shared" si="46"/>
        <v>0</v>
      </c>
      <c r="CM38" s="9">
        <f t="shared" si="46"/>
        <v>0</v>
      </c>
      <c r="CN38" s="9">
        <f t="shared" si="46"/>
        <v>0</v>
      </c>
      <c r="CO38" s="9">
        <f t="shared" si="46"/>
        <v>0</v>
      </c>
      <c r="CP38" s="9">
        <f t="shared" si="46"/>
        <v>0</v>
      </c>
      <c r="CQ38" s="9">
        <f t="shared" si="46"/>
        <v>0</v>
      </c>
      <c r="CR38" s="9">
        <f t="shared" si="46"/>
        <v>0</v>
      </c>
      <c r="CS38" s="9">
        <f t="shared" si="46"/>
        <v>0</v>
      </c>
      <c r="CT38" s="9">
        <f t="shared" si="46"/>
        <v>0</v>
      </c>
      <c r="CU38" s="9">
        <f t="shared" si="46"/>
        <v>0</v>
      </c>
      <c r="CV38" s="9">
        <f t="shared" si="46"/>
        <v>0</v>
      </c>
      <c r="CW38" s="9">
        <f t="shared" si="46"/>
        <v>1</v>
      </c>
      <c r="CX38" s="9">
        <f t="shared" si="46"/>
        <v>0</v>
      </c>
      <c r="CY38" s="9">
        <f t="shared" si="46"/>
        <v>1</v>
      </c>
      <c r="CZ38" s="9">
        <f t="shared" si="46"/>
        <v>3</v>
      </c>
      <c r="DA38" s="9">
        <f t="shared" si="46"/>
        <v>0</v>
      </c>
      <c r="DB38" s="9">
        <f t="shared" si="46"/>
        <v>1</v>
      </c>
      <c r="DC38" s="9">
        <f t="shared" si="46"/>
        <v>0</v>
      </c>
      <c r="DD38" s="9">
        <f t="shared" si="46"/>
        <v>0</v>
      </c>
      <c r="DE38" s="9">
        <f t="shared" si="46"/>
        <v>0</v>
      </c>
      <c r="DF38" s="9">
        <f t="shared" si="46"/>
        <v>0</v>
      </c>
      <c r="DG38" s="9">
        <f t="shared" si="46"/>
        <v>1</v>
      </c>
      <c r="DH38" s="9">
        <f t="shared" si="46"/>
        <v>2</v>
      </c>
      <c r="DI38" s="9">
        <f t="shared" si="46"/>
        <v>0</v>
      </c>
      <c r="DJ38" s="9">
        <f t="shared" si="46"/>
        <v>0</v>
      </c>
      <c r="DK38" s="9">
        <f t="shared" si="46"/>
        <v>0</v>
      </c>
      <c r="DL38" s="9">
        <f t="shared" si="46"/>
        <v>0</v>
      </c>
      <c r="DM38" s="9">
        <f t="shared" si="46"/>
        <v>0</v>
      </c>
      <c r="DN38" s="9">
        <f t="shared" si="46"/>
        <v>0</v>
      </c>
      <c r="DO38" s="9">
        <f t="shared" si="46"/>
        <v>0</v>
      </c>
      <c r="DP38" s="9">
        <f t="shared" si="46"/>
        <v>0</v>
      </c>
      <c r="DQ38" s="9">
        <f t="shared" si="46"/>
        <v>0</v>
      </c>
      <c r="DR38" s="9">
        <f t="shared" si="46"/>
        <v>0</v>
      </c>
      <c r="DS38" s="9">
        <f t="shared" si="46"/>
        <v>0</v>
      </c>
      <c r="DT38" s="9">
        <f t="shared" si="46"/>
        <v>0</v>
      </c>
    </row>
    <row r="39" spans="1:124" ht="18.75" customHeight="1">
      <c r="A39" s="18" t="s">
        <v>161</v>
      </c>
      <c r="B39" s="20" t="s">
        <v>162</v>
      </c>
      <c r="C39" s="20"/>
      <c r="D39" s="9">
        <f t="shared" si="13"/>
        <v>2</v>
      </c>
      <c r="E39" s="9">
        <f aca="true" t="shared" si="47" ref="E39:F42">G39+I39+K39+M39+O39+Q39+W39+Y39+AA39+AC39+AE39+AG39+AI39+AK39+AP39+AR39+AT39+AV39+AX39+AZ39+BB39+BZ39+CU39+CW39+CY39+DQ39+DS39</f>
        <v>2</v>
      </c>
      <c r="F39" s="9">
        <f t="shared" si="47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>
        <f aca="true" t="shared" si="48" ref="Q39:R42">S39+U39</f>
        <v>0</v>
      </c>
      <c r="R39" s="1">
        <f t="shared" si="48"/>
        <v>0</v>
      </c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2"/>
      <c r="AM39" s="18" t="s">
        <v>161</v>
      </c>
      <c r="AN39" s="20" t="s">
        <v>162</v>
      </c>
      <c r="AO39" s="20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>
        <f aca="true" t="shared" si="49" ref="BB39:BC42">BD39+BF39+BH39+BJ39+BL39+BN39+BP39+BR39+BT39+BV39+BX39</f>
        <v>0</v>
      </c>
      <c r="BC39" s="1">
        <f t="shared" si="49"/>
        <v>0</v>
      </c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>
        <f aca="true" t="shared" si="50" ref="BZ39:CA42">CB39+CG39+CI39+CK39+CM39+CO39+CQ39+CS39</f>
        <v>2</v>
      </c>
      <c r="CA39" s="1">
        <f t="shared" si="50"/>
        <v>0</v>
      </c>
      <c r="CB39" s="1"/>
      <c r="CC39" s="2"/>
      <c r="CD39" s="18" t="s">
        <v>161</v>
      </c>
      <c r="CE39" s="20" t="s">
        <v>162</v>
      </c>
      <c r="CF39" s="20"/>
      <c r="CG39" s="1">
        <v>1</v>
      </c>
      <c r="CH39" s="1"/>
      <c r="CI39" s="1"/>
      <c r="CJ39" s="1"/>
      <c r="CK39" s="1">
        <v>1</v>
      </c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>
        <f aca="true" t="shared" si="51" ref="CY39:CZ42">DA39+DC39+DE39+DG39+DI39+DK39+DM39+DO39</f>
        <v>0</v>
      </c>
      <c r="CZ39" s="1">
        <f t="shared" si="51"/>
        <v>0</v>
      </c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2"/>
    </row>
    <row r="40" spans="1:124" ht="18.75" customHeight="1">
      <c r="A40" s="18"/>
      <c r="B40" s="20" t="s">
        <v>163</v>
      </c>
      <c r="C40" s="15" t="s">
        <v>164</v>
      </c>
      <c r="D40" s="9">
        <f t="shared" si="13"/>
        <v>0</v>
      </c>
      <c r="E40" s="9">
        <f t="shared" si="47"/>
        <v>0</v>
      </c>
      <c r="F40" s="9">
        <f t="shared" si="47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>
        <f t="shared" si="48"/>
        <v>0</v>
      </c>
      <c r="R40" s="1">
        <f t="shared" si="48"/>
        <v>0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2"/>
      <c r="AM40" s="18"/>
      <c r="AN40" s="20" t="s">
        <v>163</v>
      </c>
      <c r="AO40" s="15" t="s">
        <v>164</v>
      </c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>
        <f t="shared" si="49"/>
        <v>0</v>
      </c>
      <c r="BC40" s="1">
        <f t="shared" si="49"/>
        <v>0</v>
      </c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>
        <f t="shared" si="50"/>
        <v>0</v>
      </c>
      <c r="CA40" s="1">
        <f t="shared" si="50"/>
        <v>0</v>
      </c>
      <c r="CB40" s="1"/>
      <c r="CC40" s="2"/>
      <c r="CD40" s="18"/>
      <c r="CE40" s="20" t="s">
        <v>163</v>
      </c>
      <c r="CF40" s="15" t="s">
        <v>164</v>
      </c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>
        <f t="shared" si="51"/>
        <v>0</v>
      </c>
      <c r="CZ40" s="1">
        <f t="shared" si="51"/>
        <v>0</v>
      </c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2"/>
    </row>
    <row r="41" spans="1:124" ht="18.75" customHeight="1">
      <c r="A41" s="18"/>
      <c r="B41" s="20"/>
      <c r="C41" s="15" t="s">
        <v>165</v>
      </c>
      <c r="D41" s="9">
        <f t="shared" si="13"/>
        <v>0</v>
      </c>
      <c r="E41" s="9">
        <f t="shared" si="47"/>
        <v>0</v>
      </c>
      <c r="F41" s="9">
        <f t="shared" si="47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>
        <f t="shared" si="48"/>
        <v>0</v>
      </c>
      <c r="R41" s="1">
        <f t="shared" si="48"/>
        <v>0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2"/>
      <c r="AM41" s="18"/>
      <c r="AN41" s="20"/>
      <c r="AO41" s="15" t="s">
        <v>165</v>
      </c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>
        <f t="shared" si="49"/>
        <v>0</v>
      </c>
      <c r="BC41" s="1">
        <f t="shared" si="49"/>
        <v>0</v>
      </c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>
        <f t="shared" si="50"/>
        <v>0</v>
      </c>
      <c r="CA41" s="1">
        <f t="shared" si="50"/>
        <v>0</v>
      </c>
      <c r="CB41" s="1"/>
      <c r="CC41" s="2"/>
      <c r="CD41" s="18"/>
      <c r="CE41" s="20"/>
      <c r="CF41" s="15" t="s">
        <v>165</v>
      </c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>
        <f t="shared" si="51"/>
        <v>0</v>
      </c>
      <c r="CZ41" s="1">
        <f t="shared" si="51"/>
        <v>0</v>
      </c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2"/>
    </row>
    <row r="42" spans="1:124" ht="18.75" customHeight="1">
      <c r="A42" s="18"/>
      <c r="B42" s="15" t="s">
        <v>177</v>
      </c>
      <c r="C42" s="15" t="s">
        <v>178</v>
      </c>
      <c r="D42" s="9">
        <f>E42+F42</f>
        <v>0</v>
      </c>
      <c r="E42" s="9">
        <f t="shared" si="47"/>
        <v>0</v>
      </c>
      <c r="F42" s="9">
        <f t="shared" si="47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>
        <f t="shared" si="48"/>
        <v>0</v>
      </c>
      <c r="R42" s="1">
        <f t="shared" si="48"/>
        <v>0</v>
      </c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2"/>
      <c r="AM42" s="18"/>
      <c r="AN42" s="15" t="s">
        <v>177</v>
      </c>
      <c r="AO42" s="15" t="s">
        <v>178</v>
      </c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>
        <f t="shared" si="49"/>
        <v>0</v>
      </c>
      <c r="BC42" s="1">
        <f t="shared" si="49"/>
        <v>0</v>
      </c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>
        <f t="shared" si="50"/>
        <v>0</v>
      </c>
      <c r="CA42" s="1">
        <f t="shared" si="50"/>
        <v>0</v>
      </c>
      <c r="CB42" s="1"/>
      <c r="CC42" s="2"/>
      <c r="CD42" s="18"/>
      <c r="CE42" s="15" t="s">
        <v>177</v>
      </c>
      <c r="CF42" s="15" t="s">
        <v>178</v>
      </c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>
        <f t="shared" si="51"/>
        <v>0</v>
      </c>
      <c r="CZ42" s="1">
        <f t="shared" si="51"/>
        <v>0</v>
      </c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2"/>
    </row>
    <row r="43" spans="1:124" ht="18.75" customHeight="1">
      <c r="A43" s="18"/>
      <c r="B43" s="27" t="s">
        <v>166</v>
      </c>
      <c r="C43" s="27"/>
      <c r="D43" s="9">
        <f t="shared" si="13"/>
        <v>2</v>
      </c>
      <c r="E43" s="9">
        <f>SUM(E39:E42)</f>
        <v>2</v>
      </c>
      <c r="F43" s="9">
        <f>SUM(F39:F42)</f>
        <v>0</v>
      </c>
      <c r="G43" s="9">
        <f>SUM(G39:G42)</f>
        <v>0</v>
      </c>
      <c r="H43" s="9">
        <f aca="true" t="shared" si="52" ref="H43:AL43">SUM(H39:H42)</f>
        <v>0</v>
      </c>
      <c r="I43" s="9">
        <f t="shared" si="52"/>
        <v>0</v>
      </c>
      <c r="J43" s="9">
        <f t="shared" si="52"/>
        <v>0</v>
      </c>
      <c r="K43" s="9">
        <f t="shared" si="52"/>
        <v>0</v>
      </c>
      <c r="L43" s="9">
        <f t="shared" si="52"/>
        <v>0</v>
      </c>
      <c r="M43" s="9">
        <f t="shared" si="52"/>
        <v>0</v>
      </c>
      <c r="N43" s="9">
        <f t="shared" si="52"/>
        <v>0</v>
      </c>
      <c r="O43" s="9">
        <f t="shared" si="52"/>
        <v>0</v>
      </c>
      <c r="P43" s="9">
        <f t="shared" si="52"/>
        <v>0</v>
      </c>
      <c r="Q43" s="9">
        <f t="shared" si="52"/>
        <v>0</v>
      </c>
      <c r="R43" s="9">
        <f t="shared" si="52"/>
        <v>0</v>
      </c>
      <c r="S43" s="9">
        <f t="shared" si="52"/>
        <v>0</v>
      </c>
      <c r="T43" s="9">
        <f t="shared" si="52"/>
        <v>0</v>
      </c>
      <c r="U43" s="9">
        <f t="shared" si="52"/>
        <v>0</v>
      </c>
      <c r="V43" s="9">
        <f t="shared" si="52"/>
        <v>0</v>
      </c>
      <c r="W43" s="9">
        <f t="shared" si="52"/>
        <v>0</v>
      </c>
      <c r="X43" s="9">
        <f t="shared" si="52"/>
        <v>0</v>
      </c>
      <c r="Y43" s="9">
        <f t="shared" si="52"/>
        <v>0</v>
      </c>
      <c r="Z43" s="9">
        <f t="shared" si="52"/>
        <v>0</v>
      </c>
      <c r="AA43" s="9">
        <f t="shared" si="52"/>
        <v>0</v>
      </c>
      <c r="AB43" s="9">
        <f t="shared" si="52"/>
        <v>0</v>
      </c>
      <c r="AC43" s="9">
        <f t="shared" si="52"/>
        <v>0</v>
      </c>
      <c r="AD43" s="9">
        <f t="shared" si="52"/>
        <v>0</v>
      </c>
      <c r="AE43" s="9">
        <f t="shared" si="52"/>
        <v>0</v>
      </c>
      <c r="AF43" s="9">
        <f t="shared" si="52"/>
        <v>0</v>
      </c>
      <c r="AG43" s="9">
        <f t="shared" si="52"/>
        <v>0</v>
      </c>
      <c r="AH43" s="9">
        <f t="shared" si="52"/>
        <v>0</v>
      </c>
      <c r="AI43" s="9">
        <f t="shared" si="52"/>
        <v>0</v>
      </c>
      <c r="AJ43" s="9">
        <f t="shared" si="52"/>
        <v>0</v>
      </c>
      <c r="AK43" s="9">
        <f t="shared" si="52"/>
        <v>0</v>
      </c>
      <c r="AL43" s="9">
        <f t="shared" si="52"/>
        <v>0</v>
      </c>
      <c r="AM43" s="18"/>
      <c r="AN43" s="27" t="s">
        <v>166</v>
      </c>
      <c r="AO43" s="27"/>
      <c r="AP43" s="9">
        <f aca="true" t="shared" si="53" ref="AP43:CC43">SUM(AP39:AP42)</f>
        <v>0</v>
      </c>
      <c r="AQ43" s="9">
        <f t="shared" si="53"/>
        <v>0</v>
      </c>
      <c r="AR43" s="9">
        <f t="shared" si="53"/>
        <v>0</v>
      </c>
      <c r="AS43" s="9">
        <f t="shared" si="53"/>
        <v>0</v>
      </c>
      <c r="AT43" s="9">
        <f t="shared" si="53"/>
        <v>0</v>
      </c>
      <c r="AU43" s="9">
        <f t="shared" si="53"/>
        <v>0</v>
      </c>
      <c r="AV43" s="9">
        <f t="shared" si="53"/>
        <v>0</v>
      </c>
      <c r="AW43" s="9">
        <f t="shared" si="53"/>
        <v>0</v>
      </c>
      <c r="AX43" s="9">
        <f t="shared" si="53"/>
        <v>0</v>
      </c>
      <c r="AY43" s="9">
        <f t="shared" si="53"/>
        <v>0</v>
      </c>
      <c r="AZ43" s="9">
        <f t="shared" si="53"/>
        <v>0</v>
      </c>
      <c r="BA43" s="9">
        <f t="shared" si="53"/>
        <v>0</v>
      </c>
      <c r="BB43" s="9">
        <f t="shared" si="53"/>
        <v>0</v>
      </c>
      <c r="BC43" s="9">
        <f t="shared" si="53"/>
        <v>0</v>
      </c>
      <c r="BD43" s="9">
        <f t="shared" si="53"/>
        <v>0</v>
      </c>
      <c r="BE43" s="9">
        <f t="shared" si="53"/>
        <v>0</v>
      </c>
      <c r="BF43" s="9">
        <f t="shared" si="53"/>
        <v>0</v>
      </c>
      <c r="BG43" s="9">
        <f t="shared" si="53"/>
        <v>0</v>
      </c>
      <c r="BH43" s="9">
        <f t="shared" si="53"/>
        <v>0</v>
      </c>
      <c r="BI43" s="9">
        <f t="shared" si="53"/>
        <v>0</v>
      </c>
      <c r="BJ43" s="9">
        <f t="shared" si="53"/>
        <v>0</v>
      </c>
      <c r="BK43" s="9">
        <f t="shared" si="53"/>
        <v>0</v>
      </c>
      <c r="BL43" s="9">
        <f t="shared" si="53"/>
        <v>0</v>
      </c>
      <c r="BM43" s="9">
        <f t="shared" si="53"/>
        <v>0</v>
      </c>
      <c r="BN43" s="9">
        <f t="shared" si="53"/>
        <v>0</v>
      </c>
      <c r="BO43" s="9">
        <f t="shared" si="53"/>
        <v>0</v>
      </c>
      <c r="BP43" s="9">
        <f t="shared" si="53"/>
        <v>0</v>
      </c>
      <c r="BQ43" s="9">
        <f t="shared" si="53"/>
        <v>0</v>
      </c>
      <c r="BR43" s="9">
        <f t="shared" si="53"/>
        <v>0</v>
      </c>
      <c r="BS43" s="9">
        <f t="shared" si="53"/>
        <v>0</v>
      </c>
      <c r="BT43" s="9">
        <f t="shared" si="53"/>
        <v>0</v>
      </c>
      <c r="BU43" s="9">
        <f t="shared" si="53"/>
        <v>0</v>
      </c>
      <c r="BV43" s="9">
        <f t="shared" si="53"/>
        <v>0</v>
      </c>
      <c r="BW43" s="9">
        <f t="shared" si="53"/>
        <v>0</v>
      </c>
      <c r="BX43" s="9">
        <f t="shared" si="53"/>
        <v>0</v>
      </c>
      <c r="BY43" s="9">
        <f t="shared" si="53"/>
        <v>0</v>
      </c>
      <c r="BZ43" s="9">
        <f t="shared" si="53"/>
        <v>2</v>
      </c>
      <c r="CA43" s="9">
        <f t="shared" si="53"/>
        <v>0</v>
      </c>
      <c r="CB43" s="9">
        <f t="shared" si="53"/>
        <v>0</v>
      </c>
      <c r="CC43" s="9">
        <f t="shared" si="53"/>
        <v>0</v>
      </c>
      <c r="CD43" s="18"/>
      <c r="CE43" s="27" t="s">
        <v>166</v>
      </c>
      <c r="CF43" s="27"/>
      <c r="CG43" s="9">
        <f aca="true" t="shared" si="54" ref="CG43:DT43">SUM(CG39:CG42)</f>
        <v>1</v>
      </c>
      <c r="CH43" s="9">
        <f t="shared" si="54"/>
        <v>0</v>
      </c>
      <c r="CI43" s="9">
        <f t="shared" si="54"/>
        <v>0</v>
      </c>
      <c r="CJ43" s="9">
        <f t="shared" si="54"/>
        <v>0</v>
      </c>
      <c r="CK43" s="9">
        <f t="shared" si="54"/>
        <v>1</v>
      </c>
      <c r="CL43" s="9">
        <f t="shared" si="54"/>
        <v>0</v>
      </c>
      <c r="CM43" s="9">
        <f t="shared" si="54"/>
        <v>0</v>
      </c>
      <c r="CN43" s="9">
        <f t="shared" si="54"/>
        <v>0</v>
      </c>
      <c r="CO43" s="9">
        <f t="shared" si="54"/>
        <v>0</v>
      </c>
      <c r="CP43" s="9">
        <f t="shared" si="54"/>
        <v>0</v>
      </c>
      <c r="CQ43" s="9">
        <f t="shared" si="54"/>
        <v>0</v>
      </c>
      <c r="CR43" s="9">
        <f t="shared" si="54"/>
        <v>0</v>
      </c>
      <c r="CS43" s="9">
        <f t="shared" si="54"/>
        <v>0</v>
      </c>
      <c r="CT43" s="9">
        <f t="shared" si="54"/>
        <v>0</v>
      </c>
      <c r="CU43" s="9">
        <f t="shared" si="54"/>
        <v>0</v>
      </c>
      <c r="CV43" s="9">
        <f t="shared" si="54"/>
        <v>0</v>
      </c>
      <c r="CW43" s="9">
        <f t="shared" si="54"/>
        <v>0</v>
      </c>
      <c r="CX43" s="9">
        <f t="shared" si="54"/>
        <v>0</v>
      </c>
      <c r="CY43" s="9">
        <f t="shared" si="54"/>
        <v>0</v>
      </c>
      <c r="CZ43" s="9">
        <f t="shared" si="54"/>
        <v>0</v>
      </c>
      <c r="DA43" s="9">
        <f t="shared" si="54"/>
        <v>0</v>
      </c>
      <c r="DB43" s="9">
        <f t="shared" si="54"/>
        <v>0</v>
      </c>
      <c r="DC43" s="9">
        <f t="shared" si="54"/>
        <v>0</v>
      </c>
      <c r="DD43" s="9">
        <f t="shared" si="54"/>
        <v>0</v>
      </c>
      <c r="DE43" s="9">
        <f t="shared" si="54"/>
        <v>0</v>
      </c>
      <c r="DF43" s="9">
        <f t="shared" si="54"/>
        <v>0</v>
      </c>
      <c r="DG43" s="9">
        <f t="shared" si="54"/>
        <v>0</v>
      </c>
      <c r="DH43" s="9">
        <f t="shared" si="54"/>
        <v>0</v>
      </c>
      <c r="DI43" s="9">
        <f t="shared" si="54"/>
        <v>0</v>
      </c>
      <c r="DJ43" s="9">
        <f t="shared" si="54"/>
        <v>0</v>
      </c>
      <c r="DK43" s="9">
        <f t="shared" si="54"/>
        <v>0</v>
      </c>
      <c r="DL43" s="9">
        <f t="shared" si="54"/>
        <v>0</v>
      </c>
      <c r="DM43" s="9">
        <f t="shared" si="54"/>
        <v>0</v>
      </c>
      <c r="DN43" s="9">
        <f t="shared" si="54"/>
        <v>0</v>
      </c>
      <c r="DO43" s="9">
        <f t="shared" si="54"/>
        <v>0</v>
      </c>
      <c r="DP43" s="9">
        <f t="shared" si="54"/>
        <v>0</v>
      </c>
      <c r="DQ43" s="9">
        <f t="shared" si="54"/>
        <v>0</v>
      </c>
      <c r="DR43" s="9">
        <f t="shared" si="54"/>
        <v>0</v>
      </c>
      <c r="DS43" s="9">
        <f t="shared" si="54"/>
        <v>0</v>
      </c>
      <c r="DT43" s="9">
        <f t="shared" si="54"/>
        <v>0</v>
      </c>
    </row>
    <row r="44" spans="1:124" ht="18.75" customHeight="1">
      <c r="A44" s="18" t="s">
        <v>4</v>
      </c>
      <c r="B44" s="20" t="s">
        <v>167</v>
      </c>
      <c r="C44" s="20"/>
      <c r="D44" s="9">
        <f t="shared" si="13"/>
        <v>0</v>
      </c>
      <c r="E44" s="9">
        <f aca="true" t="shared" si="55" ref="E44:F48">G44+I44+K44+M44+O44+Q44+W44+Y44+AA44+AC44+AE44+AG44+AI44+AK44+AP44+AR44+AT44+AV44+AX44+AZ44+BB44+BZ44+CU44+CW44+CY44+DQ44+DS44</f>
        <v>0</v>
      </c>
      <c r="F44" s="9">
        <f t="shared" si="55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>
        <f aca="true" t="shared" si="56" ref="Q44:R48">S44+U44</f>
        <v>0</v>
      </c>
      <c r="R44" s="1">
        <f t="shared" si="56"/>
        <v>0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2"/>
      <c r="AM44" s="18" t="s">
        <v>4</v>
      </c>
      <c r="AN44" s="20" t="s">
        <v>167</v>
      </c>
      <c r="AO44" s="20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>
        <f aca="true" t="shared" si="57" ref="BB44:BC48">BD44+BF44+BH44+BJ44+BL44+BN44+BP44+BR44+BT44+BV44+BX44</f>
        <v>0</v>
      </c>
      <c r="BC44" s="1">
        <f t="shared" si="57"/>
        <v>0</v>
      </c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>
        <f aca="true" t="shared" si="58" ref="BZ44:CA48">CB44+CG44+CI44+CK44+CM44+CO44+CQ44+CS44</f>
        <v>0</v>
      </c>
      <c r="CA44" s="1">
        <f t="shared" si="58"/>
        <v>0</v>
      </c>
      <c r="CB44" s="1"/>
      <c r="CC44" s="2"/>
      <c r="CD44" s="18" t="s">
        <v>4</v>
      </c>
      <c r="CE44" s="20" t="s">
        <v>167</v>
      </c>
      <c r="CF44" s="20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>
        <f aca="true" t="shared" si="59" ref="CY44:CZ48">DA44+DC44+DE44+DG44+DI44+DK44+DM44+DO44</f>
        <v>0</v>
      </c>
      <c r="CZ44" s="1">
        <f t="shared" si="59"/>
        <v>0</v>
      </c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2"/>
    </row>
    <row r="45" spans="1:124" ht="18.75" customHeight="1">
      <c r="A45" s="18"/>
      <c r="B45" s="20" t="s">
        <v>168</v>
      </c>
      <c r="C45" s="15" t="s">
        <v>169</v>
      </c>
      <c r="D45" s="9">
        <f t="shared" si="13"/>
        <v>0</v>
      </c>
      <c r="E45" s="9">
        <f t="shared" si="55"/>
        <v>0</v>
      </c>
      <c r="F45" s="9">
        <f t="shared" si="55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>
        <f t="shared" si="56"/>
        <v>0</v>
      </c>
      <c r="R45" s="1">
        <f t="shared" si="56"/>
        <v>0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2"/>
      <c r="AM45" s="18"/>
      <c r="AN45" s="20" t="s">
        <v>168</v>
      </c>
      <c r="AO45" s="15" t="s">
        <v>169</v>
      </c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>
        <f t="shared" si="57"/>
        <v>0</v>
      </c>
      <c r="BC45" s="1">
        <f t="shared" si="57"/>
        <v>0</v>
      </c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>
        <f t="shared" si="58"/>
        <v>0</v>
      </c>
      <c r="CA45" s="1">
        <f t="shared" si="58"/>
        <v>0</v>
      </c>
      <c r="CB45" s="1"/>
      <c r="CC45" s="2"/>
      <c r="CD45" s="18"/>
      <c r="CE45" s="20" t="s">
        <v>168</v>
      </c>
      <c r="CF45" s="15" t="s">
        <v>169</v>
      </c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>
        <f t="shared" si="59"/>
        <v>0</v>
      </c>
      <c r="CZ45" s="1">
        <f t="shared" si="59"/>
        <v>0</v>
      </c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2"/>
    </row>
    <row r="46" spans="1:124" ht="18.75" customHeight="1">
      <c r="A46" s="18"/>
      <c r="B46" s="20"/>
      <c r="C46" s="15" t="s">
        <v>170</v>
      </c>
      <c r="D46" s="9">
        <f t="shared" si="13"/>
        <v>0</v>
      </c>
      <c r="E46" s="9">
        <f t="shared" si="55"/>
        <v>0</v>
      </c>
      <c r="F46" s="9">
        <f t="shared" si="55"/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>
        <f t="shared" si="56"/>
        <v>0</v>
      </c>
      <c r="R46" s="1">
        <f t="shared" si="56"/>
        <v>0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2"/>
      <c r="AM46" s="18"/>
      <c r="AN46" s="20"/>
      <c r="AO46" s="15" t="s">
        <v>170</v>
      </c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>
        <f t="shared" si="57"/>
        <v>0</v>
      </c>
      <c r="BC46" s="1">
        <f t="shared" si="57"/>
        <v>0</v>
      </c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>
        <f t="shared" si="58"/>
        <v>0</v>
      </c>
      <c r="CA46" s="1">
        <f t="shared" si="58"/>
        <v>0</v>
      </c>
      <c r="CB46" s="1"/>
      <c r="CC46" s="2"/>
      <c r="CD46" s="18"/>
      <c r="CE46" s="20"/>
      <c r="CF46" s="15" t="s">
        <v>170</v>
      </c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>
        <f t="shared" si="59"/>
        <v>0</v>
      </c>
      <c r="CZ46" s="1">
        <f t="shared" si="59"/>
        <v>0</v>
      </c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2"/>
    </row>
    <row r="47" spans="1:124" ht="18.75" customHeight="1">
      <c r="A47" s="18"/>
      <c r="B47" s="20" t="s">
        <v>171</v>
      </c>
      <c r="C47" s="15" t="s">
        <v>172</v>
      </c>
      <c r="D47" s="9">
        <f t="shared" si="13"/>
        <v>1</v>
      </c>
      <c r="E47" s="9">
        <f t="shared" si="55"/>
        <v>1</v>
      </c>
      <c r="F47" s="9">
        <f t="shared" si="55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>
        <f t="shared" si="56"/>
        <v>0</v>
      </c>
      <c r="R47" s="1">
        <f t="shared" si="56"/>
        <v>0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2"/>
      <c r="AM47" s="18"/>
      <c r="AN47" s="20" t="s">
        <v>171</v>
      </c>
      <c r="AO47" s="15" t="s">
        <v>172</v>
      </c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>
        <f t="shared" si="57"/>
        <v>1</v>
      </c>
      <c r="BC47" s="1">
        <f t="shared" si="57"/>
        <v>0</v>
      </c>
      <c r="BD47" s="1"/>
      <c r="BE47" s="1"/>
      <c r="BF47" s="1"/>
      <c r="BG47" s="1"/>
      <c r="BH47" s="1">
        <v>1</v>
      </c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>
        <f t="shared" si="58"/>
        <v>0</v>
      </c>
      <c r="CA47" s="1">
        <f t="shared" si="58"/>
        <v>0</v>
      </c>
      <c r="CB47" s="1"/>
      <c r="CC47" s="2"/>
      <c r="CD47" s="18"/>
      <c r="CE47" s="20" t="s">
        <v>171</v>
      </c>
      <c r="CF47" s="15" t="s">
        <v>172</v>
      </c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>
        <f t="shared" si="59"/>
        <v>0</v>
      </c>
      <c r="CZ47" s="1">
        <f t="shared" si="59"/>
        <v>0</v>
      </c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2"/>
    </row>
    <row r="48" spans="1:124" ht="18.75" customHeight="1">
      <c r="A48" s="18"/>
      <c r="B48" s="20"/>
      <c r="C48" s="15" t="s">
        <v>173</v>
      </c>
      <c r="D48" s="9">
        <f t="shared" si="13"/>
        <v>0</v>
      </c>
      <c r="E48" s="9">
        <f t="shared" si="55"/>
        <v>0</v>
      </c>
      <c r="F48" s="9">
        <f t="shared" si="55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>
        <f t="shared" si="56"/>
        <v>0</v>
      </c>
      <c r="R48" s="1">
        <f t="shared" si="56"/>
        <v>0</v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2"/>
      <c r="AM48" s="18"/>
      <c r="AN48" s="20"/>
      <c r="AO48" s="15" t="s">
        <v>173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>
        <f t="shared" si="57"/>
        <v>0</v>
      </c>
      <c r="BC48" s="1">
        <f t="shared" si="57"/>
        <v>0</v>
      </c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>
        <f t="shared" si="58"/>
        <v>0</v>
      </c>
      <c r="CA48" s="1">
        <f t="shared" si="58"/>
        <v>0</v>
      </c>
      <c r="CB48" s="1"/>
      <c r="CC48" s="2"/>
      <c r="CD48" s="18"/>
      <c r="CE48" s="20"/>
      <c r="CF48" s="15" t="s">
        <v>173</v>
      </c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>
        <f t="shared" si="59"/>
        <v>0</v>
      </c>
      <c r="CZ48" s="1">
        <f t="shared" si="59"/>
        <v>0</v>
      </c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2"/>
    </row>
    <row r="49" spans="1:124" ht="18.75" customHeight="1" thickBot="1">
      <c r="A49" s="19"/>
      <c r="B49" s="26" t="s">
        <v>174</v>
      </c>
      <c r="C49" s="26"/>
      <c r="D49" s="10">
        <f t="shared" si="13"/>
        <v>1</v>
      </c>
      <c r="E49" s="10">
        <f aca="true" t="shared" si="60" ref="E49:AL49">E44+E45+E46+E47+E48</f>
        <v>1</v>
      </c>
      <c r="F49" s="10">
        <f t="shared" si="60"/>
        <v>0</v>
      </c>
      <c r="G49" s="10">
        <f t="shared" si="60"/>
        <v>0</v>
      </c>
      <c r="H49" s="10">
        <f t="shared" si="60"/>
        <v>0</v>
      </c>
      <c r="I49" s="10">
        <f t="shared" si="60"/>
        <v>0</v>
      </c>
      <c r="J49" s="10">
        <f t="shared" si="60"/>
        <v>0</v>
      </c>
      <c r="K49" s="10">
        <f t="shared" si="60"/>
        <v>0</v>
      </c>
      <c r="L49" s="10">
        <f t="shared" si="60"/>
        <v>0</v>
      </c>
      <c r="M49" s="10">
        <f t="shared" si="60"/>
        <v>0</v>
      </c>
      <c r="N49" s="10">
        <f t="shared" si="60"/>
        <v>0</v>
      </c>
      <c r="O49" s="10">
        <f t="shared" si="60"/>
        <v>0</v>
      </c>
      <c r="P49" s="10">
        <f t="shared" si="60"/>
        <v>0</v>
      </c>
      <c r="Q49" s="10">
        <f t="shared" si="60"/>
        <v>0</v>
      </c>
      <c r="R49" s="10">
        <f t="shared" si="60"/>
        <v>0</v>
      </c>
      <c r="S49" s="10">
        <f t="shared" si="60"/>
        <v>0</v>
      </c>
      <c r="T49" s="10">
        <f t="shared" si="60"/>
        <v>0</v>
      </c>
      <c r="U49" s="10">
        <f t="shared" si="60"/>
        <v>0</v>
      </c>
      <c r="V49" s="10">
        <f t="shared" si="60"/>
        <v>0</v>
      </c>
      <c r="W49" s="10">
        <f t="shared" si="60"/>
        <v>0</v>
      </c>
      <c r="X49" s="10">
        <f t="shared" si="60"/>
        <v>0</v>
      </c>
      <c r="Y49" s="10">
        <f t="shared" si="60"/>
        <v>0</v>
      </c>
      <c r="Z49" s="10">
        <f t="shared" si="60"/>
        <v>0</v>
      </c>
      <c r="AA49" s="10">
        <f t="shared" si="60"/>
        <v>0</v>
      </c>
      <c r="AB49" s="10">
        <f t="shared" si="60"/>
        <v>0</v>
      </c>
      <c r="AC49" s="10">
        <f t="shared" si="60"/>
        <v>0</v>
      </c>
      <c r="AD49" s="10">
        <f t="shared" si="60"/>
        <v>0</v>
      </c>
      <c r="AE49" s="10">
        <f t="shared" si="60"/>
        <v>0</v>
      </c>
      <c r="AF49" s="10">
        <f t="shared" si="60"/>
        <v>0</v>
      </c>
      <c r="AG49" s="10">
        <f t="shared" si="60"/>
        <v>0</v>
      </c>
      <c r="AH49" s="10">
        <f t="shared" si="60"/>
        <v>0</v>
      </c>
      <c r="AI49" s="10">
        <f t="shared" si="60"/>
        <v>0</v>
      </c>
      <c r="AJ49" s="10">
        <f t="shared" si="60"/>
        <v>0</v>
      </c>
      <c r="AK49" s="10">
        <f t="shared" si="60"/>
        <v>0</v>
      </c>
      <c r="AL49" s="11">
        <f t="shared" si="60"/>
        <v>0</v>
      </c>
      <c r="AM49" s="19"/>
      <c r="AN49" s="26" t="s">
        <v>174</v>
      </c>
      <c r="AO49" s="26"/>
      <c r="AP49" s="10">
        <f aca="true" t="shared" si="61" ref="AP49:CC49">AP44+AP45+AP46+AP47+AP48</f>
        <v>0</v>
      </c>
      <c r="AQ49" s="10">
        <f t="shared" si="61"/>
        <v>0</v>
      </c>
      <c r="AR49" s="10">
        <f t="shared" si="61"/>
        <v>0</v>
      </c>
      <c r="AS49" s="10">
        <f t="shared" si="61"/>
        <v>0</v>
      </c>
      <c r="AT49" s="10">
        <f t="shared" si="61"/>
        <v>0</v>
      </c>
      <c r="AU49" s="10">
        <f t="shared" si="61"/>
        <v>0</v>
      </c>
      <c r="AV49" s="10">
        <f t="shared" si="61"/>
        <v>0</v>
      </c>
      <c r="AW49" s="10">
        <f t="shared" si="61"/>
        <v>0</v>
      </c>
      <c r="AX49" s="10">
        <f t="shared" si="61"/>
        <v>0</v>
      </c>
      <c r="AY49" s="10">
        <f t="shared" si="61"/>
        <v>0</v>
      </c>
      <c r="AZ49" s="10">
        <f t="shared" si="61"/>
        <v>0</v>
      </c>
      <c r="BA49" s="10">
        <f t="shared" si="61"/>
        <v>0</v>
      </c>
      <c r="BB49" s="10">
        <f t="shared" si="61"/>
        <v>1</v>
      </c>
      <c r="BC49" s="10">
        <f t="shared" si="61"/>
        <v>0</v>
      </c>
      <c r="BD49" s="10">
        <f t="shared" si="61"/>
        <v>0</v>
      </c>
      <c r="BE49" s="10">
        <f t="shared" si="61"/>
        <v>0</v>
      </c>
      <c r="BF49" s="10">
        <f t="shared" si="61"/>
        <v>0</v>
      </c>
      <c r="BG49" s="10">
        <f t="shared" si="61"/>
        <v>0</v>
      </c>
      <c r="BH49" s="10">
        <f t="shared" si="61"/>
        <v>1</v>
      </c>
      <c r="BI49" s="10">
        <f t="shared" si="61"/>
        <v>0</v>
      </c>
      <c r="BJ49" s="10">
        <f t="shared" si="61"/>
        <v>0</v>
      </c>
      <c r="BK49" s="10">
        <f t="shared" si="61"/>
        <v>0</v>
      </c>
      <c r="BL49" s="10">
        <f t="shared" si="61"/>
        <v>0</v>
      </c>
      <c r="BM49" s="10">
        <f t="shared" si="61"/>
        <v>0</v>
      </c>
      <c r="BN49" s="10">
        <f t="shared" si="61"/>
        <v>0</v>
      </c>
      <c r="BO49" s="10">
        <f t="shared" si="61"/>
        <v>0</v>
      </c>
      <c r="BP49" s="10">
        <f t="shared" si="61"/>
        <v>0</v>
      </c>
      <c r="BQ49" s="10">
        <f t="shared" si="61"/>
        <v>0</v>
      </c>
      <c r="BR49" s="10">
        <f t="shared" si="61"/>
        <v>0</v>
      </c>
      <c r="BS49" s="10">
        <f t="shared" si="61"/>
        <v>0</v>
      </c>
      <c r="BT49" s="10">
        <f t="shared" si="61"/>
        <v>0</v>
      </c>
      <c r="BU49" s="10">
        <f t="shared" si="61"/>
        <v>0</v>
      </c>
      <c r="BV49" s="10">
        <f t="shared" si="61"/>
        <v>0</v>
      </c>
      <c r="BW49" s="10">
        <f t="shared" si="61"/>
        <v>0</v>
      </c>
      <c r="BX49" s="10">
        <f t="shared" si="61"/>
        <v>0</v>
      </c>
      <c r="BY49" s="10">
        <f t="shared" si="61"/>
        <v>0</v>
      </c>
      <c r="BZ49" s="10">
        <f t="shared" si="61"/>
        <v>0</v>
      </c>
      <c r="CA49" s="12">
        <f t="shared" si="61"/>
        <v>0</v>
      </c>
      <c r="CB49" s="10">
        <f t="shared" si="61"/>
        <v>0</v>
      </c>
      <c r="CC49" s="11">
        <f t="shared" si="61"/>
        <v>0</v>
      </c>
      <c r="CD49" s="19"/>
      <c r="CE49" s="26" t="s">
        <v>174</v>
      </c>
      <c r="CF49" s="26"/>
      <c r="CG49" s="10">
        <f aca="true" t="shared" si="62" ref="CG49:DT49">CG44+CG45+CG46+CG47+CG48</f>
        <v>0</v>
      </c>
      <c r="CH49" s="10">
        <f t="shared" si="62"/>
        <v>0</v>
      </c>
      <c r="CI49" s="10">
        <f t="shared" si="62"/>
        <v>0</v>
      </c>
      <c r="CJ49" s="10">
        <f t="shared" si="62"/>
        <v>0</v>
      </c>
      <c r="CK49" s="10">
        <f t="shared" si="62"/>
        <v>0</v>
      </c>
      <c r="CL49" s="10">
        <f t="shared" si="62"/>
        <v>0</v>
      </c>
      <c r="CM49" s="10">
        <f t="shared" si="62"/>
        <v>0</v>
      </c>
      <c r="CN49" s="10">
        <f t="shared" si="62"/>
        <v>0</v>
      </c>
      <c r="CO49" s="10">
        <f t="shared" si="62"/>
        <v>0</v>
      </c>
      <c r="CP49" s="10">
        <f t="shared" si="62"/>
        <v>0</v>
      </c>
      <c r="CQ49" s="10">
        <f t="shared" si="62"/>
        <v>0</v>
      </c>
      <c r="CR49" s="10">
        <f t="shared" si="62"/>
        <v>0</v>
      </c>
      <c r="CS49" s="10">
        <f t="shared" si="62"/>
        <v>0</v>
      </c>
      <c r="CT49" s="10">
        <f t="shared" si="62"/>
        <v>0</v>
      </c>
      <c r="CU49" s="10">
        <f t="shared" si="62"/>
        <v>0</v>
      </c>
      <c r="CV49" s="10">
        <f t="shared" si="62"/>
        <v>0</v>
      </c>
      <c r="CW49" s="10">
        <f t="shared" si="62"/>
        <v>0</v>
      </c>
      <c r="CX49" s="10">
        <f t="shared" si="62"/>
        <v>0</v>
      </c>
      <c r="CY49" s="10">
        <f t="shared" si="62"/>
        <v>0</v>
      </c>
      <c r="CZ49" s="10">
        <f t="shared" si="62"/>
        <v>0</v>
      </c>
      <c r="DA49" s="10">
        <f t="shared" si="62"/>
        <v>0</v>
      </c>
      <c r="DB49" s="10">
        <f t="shared" si="62"/>
        <v>0</v>
      </c>
      <c r="DC49" s="10">
        <f t="shared" si="62"/>
        <v>0</v>
      </c>
      <c r="DD49" s="10">
        <f t="shared" si="62"/>
        <v>0</v>
      </c>
      <c r="DE49" s="10">
        <f t="shared" si="62"/>
        <v>0</v>
      </c>
      <c r="DF49" s="10">
        <f t="shared" si="62"/>
        <v>0</v>
      </c>
      <c r="DG49" s="10">
        <f t="shared" si="62"/>
        <v>0</v>
      </c>
      <c r="DH49" s="10">
        <f t="shared" si="62"/>
        <v>0</v>
      </c>
      <c r="DI49" s="10">
        <f t="shared" si="62"/>
        <v>0</v>
      </c>
      <c r="DJ49" s="10">
        <f t="shared" si="62"/>
        <v>0</v>
      </c>
      <c r="DK49" s="10">
        <f t="shared" si="62"/>
        <v>0</v>
      </c>
      <c r="DL49" s="10">
        <f t="shared" si="62"/>
        <v>0</v>
      </c>
      <c r="DM49" s="10">
        <f t="shared" si="62"/>
        <v>0</v>
      </c>
      <c r="DN49" s="10">
        <f t="shared" si="62"/>
        <v>0</v>
      </c>
      <c r="DO49" s="10">
        <f t="shared" si="62"/>
        <v>0</v>
      </c>
      <c r="DP49" s="10">
        <f t="shared" si="62"/>
        <v>0</v>
      </c>
      <c r="DQ49" s="10">
        <f t="shared" si="62"/>
        <v>0</v>
      </c>
      <c r="DR49" s="10">
        <f t="shared" si="62"/>
        <v>0</v>
      </c>
      <c r="DS49" s="10">
        <f t="shared" si="62"/>
        <v>0</v>
      </c>
      <c r="DT49" s="11">
        <f t="shared" si="62"/>
        <v>0</v>
      </c>
    </row>
    <row r="50" spans="38:39" ht="15" customHeight="1">
      <c r="AL50" s="17"/>
      <c r="AM50" s="17"/>
    </row>
    <row r="51" spans="38:39" ht="13.5">
      <c r="AL51" s="16"/>
      <c r="AM51" s="16"/>
    </row>
    <row r="52" spans="38:39" ht="13.5">
      <c r="AL52" s="16"/>
      <c r="AM52" s="16"/>
    </row>
    <row r="53" ht="13.5">
      <c r="AM53" s="16"/>
    </row>
  </sheetData>
  <mergeCells count="218">
    <mergeCell ref="AN27:AO27"/>
    <mergeCell ref="CE27:CF27"/>
    <mergeCell ref="DE4:DF5"/>
    <mergeCell ref="DO4:DP5"/>
    <mergeCell ref="BJ4:BK5"/>
    <mergeCell ref="AV4:AW5"/>
    <mergeCell ref="AX4:AY5"/>
    <mergeCell ref="AZ4:BA5"/>
    <mergeCell ref="BB4:BC5"/>
    <mergeCell ref="AP4:AQ5"/>
    <mergeCell ref="DQ4:DR5"/>
    <mergeCell ref="DS4:DT5"/>
    <mergeCell ref="DG4:DH5"/>
    <mergeCell ref="DI4:DJ5"/>
    <mergeCell ref="DK4:DL5"/>
    <mergeCell ref="DM4:DN5"/>
    <mergeCell ref="DO3:DP3"/>
    <mergeCell ref="DQ3:DR3"/>
    <mergeCell ref="DS3:DT3"/>
    <mergeCell ref="CQ4:CR5"/>
    <mergeCell ref="CS4:CT5"/>
    <mergeCell ref="CU4:CV5"/>
    <mergeCell ref="CW4:CX5"/>
    <mergeCell ref="CY4:CZ5"/>
    <mergeCell ref="DA4:DB5"/>
    <mergeCell ref="DC4:DD5"/>
    <mergeCell ref="DG3:DH3"/>
    <mergeCell ref="DI3:DJ3"/>
    <mergeCell ref="DK3:DL3"/>
    <mergeCell ref="DM3:DN3"/>
    <mergeCell ref="CY3:CZ3"/>
    <mergeCell ref="DA3:DB3"/>
    <mergeCell ref="DC3:DD3"/>
    <mergeCell ref="DE3:DF3"/>
    <mergeCell ref="CQ3:CR3"/>
    <mergeCell ref="CS3:CT3"/>
    <mergeCell ref="CU3:CV3"/>
    <mergeCell ref="CW3:CX3"/>
    <mergeCell ref="CD3:CF3"/>
    <mergeCell ref="CD4:CF4"/>
    <mergeCell ref="CD5:CF5"/>
    <mergeCell ref="CO4:CP5"/>
    <mergeCell ref="CG4:CH5"/>
    <mergeCell ref="CI4:CJ5"/>
    <mergeCell ref="CK4:CL5"/>
    <mergeCell ref="CM4:CN5"/>
    <mergeCell ref="CM3:CN3"/>
    <mergeCell ref="CO3:CP3"/>
    <mergeCell ref="CG3:CH3"/>
    <mergeCell ref="CI3:CJ3"/>
    <mergeCell ref="CK3:CL3"/>
    <mergeCell ref="BL4:BM5"/>
    <mergeCell ref="BN4:BO5"/>
    <mergeCell ref="BZ4:CA5"/>
    <mergeCell ref="CB4:CC5"/>
    <mergeCell ref="BV4:BW5"/>
    <mergeCell ref="BX4:BY5"/>
    <mergeCell ref="BP4:BQ5"/>
    <mergeCell ref="BR3:BS3"/>
    <mergeCell ref="BR4:BS5"/>
    <mergeCell ref="BT4:BU5"/>
    <mergeCell ref="CB3:CC3"/>
    <mergeCell ref="BT3:BU3"/>
    <mergeCell ref="BV3:BW3"/>
    <mergeCell ref="BX3:BY3"/>
    <mergeCell ref="BZ3:CA3"/>
    <mergeCell ref="BL3:BM3"/>
    <mergeCell ref="BN3:BO3"/>
    <mergeCell ref="BP3:BQ3"/>
    <mergeCell ref="AN26:AO26"/>
    <mergeCell ref="AN17:AN20"/>
    <mergeCell ref="AN21:AO21"/>
    <mergeCell ref="AN22:AO22"/>
    <mergeCell ref="AM9:AO9"/>
    <mergeCell ref="AN10:AO10"/>
    <mergeCell ref="AN15:AO15"/>
    <mergeCell ref="AE3:AF3"/>
    <mergeCell ref="AE4:AF5"/>
    <mergeCell ref="BJ3:BK3"/>
    <mergeCell ref="AM5:AO5"/>
    <mergeCell ref="BH3:BI3"/>
    <mergeCell ref="AG4:AH5"/>
    <mergeCell ref="AI4:AJ5"/>
    <mergeCell ref="AK4:AL5"/>
    <mergeCell ref="AT4:AU5"/>
    <mergeCell ref="BH4:BI5"/>
    <mergeCell ref="AM16:AM21"/>
    <mergeCell ref="AN16:AO16"/>
    <mergeCell ref="AM22:AM25"/>
    <mergeCell ref="AN23:AO23"/>
    <mergeCell ref="AN25:AO25"/>
    <mergeCell ref="AM10:AM15"/>
    <mergeCell ref="AN12:AN14"/>
    <mergeCell ref="AM6:AO6"/>
    <mergeCell ref="AM7:AO7"/>
    <mergeCell ref="AM8:AO8"/>
    <mergeCell ref="AR4:AS5"/>
    <mergeCell ref="BD4:BE5"/>
    <mergeCell ref="BF4:BG5"/>
    <mergeCell ref="AM4:AO4"/>
    <mergeCell ref="AZ3:BA3"/>
    <mergeCell ref="BB3:BC3"/>
    <mergeCell ref="BD3:BE3"/>
    <mergeCell ref="BF3:BG3"/>
    <mergeCell ref="AR3:AS3"/>
    <mergeCell ref="AT3:AU3"/>
    <mergeCell ref="AV3:AW3"/>
    <mergeCell ref="AX3:AY3"/>
    <mergeCell ref="AG3:AH3"/>
    <mergeCell ref="AI3:AJ3"/>
    <mergeCell ref="AK3:AL3"/>
    <mergeCell ref="AP3:AQ3"/>
    <mergeCell ref="AM3:AO3"/>
    <mergeCell ref="Q3:R3"/>
    <mergeCell ref="S3:T3"/>
    <mergeCell ref="K3:L3"/>
    <mergeCell ref="M3:N3"/>
    <mergeCell ref="O3:P3"/>
    <mergeCell ref="D3:F5"/>
    <mergeCell ref="A8:C8"/>
    <mergeCell ref="I3:J3"/>
    <mergeCell ref="G3:H3"/>
    <mergeCell ref="G4:H5"/>
    <mergeCell ref="I4:J5"/>
    <mergeCell ref="A10:A15"/>
    <mergeCell ref="B12:B14"/>
    <mergeCell ref="A9:C9"/>
    <mergeCell ref="A3:C3"/>
    <mergeCell ref="A6:C6"/>
    <mergeCell ref="A4:C4"/>
    <mergeCell ref="A5:C5"/>
    <mergeCell ref="B49:C49"/>
    <mergeCell ref="B15:C15"/>
    <mergeCell ref="B21:C21"/>
    <mergeCell ref="B25:C25"/>
    <mergeCell ref="B22:C22"/>
    <mergeCell ref="B23:C23"/>
    <mergeCell ref="B32:B37"/>
    <mergeCell ref="B39:C39"/>
    <mergeCell ref="B44:C44"/>
    <mergeCell ref="B45:B46"/>
    <mergeCell ref="B47:B48"/>
    <mergeCell ref="A7:C7"/>
    <mergeCell ref="B28:C28"/>
    <mergeCell ref="B29:B30"/>
    <mergeCell ref="B43:C43"/>
    <mergeCell ref="B38:C38"/>
    <mergeCell ref="B10:C10"/>
    <mergeCell ref="B40:B41"/>
    <mergeCell ref="B26:C26"/>
    <mergeCell ref="A16:A21"/>
    <mergeCell ref="K4:L5"/>
    <mergeCell ref="M4:N5"/>
    <mergeCell ref="O4:P5"/>
    <mergeCell ref="Q4:R5"/>
    <mergeCell ref="S4:T5"/>
    <mergeCell ref="U3:V3"/>
    <mergeCell ref="U4:V5"/>
    <mergeCell ref="W3:X3"/>
    <mergeCell ref="W4:X5"/>
    <mergeCell ref="Y4:Z5"/>
    <mergeCell ref="AA4:AB5"/>
    <mergeCell ref="AC4:AD5"/>
    <mergeCell ref="Y3:Z3"/>
    <mergeCell ref="AA3:AB3"/>
    <mergeCell ref="AC3:AD3"/>
    <mergeCell ref="AM39:AM43"/>
    <mergeCell ref="AM44:AM49"/>
    <mergeCell ref="AN38:AO38"/>
    <mergeCell ref="AN39:AO39"/>
    <mergeCell ref="AN40:AN41"/>
    <mergeCell ref="AM26:AM38"/>
    <mergeCell ref="AN28:AO28"/>
    <mergeCell ref="AN29:AN30"/>
    <mergeCell ref="AN32:AN37"/>
    <mergeCell ref="AN49:AO49"/>
    <mergeCell ref="AN43:AO43"/>
    <mergeCell ref="AN44:AO44"/>
    <mergeCell ref="AN45:AN46"/>
    <mergeCell ref="AN47:AN48"/>
    <mergeCell ref="CD6:CF6"/>
    <mergeCell ref="CD7:CF7"/>
    <mergeCell ref="CD8:CF8"/>
    <mergeCell ref="CD9:CF9"/>
    <mergeCell ref="CE21:CF21"/>
    <mergeCell ref="CE22:CF22"/>
    <mergeCell ref="CE23:CF23"/>
    <mergeCell ref="CE10:CF10"/>
    <mergeCell ref="CE15:CF15"/>
    <mergeCell ref="CE17:CE20"/>
    <mergeCell ref="CE25:CF25"/>
    <mergeCell ref="CE26:CF26"/>
    <mergeCell ref="CE28:CF28"/>
    <mergeCell ref="CE29:CE30"/>
    <mergeCell ref="CE39:CF39"/>
    <mergeCell ref="CE40:CE41"/>
    <mergeCell ref="CE43:CF43"/>
    <mergeCell ref="CE32:CE37"/>
    <mergeCell ref="CE38:CF38"/>
    <mergeCell ref="CE49:CF49"/>
    <mergeCell ref="CE44:CF44"/>
    <mergeCell ref="CE45:CE46"/>
    <mergeCell ref="CE47:CE48"/>
    <mergeCell ref="B16:C16"/>
    <mergeCell ref="A22:A25"/>
    <mergeCell ref="A26:A38"/>
    <mergeCell ref="B17:B20"/>
    <mergeCell ref="B27:C27"/>
    <mergeCell ref="A39:A43"/>
    <mergeCell ref="A44:A49"/>
    <mergeCell ref="CD10:CD15"/>
    <mergeCell ref="CE12:CE14"/>
    <mergeCell ref="CD16:CD21"/>
    <mergeCell ref="CE16:CF16"/>
    <mergeCell ref="CD22:CD25"/>
    <mergeCell ref="CD26:CD38"/>
    <mergeCell ref="CD39:CD43"/>
    <mergeCell ref="CD44:CD49"/>
  </mergeCells>
  <printOptions/>
  <pageMargins left="0.48" right="0.53" top="0.7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Guest</cp:lastModifiedBy>
  <cp:lastPrinted>2007-03-06T01:53:01Z</cp:lastPrinted>
  <dcterms:created xsi:type="dcterms:W3CDTF">2000-06-01T05:02:46Z</dcterms:created>
  <dcterms:modified xsi:type="dcterms:W3CDTF">2007-06-01T07:35:49Z</dcterms:modified>
  <cp:category/>
  <cp:version/>
  <cp:contentType/>
  <cp:contentStatus/>
</cp:coreProperties>
</file>