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１表" sheetId="1" r:id="rId1"/>
  </sheets>
  <definedNames>
    <definedName name="_xlnm.Print_Area" localSheetId="0">'第１１表'!$A$1:$AS$30</definedName>
  </definedNames>
  <calcPr fullCalcOnLoad="1"/>
</workbook>
</file>

<file path=xl/sharedStrings.xml><?xml version="1.0" encoding="utf-8"?>
<sst xmlns="http://schemas.openxmlformats.org/spreadsheetml/2006/main" count="121" uniqueCount="51">
  <si>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</si>
  <si>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</si>
  <si>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</si>
  <si>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</si>
  <si>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</si>
  <si>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</si>
  <si>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</si>
  <si>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</si>
  <si>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</si>
  <si>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</si>
  <si>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</si>
  <si>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</si>
  <si>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</si>
  <si>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</si>
  <si>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</si>
  <si>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</si>
  <si>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</si>
  <si>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</si>
  <si>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</si>
  <si>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</si>
  <si>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</si>
  <si>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</si>
  <si>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</si>
  <si>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</si>
  <si>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</si>
  <si>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</si>
  <si>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</si>
  <si>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総数</t>
  </si>
  <si>
    <t>男</t>
  </si>
  <si>
    <t>女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</si>
  <si>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</si>
  <si>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</si>
  <si>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</si>
  <si>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</si>
  <si>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</si>
  <si>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</si>
  <si>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</si>
  <si>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</si>
  <si>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</si>
  <si>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</si>
  <si>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1月</t>
  </si>
  <si>
    <t>2月</t>
  </si>
  <si>
    <t>月・性・保健所・市町村別</t>
  </si>
  <si>
    <t>あわら市</t>
  </si>
  <si>
    <t>越前市</t>
  </si>
  <si>
    <t>南越前町</t>
  </si>
  <si>
    <t>若狭町</t>
  </si>
  <si>
    <t>坂井市</t>
  </si>
  <si>
    <t>おおい町</t>
  </si>
  <si>
    <t>　第１１表　低体重児数（２，５００ｇ以下）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</si>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</sst>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3" fillId="0" borderId="0" xfId="16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2" borderId="1" xfId="16" applyFont="1" applyFill="1" applyBorder="1" applyAlignment="1">
      <alignment vertical="center"/>
    </xf>
    <xf numFmtId="38" fontId="4" fillId="2" borderId="2" xfId="16" applyFont="1" applyFill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2" borderId="3" xfId="16" applyFont="1" applyFill="1" applyBorder="1" applyAlignment="1">
      <alignment vertical="center"/>
    </xf>
    <xf numFmtId="38" fontId="4" fillId="2" borderId="4" xfId="16" applyFont="1" applyFill="1" applyBorder="1" applyAlignment="1">
      <alignment vertical="center"/>
    </xf>
    <xf numFmtId="38" fontId="4" fillId="2" borderId="5" xfId="16" applyFont="1" applyFill="1" applyBorder="1" applyAlignment="1">
      <alignment vertical="center"/>
    </xf>
    <xf numFmtId="38" fontId="4" fillId="2" borderId="6" xfId="16" applyFont="1" applyFill="1" applyBorder="1" applyAlignment="1">
      <alignment vertical="center"/>
    </xf>
    <xf numFmtId="38" fontId="4" fillId="0" borderId="4" xfId="16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38" fontId="4" fillId="2" borderId="1" xfId="16" applyFont="1" applyFill="1" applyBorder="1" applyAlignment="1">
      <alignment horizontal="center" vertical="center"/>
    </xf>
    <xf numFmtId="38" fontId="4" fillId="0" borderId="8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 wrapText="1"/>
    </xf>
    <xf numFmtId="38" fontId="4" fillId="0" borderId="10" xfId="16" applyFont="1" applyBorder="1" applyAlignment="1">
      <alignment horizontal="center" vertical="center" wrapText="1"/>
    </xf>
    <xf numFmtId="38" fontId="4" fillId="2" borderId="5" xfId="16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4" fillId="2" borderId="8" xfId="16" applyFont="1" applyFill="1" applyBorder="1" applyAlignment="1">
      <alignment horizontal="center" vertical="center" wrapText="1"/>
    </xf>
    <xf numFmtId="38" fontId="4" fillId="2" borderId="1" xfId="16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"/>
  <sheetViews>
    <sheetView tabSelected="1" view="pageBreakPreview" zoomScale="75" zoomScaleSheetLayoutView="75" workbookViewId="0" topLeftCell="A1">
      <pane xSplit="3" topLeftCell="D1" activePane="topRight" state="frozen"/>
      <selection pane="topLeft" activeCell="A1" sqref="A1"/>
      <selection pane="topRight" activeCell="AT5" sqref="AT5"/>
    </sheetView>
  </sheetViews>
  <sheetFormatPr defaultColWidth="9.00390625" defaultRowHeight="13.5"/>
  <cols>
    <col min="1" max="1" width="4.625" style="2" customWidth="1"/>
    <col min="2" max="3" width="8.625" style="2" customWidth="1"/>
    <col min="4" max="30" width="8.625" style="1" customWidth="1"/>
    <col min="31" max="33" width="8.625" style="2" customWidth="1"/>
    <col min="34" max="45" width="8.625" style="1" customWidth="1"/>
    <col min="46" max="101" width="5.50390625" style="1" bestFit="1" customWidth="1"/>
    <col min="102" max="16384" width="5.50390625" style="1" customWidth="1"/>
  </cols>
  <sheetData>
    <row r="1" spans="1:31" ht="30" customHeight="1">
      <c r="A1" s="3" t="s">
        <v>49</v>
      </c>
      <c r="AE1" s="3"/>
    </row>
    <row r="2" ht="30" customHeight="1" thickBot="1">
      <c r="AD2" s="4" t="s">
        <v>42</v>
      </c>
    </row>
    <row r="3" spans="1:45" s="2" customFormat="1" ht="30" customHeight="1">
      <c r="A3" s="35" t="s">
        <v>0</v>
      </c>
      <c r="B3" s="30"/>
      <c r="C3" s="30"/>
      <c r="D3" s="30" t="s">
        <v>27</v>
      </c>
      <c r="E3" s="30"/>
      <c r="F3" s="30"/>
      <c r="G3" s="30" t="s">
        <v>40</v>
      </c>
      <c r="H3" s="30"/>
      <c r="I3" s="30"/>
      <c r="J3" s="30" t="s">
        <v>41</v>
      </c>
      <c r="K3" s="30"/>
      <c r="L3" s="30"/>
      <c r="M3" s="30" t="s">
        <v>30</v>
      </c>
      <c r="N3" s="30"/>
      <c r="O3" s="30"/>
      <c r="P3" s="30" t="s">
        <v>31</v>
      </c>
      <c r="Q3" s="30"/>
      <c r="R3" s="30"/>
      <c r="S3" s="30" t="s">
        <v>32</v>
      </c>
      <c r="T3" s="30"/>
      <c r="U3" s="30"/>
      <c r="V3" s="30" t="s">
        <v>33</v>
      </c>
      <c r="W3" s="30"/>
      <c r="X3" s="30"/>
      <c r="Y3" s="30" t="s">
        <v>34</v>
      </c>
      <c r="Z3" s="30"/>
      <c r="AA3" s="30"/>
      <c r="AB3" s="30" t="s">
        <v>35</v>
      </c>
      <c r="AC3" s="30"/>
      <c r="AD3" s="31"/>
      <c r="AE3" s="32" t="s">
        <v>0</v>
      </c>
      <c r="AF3" s="30"/>
      <c r="AG3" s="30"/>
      <c r="AH3" s="30" t="s">
        <v>36</v>
      </c>
      <c r="AI3" s="30"/>
      <c r="AJ3" s="30"/>
      <c r="AK3" s="30" t="s">
        <v>37</v>
      </c>
      <c r="AL3" s="30"/>
      <c r="AM3" s="30"/>
      <c r="AN3" s="30" t="s">
        <v>38</v>
      </c>
      <c r="AO3" s="30"/>
      <c r="AP3" s="30"/>
      <c r="AQ3" s="30" t="s">
        <v>39</v>
      </c>
      <c r="AR3" s="30"/>
      <c r="AS3" s="31"/>
    </row>
    <row r="4" spans="1:45" s="2" customFormat="1" ht="30" customHeight="1">
      <c r="A4" s="33"/>
      <c r="B4" s="34"/>
      <c r="C4" s="34"/>
      <c r="D4" s="7" t="s">
        <v>27</v>
      </c>
      <c r="E4" s="6" t="s">
        <v>28</v>
      </c>
      <c r="F4" s="6" t="s">
        <v>29</v>
      </c>
      <c r="G4" s="7" t="s">
        <v>27</v>
      </c>
      <c r="H4" s="6" t="s">
        <v>28</v>
      </c>
      <c r="I4" s="6" t="s">
        <v>29</v>
      </c>
      <c r="J4" s="7" t="s">
        <v>27</v>
      </c>
      <c r="K4" s="6" t="s">
        <v>28</v>
      </c>
      <c r="L4" s="6" t="s">
        <v>29</v>
      </c>
      <c r="M4" s="7" t="s">
        <v>27</v>
      </c>
      <c r="N4" s="6" t="s">
        <v>28</v>
      </c>
      <c r="O4" s="6" t="s">
        <v>29</v>
      </c>
      <c r="P4" s="7" t="s">
        <v>27</v>
      </c>
      <c r="Q4" s="6" t="s">
        <v>28</v>
      </c>
      <c r="R4" s="6" t="s">
        <v>29</v>
      </c>
      <c r="S4" s="7" t="s">
        <v>27</v>
      </c>
      <c r="T4" s="6" t="s">
        <v>28</v>
      </c>
      <c r="U4" s="6" t="s">
        <v>29</v>
      </c>
      <c r="V4" s="7" t="s">
        <v>27</v>
      </c>
      <c r="W4" s="6" t="s">
        <v>28</v>
      </c>
      <c r="X4" s="6" t="s">
        <v>29</v>
      </c>
      <c r="Y4" s="7" t="s">
        <v>27</v>
      </c>
      <c r="Z4" s="6" t="s">
        <v>28</v>
      </c>
      <c r="AA4" s="6" t="s">
        <v>29</v>
      </c>
      <c r="AB4" s="7" t="s">
        <v>27</v>
      </c>
      <c r="AC4" s="6" t="s">
        <v>28</v>
      </c>
      <c r="AD4" s="8" t="s">
        <v>29</v>
      </c>
      <c r="AE4" s="33"/>
      <c r="AF4" s="34"/>
      <c r="AG4" s="34"/>
      <c r="AH4" s="7" t="s">
        <v>27</v>
      </c>
      <c r="AI4" s="6" t="s">
        <v>28</v>
      </c>
      <c r="AJ4" s="6" t="s">
        <v>29</v>
      </c>
      <c r="AK4" s="7" t="s">
        <v>27</v>
      </c>
      <c r="AL4" s="6" t="s">
        <v>28</v>
      </c>
      <c r="AM4" s="6" t="s">
        <v>29</v>
      </c>
      <c r="AN4" s="7" t="s">
        <v>27</v>
      </c>
      <c r="AO4" s="6" t="s">
        <v>28</v>
      </c>
      <c r="AP4" s="6" t="s">
        <v>29</v>
      </c>
      <c r="AQ4" s="7" t="s">
        <v>27</v>
      </c>
      <c r="AR4" s="6" t="s">
        <v>28</v>
      </c>
      <c r="AS4" s="8" t="s">
        <v>29</v>
      </c>
    </row>
    <row r="5" spans="1:46" s="5" customFormat="1" ht="30" customHeight="1">
      <c r="A5" s="28" t="s">
        <v>1</v>
      </c>
      <c r="B5" s="29"/>
      <c r="C5" s="29"/>
      <c r="D5" s="9">
        <f>+D10+D13+D16+D22+D26+D30</f>
        <v>672</v>
      </c>
      <c r="E5" s="9">
        <f aca="true" t="shared" si="0" ref="E5:F14">H5+K5+N5+Q5+T5+W5+Z5+AC5+AI5+AL5+AO5+AR5</f>
        <v>288</v>
      </c>
      <c r="F5" s="9">
        <f t="shared" si="0"/>
        <v>384</v>
      </c>
      <c r="G5" s="9">
        <f>+H5+I5</f>
        <v>45</v>
      </c>
      <c r="H5" s="9">
        <f>+H10+H13+H16+H22+H26+H30</f>
        <v>22</v>
      </c>
      <c r="I5" s="9">
        <f>+I10+I13+I16+I22+I26+I30</f>
        <v>23</v>
      </c>
      <c r="J5" s="9">
        <f>+K5+L5</f>
        <v>57</v>
      </c>
      <c r="K5" s="9">
        <f>+K10+K13+K16+K22+K26+K30</f>
        <v>31</v>
      </c>
      <c r="L5" s="9">
        <f>+L10+L13+L16+L22+L26+L30</f>
        <v>26</v>
      </c>
      <c r="M5" s="9">
        <f>+N5+O5</f>
        <v>69</v>
      </c>
      <c r="N5" s="9">
        <f>+N10+N13+N16+N22+N26+N30</f>
        <v>26</v>
      </c>
      <c r="O5" s="9">
        <f>+O10+O13+O16+O22+O26+O30</f>
        <v>43</v>
      </c>
      <c r="P5" s="9">
        <f>+Q5+R5</f>
        <v>51</v>
      </c>
      <c r="Q5" s="9">
        <f>+Q10+Q13+Q16+Q22+Q26+Q30</f>
        <v>20</v>
      </c>
      <c r="R5" s="9">
        <f>+R10+R13+R16+R22+R26+R30</f>
        <v>31</v>
      </c>
      <c r="S5" s="9">
        <f>+T5+U5</f>
        <v>47</v>
      </c>
      <c r="T5" s="9">
        <f>+T10+T13+T16+T22+T26+T30</f>
        <v>15</v>
      </c>
      <c r="U5" s="9">
        <f>+U10+U13+U16+U22+U26+U30</f>
        <v>32</v>
      </c>
      <c r="V5" s="9">
        <f>+W5+X5</f>
        <v>61</v>
      </c>
      <c r="W5" s="9">
        <f>+W10+W13+W16+W22+W26+W30</f>
        <v>24</v>
      </c>
      <c r="X5" s="9">
        <f>+X10+X13+X16+X22+X26+X30</f>
        <v>37</v>
      </c>
      <c r="Y5" s="9">
        <f>+Z5+AA5</f>
        <v>63</v>
      </c>
      <c r="Z5" s="9">
        <f>+Z10+Z13+Z16+Z22+Z26+Z30</f>
        <v>30</v>
      </c>
      <c r="AA5" s="9">
        <f>+AA10+AA13+AA16+AA22+AA26+AA30</f>
        <v>33</v>
      </c>
      <c r="AB5" s="9">
        <f>+AC5+AD5</f>
        <v>51</v>
      </c>
      <c r="AC5" s="9">
        <f>+AC10+AC13+AC16+AC22+AC26+AC30</f>
        <v>23</v>
      </c>
      <c r="AD5" s="10">
        <f>+AD10+AD13+AD16+AD22+AD26+AD30</f>
        <v>28</v>
      </c>
      <c r="AE5" s="28" t="s">
        <v>1</v>
      </c>
      <c r="AF5" s="29"/>
      <c r="AG5" s="29"/>
      <c r="AH5" s="9">
        <f>+AI5+AJ5</f>
        <v>57</v>
      </c>
      <c r="AI5" s="9">
        <f>+AI10+AI13+AI16+AI22+AI26+AI30</f>
        <v>22</v>
      </c>
      <c r="AJ5" s="9">
        <f>+AJ10+AJ13+AJ16+AJ22+AJ26+AJ30</f>
        <v>35</v>
      </c>
      <c r="AK5" s="9">
        <f>+AL5+AM5</f>
        <v>58</v>
      </c>
      <c r="AL5" s="9">
        <f>+AL10+AL13+AL16+AL22+AL26+AL30</f>
        <v>25</v>
      </c>
      <c r="AM5" s="9">
        <f>+AM10+AM13+AM16+AM22+AM26+AM30</f>
        <v>33</v>
      </c>
      <c r="AN5" s="9">
        <f>+AO5+AP5</f>
        <v>51</v>
      </c>
      <c r="AO5" s="9">
        <f>+AO10+AO13+AO16+AO22+AO26+AO30</f>
        <v>22</v>
      </c>
      <c r="AP5" s="9">
        <f>+AP10+AP13+AP16+AP22+AP26+AP30</f>
        <v>29</v>
      </c>
      <c r="AQ5" s="9">
        <f>+AR5+AS5</f>
        <v>62</v>
      </c>
      <c r="AR5" s="9">
        <f>+AR10+AR13+AR16+AR22+AR26+AR30</f>
        <v>28</v>
      </c>
      <c r="AS5" s="10">
        <f>+AS10+AS13+AS16+AS22+AS26+AS30</f>
        <v>34</v>
      </c>
      <c r="AT5" s="5" t="s">
        <v>50</v>
      </c>
    </row>
    <row r="6" spans="1:45" s="5" customFormat="1" ht="30" customHeight="1">
      <c r="A6" s="28" t="s">
        <v>2</v>
      </c>
      <c r="B6" s="29"/>
      <c r="C6" s="29"/>
      <c r="D6" s="9">
        <f aca="true" t="shared" si="1" ref="D6:AD6">D8+D11+D12+D14+D15+D17+D18+D23+D27</f>
        <v>601</v>
      </c>
      <c r="E6" s="9">
        <f t="shared" si="1"/>
        <v>261</v>
      </c>
      <c r="F6" s="9">
        <f t="shared" si="1"/>
        <v>340</v>
      </c>
      <c r="G6" s="9">
        <f t="shared" si="1"/>
        <v>42</v>
      </c>
      <c r="H6" s="9">
        <f t="shared" si="1"/>
        <v>21</v>
      </c>
      <c r="I6" s="9">
        <f t="shared" si="1"/>
        <v>21</v>
      </c>
      <c r="J6" s="9">
        <f t="shared" si="1"/>
        <v>50</v>
      </c>
      <c r="K6" s="9">
        <f t="shared" si="1"/>
        <v>28</v>
      </c>
      <c r="L6" s="9">
        <f t="shared" si="1"/>
        <v>22</v>
      </c>
      <c r="M6" s="9">
        <f t="shared" si="1"/>
        <v>63</v>
      </c>
      <c r="N6" s="9">
        <f t="shared" si="1"/>
        <v>23</v>
      </c>
      <c r="O6" s="9">
        <f t="shared" si="1"/>
        <v>40</v>
      </c>
      <c r="P6" s="9">
        <f t="shared" si="1"/>
        <v>47</v>
      </c>
      <c r="Q6" s="9">
        <f t="shared" si="1"/>
        <v>19</v>
      </c>
      <c r="R6" s="9">
        <f t="shared" si="1"/>
        <v>28</v>
      </c>
      <c r="S6" s="9">
        <f t="shared" si="1"/>
        <v>42</v>
      </c>
      <c r="T6" s="9">
        <f t="shared" si="1"/>
        <v>13</v>
      </c>
      <c r="U6" s="9">
        <f t="shared" si="1"/>
        <v>29</v>
      </c>
      <c r="V6" s="9">
        <f t="shared" si="1"/>
        <v>55</v>
      </c>
      <c r="W6" s="9">
        <f t="shared" si="1"/>
        <v>24</v>
      </c>
      <c r="X6" s="9">
        <f t="shared" si="1"/>
        <v>31</v>
      </c>
      <c r="Y6" s="9">
        <f t="shared" si="1"/>
        <v>55</v>
      </c>
      <c r="Z6" s="9">
        <f t="shared" si="1"/>
        <v>25</v>
      </c>
      <c r="AA6" s="9">
        <f t="shared" si="1"/>
        <v>30</v>
      </c>
      <c r="AB6" s="9">
        <f t="shared" si="1"/>
        <v>46</v>
      </c>
      <c r="AC6" s="9">
        <f t="shared" si="1"/>
        <v>21</v>
      </c>
      <c r="AD6" s="10">
        <f t="shared" si="1"/>
        <v>25</v>
      </c>
      <c r="AE6" s="28" t="s">
        <v>2</v>
      </c>
      <c r="AF6" s="29"/>
      <c r="AG6" s="29"/>
      <c r="AH6" s="9">
        <f aca="true" t="shared" si="2" ref="AH6:AS6">AH8+AH11+AH12+AH14+AH15+AH17+AH18+AH23+AH27</f>
        <v>52</v>
      </c>
      <c r="AI6" s="9">
        <f t="shared" si="2"/>
        <v>21</v>
      </c>
      <c r="AJ6" s="9">
        <f t="shared" si="2"/>
        <v>31</v>
      </c>
      <c r="AK6" s="9">
        <f t="shared" si="2"/>
        <v>50</v>
      </c>
      <c r="AL6" s="9">
        <f t="shared" si="2"/>
        <v>21</v>
      </c>
      <c r="AM6" s="9">
        <f t="shared" si="2"/>
        <v>29</v>
      </c>
      <c r="AN6" s="9">
        <f t="shared" si="2"/>
        <v>44</v>
      </c>
      <c r="AO6" s="9">
        <f t="shared" si="2"/>
        <v>19</v>
      </c>
      <c r="AP6" s="9">
        <f t="shared" si="2"/>
        <v>25</v>
      </c>
      <c r="AQ6" s="9">
        <f t="shared" si="2"/>
        <v>55</v>
      </c>
      <c r="AR6" s="9">
        <f t="shared" si="2"/>
        <v>26</v>
      </c>
      <c r="AS6" s="10">
        <f t="shared" si="2"/>
        <v>29</v>
      </c>
    </row>
    <row r="7" spans="1:45" s="5" customFormat="1" ht="30" customHeight="1">
      <c r="A7" s="28" t="s">
        <v>3</v>
      </c>
      <c r="B7" s="29"/>
      <c r="C7" s="29"/>
      <c r="D7" s="9">
        <f>SUM(D9+D19+D20+D21+D24+D25+D28+D29)</f>
        <v>71</v>
      </c>
      <c r="E7" s="9">
        <f aca="true" t="shared" si="3" ref="E7:AD7">SUM(E9+E19+E20+E21+E24+E25+E28+E29)</f>
        <v>27</v>
      </c>
      <c r="F7" s="9">
        <f t="shared" si="3"/>
        <v>44</v>
      </c>
      <c r="G7" s="9">
        <f t="shared" si="3"/>
        <v>3</v>
      </c>
      <c r="H7" s="9">
        <f t="shared" si="3"/>
        <v>1</v>
      </c>
      <c r="I7" s="9">
        <f t="shared" si="3"/>
        <v>2</v>
      </c>
      <c r="J7" s="9">
        <f t="shared" si="3"/>
        <v>7</v>
      </c>
      <c r="K7" s="9">
        <f t="shared" si="3"/>
        <v>3</v>
      </c>
      <c r="L7" s="9">
        <f t="shared" si="3"/>
        <v>4</v>
      </c>
      <c r="M7" s="9">
        <f t="shared" si="3"/>
        <v>6</v>
      </c>
      <c r="N7" s="9">
        <f t="shared" si="3"/>
        <v>3</v>
      </c>
      <c r="O7" s="9">
        <f t="shared" si="3"/>
        <v>3</v>
      </c>
      <c r="P7" s="9">
        <f t="shared" si="3"/>
        <v>4</v>
      </c>
      <c r="Q7" s="9">
        <f t="shared" si="3"/>
        <v>1</v>
      </c>
      <c r="R7" s="9">
        <f t="shared" si="3"/>
        <v>3</v>
      </c>
      <c r="S7" s="9">
        <f t="shared" si="3"/>
        <v>5</v>
      </c>
      <c r="T7" s="9">
        <f t="shared" si="3"/>
        <v>2</v>
      </c>
      <c r="U7" s="9">
        <f t="shared" si="3"/>
        <v>3</v>
      </c>
      <c r="V7" s="9">
        <f t="shared" si="3"/>
        <v>6</v>
      </c>
      <c r="W7" s="9">
        <f t="shared" si="3"/>
        <v>0</v>
      </c>
      <c r="X7" s="9">
        <f t="shared" si="3"/>
        <v>6</v>
      </c>
      <c r="Y7" s="9">
        <f t="shared" si="3"/>
        <v>8</v>
      </c>
      <c r="Z7" s="9">
        <f t="shared" si="3"/>
        <v>5</v>
      </c>
      <c r="AA7" s="9">
        <f t="shared" si="3"/>
        <v>3</v>
      </c>
      <c r="AB7" s="9">
        <f t="shared" si="3"/>
        <v>5</v>
      </c>
      <c r="AC7" s="9">
        <f t="shared" si="3"/>
        <v>2</v>
      </c>
      <c r="AD7" s="9">
        <f t="shared" si="3"/>
        <v>3</v>
      </c>
      <c r="AE7" s="28" t="s">
        <v>3</v>
      </c>
      <c r="AF7" s="29"/>
      <c r="AG7" s="29"/>
      <c r="AH7" s="9">
        <f aca="true" t="shared" si="4" ref="AH7:AS7">SUM(AH9+AH19+AH20+AH21+AH24+AH25+AH28+AH29)</f>
        <v>5</v>
      </c>
      <c r="AI7" s="9">
        <f t="shared" si="4"/>
        <v>1</v>
      </c>
      <c r="AJ7" s="9">
        <f t="shared" si="4"/>
        <v>4</v>
      </c>
      <c r="AK7" s="9">
        <f t="shared" si="4"/>
        <v>8</v>
      </c>
      <c r="AL7" s="9">
        <f t="shared" si="4"/>
        <v>4</v>
      </c>
      <c r="AM7" s="9">
        <f t="shared" si="4"/>
        <v>4</v>
      </c>
      <c r="AN7" s="9">
        <f t="shared" si="4"/>
        <v>7</v>
      </c>
      <c r="AO7" s="9">
        <f t="shared" si="4"/>
        <v>3</v>
      </c>
      <c r="AP7" s="9">
        <f t="shared" si="4"/>
        <v>4</v>
      </c>
      <c r="AQ7" s="9">
        <f t="shared" si="4"/>
        <v>7</v>
      </c>
      <c r="AR7" s="9">
        <f t="shared" si="4"/>
        <v>2</v>
      </c>
      <c r="AS7" s="9">
        <f t="shared" si="4"/>
        <v>5</v>
      </c>
    </row>
    <row r="8" spans="1:45" s="5" customFormat="1" ht="30" customHeight="1">
      <c r="A8" s="21" t="s">
        <v>4</v>
      </c>
      <c r="B8" s="19" t="s">
        <v>5</v>
      </c>
      <c r="C8" s="19"/>
      <c r="D8" s="9">
        <f>+E8+F8</f>
        <v>251</v>
      </c>
      <c r="E8" s="9">
        <f t="shared" si="0"/>
        <v>112</v>
      </c>
      <c r="F8" s="9">
        <f t="shared" si="0"/>
        <v>139</v>
      </c>
      <c r="G8" s="11">
        <f>+H8+I8</f>
        <v>17</v>
      </c>
      <c r="H8" s="11">
        <v>8</v>
      </c>
      <c r="I8" s="11">
        <v>9</v>
      </c>
      <c r="J8" s="11">
        <f>+K8+L8</f>
        <v>24</v>
      </c>
      <c r="K8" s="11">
        <v>14</v>
      </c>
      <c r="L8" s="11">
        <v>10</v>
      </c>
      <c r="M8" s="11">
        <f>+N8+O8</f>
        <v>25</v>
      </c>
      <c r="N8" s="11">
        <v>10</v>
      </c>
      <c r="O8" s="11">
        <v>15</v>
      </c>
      <c r="P8" s="11">
        <f>+Q8+R8</f>
        <v>17</v>
      </c>
      <c r="Q8" s="11">
        <v>7</v>
      </c>
      <c r="R8" s="11">
        <v>10</v>
      </c>
      <c r="S8" s="11">
        <f>+T8+U8</f>
        <v>18</v>
      </c>
      <c r="T8" s="11">
        <v>5</v>
      </c>
      <c r="U8" s="11">
        <v>13</v>
      </c>
      <c r="V8" s="11">
        <f>+W8+X8</f>
        <v>20</v>
      </c>
      <c r="W8" s="11">
        <v>9</v>
      </c>
      <c r="X8" s="11">
        <v>11</v>
      </c>
      <c r="Y8" s="11">
        <f>+Z8+AA8</f>
        <v>21</v>
      </c>
      <c r="Z8" s="11">
        <v>11</v>
      </c>
      <c r="AA8" s="11">
        <v>10</v>
      </c>
      <c r="AB8" s="11">
        <f>+AC8+AD8</f>
        <v>23</v>
      </c>
      <c r="AC8" s="11">
        <v>10</v>
      </c>
      <c r="AD8" s="12">
        <v>13</v>
      </c>
      <c r="AE8" s="21" t="s">
        <v>4</v>
      </c>
      <c r="AF8" s="19" t="s">
        <v>5</v>
      </c>
      <c r="AG8" s="19"/>
      <c r="AH8" s="11">
        <f>+AI8+AJ8</f>
        <v>27</v>
      </c>
      <c r="AI8" s="11">
        <v>14</v>
      </c>
      <c r="AJ8" s="11">
        <v>13</v>
      </c>
      <c r="AK8" s="11">
        <f>+AL8+AM8</f>
        <v>19</v>
      </c>
      <c r="AL8" s="11">
        <v>8</v>
      </c>
      <c r="AM8" s="11">
        <v>11</v>
      </c>
      <c r="AN8" s="11">
        <f>+AO8+AP8</f>
        <v>16</v>
      </c>
      <c r="AO8" s="11">
        <v>6</v>
      </c>
      <c r="AP8" s="11">
        <v>10</v>
      </c>
      <c r="AQ8" s="11">
        <f>+AR8+AS8</f>
        <v>24</v>
      </c>
      <c r="AR8" s="11">
        <v>10</v>
      </c>
      <c r="AS8" s="12">
        <v>14</v>
      </c>
    </row>
    <row r="9" spans="1:45" s="5" customFormat="1" ht="30" customHeight="1">
      <c r="A9" s="21"/>
      <c r="B9" s="17" t="s">
        <v>6</v>
      </c>
      <c r="C9" s="18"/>
      <c r="D9" s="9">
        <f>+E9+F9</f>
        <v>9</v>
      </c>
      <c r="E9" s="9">
        <f t="shared" si="0"/>
        <v>4</v>
      </c>
      <c r="F9" s="9">
        <f t="shared" si="0"/>
        <v>5</v>
      </c>
      <c r="G9" s="11">
        <f>+H9+I9</f>
        <v>0</v>
      </c>
      <c r="H9" s="11">
        <v>0</v>
      </c>
      <c r="I9" s="11">
        <v>0</v>
      </c>
      <c r="J9" s="11">
        <f>+K9+L9</f>
        <v>1</v>
      </c>
      <c r="K9" s="11">
        <v>1</v>
      </c>
      <c r="L9" s="11">
        <v>0</v>
      </c>
      <c r="M9" s="11">
        <f>+N9+O9</f>
        <v>0</v>
      </c>
      <c r="N9" s="11">
        <v>0</v>
      </c>
      <c r="O9" s="11">
        <v>0</v>
      </c>
      <c r="P9" s="11">
        <f>+Q9+R9</f>
        <v>3</v>
      </c>
      <c r="Q9" s="11">
        <v>0</v>
      </c>
      <c r="R9" s="11">
        <v>3</v>
      </c>
      <c r="S9" s="11">
        <f>+T9+U9</f>
        <v>1</v>
      </c>
      <c r="T9" s="11">
        <v>1</v>
      </c>
      <c r="U9" s="11">
        <v>0</v>
      </c>
      <c r="V9" s="11">
        <f>+W9+X9</f>
        <v>1</v>
      </c>
      <c r="W9" s="11">
        <v>0</v>
      </c>
      <c r="X9" s="11">
        <v>1</v>
      </c>
      <c r="Y9" s="11">
        <f>+Z9+AA9</f>
        <v>0</v>
      </c>
      <c r="Z9" s="11">
        <v>0</v>
      </c>
      <c r="AA9" s="11">
        <v>0</v>
      </c>
      <c r="AB9" s="11">
        <f>+AC9+AD9</f>
        <v>1</v>
      </c>
      <c r="AC9" s="11">
        <v>0</v>
      </c>
      <c r="AD9" s="12">
        <v>1</v>
      </c>
      <c r="AE9" s="21"/>
      <c r="AF9" s="17" t="s">
        <v>6</v>
      </c>
      <c r="AG9" s="18"/>
      <c r="AH9" s="11">
        <f>+AI9+AJ9</f>
        <v>0</v>
      </c>
      <c r="AI9" s="11">
        <v>0</v>
      </c>
      <c r="AJ9" s="11">
        <v>0</v>
      </c>
      <c r="AK9" s="11">
        <f>+AL9+AM9</f>
        <v>2</v>
      </c>
      <c r="AL9" s="11">
        <v>2</v>
      </c>
      <c r="AM9" s="11">
        <v>0</v>
      </c>
      <c r="AN9" s="11">
        <f>+AO9+AP9</f>
        <v>0</v>
      </c>
      <c r="AO9" s="11">
        <v>0</v>
      </c>
      <c r="AP9" s="11">
        <v>0</v>
      </c>
      <c r="AQ9" s="11">
        <f>+AR9+AS9</f>
        <v>0</v>
      </c>
      <c r="AR9" s="11">
        <v>0</v>
      </c>
      <c r="AS9" s="12">
        <v>0</v>
      </c>
    </row>
    <row r="10" spans="1:45" s="5" customFormat="1" ht="30" customHeight="1">
      <c r="A10" s="21"/>
      <c r="B10" s="20" t="s">
        <v>7</v>
      </c>
      <c r="C10" s="20"/>
      <c r="D10" s="13">
        <f>SUM(D8:D9)</f>
        <v>260</v>
      </c>
      <c r="E10" s="13">
        <f t="shared" si="0"/>
        <v>116</v>
      </c>
      <c r="F10" s="13">
        <f t="shared" si="0"/>
        <v>144</v>
      </c>
      <c r="G10" s="13">
        <f aca="true" t="shared" si="5" ref="G10:AD10">SUM(G8:G9)</f>
        <v>17</v>
      </c>
      <c r="H10" s="13">
        <f t="shared" si="5"/>
        <v>8</v>
      </c>
      <c r="I10" s="13">
        <f t="shared" si="5"/>
        <v>9</v>
      </c>
      <c r="J10" s="13">
        <f t="shared" si="5"/>
        <v>25</v>
      </c>
      <c r="K10" s="13">
        <f t="shared" si="5"/>
        <v>15</v>
      </c>
      <c r="L10" s="13">
        <f t="shared" si="5"/>
        <v>10</v>
      </c>
      <c r="M10" s="9">
        <f t="shared" si="5"/>
        <v>25</v>
      </c>
      <c r="N10" s="9">
        <f t="shared" si="5"/>
        <v>10</v>
      </c>
      <c r="O10" s="9">
        <f t="shared" si="5"/>
        <v>15</v>
      </c>
      <c r="P10" s="9">
        <f t="shared" si="5"/>
        <v>20</v>
      </c>
      <c r="Q10" s="9">
        <f t="shared" si="5"/>
        <v>7</v>
      </c>
      <c r="R10" s="9">
        <f t="shared" si="5"/>
        <v>13</v>
      </c>
      <c r="S10" s="9">
        <f t="shared" si="5"/>
        <v>19</v>
      </c>
      <c r="T10" s="9">
        <f t="shared" si="5"/>
        <v>6</v>
      </c>
      <c r="U10" s="9">
        <f t="shared" si="5"/>
        <v>13</v>
      </c>
      <c r="V10" s="9">
        <f t="shared" si="5"/>
        <v>21</v>
      </c>
      <c r="W10" s="9">
        <f t="shared" si="5"/>
        <v>9</v>
      </c>
      <c r="X10" s="9">
        <f t="shared" si="5"/>
        <v>12</v>
      </c>
      <c r="Y10" s="9">
        <f t="shared" si="5"/>
        <v>21</v>
      </c>
      <c r="Z10" s="9">
        <f t="shared" si="5"/>
        <v>11</v>
      </c>
      <c r="AA10" s="9">
        <f t="shared" si="5"/>
        <v>10</v>
      </c>
      <c r="AB10" s="9">
        <f t="shared" si="5"/>
        <v>24</v>
      </c>
      <c r="AC10" s="9">
        <f t="shared" si="5"/>
        <v>10</v>
      </c>
      <c r="AD10" s="10">
        <f t="shared" si="5"/>
        <v>14</v>
      </c>
      <c r="AE10" s="21"/>
      <c r="AF10" s="20" t="s">
        <v>7</v>
      </c>
      <c r="AG10" s="20"/>
      <c r="AH10" s="9">
        <f aca="true" t="shared" si="6" ref="AH10:AS10">SUM(AH8:AH9)</f>
        <v>27</v>
      </c>
      <c r="AI10" s="9">
        <f t="shared" si="6"/>
        <v>14</v>
      </c>
      <c r="AJ10" s="9">
        <f t="shared" si="6"/>
        <v>13</v>
      </c>
      <c r="AK10" s="9">
        <f t="shared" si="6"/>
        <v>21</v>
      </c>
      <c r="AL10" s="9">
        <f t="shared" si="6"/>
        <v>10</v>
      </c>
      <c r="AM10" s="9">
        <f t="shared" si="6"/>
        <v>11</v>
      </c>
      <c r="AN10" s="9">
        <f t="shared" si="6"/>
        <v>16</v>
      </c>
      <c r="AO10" s="9">
        <f t="shared" si="6"/>
        <v>6</v>
      </c>
      <c r="AP10" s="9">
        <f t="shared" si="6"/>
        <v>10</v>
      </c>
      <c r="AQ10" s="9">
        <f t="shared" si="6"/>
        <v>24</v>
      </c>
      <c r="AR10" s="9">
        <f t="shared" si="6"/>
        <v>10</v>
      </c>
      <c r="AS10" s="10">
        <f t="shared" si="6"/>
        <v>14</v>
      </c>
    </row>
    <row r="11" spans="1:45" s="5" customFormat="1" ht="30" customHeight="1">
      <c r="A11" s="21" t="s">
        <v>8</v>
      </c>
      <c r="B11" s="17" t="s">
        <v>43</v>
      </c>
      <c r="C11" s="25"/>
      <c r="D11" s="9">
        <f>+E11+F11</f>
        <v>22</v>
      </c>
      <c r="E11" s="9">
        <f t="shared" si="0"/>
        <v>9</v>
      </c>
      <c r="F11" s="14">
        <f t="shared" si="0"/>
        <v>13</v>
      </c>
      <c r="G11" s="11">
        <f>+H11+I11</f>
        <v>2</v>
      </c>
      <c r="H11" s="11">
        <v>1</v>
      </c>
      <c r="I11" s="11">
        <v>1</v>
      </c>
      <c r="J11" s="11">
        <f>+K11+L11</f>
        <v>1</v>
      </c>
      <c r="K11" s="11">
        <v>1</v>
      </c>
      <c r="L11" s="11">
        <v>0</v>
      </c>
      <c r="M11" s="11">
        <f>+N11+O11</f>
        <v>5</v>
      </c>
      <c r="N11" s="11">
        <v>1</v>
      </c>
      <c r="O11" s="11">
        <v>4</v>
      </c>
      <c r="P11" s="11">
        <f>+Q11+R11</f>
        <v>2</v>
      </c>
      <c r="Q11" s="11">
        <v>1</v>
      </c>
      <c r="R11" s="11">
        <v>1</v>
      </c>
      <c r="S11" s="11">
        <f>+T11+U11</f>
        <v>0</v>
      </c>
      <c r="T11" s="11">
        <v>0</v>
      </c>
      <c r="U11" s="11">
        <v>0</v>
      </c>
      <c r="V11" s="11">
        <f>+W11+X11</f>
        <v>0</v>
      </c>
      <c r="W11" s="11">
        <v>0</v>
      </c>
      <c r="X11" s="11">
        <v>0</v>
      </c>
      <c r="Y11" s="11">
        <f>+Z11+AA11</f>
        <v>1</v>
      </c>
      <c r="Z11" s="11">
        <v>0</v>
      </c>
      <c r="AA11" s="11">
        <v>1</v>
      </c>
      <c r="AB11" s="11">
        <f>+AC11+AD11</f>
        <v>2</v>
      </c>
      <c r="AC11" s="11">
        <v>1</v>
      </c>
      <c r="AD11" s="12">
        <v>1</v>
      </c>
      <c r="AE11" s="21" t="s">
        <v>8</v>
      </c>
      <c r="AF11" s="17" t="s">
        <v>43</v>
      </c>
      <c r="AG11" s="25"/>
      <c r="AH11" s="11">
        <f>+AI11+AJ11</f>
        <v>5</v>
      </c>
      <c r="AI11" s="11">
        <v>2</v>
      </c>
      <c r="AJ11" s="11">
        <v>3</v>
      </c>
      <c r="AK11" s="11">
        <f>+AL11+AM11</f>
        <v>1</v>
      </c>
      <c r="AL11" s="11">
        <v>0</v>
      </c>
      <c r="AM11" s="11">
        <v>1</v>
      </c>
      <c r="AN11" s="11">
        <f>+AO11+AP11</f>
        <v>1</v>
      </c>
      <c r="AO11" s="11">
        <v>1</v>
      </c>
      <c r="AP11" s="11">
        <v>0</v>
      </c>
      <c r="AQ11" s="11">
        <f>+AR11+AS11</f>
        <v>2</v>
      </c>
      <c r="AR11" s="11">
        <v>1</v>
      </c>
      <c r="AS11" s="12">
        <v>1</v>
      </c>
    </row>
    <row r="12" spans="1:45" s="5" customFormat="1" ht="30" customHeight="1">
      <c r="A12" s="21"/>
      <c r="B12" s="17" t="s">
        <v>47</v>
      </c>
      <c r="C12" s="25"/>
      <c r="D12" s="9">
        <f>+E12+F12</f>
        <v>60</v>
      </c>
      <c r="E12" s="9">
        <f>H12+K12+N12+Q12+T12+W12+Z12+AC12+AI12+AL12+AO12+AR12</f>
        <v>29</v>
      </c>
      <c r="F12" s="14">
        <f>I12+L12+O12+R12+U12+X12+AA12+AD12+AJ12+AM12+AP12+AS12</f>
        <v>31</v>
      </c>
      <c r="G12" s="11">
        <f>+H12+I12</f>
        <v>3</v>
      </c>
      <c r="H12" s="11">
        <v>3</v>
      </c>
      <c r="I12" s="11">
        <v>0</v>
      </c>
      <c r="J12" s="11">
        <f>+K12+L12</f>
        <v>7</v>
      </c>
      <c r="K12" s="11">
        <v>5</v>
      </c>
      <c r="L12" s="11">
        <v>2</v>
      </c>
      <c r="M12" s="11">
        <f>+N12+O12</f>
        <v>9</v>
      </c>
      <c r="N12" s="11">
        <v>3</v>
      </c>
      <c r="O12" s="11">
        <v>6</v>
      </c>
      <c r="P12" s="11">
        <f>+Q12+R12</f>
        <v>5</v>
      </c>
      <c r="Q12" s="11">
        <v>3</v>
      </c>
      <c r="R12" s="11">
        <v>2</v>
      </c>
      <c r="S12" s="11">
        <f>+T12+U12</f>
        <v>4</v>
      </c>
      <c r="T12" s="11">
        <v>1</v>
      </c>
      <c r="U12" s="11">
        <v>3</v>
      </c>
      <c r="V12" s="11">
        <f>+W12+X12</f>
        <v>7</v>
      </c>
      <c r="W12" s="11">
        <v>3</v>
      </c>
      <c r="X12" s="11">
        <v>4</v>
      </c>
      <c r="Y12" s="11">
        <f>+Z12+AA12</f>
        <v>5</v>
      </c>
      <c r="Z12" s="11">
        <v>2</v>
      </c>
      <c r="AA12" s="11">
        <v>3</v>
      </c>
      <c r="AB12" s="11">
        <f>+AC12+AD12</f>
        <v>1</v>
      </c>
      <c r="AC12" s="11">
        <v>0</v>
      </c>
      <c r="AD12" s="12">
        <v>1</v>
      </c>
      <c r="AE12" s="21"/>
      <c r="AF12" s="17" t="s">
        <v>47</v>
      </c>
      <c r="AG12" s="25"/>
      <c r="AH12" s="11">
        <f>+AI12+AJ12</f>
        <v>3</v>
      </c>
      <c r="AI12" s="11">
        <v>1</v>
      </c>
      <c r="AJ12" s="11">
        <v>2</v>
      </c>
      <c r="AK12" s="11">
        <f>+AL12+AM12</f>
        <v>4</v>
      </c>
      <c r="AL12" s="11">
        <v>2</v>
      </c>
      <c r="AM12" s="11">
        <v>2</v>
      </c>
      <c r="AN12" s="11">
        <f>+AO12+AP12</f>
        <v>5</v>
      </c>
      <c r="AO12" s="11">
        <v>3</v>
      </c>
      <c r="AP12" s="11">
        <v>2</v>
      </c>
      <c r="AQ12" s="11">
        <f>+AR12+AS12</f>
        <v>7</v>
      </c>
      <c r="AR12" s="11">
        <v>3</v>
      </c>
      <c r="AS12" s="12">
        <v>4</v>
      </c>
    </row>
    <row r="13" spans="1:45" s="5" customFormat="1" ht="30" customHeight="1">
      <c r="A13" s="21"/>
      <c r="B13" s="20" t="s">
        <v>9</v>
      </c>
      <c r="C13" s="20"/>
      <c r="D13" s="9">
        <f>SUM(D11:D12)</f>
        <v>82</v>
      </c>
      <c r="E13" s="9">
        <f t="shared" si="0"/>
        <v>38</v>
      </c>
      <c r="F13" s="9">
        <f t="shared" si="0"/>
        <v>44</v>
      </c>
      <c r="G13" s="9">
        <f aca="true" t="shared" si="7" ref="G13:AD13">SUM(G11:G12)</f>
        <v>5</v>
      </c>
      <c r="H13" s="9">
        <f t="shared" si="7"/>
        <v>4</v>
      </c>
      <c r="I13" s="9">
        <f t="shared" si="7"/>
        <v>1</v>
      </c>
      <c r="J13" s="9">
        <f t="shared" si="7"/>
        <v>8</v>
      </c>
      <c r="K13" s="9">
        <f t="shared" si="7"/>
        <v>6</v>
      </c>
      <c r="L13" s="9">
        <f t="shared" si="7"/>
        <v>2</v>
      </c>
      <c r="M13" s="9">
        <f t="shared" si="7"/>
        <v>14</v>
      </c>
      <c r="N13" s="9">
        <f t="shared" si="7"/>
        <v>4</v>
      </c>
      <c r="O13" s="9">
        <f t="shared" si="7"/>
        <v>10</v>
      </c>
      <c r="P13" s="9">
        <f t="shared" si="7"/>
        <v>7</v>
      </c>
      <c r="Q13" s="9">
        <f t="shared" si="7"/>
        <v>4</v>
      </c>
      <c r="R13" s="9">
        <f t="shared" si="7"/>
        <v>3</v>
      </c>
      <c r="S13" s="9">
        <f t="shared" si="7"/>
        <v>4</v>
      </c>
      <c r="T13" s="9">
        <f t="shared" si="7"/>
        <v>1</v>
      </c>
      <c r="U13" s="9">
        <f t="shared" si="7"/>
        <v>3</v>
      </c>
      <c r="V13" s="9">
        <f t="shared" si="7"/>
        <v>7</v>
      </c>
      <c r="W13" s="9">
        <f t="shared" si="7"/>
        <v>3</v>
      </c>
      <c r="X13" s="9">
        <f t="shared" si="7"/>
        <v>4</v>
      </c>
      <c r="Y13" s="9">
        <f t="shared" si="7"/>
        <v>6</v>
      </c>
      <c r="Z13" s="9">
        <f t="shared" si="7"/>
        <v>2</v>
      </c>
      <c r="AA13" s="9">
        <f t="shared" si="7"/>
        <v>4</v>
      </c>
      <c r="AB13" s="9">
        <f t="shared" si="7"/>
        <v>3</v>
      </c>
      <c r="AC13" s="9">
        <f t="shared" si="7"/>
        <v>1</v>
      </c>
      <c r="AD13" s="10">
        <f t="shared" si="7"/>
        <v>2</v>
      </c>
      <c r="AE13" s="21"/>
      <c r="AF13" s="20" t="s">
        <v>9</v>
      </c>
      <c r="AG13" s="20"/>
      <c r="AH13" s="9">
        <f aca="true" t="shared" si="8" ref="AH13:AS13">SUM(AH11:AH12)</f>
        <v>8</v>
      </c>
      <c r="AI13" s="9">
        <f t="shared" si="8"/>
        <v>3</v>
      </c>
      <c r="AJ13" s="9">
        <f t="shared" si="8"/>
        <v>5</v>
      </c>
      <c r="AK13" s="9">
        <f t="shared" si="8"/>
        <v>5</v>
      </c>
      <c r="AL13" s="9">
        <f t="shared" si="8"/>
        <v>2</v>
      </c>
      <c r="AM13" s="9">
        <f t="shared" si="8"/>
        <v>3</v>
      </c>
      <c r="AN13" s="9">
        <f t="shared" si="8"/>
        <v>6</v>
      </c>
      <c r="AO13" s="9">
        <f t="shared" si="8"/>
        <v>4</v>
      </c>
      <c r="AP13" s="9">
        <f t="shared" si="8"/>
        <v>2</v>
      </c>
      <c r="AQ13" s="9">
        <f t="shared" si="8"/>
        <v>9</v>
      </c>
      <c r="AR13" s="9">
        <f t="shared" si="8"/>
        <v>4</v>
      </c>
      <c r="AS13" s="10">
        <f t="shared" si="8"/>
        <v>5</v>
      </c>
    </row>
    <row r="14" spans="1:45" s="5" customFormat="1" ht="30" customHeight="1">
      <c r="A14" s="21" t="s">
        <v>10</v>
      </c>
      <c r="B14" s="19" t="s">
        <v>11</v>
      </c>
      <c r="C14" s="19"/>
      <c r="D14" s="9">
        <f>+E14+F14</f>
        <v>21</v>
      </c>
      <c r="E14" s="9">
        <f t="shared" si="0"/>
        <v>5</v>
      </c>
      <c r="F14" s="9">
        <f t="shared" si="0"/>
        <v>16</v>
      </c>
      <c r="G14" s="11">
        <f>+H14+I14</f>
        <v>1</v>
      </c>
      <c r="H14" s="11">
        <v>0</v>
      </c>
      <c r="I14" s="11">
        <v>1</v>
      </c>
      <c r="J14" s="11">
        <f>+K14+L14</f>
        <v>2</v>
      </c>
      <c r="K14" s="11">
        <v>0</v>
      </c>
      <c r="L14" s="11">
        <v>2</v>
      </c>
      <c r="M14" s="11">
        <f>+N14+O14</f>
        <v>2</v>
      </c>
      <c r="N14" s="11">
        <v>1</v>
      </c>
      <c r="O14" s="11">
        <v>1</v>
      </c>
      <c r="P14" s="11">
        <f>+Q14+R14</f>
        <v>2</v>
      </c>
      <c r="Q14" s="11">
        <v>0</v>
      </c>
      <c r="R14" s="11">
        <v>2</v>
      </c>
      <c r="S14" s="11">
        <f>+T14+U14</f>
        <v>1</v>
      </c>
      <c r="T14" s="11">
        <v>0</v>
      </c>
      <c r="U14" s="11">
        <v>1</v>
      </c>
      <c r="V14" s="11">
        <f>+W14+X14</f>
        <v>1</v>
      </c>
      <c r="W14" s="11">
        <v>1</v>
      </c>
      <c r="X14" s="11">
        <v>0</v>
      </c>
      <c r="Y14" s="11">
        <f>+Z14+AA14</f>
        <v>2</v>
      </c>
      <c r="Z14" s="11">
        <v>0</v>
      </c>
      <c r="AA14" s="11">
        <v>2</v>
      </c>
      <c r="AB14" s="11">
        <f>+AC14+AD14</f>
        <v>0</v>
      </c>
      <c r="AC14" s="11">
        <v>0</v>
      </c>
      <c r="AD14" s="12">
        <v>0</v>
      </c>
      <c r="AE14" s="21" t="s">
        <v>10</v>
      </c>
      <c r="AF14" s="19" t="s">
        <v>11</v>
      </c>
      <c r="AG14" s="19"/>
      <c r="AH14" s="11">
        <f>+AI14+AJ14</f>
        <v>1</v>
      </c>
      <c r="AI14" s="11">
        <v>0</v>
      </c>
      <c r="AJ14" s="11">
        <v>1</v>
      </c>
      <c r="AK14" s="11">
        <f>+AL14+AM14</f>
        <v>4</v>
      </c>
      <c r="AL14" s="11">
        <v>1</v>
      </c>
      <c r="AM14" s="11">
        <v>3</v>
      </c>
      <c r="AN14" s="11">
        <f>+AO14+AP14</f>
        <v>2</v>
      </c>
      <c r="AO14" s="11">
        <v>1</v>
      </c>
      <c r="AP14" s="11">
        <v>1</v>
      </c>
      <c r="AQ14" s="11">
        <f>+AR14+AS14</f>
        <v>3</v>
      </c>
      <c r="AR14" s="11">
        <v>1</v>
      </c>
      <c r="AS14" s="12">
        <v>2</v>
      </c>
    </row>
    <row r="15" spans="1:45" s="5" customFormat="1" ht="30" customHeight="1">
      <c r="A15" s="21"/>
      <c r="B15" s="19" t="s">
        <v>12</v>
      </c>
      <c r="C15" s="19"/>
      <c r="D15" s="9">
        <f>+E15+F15</f>
        <v>17</v>
      </c>
      <c r="E15" s="9">
        <f aca="true" t="shared" si="9" ref="E15:F30">H15+K15+N15+Q15+T15+W15+Z15+AC15+AI15+AL15+AO15+AR15</f>
        <v>9</v>
      </c>
      <c r="F15" s="9">
        <f t="shared" si="9"/>
        <v>8</v>
      </c>
      <c r="G15" s="11">
        <f>+H15+I15</f>
        <v>1</v>
      </c>
      <c r="H15" s="11">
        <v>0</v>
      </c>
      <c r="I15" s="11">
        <v>1</v>
      </c>
      <c r="J15" s="11">
        <f>+K15+L15</f>
        <v>1</v>
      </c>
      <c r="K15" s="11">
        <v>1</v>
      </c>
      <c r="L15" s="11">
        <v>0</v>
      </c>
      <c r="M15" s="11">
        <f>+N15+O15</f>
        <v>0</v>
      </c>
      <c r="N15" s="11">
        <v>0</v>
      </c>
      <c r="O15" s="11">
        <v>0</v>
      </c>
      <c r="P15" s="11">
        <f>+Q15+R15</f>
        <v>1</v>
      </c>
      <c r="Q15" s="11">
        <v>1</v>
      </c>
      <c r="R15" s="11">
        <v>0</v>
      </c>
      <c r="S15" s="11">
        <f>+T15+U15</f>
        <v>0</v>
      </c>
      <c r="T15" s="11">
        <v>0</v>
      </c>
      <c r="U15" s="11">
        <v>0</v>
      </c>
      <c r="V15" s="11">
        <f>+W15+X15</f>
        <v>4</v>
      </c>
      <c r="W15" s="11">
        <v>3</v>
      </c>
      <c r="X15" s="11">
        <v>1</v>
      </c>
      <c r="Y15" s="11">
        <f>+Z15+AA15</f>
        <v>2</v>
      </c>
      <c r="Z15" s="11">
        <v>2</v>
      </c>
      <c r="AA15" s="11">
        <v>0</v>
      </c>
      <c r="AB15" s="11">
        <f>+AC15+AD15</f>
        <v>2</v>
      </c>
      <c r="AC15" s="11">
        <v>2</v>
      </c>
      <c r="AD15" s="12">
        <v>0</v>
      </c>
      <c r="AE15" s="21"/>
      <c r="AF15" s="19" t="s">
        <v>12</v>
      </c>
      <c r="AG15" s="19"/>
      <c r="AH15" s="11">
        <f>+AI15+AJ15</f>
        <v>3</v>
      </c>
      <c r="AI15" s="11">
        <v>0</v>
      </c>
      <c r="AJ15" s="11">
        <v>3</v>
      </c>
      <c r="AK15" s="11">
        <f>+AL15+AM15</f>
        <v>2</v>
      </c>
      <c r="AL15" s="11">
        <v>0</v>
      </c>
      <c r="AM15" s="11">
        <v>2</v>
      </c>
      <c r="AN15" s="11">
        <f>+AO15+AP15</f>
        <v>1</v>
      </c>
      <c r="AO15" s="11">
        <v>0</v>
      </c>
      <c r="AP15" s="11">
        <v>1</v>
      </c>
      <c r="AQ15" s="11">
        <f>+AR15+AS15</f>
        <v>0</v>
      </c>
      <c r="AR15" s="11">
        <v>0</v>
      </c>
      <c r="AS15" s="12">
        <v>0</v>
      </c>
    </row>
    <row r="16" spans="1:45" s="5" customFormat="1" ht="30" customHeight="1">
      <c r="A16" s="21"/>
      <c r="B16" s="20" t="s">
        <v>13</v>
      </c>
      <c r="C16" s="20"/>
      <c r="D16" s="9">
        <f>SUM(D14:D15)</f>
        <v>38</v>
      </c>
      <c r="E16" s="9">
        <f t="shared" si="9"/>
        <v>14</v>
      </c>
      <c r="F16" s="9">
        <f t="shared" si="9"/>
        <v>24</v>
      </c>
      <c r="G16" s="9">
        <f aca="true" t="shared" si="10" ref="G16:AD16">SUM(G14:G15)</f>
        <v>2</v>
      </c>
      <c r="H16" s="9">
        <f t="shared" si="10"/>
        <v>0</v>
      </c>
      <c r="I16" s="9">
        <f t="shared" si="10"/>
        <v>2</v>
      </c>
      <c r="J16" s="9">
        <f t="shared" si="10"/>
        <v>3</v>
      </c>
      <c r="K16" s="9">
        <f t="shared" si="10"/>
        <v>1</v>
      </c>
      <c r="L16" s="9">
        <f t="shared" si="10"/>
        <v>2</v>
      </c>
      <c r="M16" s="9">
        <f t="shared" si="10"/>
        <v>2</v>
      </c>
      <c r="N16" s="9">
        <f t="shared" si="10"/>
        <v>1</v>
      </c>
      <c r="O16" s="9">
        <f t="shared" si="10"/>
        <v>1</v>
      </c>
      <c r="P16" s="9">
        <f t="shared" si="10"/>
        <v>3</v>
      </c>
      <c r="Q16" s="9">
        <f t="shared" si="10"/>
        <v>1</v>
      </c>
      <c r="R16" s="9">
        <f t="shared" si="10"/>
        <v>2</v>
      </c>
      <c r="S16" s="9">
        <f t="shared" si="10"/>
        <v>1</v>
      </c>
      <c r="T16" s="9">
        <f t="shared" si="10"/>
        <v>0</v>
      </c>
      <c r="U16" s="9">
        <f t="shared" si="10"/>
        <v>1</v>
      </c>
      <c r="V16" s="9">
        <f t="shared" si="10"/>
        <v>5</v>
      </c>
      <c r="W16" s="9">
        <f t="shared" si="10"/>
        <v>4</v>
      </c>
      <c r="X16" s="9">
        <f t="shared" si="10"/>
        <v>1</v>
      </c>
      <c r="Y16" s="9">
        <f t="shared" si="10"/>
        <v>4</v>
      </c>
      <c r="Z16" s="9">
        <f t="shared" si="10"/>
        <v>2</v>
      </c>
      <c r="AA16" s="9">
        <f t="shared" si="10"/>
        <v>2</v>
      </c>
      <c r="AB16" s="9">
        <f t="shared" si="10"/>
        <v>2</v>
      </c>
      <c r="AC16" s="9">
        <f t="shared" si="10"/>
        <v>2</v>
      </c>
      <c r="AD16" s="10">
        <f t="shared" si="10"/>
        <v>0</v>
      </c>
      <c r="AE16" s="21"/>
      <c r="AF16" s="20" t="s">
        <v>13</v>
      </c>
      <c r="AG16" s="20"/>
      <c r="AH16" s="9">
        <f aca="true" t="shared" si="11" ref="AH16:AS16">SUM(AH14:AH15)</f>
        <v>4</v>
      </c>
      <c r="AI16" s="9">
        <f t="shared" si="11"/>
        <v>0</v>
      </c>
      <c r="AJ16" s="9">
        <f t="shared" si="11"/>
        <v>4</v>
      </c>
      <c r="AK16" s="9">
        <f t="shared" si="11"/>
        <v>6</v>
      </c>
      <c r="AL16" s="9">
        <f t="shared" si="11"/>
        <v>1</v>
      </c>
      <c r="AM16" s="9">
        <f t="shared" si="11"/>
        <v>5</v>
      </c>
      <c r="AN16" s="9">
        <f t="shared" si="11"/>
        <v>3</v>
      </c>
      <c r="AO16" s="9">
        <f t="shared" si="11"/>
        <v>1</v>
      </c>
      <c r="AP16" s="9">
        <f t="shared" si="11"/>
        <v>2</v>
      </c>
      <c r="AQ16" s="9">
        <f t="shared" si="11"/>
        <v>3</v>
      </c>
      <c r="AR16" s="9">
        <f t="shared" si="11"/>
        <v>1</v>
      </c>
      <c r="AS16" s="10">
        <f t="shared" si="11"/>
        <v>2</v>
      </c>
    </row>
    <row r="17" spans="1:45" s="5" customFormat="1" ht="30" customHeight="1">
      <c r="A17" s="21" t="s">
        <v>14</v>
      </c>
      <c r="B17" s="19" t="s">
        <v>15</v>
      </c>
      <c r="C17" s="19"/>
      <c r="D17" s="9">
        <f>+E17+F17</f>
        <v>72</v>
      </c>
      <c r="E17" s="9">
        <f t="shared" si="9"/>
        <v>31</v>
      </c>
      <c r="F17" s="9">
        <f t="shared" si="9"/>
        <v>41</v>
      </c>
      <c r="G17" s="11">
        <f>+H17+I17</f>
        <v>5</v>
      </c>
      <c r="H17" s="11">
        <v>3</v>
      </c>
      <c r="I17" s="11">
        <v>2</v>
      </c>
      <c r="J17" s="11">
        <f>+K17+L17</f>
        <v>5</v>
      </c>
      <c r="K17" s="11">
        <v>2</v>
      </c>
      <c r="L17" s="11">
        <v>3</v>
      </c>
      <c r="M17" s="11">
        <f>+N17+O17</f>
        <v>6</v>
      </c>
      <c r="N17" s="11">
        <v>3</v>
      </c>
      <c r="O17" s="11">
        <v>3</v>
      </c>
      <c r="P17" s="11">
        <f>+Q17+R17</f>
        <v>9</v>
      </c>
      <c r="Q17" s="11">
        <v>4</v>
      </c>
      <c r="R17" s="11">
        <v>5</v>
      </c>
      <c r="S17" s="11">
        <f>+T17+U17</f>
        <v>11</v>
      </c>
      <c r="T17" s="11">
        <v>7</v>
      </c>
      <c r="U17" s="11">
        <v>4</v>
      </c>
      <c r="V17" s="11">
        <f>+W17+X17</f>
        <v>9</v>
      </c>
      <c r="W17" s="11">
        <v>2</v>
      </c>
      <c r="X17" s="11">
        <v>7</v>
      </c>
      <c r="Y17" s="11">
        <f>+Z17+AA17</f>
        <v>5</v>
      </c>
      <c r="Z17" s="11">
        <v>1</v>
      </c>
      <c r="AA17" s="11">
        <v>4</v>
      </c>
      <c r="AB17" s="11">
        <f>+AC17+AD17</f>
        <v>5</v>
      </c>
      <c r="AC17" s="11">
        <v>3</v>
      </c>
      <c r="AD17" s="12">
        <v>2</v>
      </c>
      <c r="AE17" s="21" t="s">
        <v>14</v>
      </c>
      <c r="AF17" s="19" t="s">
        <v>15</v>
      </c>
      <c r="AG17" s="19"/>
      <c r="AH17" s="11">
        <f>+AI17+AJ17</f>
        <v>3</v>
      </c>
      <c r="AI17" s="11">
        <v>1</v>
      </c>
      <c r="AJ17" s="11">
        <v>2</v>
      </c>
      <c r="AK17" s="11">
        <f>+AL17+AM17</f>
        <v>5</v>
      </c>
      <c r="AL17" s="11">
        <v>3</v>
      </c>
      <c r="AM17" s="11">
        <v>2</v>
      </c>
      <c r="AN17" s="11">
        <f>+AO17+AP17</f>
        <v>5</v>
      </c>
      <c r="AO17" s="11">
        <v>1</v>
      </c>
      <c r="AP17" s="11">
        <v>4</v>
      </c>
      <c r="AQ17" s="11">
        <f>+AR17+AS17</f>
        <v>4</v>
      </c>
      <c r="AR17" s="11">
        <v>1</v>
      </c>
      <c r="AS17" s="12">
        <v>3</v>
      </c>
    </row>
    <row r="18" spans="1:45" s="5" customFormat="1" ht="30" customHeight="1">
      <c r="A18" s="21"/>
      <c r="B18" s="19" t="s">
        <v>44</v>
      </c>
      <c r="C18" s="19"/>
      <c r="D18" s="9">
        <f>+E18+F18</f>
        <v>66</v>
      </c>
      <c r="E18" s="9">
        <f t="shared" si="9"/>
        <v>28</v>
      </c>
      <c r="F18" s="9">
        <f t="shared" si="9"/>
        <v>38</v>
      </c>
      <c r="G18" s="11">
        <f>+H18+I18</f>
        <v>6</v>
      </c>
      <c r="H18" s="11">
        <v>3</v>
      </c>
      <c r="I18" s="11">
        <v>3</v>
      </c>
      <c r="J18" s="11">
        <f>+K18+L18</f>
        <v>2</v>
      </c>
      <c r="K18" s="11">
        <v>1</v>
      </c>
      <c r="L18" s="11">
        <v>1</v>
      </c>
      <c r="M18" s="11">
        <f>+N18+O18</f>
        <v>6</v>
      </c>
      <c r="N18" s="11">
        <v>2</v>
      </c>
      <c r="O18" s="11">
        <v>4</v>
      </c>
      <c r="P18" s="11">
        <f>+Q18+R18</f>
        <v>4</v>
      </c>
      <c r="Q18" s="11">
        <v>0</v>
      </c>
      <c r="R18" s="11">
        <v>4</v>
      </c>
      <c r="S18" s="11">
        <f>+T18+U18</f>
        <v>6</v>
      </c>
      <c r="T18" s="11">
        <v>0</v>
      </c>
      <c r="U18" s="11">
        <v>6</v>
      </c>
      <c r="V18" s="11">
        <f>+W18+X18</f>
        <v>8</v>
      </c>
      <c r="W18" s="11">
        <v>4</v>
      </c>
      <c r="X18" s="11">
        <v>4</v>
      </c>
      <c r="Y18" s="11">
        <f>+Z18+AA18</f>
        <v>7</v>
      </c>
      <c r="Z18" s="11">
        <v>3</v>
      </c>
      <c r="AA18" s="11">
        <v>4</v>
      </c>
      <c r="AB18" s="11">
        <f>+AC18+AD18</f>
        <v>7</v>
      </c>
      <c r="AC18" s="11">
        <v>4</v>
      </c>
      <c r="AD18" s="12">
        <v>3</v>
      </c>
      <c r="AE18" s="21"/>
      <c r="AF18" s="19" t="s">
        <v>44</v>
      </c>
      <c r="AG18" s="19"/>
      <c r="AH18" s="11">
        <f>+AI18+AJ18</f>
        <v>3</v>
      </c>
      <c r="AI18" s="11">
        <v>0</v>
      </c>
      <c r="AJ18" s="11">
        <v>3</v>
      </c>
      <c r="AK18" s="11">
        <f>+AL18+AM18</f>
        <v>3</v>
      </c>
      <c r="AL18" s="11">
        <v>2</v>
      </c>
      <c r="AM18" s="11">
        <v>1</v>
      </c>
      <c r="AN18" s="11">
        <f>+AO18+AP18</f>
        <v>6</v>
      </c>
      <c r="AO18" s="11">
        <v>4</v>
      </c>
      <c r="AP18" s="11">
        <v>2</v>
      </c>
      <c r="AQ18" s="11">
        <f>+AR18+AS18</f>
        <v>8</v>
      </c>
      <c r="AR18" s="11">
        <v>5</v>
      </c>
      <c r="AS18" s="12">
        <v>3</v>
      </c>
    </row>
    <row r="19" spans="1:45" s="5" customFormat="1" ht="30" customHeight="1">
      <c r="A19" s="21"/>
      <c r="B19" s="17" t="s">
        <v>16</v>
      </c>
      <c r="C19" s="18"/>
      <c r="D19" s="9">
        <f>+E19+F19</f>
        <v>0</v>
      </c>
      <c r="E19" s="9">
        <f t="shared" si="9"/>
        <v>0</v>
      </c>
      <c r="F19" s="9">
        <f t="shared" si="9"/>
        <v>0</v>
      </c>
      <c r="G19" s="11">
        <f>+H19+I19</f>
        <v>0</v>
      </c>
      <c r="H19" s="11">
        <v>0</v>
      </c>
      <c r="I19" s="11">
        <v>0</v>
      </c>
      <c r="J19" s="11">
        <f>+K19+L19</f>
        <v>0</v>
      </c>
      <c r="K19" s="11">
        <v>0</v>
      </c>
      <c r="L19" s="11">
        <v>0</v>
      </c>
      <c r="M19" s="11">
        <f>+N19+O19</f>
        <v>0</v>
      </c>
      <c r="N19" s="11">
        <v>0</v>
      </c>
      <c r="O19" s="11">
        <v>0</v>
      </c>
      <c r="P19" s="11">
        <f>+Q19+R19</f>
        <v>0</v>
      </c>
      <c r="Q19" s="11">
        <v>0</v>
      </c>
      <c r="R19" s="11">
        <v>0</v>
      </c>
      <c r="S19" s="11">
        <f>+T19+U19</f>
        <v>0</v>
      </c>
      <c r="T19" s="11">
        <v>0</v>
      </c>
      <c r="U19" s="11">
        <v>0</v>
      </c>
      <c r="V19" s="11">
        <f>+W19+X19</f>
        <v>0</v>
      </c>
      <c r="W19" s="11">
        <v>0</v>
      </c>
      <c r="X19" s="11">
        <v>0</v>
      </c>
      <c r="Y19" s="11">
        <f>+Z19+AA19</f>
        <v>0</v>
      </c>
      <c r="Z19" s="11">
        <v>0</v>
      </c>
      <c r="AA19" s="11">
        <v>0</v>
      </c>
      <c r="AB19" s="11">
        <f>+AC19+AD19</f>
        <v>0</v>
      </c>
      <c r="AC19" s="11">
        <v>0</v>
      </c>
      <c r="AD19" s="12">
        <v>0</v>
      </c>
      <c r="AE19" s="21"/>
      <c r="AF19" s="17" t="s">
        <v>16</v>
      </c>
      <c r="AG19" s="18"/>
      <c r="AH19" s="11">
        <f>+AI19+AJ19</f>
        <v>0</v>
      </c>
      <c r="AI19" s="11">
        <v>0</v>
      </c>
      <c r="AJ19" s="11">
        <v>0</v>
      </c>
      <c r="AK19" s="11">
        <f>+AL19+AM19</f>
        <v>0</v>
      </c>
      <c r="AL19" s="11">
        <v>0</v>
      </c>
      <c r="AM19" s="11">
        <v>0</v>
      </c>
      <c r="AN19" s="11">
        <f>+AO19+AP19</f>
        <v>0</v>
      </c>
      <c r="AO19" s="11">
        <v>0</v>
      </c>
      <c r="AP19" s="11">
        <v>0</v>
      </c>
      <c r="AQ19" s="11">
        <f>+AR19+AS19</f>
        <v>0</v>
      </c>
      <c r="AR19" s="11">
        <v>0</v>
      </c>
      <c r="AS19" s="12">
        <v>0</v>
      </c>
    </row>
    <row r="20" spans="1:45" s="5" customFormat="1" ht="30" customHeight="1">
      <c r="A20" s="21"/>
      <c r="B20" s="17" t="s">
        <v>45</v>
      </c>
      <c r="C20" s="18"/>
      <c r="D20" s="9">
        <f>+E20+F20</f>
        <v>7</v>
      </c>
      <c r="E20" s="9">
        <f t="shared" si="9"/>
        <v>2</v>
      </c>
      <c r="F20" s="9">
        <f t="shared" si="9"/>
        <v>5</v>
      </c>
      <c r="G20" s="11">
        <f>+H20+I20</f>
        <v>1</v>
      </c>
      <c r="H20" s="11">
        <v>0</v>
      </c>
      <c r="I20" s="11">
        <v>1</v>
      </c>
      <c r="J20" s="11">
        <f>+K20+L20</f>
        <v>0</v>
      </c>
      <c r="K20" s="11">
        <v>0</v>
      </c>
      <c r="L20" s="11">
        <v>0</v>
      </c>
      <c r="M20" s="11">
        <f>+N20+O20</f>
        <v>0</v>
      </c>
      <c r="N20" s="11">
        <v>0</v>
      </c>
      <c r="O20" s="11">
        <v>0</v>
      </c>
      <c r="P20" s="11">
        <f>+Q20+R20</f>
        <v>1</v>
      </c>
      <c r="Q20" s="11">
        <v>1</v>
      </c>
      <c r="R20" s="11">
        <v>0</v>
      </c>
      <c r="S20" s="11">
        <f>+T20+U20</f>
        <v>1</v>
      </c>
      <c r="T20" s="11">
        <v>0</v>
      </c>
      <c r="U20" s="11">
        <v>1</v>
      </c>
      <c r="V20" s="11">
        <f>+W20+X20</f>
        <v>1</v>
      </c>
      <c r="W20" s="11">
        <v>0</v>
      </c>
      <c r="X20" s="11">
        <v>1</v>
      </c>
      <c r="Y20" s="11">
        <f>+Z20+AA20</f>
        <v>0</v>
      </c>
      <c r="Z20" s="11">
        <v>0</v>
      </c>
      <c r="AA20" s="11">
        <v>0</v>
      </c>
      <c r="AB20" s="11">
        <f>+AC20+AD20</f>
        <v>0</v>
      </c>
      <c r="AC20" s="11">
        <v>0</v>
      </c>
      <c r="AD20" s="12">
        <v>0</v>
      </c>
      <c r="AE20" s="21"/>
      <c r="AF20" s="17" t="s">
        <v>45</v>
      </c>
      <c r="AG20" s="18"/>
      <c r="AH20" s="11">
        <f>+AI20+AJ20</f>
        <v>0</v>
      </c>
      <c r="AI20" s="11">
        <v>0</v>
      </c>
      <c r="AJ20" s="11">
        <v>0</v>
      </c>
      <c r="AK20" s="11">
        <f>+AL20+AM20</f>
        <v>1</v>
      </c>
      <c r="AL20" s="11">
        <v>0</v>
      </c>
      <c r="AM20" s="11">
        <v>1</v>
      </c>
      <c r="AN20" s="11">
        <f>+AO20+AP20</f>
        <v>1</v>
      </c>
      <c r="AO20" s="11">
        <v>1</v>
      </c>
      <c r="AP20" s="11">
        <v>0</v>
      </c>
      <c r="AQ20" s="11">
        <f>+AR20+AS20</f>
        <v>1</v>
      </c>
      <c r="AR20" s="11">
        <v>0</v>
      </c>
      <c r="AS20" s="12">
        <v>1</v>
      </c>
    </row>
    <row r="21" spans="1:45" s="5" customFormat="1" ht="30" customHeight="1">
      <c r="A21" s="21"/>
      <c r="B21" s="17" t="s">
        <v>17</v>
      </c>
      <c r="C21" s="18"/>
      <c r="D21" s="9">
        <f>+E21+F21</f>
        <v>15</v>
      </c>
      <c r="E21" s="9">
        <f t="shared" si="9"/>
        <v>8</v>
      </c>
      <c r="F21" s="9">
        <f t="shared" si="9"/>
        <v>7</v>
      </c>
      <c r="G21" s="11">
        <f>+H21+I21</f>
        <v>1</v>
      </c>
      <c r="H21" s="11">
        <v>1</v>
      </c>
      <c r="I21" s="11">
        <v>0</v>
      </c>
      <c r="J21" s="11">
        <f>+K21+L21</f>
        <v>1</v>
      </c>
      <c r="K21" s="11">
        <v>0</v>
      </c>
      <c r="L21" s="11">
        <v>1</v>
      </c>
      <c r="M21" s="11">
        <f>+N21+O21</f>
        <v>2</v>
      </c>
      <c r="N21" s="11">
        <v>0</v>
      </c>
      <c r="O21" s="11">
        <v>2</v>
      </c>
      <c r="P21" s="11">
        <f>+Q21+R21</f>
        <v>0</v>
      </c>
      <c r="Q21" s="11">
        <v>0</v>
      </c>
      <c r="R21" s="11">
        <v>0</v>
      </c>
      <c r="S21" s="11">
        <f>+T21+U21</f>
        <v>0</v>
      </c>
      <c r="T21" s="11">
        <v>0</v>
      </c>
      <c r="U21" s="11">
        <v>0</v>
      </c>
      <c r="V21" s="11">
        <f>+W21+X21</f>
        <v>2</v>
      </c>
      <c r="W21" s="11">
        <v>0</v>
      </c>
      <c r="X21" s="11">
        <v>2</v>
      </c>
      <c r="Y21" s="11">
        <f>+Z21+AA21</f>
        <v>3</v>
      </c>
      <c r="Z21" s="11">
        <v>2</v>
      </c>
      <c r="AA21" s="11">
        <v>1</v>
      </c>
      <c r="AB21" s="11">
        <f>+AC21+AD21</f>
        <v>2</v>
      </c>
      <c r="AC21" s="11">
        <v>2</v>
      </c>
      <c r="AD21" s="12">
        <v>0</v>
      </c>
      <c r="AE21" s="21"/>
      <c r="AF21" s="17" t="s">
        <v>17</v>
      </c>
      <c r="AG21" s="18"/>
      <c r="AH21" s="11">
        <f>+AI21+AJ21</f>
        <v>0</v>
      </c>
      <c r="AI21" s="11">
        <v>0</v>
      </c>
      <c r="AJ21" s="11">
        <v>0</v>
      </c>
      <c r="AK21" s="11">
        <f>+AL21+AM21</f>
        <v>1</v>
      </c>
      <c r="AL21" s="11">
        <v>1</v>
      </c>
      <c r="AM21" s="11">
        <v>0</v>
      </c>
      <c r="AN21" s="11">
        <f>+AO21+AP21</f>
        <v>2</v>
      </c>
      <c r="AO21" s="11">
        <v>1</v>
      </c>
      <c r="AP21" s="11">
        <v>1</v>
      </c>
      <c r="AQ21" s="11">
        <f>+AR21+AS21</f>
        <v>1</v>
      </c>
      <c r="AR21" s="11">
        <v>1</v>
      </c>
      <c r="AS21" s="12">
        <v>0</v>
      </c>
    </row>
    <row r="22" spans="1:45" s="5" customFormat="1" ht="30" customHeight="1">
      <c r="A22" s="21"/>
      <c r="B22" s="20" t="s">
        <v>18</v>
      </c>
      <c r="C22" s="20"/>
      <c r="D22" s="9">
        <f>SUM(D17:D21)</f>
        <v>160</v>
      </c>
      <c r="E22" s="9">
        <f t="shared" si="9"/>
        <v>69</v>
      </c>
      <c r="F22" s="9">
        <f t="shared" si="9"/>
        <v>91</v>
      </c>
      <c r="G22" s="9">
        <f aca="true" t="shared" si="12" ref="G22:AD22">SUM(G17:G21)</f>
        <v>13</v>
      </c>
      <c r="H22" s="9">
        <f t="shared" si="12"/>
        <v>7</v>
      </c>
      <c r="I22" s="9">
        <f t="shared" si="12"/>
        <v>6</v>
      </c>
      <c r="J22" s="9">
        <f t="shared" si="12"/>
        <v>8</v>
      </c>
      <c r="K22" s="9">
        <f t="shared" si="12"/>
        <v>3</v>
      </c>
      <c r="L22" s="9">
        <f t="shared" si="12"/>
        <v>5</v>
      </c>
      <c r="M22" s="9">
        <f t="shared" si="12"/>
        <v>14</v>
      </c>
      <c r="N22" s="9">
        <f t="shared" si="12"/>
        <v>5</v>
      </c>
      <c r="O22" s="9">
        <f t="shared" si="12"/>
        <v>9</v>
      </c>
      <c r="P22" s="9">
        <f t="shared" si="12"/>
        <v>14</v>
      </c>
      <c r="Q22" s="9">
        <f t="shared" si="12"/>
        <v>5</v>
      </c>
      <c r="R22" s="9">
        <f t="shared" si="12"/>
        <v>9</v>
      </c>
      <c r="S22" s="9">
        <f t="shared" si="12"/>
        <v>18</v>
      </c>
      <c r="T22" s="9">
        <f t="shared" si="12"/>
        <v>7</v>
      </c>
      <c r="U22" s="9">
        <f t="shared" si="12"/>
        <v>11</v>
      </c>
      <c r="V22" s="9">
        <f t="shared" si="12"/>
        <v>20</v>
      </c>
      <c r="W22" s="9">
        <f t="shared" si="12"/>
        <v>6</v>
      </c>
      <c r="X22" s="9">
        <f t="shared" si="12"/>
        <v>14</v>
      </c>
      <c r="Y22" s="9">
        <f t="shared" si="12"/>
        <v>15</v>
      </c>
      <c r="Z22" s="9">
        <f t="shared" si="12"/>
        <v>6</v>
      </c>
      <c r="AA22" s="9">
        <f t="shared" si="12"/>
        <v>9</v>
      </c>
      <c r="AB22" s="9">
        <f t="shared" si="12"/>
        <v>14</v>
      </c>
      <c r="AC22" s="9">
        <f t="shared" si="12"/>
        <v>9</v>
      </c>
      <c r="AD22" s="10">
        <f t="shared" si="12"/>
        <v>5</v>
      </c>
      <c r="AE22" s="21"/>
      <c r="AF22" s="20" t="s">
        <v>18</v>
      </c>
      <c r="AG22" s="20"/>
      <c r="AH22" s="9">
        <f aca="true" t="shared" si="13" ref="AH22:AS22">SUM(AH17:AH21)</f>
        <v>6</v>
      </c>
      <c r="AI22" s="9">
        <f t="shared" si="13"/>
        <v>1</v>
      </c>
      <c r="AJ22" s="9">
        <f t="shared" si="13"/>
        <v>5</v>
      </c>
      <c r="AK22" s="9">
        <f t="shared" si="13"/>
        <v>10</v>
      </c>
      <c r="AL22" s="9">
        <f t="shared" si="13"/>
        <v>6</v>
      </c>
      <c r="AM22" s="9">
        <f t="shared" si="13"/>
        <v>4</v>
      </c>
      <c r="AN22" s="9">
        <f t="shared" si="13"/>
        <v>14</v>
      </c>
      <c r="AO22" s="9">
        <f t="shared" si="13"/>
        <v>7</v>
      </c>
      <c r="AP22" s="9">
        <f t="shared" si="13"/>
        <v>7</v>
      </c>
      <c r="AQ22" s="9">
        <f t="shared" si="13"/>
        <v>14</v>
      </c>
      <c r="AR22" s="9">
        <f t="shared" si="13"/>
        <v>7</v>
      </c>
      <c r="AS22" s="10">
        <f t="shared" si="13"/>
        <v>7</v>
      </c>
    </row>
    <row r="23" spans="1:45" s="5" customFormat="1" ht="30" customHeight="1">
      <c r="A23" s="21" t="s">
        <v>19</v>
      </c>
      <c r="B23" s="19" t="s">
        <v>20</v>
      </c>
      <c r="C23" s="19"/>
      <c r="D23" s="9">
        <f>+E23+F23</f>
        <v>67</v>
      </c>
      <c r="E23" s="9">
        <f t="shared" si="9"/>
        <v>24</v>
      </c>
      <c r="F23" s="9">
        <f t="shared" si="9"/>
        <v>43</v>
      </c>
      <c r="G23" s="11">
        <f>+H23+I23</f>
        <v>5</v>
      </c>
      <c r="H23" s="11">
        <v>2</v>
      </c>
      <c r="I23" s="11">
        <v>3</v>
      </c>
      <c r="J23" s="11">
        <f>+K23+L23</f>
        <v>4</v>
      </c>
      <c r="K23" s="11">
        <v>2</v>
      </c>
      <c r="L23" s="11">
        <v>2</v>
      </c>
      <c r="M23" s="11">
        <f>+N23+O23</f>
        <v>9</v>
      </c>
      <c r="N23" s="11">
        <v>2</v>
      </c>
      <c r="O23" s="11">
        <v>7</v>
      </c>
      <c r="P23" s="11">
        <f>+Q23+R23</f>
        <v>5</v>
      </c>
      <c r="Q23" s="11">
        <v>1</v>
      </c>
      <c r="R23" s="11">
        <v>4</v>
      </c>
      <c r="S23" s="11">
        <f>+T23+U23</f>
        <v>1</v>
      </c>
      <c r="T23" s="11">
        <v>0</v>
      </c>
      <c r="U23" s="11">
        <v>1</v>
      </c>
      <c r="V23" s="11">
        <f>+W23+X23</f>
        <v>5</v>
      </c>
      <c r="W23" s="11">
        <v>2</v>
      </c>
      <c r="X23" s="11">
        <v>3</v>
      </c>
      <c r="Y23" s="11">
        <f>+Z23+AA23</f>
        <v>8</v>
      </c>
      <c r="Z23" s="11">
        <v>4</v>
      </c>
      <c r="AA23" s="11">
        <v>4</v>
      </c>
      <c r="AB23" s="11">
        <f>+AC23+AD23</f>
        <v>6</v>
      </c>
      <c r="AC23" s="11">
        <v>1</v>
      </c>
      <c r="AD23" s="12">
        <v>5</v>
      </c>
      <c r="AE23" s="21" t="s">
        <v>19</v>
      </c>
      <c r="AF23" s="19" t="s">
        <v>20</v>
      </c>
      <c r="AG23" s="19"/>
      <c r="AH23" s="11">
        <f>+AI23+AJ23</f>
        <v>4</v>
      </c>
      <c r="AI23" s="11">
        <v>1</v>
      </c>
      <c r="AJ23" s="11">
        <v>3</v>
      </c>
      <c r="AK23" s="11">
        <f>+AL23+AM23</f>
        <v>11</v>
      </c>
      <c r="AL23" s="11">
        <v>5</v>
      </c>
      <c r="AM23" s="11">
        <v>6</v>
      </c>
      <c r="AN23" s="11">
        <f>+AO23+AP23</f>
        <v>5</v>
      </c>
      <c r="AO23" s="11">
        <v>1</v>
      </c>
      <c r="AP23" s="11">
        <v>4</v>
      </c>
      <c r="AQ23" s="11">
        <f>+AR23+AS23</f>
        <v>4</v>
      </c>
      <c r="AR23" s="11">
        <v>3</v>
      </c>
      <c r="AS23" s="12">
        <v>1</v>
      </c>
    </row>
    <row r="24" spans="1:45" s="5" customFormat="1" ht="30" customHeight="1">
      <c r="A24" s="21"/>
      <c r="B24" s="17" t="s">
        <v>21</v>
      </c>
      <c r="C24" s="18"/>
      <c r="D24" s="9">
        <f>+E24+F24</f>
        <v>9</v>
      </c>
      <c r="E24" s="9">
        <f t="shared" si="9"/>
        <v>3</v>
      </c>
      <c r="F24" s="9">
        <f t="shared" si="9"/>
        <v>6</v>
      </c>
      <c r="G24" s="11">
        <f>+H24+I24</f>
        <v>0</v>
      </c>
      <c r="H24" s="11">
        <v>0</v>
      </c>
      <c r="I24" s="11">
        <v>0</v>
      </c>
      <c r="J24" s="11">
        <f>+K24+L24</f>
        <v>0</v>
      </c>
      <c r="K24" s="11">
        <v>0</v>
      </c>
      <c r="L24" s="11">
        <v>0</v>
      </c>
      <c r="M24" s="11">
        <f>+N24+O24</f>
        <v>0</v>
      </c>
      <c r="N24" s="11">
        <v>0</v>
      </c>
      <c r="O24" s="11">
        <v>0</v>
      </c>
      <c r="P24" s="11">
        <f>+Q24+R24</f>
        <v>0</v>
      </c>
      <c r="Q24" s="11">
        <v>0</v>
      </c>
      <c r="R24" s="11">
        <v>0</v>
      </c>
      <c r="S24" s="11">
        <f>+T24+U24</f>
        <v>1</v>
      </c>
      <c r="T24" s="11">
        <v>0</v>
      </c>
      <c r="U24" s="11">
        <v>1</v>
      </c>
      <c r="V24" s="11">
        <f>+W24+X24</f>
        <v>1</v>
      </c>
      <c r="W24" s="11">
        <v>0</v>
      </c>
      <c r="X24" s="11">
        <v>1</v>
      </c>
      <c r="Y24" s="11">
        <f>+Z24+AA24</f>
        <v>3</v>
      </c>
      <c r="Z24" s="11">
        <v>2</v>
      </c>
      <c r="AA24" s="11">
        <v>1</v>
      </c>
      <c r="AB24" s="11">
        <f>+AC24+AD24</f>
        <v>0</v>
      </c>
      <c r="AC24" s="11">
        <v>0</v>
      </c>
      <c r="AD24" s="12">
        <v>0</v>
      </c>
      <c r="AE24" s="21"/>
      <c r="AF24" s="17" t="s">
        <v>21</v>
      </c>
      <c r="AG24" s="18"/>
      <c r="AH24" s="11">
        <f>+AI24+AJ24</f>
        <v>2</v>
      </c>
      <c r="AI24" s="11">
        <v>0</v>
      </c>
      <c r="AJ24" s="11">
        <v>2</v>
      </c>
      <c r="AK24" s="11">
        <f>+AL24+AM24</f>
        <v>0</v>
      </c>
      <c r="AL24" s="11">
        <v>0</v>
      </c>
      <c r="AM24" s="11">
        <v>0</v>
      </c>
      <c r="AN24" s="11">
        <f>+AO24+AP24</f>
        <v>1</v>
      </c>
      <c r="AO24" s="11">
        <v>0</v>
      </c>
      <c r="AP24" s="11">
        <v>1</v>
      </c>
      <c r="AQ24" s="11">
        <f>+AR24+AS24</f>
        <v>1</v>
      </c>
      <c r="AR24" s="11">
        <v>1</v>
      </c>
      <c r="AS24" s="12">
        <v>0</v>
      </c>
    </row>
    <row r="25" spans="1:45" s="5" customFormat="1" ht="30" customHeight="1">
      <c r="A25" s="21"/>
      <c r="B25" s="17" t="s">
        <v>46</v>
      </c>
      <c r="C25" s="18"/>
      <c r="D25" s="9">
        <f>+E25+F25</f>
        <v>15</v>
      </c>
      <c r="E25" s="9">
        <f t="shared" si="9"/>
        <v>4</v>
      </c>
      <c r="F25" s="9">
        <f t="shared" si="9"/>
        <v>11</v>
      </c>
      <c r="G25" s="11">
        <f>+H25+I25</f>
        <v>1</v>
      </c>
      <c r="H25" s="11">
        <v>0</v>
      </c>
      <c r="I25" s="11">
        <v>1</v>
      </c>
      <c r="J25" s="11">
        <f>+K25+L25</f>
        <v>2</v>
      </c>
      <c r="K25" s="11">
        <v>1</v>
      </c>
      <c r="L25" s="11">
        <v>1</v>
      </c>
      <c r="M25" s="11">
        <f>+N25+O25</f>
        <v>1</v>
      </c>
      <c r="N25" s="11">
        <v>1</v>
      </c>
      <c r="O25" s="11">
        <v>0</v>
      </c>
      <c r="P25" s="11">
        <f>+Q25+R25</f>
        <v>0</v>
      </c>
      <c r="Q25" s="11">
        <v>0</v>
      </c>
      <c r="R25" s="11">
        <v>0</v>
      </c>
      <c r="S25" s="11">
        <f>+T25+U25</f>
        <v>2</v>
      </c>
      <c r="T25" s="11">
        <v>1</v>
      </c>
      <c r="U25" s="11">
        <v>1</v>
      </c>
      <c r="V25" s="11">
        <f>+W25+X25</f>
        <v>1</v>
      </c>
      <c r="W25" s="11">
        <v>0</v>
      </c>
      <c r="X25" s="11">
        <v>1</v>
      </c>
      <c r="Y25" s="11">
        <f>+Z25+AA25</f>
        <v>1</v>
      </c>
      <c r="Z25" s="11">
        <v>0</v>
      </c>
      <c r="AA25" s="11">
        <v>1</v>
      </c>
      <c r="AB25" s="11">
        <f>+AC25+AD25</f>
        <v>0</v>
      </c>
      <c r="AC25" s="11">
        <v>0</v>
      </c>
      <c r="AD25" s="12">
        <v>0</v>
      </c>
      <c r="AE25" s="21"/>
      <c r="AF25" s="17" t="s">
        <v>46</v>
      </c>
      <c r="AG25" s="18"/>
      <c r="AH25" s="11">
        <f>+AI25+AJ25</f>
        <v>0</v>
      </c>
      <c r="AI25" s="11">
        <v>0</v>
      </c>
      <c r="AJ25" s="11">
        <v>0</v>
      </c>
      <c r="AK25" s="11">
        <f>+AL25+AM25</f>
        <v>4</v>
      </c>
      <c r="AL25" s="11">
        <v>1</v>
      </c>
      <c r="AM25" s="11">
        <v>3</v>
      </c>
      <c r="AN25" s="11">
        <f>+AO25+AP25</f>
        <v>2</v>
      </c>
      <c r="AO25" s="11">
        <v>0</v>
      </c>
      <c r="AP25" s="11">
        <v>2</v>
      </c>
      <c r="AQ25" s="11">
        <f>+AR25+AS25</f>
        <v>1</v>
      </c>
      <c r="AR25" s="11">
        <v>0</v>
      </c>
      <c r="AS25" s="12">
        <v>1</v>
      </c>
    </row>
    <row r="26" spans="1:45" s="5" customFormat="1" ht="30" customHeight="1">
      <c r="A26" s="21"/>
      <c r="B26" s="20" t="s">
        <v>22</v>
      </c>
      <c r="C26" s="20"/>
      <c r="D26" s="9">
        <f>SUM(D23:D25)</f>
        <v>91</v>
      </c>
      <c r="E26" s="9">
        <f t="shared" si="9"/>
        <v>31</v>
      </c>
      <c r="F26" s="9">
        <f t="shared" si="9"/>
        <v>60</v>
      </c>
      <c r="G26" s="9">
        <f>SUM(G23:G25)</f>
        <v>6</v>
      </c>
      <c r="H26" s="9">
        <f aca="true" t="shared" si="14" ref="H26:AD26">SUM(H23:H25)</f>
        <v>2</v>
      </c>
      <c r="I26" s="9">
        <f t="shared" si="14"/>
        <v>4</v>
      </c>
      <c r="J26" s="9">
        <f t="shared" si="14"/>
        <v>6</v>
      </c>
      <c r="K26" s="9">
        <f t="shared" si="14"/>
        <v>3</v>
      </c>
      <c r="L26" s="9">
        <f t="shared" si="14"/>
        <v>3</v>
      </c>
      <c r="M26" s="9">
        <f t="shared" si="14"/>
        <v>10</v>
      </c>
      <c r="N26" s="9">
        <f t="shared" si="14"/>
        <v>3</v>
      </c>
      <c r="O26" s="9">
        <f t="shared" si="14"/>
        <v>7</v>
      </c>
      <c r="P26" s="9">
        <f t="shared" si="14"/>
        <v>5</v>
      </c>
      <c r="Q26" s="9">
        <f t="shared" si="14"/>
        <v>1</v>
      </c>
      <c r="R26" s="9">
        <f t="shared" si="14"/>
        <v>4</v>
      </c>
      <c r="S26" s="9">
        <f t="shared" si="14"/>
        <v>4</v>
      </c>
      <c r="T26" s="9">
        <f t="shared" si="14"/>
        <v>1</v>
      </c>
      <c r="U26" s="9">
        <f t="shared" si="14"/>
        <v>3</v>
      </c>
      <c r="V26" s="9">
        <f t="shared" si="14"/>
        <v>7</v>
      </c>
      <c r="W26" s="9">
        <f t="shared" si="14"/>
        <v>2</v>
      </c>
      <c r="X26" s="9">
        <f t="shared" si="14"/>
        <v>5</v>
      </c>
      <c r="Y26" s="9">
        <f t="shared" si="14"/>
        <v>12</v>
      </c>
      <c r="Z26" s="9">
        <f t="shared" si="14"/>
        <v>6</v>
      </c>
      <c r="AA26" s="9">
        <f t="shared" si="14"/>
        <v>6</v>
      </c>
      <c r="AB26" s="9">
        <f t="shared" si="14"/>
        <v>6</v>
      </c>
      <c r="AC26" s="9">
        <f t="shared" si="14"/>
        <v>1</v>
      </c>
      <c r="AD26" s="10">
        <f t="shared" si="14"/>
        <v>5</v>
      </c>
      <c r="AE26" s="21"/>
      <c r="AF26" s="20" t="s">
        <v>22</v>
      </c>
      <c r="AG26" s="20"/>
      <c r="AH26" s="9">
        <f aca="true" t="shared" si="15" ref="AH26:AS26">SUM(AH23:AH25)</f>
        <v>6</v>
      </c>
      <c r="AI26" s="9">
        <f t="shared" si="15"/>
        <v>1</v>
      </c>
      <c r="AJ26" s="9">
        <f t="shared" si="15"/>
        <v>5</v>
      </c>
      <c r="AK26" s="9">
        <f t="shared" si="15"/>
        <v>15</v>
      </c>
      <c r="AL26" s="9">
        <f t="shared" si="15"/>
        <v>6</v>
      </c>
      <c r="AM26" s="9">
        <f t="shared" si="15"/>
        <v>9</v>
      </c>
      <c r="AN26" s="9">
        <f t="shared" si="15"/>
        <v>8</v>
      </c>
      <c r="AO26" s="9">
        <f t="shared" si="15"/>
        <v>1</v>
      </c>
      <c r="AP26" s="9">
        <f t="shared" si="15"/>
        <v>7</v>
      </c>
      <c r="AQ26" s="9">
        <f t="shared" si="15"/>
        <v>6</v>
      </c>
      <c r="AR26" s="9">
        <f t="shared" si="15"/>
        <v>4</v>
      </c>
      <c r="AS26" s="10">
        <f t="shared" si="15"/>
        <v>2</v>
      </c>
    </row>
    <row r="27" spans="1:45" s="5" customFormat="1" ht="30" customHeight="1">
      <c r="A27" s="21" t="s">
        <v>23</v>
      </c>
      <c r="B27" s="19" t="s">
        <v>24</v>
      </c>
      <c r="C27" s="19"/>
      <c r="D27" s="9">
        <f>+E27+F27</f>
        <v>25</v>
      </c>
      <c r="E27" s="9">
        <f t="shared" si="9"/>
        <v>14</v>
      </c>
      <c r="F27" s="9">
        <f t="shared" si="9"/>
        <v>11</v>
      </c>
      <c r="G27" s="11">
        <f>+H27+I27</f>
        <v>2</v>
      </c>
      <c r="H27" s="11">
        <v>1</v>
      </c>
      <c r="I27" s="11">
        <v>1</v>
      </c>
      <c r="J27" s="11">
        <f>+K27+L27</f>
        <v>4</v>
      </c>
      <c r="K27" s="11">
        <v>2</v>
      </c>
      <c r="L27" s="11">
        <v>2</v>
      </c>
      <c r="M27" s="11">
        <f>+N27+O27</f>
        <v>1</v>
      </c>
      <c r="N27" s="11">
        <v>1</v>
      </c>
      <c r="O27" s="11">
        <v>0</v>
      </c>
      <c r="P27" s="11">
        <f>+Q27+R27</f>
        <v>2</v>
      </c>
      <c r="Q27" s="11">
        <v>2</v>
      </c>
      <c r="R27" s="11">
        <v>0</v>
      </c>
      <c r="S27" s="11">
        <f>+T27+U27</f>
        <v>1</v>
      </c>
      <c r="T27" s="11">
        <v>0</v>
      </c>
      <c r="U27" s="11">
        <v>1</v>
      </c>
      <c r="V27" s="11">
        <f>+W27+X27</f>
        <v>1</v>
      </c>
      <c r="W27" s="11">
        <v>0</v>
      </c>
      <c r="X27" s="11">
        <v>1</v>
      </c>
      <c r="Y27" s="11">
        <f>+Z27+AA27</f>
        <v>4</v>
      </c>
      <c r="Z27" s="11">
        <v>2</v>
      </c>
      <c r="AA27" s="11">
        <v>2</v>
      </c>
      <c r="AB27" s="11">
        <f>+AC27+AD27</f>
        <v>0</v>
      </c>
      <c r="AC27" s="11">
        <v>0</v>
      </c>
      <c r="AD27" s="12">
        <v>0</v>
      </c>
      <c r="AE27" s="21" t="s">
        <v>23</v>
      </c>
      <c r="AF27" s="19" t="s">
        <v>24</v>
      </c>
      <c r="AG27" s="19"/>
      <c r="AH27" s="11">
        <f>+AI27+AJ27</f>
        <v>3</v>
      </c>
      <c r="AI27" s="11">
        <v>2</v>
      </c>
      <c r="AJ27" s="11">
        <v>1</v>
      </c>
      <c r="AK27" s="11">
        <f>+AL27+AM27</f>
        <v>1</v>
      </c>
      <c r="AL27" s="11">
        <v>0</v>
      </c>
      <c r="AM27" s="11">
        <v>1</v>
      </c>
      <c r="AN27" s="11">
        <f>+AO27+AP27</f>
        <v>3</v>
      </c>
      <c r="AO27" s="11">
        <v>2</v>
      </c>
      <c r="AP27" s="11">
        <v>1</v>
      </c>
      <c r="AQ27" s="11">
        <f>+AR27+AS27</f>
        <v>3</v>
      </c>
      <c r="AR27" s="11">
        <v>2</v>
      </c>
      <c r="AS27" s="12">
        <v>1</v>
      </c>
    </row>
    <row r="28" spans="1:45" s="5" customFormat="1" ht="30" customHeight="1">
      <c r="A28" s="21"/>
      <c r="B28" s="17" t="s">
        <v>25</v>
      </c>
      <c r="C28" s="25"/>
      <c r="D28" s="9">
        <f>+E28+F28</f>
        <v>7</v>
      </c>
      <c r="E28" s="9">
        <f t="shared" si="9"/>
        <v>3</v>
      </c>
      <c r="F28" s="9">
        <f t="shared" si="9"/>
        <v>4</v>
      </c>
      <c r="G28" s="11">
        <f>+H28+I28</f>
        <v>0</v>
      </c>
      <c r="H28" s="11">
        <v>0</v>
      </c>
      <c r="I28" s="11">
        <v>0</v>
      </c>
      <c r="J28" s="11">
        <f>+K28+L28</f>
        <v>2</v>
      </c>
      <c r="K28" s="11">
        <v>1</v>
      </c>
      <c r="L28" s="11">
        <v>1</v>
      </c>
      <c r="M28" s="11">
        <f>+N28+O28</f>
        <v>1</v>
      </c>
      <c r="N28" s="11">
        <v>1</v>
      </c>
      <c r="O28" s="11">
        <v>0</v>
      </c>
      <c r="P28" s="11">
        <f>+Q28+R28</f>
        <v>0</v>
      </c>
      <c r="Q28" s="11">
        <v>0</v>
      </c>
      <c r="R28" s="11">
        <v>0</v>
      </c>
      <c r="S28" s="11">
        <f>+T28+U28</f>
        <v>0</v>
      </c>
      <c r="T28" s="11">
        <v>0</v>
      </c>
      <c r="U28" s="11">
        <v>0</v>
      </c>
      <c r="V28" s="11">
        <f>+W28+X28</f>
        <v>0</v>
      </c>
      <c r="W28" s="11">
        <v>0</v>
      </c>
      <c r="X28" s="11">
        <v>0</v>
      </c>
      <c r="Y28" s="11">
        <f>+Z28+AA28</f>
        <v>0</v>
      </c>
      <c r="Z28" s="11">
        <v>0</v>
      </c>
      <c r="AA28" s="11">
        <v>0</v>
      </c>
      <c r="AB28" s="11">
        <f>+AC28+AD28</f>
        <v>1</v>
      </c>
      <c r="AC28" s="11">
        <v>0</v>
      </c>
      <c r="AD28" s="12">
        <v>1</v>
      </c>
      <c r="AE28" s="21"/>
      <c r="AF28" s="17" t="s">
        <v>25</v>
      </c>
      <c r="AG28" s="25"/>
      <c r="AH28" s="11">
        <f>+AI28+AJ28</f>
        <v>1</v>
      </c>
      <c r="AI28" s="11">
        <v>1</v>
      </c>
      <c r="AJ28" s="11">
        <v>0</v>
      </c>
      <c r="AK28" s="11">
        <f>+AL28+AM28</f>
        <v>0</v>
      </c>
      <c r="AL28" s="11">
        <v>0</v>
      </c>
      <c r="AM28" s="11">
        <v>0</v>
      </c>
      <c r="AN28" s="11">
        <f>+AO28+AP28</f>
        <v>0</v>
      </c>
      <c r="AO28" s="11">
        <v>0</v>
      </c>
      <c r="AP28" s="11">
        <v>0</v>
      </c>
      <c r="AQ28" s="11">
        <f>+AR28+AS28</f>
        <v>2</v>
      </c>
      <c r="AR28" s="11">
        <v>0</v>
      </c>
      <c r="AS28" s="12">
        <v>2</v>
      </c>
    </row>
    <row r="29" spans="1:45" s="5" customFormat="1" ht="30" customHeight="1">
      <c r="A29" s="22"/>
      <c r="B29" s="26" t="s">
        <v>48</v>
      </c>
      <c r="C29" s="27"/>
      <c r="D29" s="9">
        <f>+E29+F29</f>
        <v>9</v>
      </c>
      <c r="E29" s="9">
        <f>H29+K29+N29+Q29+T29+W29+Z29+AC29+AI29+AL29+AO29+AR29</f>
        <v>3</v>
      </c>
      <c r="F29" s="9">
        <f>I29+L29+O29+R29+U29+X29+AA29+AD29+AJ29+AM29+AP29+AS29</f>
        <v>6</v>
      </c>
      <c r="G29" s="11">
        <f>+H29+I29</f>
        <v>0</v>
      </c>
      <c r="H29" s="11">
        <v>0</v>
      </c>
      <c r="I29" s="11">
        <v>0</v>
      </c>
      <c r="J29" s="11">
        <f>+K29+L29</f>
        <v>1</v>
      </c>
      <c r="K29" s="11">
        <v>0</v>
      </c>
      <c r="L29" s="11">
        <v>1</v>
      </c>
      <c r="M29" s="11">
        <f>+N29+O29</f>
        <v>2</v>
      </c>
      <c r="N29" s="11">
        <v>1</v>
      </c>
      <c r="O29" s="11">
        <v>1</v>
      </c>
      <c r="P29" s="11">
        <f>+Q29+R29</f>
        <v>0</v>
      </c>
      <c r="Q29" s="11">
        <v>0</v>
      </c>
      <c r="R29" s="11">
        <v>0</v>
      </c>
      <c r="S29" s="11">
        <f>+T29+U29</f>
        <v>0</v>
      </c>
      <c r="T29" s="11">
        <v>0</v>
      </c>
      <c r="U29" s="11">
        <v>0</v>
      </c>
      <c r="V29" s="11">
        <f>+W29+X29</f>
        <v>0</v>
      </c>
      <c r="W29" s="11">
        <v>0</v>
      </c>
      <c r="X29" s="11">
        <v>0</v>
      </c>
      <c r="Y29" s="11">
        <f>+Z29+AA29</f>
        <v>1</v>
      </c>
      <c r="Z29" s="11">
        <v>1</v>
      </c>
      <c r="AA29" s="11">
        <v>0</v>
      </c>
      <c r="AB29" s="11">
        <f>+AC29+AD29</f>
        <v>1</v>
      </c>
      <c r="AC29" s="11">
        <v>0</v>
      </c>
      <c r="AD29" s="12">
        <v>1</v>
      </c>
      <c r="AE29" s="22"/>
      <c r="AF29" s="26" t="s">
        <v>48</v>
      </c>
      <c r="AG29" s="27"/>
      <c r="AH29" s="11">
        <f>+AI29+AJ29</f>
        <v>2</v>
      </c>
      <c r="AI29" s="11">
        <v>0</v>
      </c>
      <c r="AJ29" s="11">
        <v>2</v>
      </c>
      <c r="AK29" s="11">
        <f>+AL29+AM29</f>
        <v>0</v>
      </c>
      <c r="AL29" s="11">
        <v>0</v>
      </c>
      <c r="AM29" s="11">
        <v>0</v>
      </c>
      <c r="AN29" s="11">
        <f>+AO29+AP29</f>
        <v>1</v>
      </c>
      <c r="AO29" s="11">
        <v>1</v>
      </c>
      <c r="AP29" s="11">
        <v>0</v>
      </c>
      <c r="AQ29" s="11">
        <f>+AR29+AS29</f>
        <v>1</v>
      </c>
      <c r="AR29" s="11">
        <v>0</v>
      </c>
      <c r="AS29" s="12">
        <v>1</v>
      </c>
    </row>
    <row r="30" spans="1:45" s="5" customFormat="1" ht="30" customHeight="1" thickBot="1">
      <c r="A30" s="23"/>
      <c r="B30" s="24" t="s">
        <v>26</v>
      </c>
      <c r="C30" s="24"/>
      <c r="D30" s="15">
        <f>SUM(D27:D29)</f>
        <v>41</v>
      </c>
      <c r="E30" s="15">
        <f t="shared" si="9"/>
        <v>20</v>
      </c>
      <c r="F30" s="15">
        <f t="shared" si="9"/>
        <v>21</v>
      </c>
      <c r="G30" s="15">
        <f aca="true" t="shared" si="16" ref="G30:AD30">SUM(G27:G29)</f>
        <v>2</v>
      </c>
      <c r="H30" s="15">
        <f t="shared" si="16"/>
        <v>1</v>
      </c>
      <c r="I30" s="15">
        <f t="shared" si="16"/>
        <v>1</v>
      </c>
      <c r="J30" s="15">
        <f t="shared" si="16"/>
        <v>7</v>
      </c>
      <c r="K30" s="15">
        <f t="shared" si="16"/>
        <v>3</v>
      </c>
      <c r="L30" s="15">
        <f t="shared" si="16"/>
        <v>4</v>
      </c>
      <c r="M30" s="15">
        <f t="shared" si="16"/>
        <v>4</v>
      </c>
      <c r="N30" s="15">
        <f t="shared" si="16"/>
        <v>3</v>
      </c>
      <c r="O30" s="15">
        <f t="shared" si="16"/>
        <v>1</v>
      </c>
      <c r="P30" s="15">
        <f t="shared" si="16"/>
        <v>2</v>
      </c>
      <c r="Q30" s="15">
        <f t="shared" si="16"/>
        <v>2</v>
      </c>
      <c r="R30" s="15">
        <f t="shared" si="16"/>
        <v>0</v>
      </c>
      <c r="S30" s="15">
        <f t="shared" si="16"/>
        <v>1</v>
      </c>
      <c r="T30" s="15">
        <f t="shared" si="16"/>
        <v>0</v>
      </c>
      <c r="U30" s="15">
        <f t="shared" si="16"/>
        <v>1</v>
      </c>
      <c r="V30" s="15">
        <f t="shared" si="16"/>
        <v>1</v>
      </c>
      <c r="W30" s="15">
        <f t="shared" si="16"/>
        <v>0</v>
      </c>
      <c r="X30" s="15">
        <f t="shared" si="16"/>
        <v>1</v>
      </c>
      <c r="Y30" s="15">
        <f t="shared" si="16"/>
        <v>5</v>
      </c>
      <c r="Z30" s="15">
        <f t="shared" si="16"/>
        <v>3</v>
      </c>
      <c r="AA30" s="15">
        <f t="shared" si="16"/>
        <v>2</v>
      </c>
      <c r="AB30" s="15">
        <f t="shared" si="16"/>
        <v>2</v>
      </c>
      <c r="AC30" s="15">
        <f t="shared" si="16"/>
        <v>0</v>
      </c>
      <c r="AD30" s="16">
        <f t="shared" si="16"/>
        <v>2</v>
      </c>
      <c r="AE30" s="23"/>
      <c r="AF30" s="24" t="s">
        <v>26</v>
      </c>
      <c r="AG30" s="24"/>
      <c r="AH30" s="15">
        <f aca="true" t="shared" si="17" ref="AH30:AS30">SUM(AH27:AH29)</f>
        <v>6</v>
      </c>
      <c r="AI30" s="15">
        <f t="shared" si="17"/>
        <v>3</v>
      </c>
      <c r="AJ30" s="15">
        <f t="shared" si="17"/>
        <v>3</v>
      </c>
      <c r="AK30" s="15">
        <f t="shared" si="17"/>
        <v>1</v>
      </c>
      <c r="AL30" s="15">
        <f t="shared" si="17"/>
        <v>0</v>
      </c>
      <c r="AM30" s="15">
        <f t="shared" si="17"/>
        <v>1</v>
      </c>
      <c r="AN30" s="15">
        <f t="shared" si="17"/>
        <v>4</v>
      </c>
      <c r="AO30" s="15">
        <f t="shared" si="17"/>
        <v>3</v>
      </c>
      <c r="AP30" s="15">
        <f t="shared" si="17"/>
        <v>1</v>
      </c>
      <c r="AQ30" s="15">
        <f t="shared" si="17"/>
        <v>6</v>
      </c>
      <c r="AR30" s="15">
        <f t="shared" si="17"/>
        <v>2</v>
      </c>
      <c r="AS30" s="16">
        <f t="shared" si="17"/>
        <v>4</v>
      </c>
    </row>
  </sheetData>
  <mergeCells count="79">
    <mergeCell ref="AF28:AG28"/>
    <mergeCell ref="AF29:AG29"/>
    <mergeCell ref="AE23:AE26"/>
    <mergeCell ref="AF9:AG9"/>
    <mergeCell ref="AF19:AG19"/>
    <mergeCell ref="AF20:AG20"/>
    <mergeCell ref="AF21:AG21"/>
    <mergeCell ref="AF24:AG24"/>
    <mergeCell ref="AF25:AG25"/>
    <mergeCell ref="AE17:AE22"/>
    <mergeCell ref="AF17:AG17"/>
    <mergeCell ref="AF18:AG18"/>
    <mergeCell ref="AF22:AG22"/>
    <mergeCell ref="AE6:AG6"/>
    <mergeCell ref="AE7:AG7"/>
    <mergeCell ref="AF12:AG12"/>
    <mergeCell ref="AF16:AG16"/>
    <mergeCell ref="AF15:AG15"/>
    <mergeCell ref="AF8:AG8"/>
    <mergeCell ref="AF10:AG10"/>
    <mergeCell ref="AE5:AG5"/>
    <mergeCell ref="D3:F3"/>
    <mergeCell ref="G3:I3"/>
    <mergeCell ref="J3:L3"/>
    <mergeCell ref="V3:X3"/>
    <mergeCell ref="Y3:AA3"/>
    <mergeCell ref="M3:O3"/>
    <mergeCell ref="P3:R3"/>
    <mergeCell ref="S3:U3"/>
    <mergeCell ref="B12:C12"/>
    <mergeCell ref="A14:A16"/>
    <mergeCell ref="B14:C14"/>
    <mergeCell ref="AF11:AG11"/>
    <mergeCell ref="AE14:AE16"/>
    <mergeCell ref="AF14:AG14"/>
    <mergeCell ref="A11:A13"/>
    <mergeCell ref="AE11:AE13"/>
    <mergeCell ref="B13:C13"/>
    <mergeCell ref="AF13:AG13"/>
    <mergeCell ref="A17:A22"/>
    <mergeCell ref="B15:C15"/>
    <mergeCell ref="A27:A30"/>
    <mergeCell ref="B27:C27"/>
    <mergeCell ref="B17:C17"/>
    <mergeCell ref="B18:C18"/>
    <mergeCell ref="A23:A26"/>
    <mergeCell ref="B23:C23"/>
    <mergeCell ref="B22:C22"/>
    <mergeCell ref="B16:C16"/>
    <mergeCell ref="A5:C5"/>
    <mergeCell ref="A6:C6"/>
    <mergeCell ref="A7:C7"/>
    <mergeCell ref="AQ3:AS3"/>
    <mergeCell ref="AB3:AD3"/>
    <mergeCell ref="AH3:AJ3"/>
    <mergeCell ref="AK3:AM3"/>
    <mergeCell ref="AN3:AP3"/>
    <mergeCell ref="AE3:AG4"/>
    <mergeCell ref="A3:C4"/>
    <mergeCell ref="B11:C11"/>
    <mergeCell ref="AE8:AE10"/>
    <mergeCell ref="A8:A10"/>
    <mergeCell ref="B8:C8"/>
    <mergeCell ref="B10:C10"/>
    <mergeCell ref="B9:C9"/>
    <mergeCell ref="AF23:AG23"/>
    <mergeCell ref="B26:C26"/>
    <mergeCell ref="AF26:AG26"/>
    <mergeCell ref="AE27:AE30"/>
    <mergeCell ref="AF27:AG27"/>
    <mergeCell ref="B30:C30"/>
    <mergeCell ref="AF30:AG30"/>
    <mergeCell ref="B25:C25"/>
    <mergeCell ref="B28:C28"/>
    <mergeCell ref="B29:C29"/>
    <mergeCell ref="B19:C19"/>
    <mergeCell ref="B20:C20"/>
    <mergeCell ref="B21:C21"/>
    <mergeCell ref="B24:C24"/>
  </mergeCells>
  <printOptions/>
  <pageMargins left="0.75" right="0.75" top="0.82" bottom="0.81" header="0.512" footer="0.512"/>
  <pageSetup horizontalDpi="600" verticalDpi="600" orientation="portrait" paperSize="9" scale="65" r:id="rId1"/>
  <colBreaks count="2" manualBreakCount="2">
    <brk id="15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2009-12-01T06:43:58Z</cp:lastPrinted>
  <dcterms:created xsi:type="dcterms:W3CDTF">2004-10-22T01:22:54Z</dcterms:created>
  <dcterms:modified xsi:type="dcterms:W3CDTF">2009-12-01T06:44:19Z</dcterms:modified>
  <cp:category/>
  <cp:version/>
  <cp:contentType/>
  <cp:contentStatus/>
</cp:coreProperties>
</file>