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１３表　死亡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<sst xmlns="http://schemas.openxmlformats.org/spreadsheetml/2006/main" count="63" uniqueCount="47">
  <si>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保健所</t>
  </si>
  <si>
    <t>死亡数（総数）</t>
  </si>
  <si>
    <t>乳児死亡数（再掲）</t>
  </si>
  <si>
    <t>新生児死亡数（再掲）</t>
  </si>
  <si>
    <t>市町村</t>
  </si>
  <si>
    <t>総　数</t>
  </si>
  <si>
    <t>病　院</t>
  </si>
  <si>
    <t>診療所</t>
  </si>
  <si>
    <t>老保施設</t>
  </si>
  <si>
    <t>助産所</t>
  </si>
  <si>
    <t>老人ホーム</t>
  </si>
  <si>
    <t>自　宅</t>
  </si>
  <si>
    <t>その他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</si>
  <si>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</si>
  <si>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</si>
  <si>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</si>
  <si>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</si>
  <si>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</si>
  <si>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</si>
  <si>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</si>
  <si>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</si>
  <si>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</si>
  <si>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</si>
  <si>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</si>
  <si>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</si>
  <si>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</si>
  <si>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</si>
  <si>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</si>
  <si>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</si>
  <si>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</si>
  <si>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</si>
  <si>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</si>
  <si>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</si>
  <si>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</si>
  <si>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</si>
  <si>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</si>
  <si>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</si>
  <si>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</si>
  <si>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</si>
  <si>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</si>
  <si>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</si>
  <si>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</si>
  <si>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</si>
  <si>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</si>
  <si>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</si>
  <si>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施設・保健所・市町村別</t>
  </si>
  <si>
    <t>第１３表　死亡数・乳児死亡数・新生児死亡数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</si>
</sst>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177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 wrapText="1"/>
    </xf>
    <xf numFmtId="38" fontId="2" fillId="0" borderId="29" xfId="48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0.57421875" style="0" customWidth="1"/>
    <col min="4" max="27" width="8.8515625" style="0" customWidth="1"/>
  </cols>
  <sheetData>
    <row r="1" ht="18.75">
      <c r="B1" s="6" t="s">
        <v>46</v>
      </c>
    </row>
    <row r="2" ht="14.25" thickBot="1">
      <c r="AA2" s="5" t="s">
        <v>45</v>
      </c>
    </row>
    <row r="3" spans="1:27" ht="30" customHeight="1">
      <c r="A3" s="28" t="s">
        <v>0</v>
      </c>
      <c r="B3" s="29"/>
      <c r="C3" s="30"/>
      <c r="D3" s="24" t="s">
        <v>1</v>
      </c>
      <c r="E3" s="25"/>
      <c r="F3" s="25"/>
      <c r="G3" s="25"/>
      <c r="H3" s="25"/>
      <c r="I3" s="25"/>
      <c r="J3" s="25"/>
      <c r="K3" s="26"/>
      <c r="L3" s="24" t="s">
        <v>2</v>
      </c>
      <c r="M3" s="25"/>
      <c r="N3" s="25"/>
      <c r="O3" s="25"/>
      <c r="P3" s="25"/>
      <c r="Q3" s="25"/>
      <c r="R3" s="25"/>
      <c r="S3" s="26"/>
      <c r="T3" s="24" t="s">
        <v>3</v>
      </c>
      <c r="U3" s="25"/>
      <c r="V3" s="25"/>
      <c r="W3" s="25"/>
      <c r="X3" s="25"/>
      <c r="Y3" s="25"/>
      <c r="Z3" s="25"/>
      <c r="AA3" s="27"/>
    </row>
    <row r="4" spans="1:27" ht="30" customHeight="1">
      <c r="A4" s="32" t="s">
        <v>4</v>
      </c>
      <c r="B4" s="33"/>
      <c r="C4" s="34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2" t="s">
        <v>11</v>
      </c>
      <c r="K4" s="2" t="s">
        <v>12</v>
      </c>
      <c r="L4" s="1" t="s">
        <v>5</v>
      </c>
      <c r="M4" s="2" t="s">
        <v>6</v>
      </c>
      <c r="N4" s="2" t="s">
        <v>7</v>
      </c>
      <c r="O4" s="2" t="s">
        <v>8</v>
      </c>
      <c r="P4" s="2" t="s">
        <v>9</v>
      </c>
      <c r="Q4" s="3" t="s">
        <v>10</v>
      </c>
      <c r="R4" s="2" t="s">
        <v>11</v>
      </c>
      <c r="S4" s="2" t="s">
        <v>12</v>
      </c>
      <c r="T4" s="1" t="s">
        <v>5</v>
      </c>
      <c r="U4" s="2" t="s">
        <v>6</v>
      </c>
      <c r="V4" s="2" t="s">
        <v>7</v>
      </c>
      <c r="W4" s="2" t="s">
        <v>8</v>
      </c>
      <c r="X4" s="2" t="s">
        <v>9</v>
      </c>
      <c r="Y4" s="3" t="s">
        <v>10</v>
      </c>
      <c r="Z4" s="2" t="s">
        <v>11</v>
      </c>
      <c r="AA4" s="4" t="s">
        <v>12</v>
      </c>
    </row>
    <row r="5" spans="1:27" ht="30" customHeight="1">
      <c r="A5" s="35" t="s">
        <v>13</v>
      </c>
      <c r="B5" s="36"/>
      <c r="C5" s="36"/>
      <c r="D5" s="7">
        <f>SUM(E5:K5)</f>
        <v>8187</v>
      </c>
      <c r="E5" s="7">
        <f aca="true" t="shared" si="0" ref="E5:K5">E10+E13+E16+E22+E26+E30</f>
        <v>6343</v>
      </c>
      <c r="F5" s="7">
        <f t="shared" si="0"/>
        <v>296</v>
      </c>
      <c r="G5" s="7">
        <f t="shared" si="0"/>
        <v>140</v>
      </c>
      <c r="H5" s="7">
        <f t="shared" si="0"/>
        <v>0</v>
      </c>
      <c r="I5" s="7">
        <f t="shared" si="0"/>
        <v>348</v>
      </c>
      <c r="J5" s="7">
        <f t="shared" si="0"/>
        <v>905</v>
      </c>
      <c r="K5" s="7">
        <f t="shared" si="0"/>
        <v>155</v>
      </c>
      <c r="L5" s="7">
        <f>SUM(M5:S5)</f>
        <v>15</v>
      </c>
      <c r="M5" s="7">
        <f aca="true" t="shared" si="1" ref="M5:S5">M10+M13+M16+M22+M26+M30</f>
        <v>13</v>
      </c>
      <c r="N5" s="7">
        <f t="shared" si="1"/>
        <v>0</v>
      </c>
      <c r="O5" s="7">
        <f t="shared" si="1"/>
        <v>0</v>
      </c>
      <c r="P5" s="7">
        <f t="shared" si="1"/>
        <v>0</v>
      </c>
      <c r="Q5" s="7">
        <f t="shared" si="1"/>
        <v>0</v>
      </c>
      <c r="R5" s="7">
        <f t="shared" si="1"/>
        <v>2</v>
      </c>
      <c r="S5" s="8">
        <f t="shared" si="1"/>
        <v>0</v>
      </c>
      <c r="T5" s="7">
        <f>SUM(U5:AA5)</f>
        <v>4</v>
      </c>
      <c r="U5" s="7">
        <f aca="true" t="shared" si="2" ref="U5:AA5">U10+U13+U16+U22+U26+U30</f>
        <v>4</v>
      </c>
      <c r="V5" s="7">
        <f t="shared" si="2"/>
        <v>0</v>
      </c>
      <c r="W5" s="7">
        <f t="shared" si="2"/>
        <v>0</v>
      </c>
      <c r="X5" s="7">
        <f t="shared" si="2"/>
        <v>0</v>
      </c>
      <c r="Y5" s="7">
        <f t="shared" si="2"/>
        <v>0</v>
      </c>
      <c r="Z5" s="7">
        <f t="shared" si="2"/>
        <v>0</v>
      </c>
      <c r="AA5" s="9">
        <f t="shared" si="2"/>
        <v>0</v>
      </c>
    </row>
    <row r="6" spans="1:27" ht="30" customHeight="1">
      <c r="A6" s="35" t="s">
        <v>14</v>
      </c>
      <c r="B6" s="36"/>
      <c r="C6" s="36"/>
      <c r="D6" s="10">
        <f aca="true" t="shared" si="3" ref="D6:AA6">D8+D11+D12+D14+D15+D17+D18+D23+D27</f>
        <v>6835</v>
      </c>
      <c r="E6" s="10">
        <f t="shared" si="3"/>
        <v>5308</v>
      </c>
      <c r="F6" s="10">
        <f t="shared" si="3"/>
        <v>227</v>
      </c>
      <c r="G6" s="10">
        <f t="shared" si="3"/>
        <v>123</v>
      </c>
      <c r="H6" s="10">
        <f t="shared" si="3"/>
        <v>0</v>
      </c>
      <c r="I6" s="10">
        <f t="shared" si="3"/>
        <v>276</v>
      </c>
      <c r="J6" s="10">
        <f t="shared" si="3"/>
        <v>766</v>
      </c>
      <c r="K6" s="10">
        <f t="shared" si="3"/>
        <v>135</v>
      </c>
      <c r="L6" s="10">
        <f t="shared" si="3"/>
        <v>14</v>
      </c>
      <c r="M6" s="10">
        <f t="shared" si="3"/>
        <v>13</v>
      </c>
      <c r="N6" s="10">
        <f t="shared" si="3"/>
        <v>0</v>
      </c>
      <c r="O6" s="10">
        <f t="shared" si="3"/>
        <v>0</v>
      </c>
      <c r="P6" s="10">
        <f t="shared" si="3"/>
        <v>0</v>
      </c>
      <c r="Q6" s="10">
        <f t="shared" si="3"/>
        <v>0</v>
      </c>
      <c r="R6" s="10">
        <f t="shared" si="3"/>
        <v>1</v>
      </c>
      <c r="S6" s="11">
        <f t="shared" si="3"/>
        <v>0</v>
      </c>
      <c r="T6" s="10">
        <f t="shared" si="3"/>
        <v>4</v>
      </c>
      <c r="U6" s="10">
        <f t="shared" si="3"/>
        <v>4</v>
      </c>
      <c r="V6" s="10">
        <f t="shared" si="3"/>
        <v>0</v>
      </c>
      <c r="W6" s="10">
        <f t="shared" si="3"/>
        <v>0</v>
      </c>
      <c r="X6" s="10">
        <f t="shared" si="3"/>
        <v>0</v>
      </c>
      <c r="Y6" s="10">
        <f t="shared" si="3"/>
        <v>0</v>
      </c>
      <c r="Z6" s="10">
        <f t="shared" si="3"/>
        <v>0</v>
      </c>
      <c r="AA6" s="12">
        <f t="shared" si="3"/>
        <v>0</v>
      </c>
    </row>
    <row r="7" spans="1:27" ht="30" customHeight="1">
      <c r="A7" s="35" t="s">
        <v>15</v>
      </c>
      <c r="B7" s="36"/>
      <c r="C7" s="36"/>
      <c r="D7" s="10">
        <f aca="true" t="shared" si="4" ref="D7:AA7">SUM(D9+D19+D20+D21+D24+D25+D28+D29)</f>
        <v>1352</v>
      </c>
      <c r="E7" s="10">
        <f t="shared" si="4"/>
        <v>1035</v>
      </c>
      <c r="F7" s="10">
        <f t="shared" si="4"/>
        <v>69</v>
      </c>
      <c r="G7" s="10">
        <f t="shared" si="4"/>
        <v>17</v>
      </c>
      <c r="H7" s="10">
        <f t="shared" si="4"/>
        <v>0</v>
      </c>
      <c r="I7" s="10">
        <f t="shared" si="4"/>
        <v>72</v>
      </c>
      <c r="J7" s="10">
        <f t="shared" si="4"/>
        <v>139</v>
      </c>
      <c r="K7" s="10">
        <f t="shared" si="4"/>
        <v>20</v>
      </c>
      <c r="L7" s="10">
        <f t="shared" si="4"/>
        <v>1</v>
      </c>
      <c r="M7" s="10">
        <f t="shared" si="4"/>
        <v>0</v>
      </c>
      <c r="N7" s="10">
        <f t="shared" si="4"/>
        <v>0</v>
      </c>
      <c r="O7" s="10">
        <f t="shared" si="4"/>
        <v>0</v>
      </c>
      <c r="P7" s="10">
        <f t="shared" si="4"/>
        <v>0</v>
      </c>
      <c r="Q7" s="10">
        <f t="shared" si="4"/>
        <v>0</v>
      </c>
      <c r="R7" s="10">
        <f t="shared" si="4"/>
        <v>1</v>
      </c>
      <c r="S7" s="11">
        <f t="shared" si="4"/>
        <v>0</v>
      </c>
      <c r="T7" s="10">
        <f t="shared" si="4"/>
        <v>0</v>
      </c>
      <c r="U7" s="10">
        <f t="shared" si="4"/>
        <v>0</v>
      </c>
      <c r="V7" s="10">
        <f t="shared" si="4"/>
        <v>0</v>
      </c>
      <c r="W7" s="10">
        <f t="shared" si="4"/>
        <v>0</v>
      </c>
      <c r="X7" s="10">
        <f t="shared" si="4"/>
        <v>0</v>
      </c>
      <c r="Y7" s="10">
        <f t="shared" si="4"/>
        <v>0</v>
      </c>
      <c r="Z7" s="10">
        <f t="shared" si="4"/>
        <v>0</v>
      </c>
      <c r="AA7" s="12">
        <f t="shared" si="4"/>
        <v>0</v>
      </c>
    </row>
    <row r="8" spans="1:27" ht="30" customHeight="1">
      <c r="A8" s="35" t="s">
        <v>16</v>
      </c>
      <c r="B8" s="31" t="s">
        <v>17</v>
      </c>
      <c r="C8" s="31"/>
      <c r="D8" s="7">
        <f>SUM(E8:K8)</f>
        <v>2523</v>
      </c>
      <c r="E8" s="13">
        <v>1990</v>
      </c>
      <c r="F8" s="14">
        <v>76</v>
      </c>
      <c r="G8" s="14">
        <v>40</v>
      </c>
      <c r="H8" s="14"/>
      <c r="I8" s="14">
        <v>97</v>
      </c>
      <c r="J8" s="14">
        <v>267</v>
      </c>
      <c r="K8" s="14">
        <v>53</v>
      </c>
      <c r="L8" s="15">
        <f>SUM(M8:S8)</f>
        <v>5</v>
      </c>
      <c r="M8" s="14">
        <v>5</v>
      </c>
      <c r="N8" s="14"/>
      <c r="O8" s="14"/>
      <c r="P8" s="14"/>
      <c r="Q8" s="14"/>
      <c r="R8" s="14"/>
      <c r="S8" s="16"/>
      <c r="T8" s="15">
        <f>SUM(U8:AA8)</f>
        <v>1</v>
      </c>
      <c r="U8" s="14">
        <v>1</v>
      </c>
      <c r="V8" s="14"/>
      <c r="W8" s="14"/>
      <c r="X8" s="14"/>
      <c r="Y8" s="14"/>
      <c r="Z8" s="14"/>
      <c r="AA8" s="17"/>
    </row>
    <row r="9" spans="1:27" ht="30" customHeight="1">
      <c r="A9" s="35"/>
      <c r="B9" s="37" t="s">
        <v>18</v>
      </c>
      <c r="C9" s="38"/>
      <c r="D9" s="7">
        <f>SUM(E9:K9)</f>
        <v>250</v>
      </c>
      <c r="E9" s="14">
        <v>203</v>
      </c>
      <c r="F9" s="14">
        <v>14</v>
      </c>
      <c r="G9" s="14">
        <v>1</v>
      </c>
      <c r="H9" s="14"/>
      <c r="I9" s="14">
        <v>10</v>
      </c>
      <c r="J9" s="14">
        <v>20</v>
      </c>
      <c r="K9" s="14">
        <v>2</v>
      </c>
      <c r="L9" s="15">
        <f>SUM(M9:S9)</f>
        <v>0</v>
      </c>
      <c r="M9" s="14"/>
      <c r="N9" s="14"/>
      <c r="O9" s="14"/>
      <c r="P9" s="14"/>
      <c r="Q9" s="14"/>
      <c r="R9" s="14"/>
      <c r="S9" s="16"/>
      <c r="T9" s="15">
        <f>SUM(U9:AA9)</f>
        <v>0</v>
      </c>
      <c r="U9" s="14"/>
      <c r="V9" s="14"/>
      <c r="W9" s="14"/>
      <c r="X9" s="14"/>
      <c r="Y9" s="14"/>
      <c r="Z9" s="14"/>
      <c r="AA9" s="17"/>
    </row>
    <row r="10" spans="1:27" ht="30" customHeight="1">
      <c r="A10" s="35"/>
      <c r="B10" s="31" t="s">
        <v>19</v>
      </c>
      <c r="C10" s="31"/>
      <c r="D10" s="7">
        <f aca="true" t="shared" si="5" ref="D10:AA10">SUM(D8:D9)</f>
        <v>2773</v>
      </c>
      <c r="E10" s="15">
        <f t="shared" si="5"/>
        <v>2193</v>
      </c>
      <c r="F10" s="15">
        <f t="shared" si="5"/>
        <v>90</v>
      </c>
      <c r="G10" s="15">
        <f t="shared" si="5"/>
        <v>41</v>
      </c>
      <c r="H10" s="15">
        <f t="shared" si="5"/>
        <v>0</v>
      </c>
      <c r="I10" s="15">
        <f t="shared" si="5"/>
        <v>107</v>
      </c>
      <c r="J10" s="15">
        <f t="shared" si="5"/>
        <v>287</v>
      </c>
      <c r="K10" s="15">
        <f t="shared" si="5"/>
        <v>55</v>
      </c>
      <c r="L10" s="15">
        <f t="shared" si="5"/>
        <v>5</v>
      </c>
      <c r="M10" s="15">
        <f t="shared" si="5"/>
        <v>5</v>
      </c>
      <c r="N10" s="15">
        <f t="shared" si="5"/>
        <v>0</v>
      </c>
      <c r="O10" s="15">
        <f t="shared" si="5"/>
        <v>0</v>
      </c>
      <c r="P10" s="15">
        <f t="shared" si="5"/>
        <v>0</v>
      </c>
      <c r="Q10" s="15">
        <f t="shared" si="5"/>
        <v>0</v>
      </c>
      <c r="R10" s="15">
        <f t="shared" si="5"/>
        <v>0</v>
      </c>
      <c r="S10" s="18">
        <f t="shared" si="5"/>
        <v>0</v>
      </c>
      <c r="T10" s="15">
        <f t="shared" si="5"/>
        <v>1</v>
      </c>
      <c r="U10" s="15">
        <f t="shared" si="5"/>
        <v>1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  <c r="Z10" s="18">
        <f t="shared" si="5"/>
        <v>0</v>
      </c>
      <c r="AA10" s="19">
        <f t="shared" si="5"/>
        <v>0</v>
      </c>
    </row>
    <row r="11" spans="1:27" ht="30" customHeight="1">
      <c r="A11" s="39" t="s">
        <v>20</v>
      </c>
      <c r="B11" s="37" t="s">
        <v>21</v>
      </c>
      <c r="C11" s="45"/>
      <c r="D11" s="7">
        <f>SUM(E11:K11)</f>
        <v>396</v>
      </c>
      <c r="E11" s="14">
        <v>326</v>
      </c>
      <c r="F11" s="14">
        <v>2</v>
      </c>
      <c r="G11" s="14">
        <v>3</v>
      </c>
      <c r="H11" s="14"/>
      <c r="I11" s="14">
        <v>15</v>
      </c>
      <c r="J11" s="14">
        <v>39</v>
      </c>
      <c r="K11" s="14">
        <v>11</v>
      </c>
      <c r="L11" s="15">
        <f>SUM(M11:S11)</f>
        <v>2</v>
      </c>
      <c r="M11" s="14">
        <v>2</v>
      </c>
      <c r="N11" s="14"/>
      <c r="O11" s="14"/>
      <c r="P11" s="14"/>
      <c r="Q11" s="14"/>
      <c r="R11" s="14"/>
      <c r="S11" s="16"/>
      <c r="T11" s="15">
        <f>SUM(U11:AA11)</f>
        <v>1</v>
      </c>
      <c r="U11" s="14">
        <v>1</v>
      </c>
      <c r="V11" s="14"/>
      <c r="W11" s="14"/>
      <c r="X11" s="14"/>
      <c r="Y11" s="14"/>
      <c r="Z11" s="14"/>
      <c r="AA11" s="17"/>
    </row>
    <row r="12" spans="1:27" ht="30" customHeight="1">
      <c r="A12" s="46"/>
      <c r="B12" s="37" t="s">
        <v>22</v>
      </c>
      <c r="C12" s="45"/>
      <c r="D12" s="7">
        <f>SUM(E12:K12)</f>
        <v>810</v>
      </c>
      <c r="E12" s="14">
        <v>592</v>
      </c>
      <c r="F12" s="14">
        <v>12</v>
      </c>
      <c r="G12" s="14">
        <v>29</v>
      </c>
      <c r="H12" s="14"/>
      <c r="I12" s="14">
        <v>59</v>
      </c>
      <c r="J12" s="14">
        <v>102</v>
      </c>
      <c r="K12" s="14">
        <v>16</v>
      </c>
      <c r="L12" s="15">
        <f>SUM(M12:S12)</f>
        <v>1</v>
      </c>
      <c r="M12" s="14">
        <v>1</v>
      </c>
      <c r="N12" s="14"/>
      <c r="O12" s="14"/>
      <c r="P12" s="14"/>
      <c r="Q12" s="14"/>
      <c r="R12" s="14"/>
      <c r="S12" s="16"/>
      <c r="T12" s="15">
        <f>SUM(U12:AA12)</f>
        <v>0</v>
      </c>
      <c r="U12" s="14"/>
      <c r="V12" s="14"/>
      <c r="W12" s="14"/>
      <c r="X12" s="14"/>
      <c r="Y12" s="14"/>
      <c r="Z12" s="14"/>
      <c r="AA12" s="17"/>
    </row>
    <row r="13" spans="1:27" ht="30" customHeight="1">
      <c r="A13" s="47"/>
      <c r="B13" s="31" t="s">
        <v>23</v>
      </c>
      <c r="C13" s="31"/>
      <c r="D13" s="7">
        <f aca="true" t="shared" si="6" ref="D13:AA13">SUM(D11:D12)</f>
        <v>1206</v>
      </c>
      <c r="E13" s="15">
        <f t="shared" si="6"/>
        <v>918</v>
      </c>
      <c r="F13" s="15">
        <f t="shared" si="6"/>
        <v>14</v>
      </c>
      <c r="G13" s="15">
        <f t="shared" si="6"/>
        <v>32</v>
      </c>
      <c r="H13" s="15">
        <f t="shared" si="6"/>
        <v>0</v>
      </c>
      <c r="I13" s="15">
        <f t="shared" si="6"/>
        <v>74</v>
      </c>
      <c r="J13" s="15">
        <f t="shared" si="6"/>
        <v>141</v>
      </c>
      <c r="K13" s="15">
        <f t="shared" si="6"/>
        <v>27</v>
      </c>
      <c r="L13" s="15">
        <f t="shared" si="6"/>
        <v>3</v>
      </c>
      <c r="M13" s="15">
        <f t="shared" si="6"/>
        <v>3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8">
        <f t="shared" si="6"/>
        <v>0</v>
      </c>
      <c r="T13" s="15">
        <f t="shared" si="6"/>
        <v>1</v>
      </c>
      <c r="U13" s="15">
        <f t="shared" si="6"/>
        <v>1</v>
      </c>
      <c r="V13" s="15">
        <f t="shared" si="6"/>
        <v>0</v>
      </c>
      <c r="W13" s="15">
        <f t="shared" si="6"/>
        <v>0</v>
      </c>
      <c r="X13" s="15">
        <f t="shared" si="6"/>
        <v>0</v>
      </c>
      <c r="Y13" s="15">
        <f t="shared" si="6"/>
        <v>0</v>
      </c>
      <c r="Z13" s="18">
        <f t="shared" si="6"/>
        <v>0</v>
      </c>
      <c r="AA13" s="19">
        <f t="shared" si="6"/>
        <v>0</v>
      </c>
    </row>
    <row r="14" spans="1:27" ht="30" customHeight="1">
      <c r="A14" s="35" t="s">
        <v>24</v>
      </c>
      <c r="B14" s="31" t="s">
        <v>25</v>
      </c>
      <c r="C14" s="31"/>
      <c r="D14" s="7">
        <f>SUM(E14:K14)</f>
        <v>452</v>
      </c>
      <c r="E14" s="14">
        <v>351</v>
      </c>
      <c r="F14" s="14">
        <v>22</v>
      </c>
      <c r="G14" s="14">
        <v>9</v>
      </c>
      <c r="H14" s="14"/>
      <c r="I14" s="14">
        <v>16</v>
      </c>
      <c r="J14" s="14">
        <v>48</v>
      </c>
      <c r="K14" s="14">
        <v>6</v>
      </c>
      <c r="L14" s="15">
        <f>SUM(M14:S14)</f>
        <v>2</v>
      </c>
      <c r="M14" s="14">
        <v>1</v>
      </c>
      <c r="N14" s="14"/>
      <c r="O14" s="14"/>
      <c r="P14" s="14"/>
      <c r="Q14" s="14"/>
      <c r="R14" s="14">
        <v>1</v>
      </c>
      <c r="S14" s="16"/>
      <c r="T14" s="15">
        <f>SUM(U14:AA14)</f>
        <v>0</v>
      </c>
      <c r="U14" s="14"/>
      <c r="V14" s="14"/>
      <c r="W14" s="14"/>
      <c r="X14" s="14"/>
      <c r="Y14" s="14"/>
      <c r="Z14" s="14"/>
      <c r="AA14" s="17"/>
    </row>
    <row r="15" spans="1:27" ht="30" customHeight="1">
      <c r="A15" s="35"/>
      <c r="B15" s="31" t="s">
        <v>26</v>
      </c>
      <c r="C15" s="31"/>
      <c r="D15" s="7">
        <f>SUM(E15:K15)</f>
        <v>344</v>
      </c>
      <c r="E15" s="14">
        <v>209</v>
      </c>
      <c r="F15" s="14">
        <v>69</v>
      </c>
      <c r="G15" s="14">
        <v>2</v>
      </c>
      <c r="H15" s="14"/>
      <c r="I15" s="14">
        <v>20</v>
      </c>
      <c r="J15" s="14">
        <v>37</v>
      </c>
      <c r="K15" s="14">
        <v>7</v>
      </c>
      <c r="L15" s="15">
        <f>SUM(M15:S15)</f>
        <v>0</v>
      </c>
      <c r="M15" s="14"/>
      <c r="N15" s="14"/>
      <c r="O15" s="14"/>
      <c r="P15" s="14"/>
      <c r="Q15" s="14"/>
      <c r="R15" s="14"/>
      <c r="S15" s="16"/>
      <c r="T15" s="15">
        <f>SUM(U15:AA15)</f>
        <v>0</v>
      </c>
      <c r="U15" s="14"/>
      <c r="V15" s="14"/>
      <c r="W15" s="14"/>
      <c r="X15" s="14"/>
      <c r="Y15" s="14"/>
      <c r="Z15" s="14"/>
      <c r="AA15" s="17"/>
    </row>
    <row r="16" spans="1:27" ht="30" customHeight="1">
      <c r="A16" s="35"/>
      <c r="B16" s="31" t="s">
        <v>27</v>
      </c>
      <c r="C16" s="31"/>
      <c r="D16" s="7">
        <f aca="true" t="shared" si="7" ref="D16:AA16">SUM(D14:D15)</f>
        <v>796</v>
      </c>
      <c r="E16" s="15">
        <f t="shared" si="7"/>
        <v>560</v>
      </c>
      <c r="F16" s="15">
        <f t="shared" si="7"/>
        <v>91</v>
      </c>
      <c r="G16" s="15">
        <f t="shared" si="7"/>
        <v>11</v>
      </c>
      <c r="H16" s="15">
        <f t="shared" si="7"/>
        <v>0</v>
      </c>
      <c r="I16" s="15">
        <f t="shared" si="7"/>
        <v>36</v>
      </c>
      <c r="J16" s="15">
        <f t="shared" si="7"/>
        <v>85</v>
      </c>
      <c r="K16" s="15">
        <f t="shared" si="7"/>
        <v>13</v>
      </c>
      <c r="L16" s="15">
        <f t="shared" si="7"/>
        <v>2</v>
      </c>
      <c r="M16" s="15">
        <f t="shared" si="7"/>
        <v>1</v>
      </c>
      <c r="N16" s="15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1</v>
      </c>
      <c r="S16" s="18">
        <f t="shared" si="7"/>
        <v>0</v>
      </c>
      <c r="T16" s="15">
        <f t="shared" si="7"/>
        <v>0</v>
      </c>
      <c r="U16" s="15">
        <f t="shared" si="7"/>
        <v>0</v>
      </c>
      <c r="V16" s="15">
        <f t="shared" si="7"/>
        <v>0</v>
      </c>
      <c r="W16" s="15">
        <f t="shared" si="7"/>
        <v>0</v>
      </c>
      <c r="X16" s="15">
        <f t="shared" si="7"/>
        <v>0</v>
      </c>
      <c r="Y16" s="15">
        <f t="shared" si="7"/>
        <v>0</v>
      </c>
      <c r="Z16" s="18">
        <f t="shared" si="7"/>
        <v>0</v>
      </c>
      <c r="AA16" s="19">
        <f t="shared" si="7"/>
        <v>0</v>
      </c>
    </row>
    <row r="17" spans="1:27" ht="30" customHeight="1">
      <c r="A17" s="35" t="s">
        <v>28</v>
      </c>
      <c r="B17" s="31" t="s">
        <v>29</v>
      </c>
      <c r="C17" s="31"/>
      <c r="D17" s="7">
        <f>SUM(E17:K17)</f>
        <v>578</v>
      </c>
      <c r="E17" s="14">
        <v>473</v>
      </c>
      <c r="F17" s="14">
        <v>6</v>
      </c>
      <c r="G17" s="14">
        <v>4</v>
      </c>
      <c r="H17" s="14"/>
      <c r="I17" s="14">
        <v>10</v>
      </c>
      <c r="J17" s="14">
        <v>74</v>
      </c>
      <c r="K17" s="14">
        <v>11</v>
      </c>
      <c r="L17" s="15">
        <f>SUM(M17:S17)</f>
        <v>1</v>
      </c>
      <c r="M17" s="14">
        <v>1</v>
      </c>
      <c r="N17" s="14"/>
      <c r="O17" s="14"/>
      <c r="P17" s="14"/>
      <c r="Q17" s="14"/>
      <c r="R17" s="14"/>
      <c r="S17" s="16"/>
      <c r="T17" s="15">
        <f aca="true" t="shared" si="8" ref="T17:T30">SUM(U17:AA17)</f>
        <v>1</v>
      </c>
      <c r="U17" s="14">
        <v>1</v>
      </c>
      <c r="V17" s="14"/>
      <c r="W17" s="14"/>
      <c r="X17" s="14"/>
      <c r="Y17" s="14"/>
      <c r="Z17" s="14"/>
      <c r="AA17" s="17"/>
    </row>
    <row r="18" spans="1:27" ht="30" customHeight="1">
      <c r="A18" s="35"/>
      <c r="B18" s="31" t="s">
        <v>30</v>
      </c>
      <c r="C18" s="31"/>
      <c r="D18" s="7">
        <f>SUM(E18:K18)</f>
        <v>767</v>
      </c>
      <c r="E18" s="14">
        <v>575</v>
      </c>
      <c r="F18" s="14">
        <v>37</v>
      </c>
      <c r="G18" s="14">
        <v>24</v>
      </c>
      <c r="H18" s="14"/>
      <c r="I18" s="14">
        <v>26</v>
      </c>
      <c r="J18" s="14">
        <v>92</v>
      </c>
      <c r="K18" s="14">
        <v>13</v>
      </c>
      <c r="L18" s="15">
        <f>SUM(M18:S18)</f>
        <v>0</v>
      </c>
      <c r="M18" s="14"/>
      <c r="N18" s="14"/>
      <c r="O18" s="14"/>
      <c r="P18" s="14"/>
      <c r="Q18" s="14"/>
      <c r="R18" s="14"/>
      <c r="S18" s="16"/>
      <c r="T18" s="15">
        <f t="shared" si="8"/>
        <v>0</v>
      </c>
      <c r="U18" s="14"/>
      <c r="V18" s="14"/>
      <c r="W18" s="14"/>
      <c r="X18" s="14"/>
      <c r="Y18" s="14"/>
      <c r="Z18" s="14"/>
      <c r="AA18" s="17"/>
    </row>
    <row r="19" spans="1:27" ht="30" customHeight="1">
      <c r="A19" s="35"/>
      <c r="B19" s="37" t="s">
        <v>31</v>
      </c>
      <c r="C19" s="38"/>
      <c r="D19" s="7">
        <f>SUM(E19:K19)</f>
        <v>57</v>
      </c>
      <c r="E19" s="14">
        <v>39</v>
      </c>
      <c r="F19" s="14">
        <v>2</v>
      </c>
      <c r="G19" s="14"/>
      <c r="H19" s="14"/>
      <c r="I19" s="14">
        <v>4</v>
      </c>
      <c r="J19" s="14">
        <v>10</v>
      </c>
      <c r="K19" s="14">
        <v>2</v>
      </c>
      <c r="L19" s="15">
        <f>SUM(M19:S19)</f>
        <v>0</v>
      </c>
      <c r="M19" s="14"/>
      <c r="N19" s="14"/>
      <c r="O19" s="14"/>
      <c r="P19" s="14"/>
      <c r="Q19" s="14"/>
      <c r="R19" s="14"/>
      <c r="S19" s="16"/>
      <c r="T19" s="15">
        <f t="shared" si="8"/>
        <v>0</v>
      </c>
      <c r="U19" s="14"/>
      <c r="V19" s="14"/>
      <c r="W19" s="14"/>
      <c r="X19" s="14"/>
      <c r="Y19" s="14"/>
      <c r="Z19" s="14"/>
      <c r="AA19" s="17"/>
    </row>
    <row r="20" spans="1:27" ht="30" customHeight="1">
      <c r="A20" s="35"/>
      <c r="B20" s="37" t="s">
        <v>32</v>
      </c>
      <c r="C20" s="38"/>
      <c r="D20" s="7">
        <f>SUM(E20:K20)</f>
        <v>177</v>
      </c>
      <c r="E20" s="14">
        <v>103</v>
      </c>
      <c r="F20" s="14">
        <v>15</v>
      </c>
      <c r="G20" s="14">
        <v>13</v>
      </c>
      <c r="H20" s="14"/>
      <c r="I20" s="14">
        <v>20</v>
      </c>
      <c r="J20" s="14">
        <v>24</v>
      </c>
      <c r="K20" s="14">
        <v>2</v>
      </c>
      <c r="L20" s="15">
        <f>SUM(M20:S20)</f>
        <v>1</v>
      </c>
      <c r="M20" s="14"/>
      <c r="N20" s="14"/>
      <c r="O20" s="14"/>
      <c r="P20" s="14"/>
      <c r="Q20" s="14"/>
      <c r="R20" s="14">
        <v>1</v>
      </c>
      <c r="S20" s="16"/>
      <c r="T20" s="15">
        <f t="shared" si="8"/>
        <v>0</v>
      </c>
      <c r="U20" s="14"/>
      <c r="V20" s="14"/>
      <c r="W20" s="14"/>
      <c r="X20" s="14"/>
      <c r="Y20" s="14"/>
      <c r="Z20" s="14"/>
      <c r="AA20" s="17"/>
    </row>
    <row r="21" spans="1:27" ht="30" customHeight="1">
      <c r="A21" s="35"/>
      <c r="B21" s="37" t="s">
        <v>33</v>
      </c>
      <c r="C21" s="38"/>
      <c r="D21" s="7">
        <f>SUM(E21:K21)</f>
        <v>253</v>
      </c>
      <c r="E21" s="14">
        <v>188</v>
      </c>
      <c r="F21" s="14">
        <v>2</v>
      </c>
      <c r="G21" s="14">
        <v>3</v>
      </c>
      <c r="H21" s="14"/>
      <c r="I21" s="14">
        <v>20</v>
      </c>
      <c r="J21" s="14">
        <v>30</v>
      </c>
      <c r="K21" s="14">
        <v>10</v>
      </c>
      <c r="L21" s="15">
        <f>SUM(M21:S21)</f>
        <v>0</v>
      </c>
      <c r="M21" s="14"/>
      <c r="N21" s="14"/>
      <c r="O21" s="14"/>
      <c r="P21" s="14"/>
      <c r="Q21" s="14"/>
      <c r="R21" s="14"/>
      <c r="S21" s="16"/>
      <c r="T21" s="15">
        <f t="shared" si="8"/>
        <v>0</v>
      </c>
      <c r="U21" s="14"/>
      <c r="V21" s="14"/>
      <c r="W21" s="14"/>
      <c r="X21" s="14"/>
      <c r="Y21" s="14"/>
      <c r="Z21" s="14"/>
      <c r="AA21" s="17"/>
    </row>
    <row r="22" spans="1:27" ht="30" customHeight="1">
      <c r="A22" s="35"/>
      <c r="B22" s="31" t="s">
        <v>34</v>
      </c>
      <c r="C22" s="31"/>
      <c r="D22" s="7">
        <f aca="true" t="shared" si="9" ref="D22:S22">SUM(D17:D21)</f>
        <v>1832</v>
      </c>
      <c r="E22" s="15">
        <f t="shared" si="9"/>
        <v>1378</v>
      </c>
      <c r="F22" s="15">
        <f t="shared" si="9"/>
        <v>62</v>
      </c>
      <c r="G22" s="15">
        <f t="shared" si="9"/>
        <v>44</v>
      </c>
      <c r="H22" s="15">
        <f t="shared" si="9"/>
        <v>0</v>
      </c>
      <c r="I22" s="15">
        <f t="shared" si="9"/>
        <v>80</v>
      </c>
      <c r="J22" s="15">
        <f t="shared" si="9"/>
        <v>230</v>
      </c>
      <c r="K22" s="15">
        <f t="shared" si="9"/>
        <v>38</v>
      </c>
      <c r="L22" s="15">
        <f t="shared" si="9"/>
        <v>2</v>
      </c>
      <c r="M22" s="15">
        <f t="shared" si="9"/>
        <v>1</v>
      </c>
      <c r="N22" s="15">
        <f t="shared" si="9"/>
        <v>0</v>
      </c>
      <c r="O22" s="15">
        <f t="shared" si="9"/>
        <v>0</v>
      </c>
      <c r="P22" s="15">
        <f t="shared" si="9"/>
        <v>0</v>
      </c>
      <c r="Q22" s="15">
        <f t="shared" si="9"/>
        <v>0</v>
      </c>
      <c r="R22" s="15">
        <f t="shared" si="9"/>
        <v>1</v>
      </c>
      <c r="S22" s="18">
        <f t="shared" si="9"/>
        <v>0</v>
      </c>
      <c r="T22" s="15">
        <f t="shared" si="8"/>
        <v>1</v>
      </c>
      <c r="U22" s="15">
        <f aca="true" t="shared" si="10" ref="U22:AA22">SUM(U17:U21)</f>
        <v>1</v>
      </c>
      <c r="V22" s="15">
        <f t="shared" si="10"/>
        <v>0</v>
      </c>
      <c r="W22" s="15">
        <f t="shared" si="10"/>
        <v>0</v>
      </c>
      <c r="X22" s="15">
        <f t="shared" si="10"/>
        <v>0</v>
      </c>
      <c r="Y22" s="15">
        <f t="shared" si="10"/>
        <v>0</v>
      </c>
      <c r="Z22" s="18">
        <f t="shared" si="10"/>
        <v>0</v>
      </c>
      <c r="AA22" s="19">
        <f t="shared" si="10"/>
        <v>0</v>
      </c>
    </row>
    <row r="23" spans="1:27" ht="30" customHeight="1">
      <c r="A23" s="35" t="s">
        <v>35</v>
      </c>
      <c r="B23" s="31" t="s">
        <v>36</v>
      </c>
      <c r="C23" s="31"/>
      <c r="D23" s="7">
        <f>SUM(E23:K23)</f>
        <v>610</v>
      </c>
      <c r="E23" s="14">
        <v>503</v>
      </c>
      <c r="F23" s="14"/>
      <c r="G23" s="14">
        <v>10</v>
      </c>
      <c r="H23" s="14"/>
      <c r="I23" s="14">
        <v>26</v>
      </c>
      <c r="J23" s="14">
        <v>62</v>
      </c>
      <c r="K23" s="14">
        <v>9</v>
      </c>
      <c r="L23" s="15">
        <f>SUM(M23:S23)</f>
        <v>2</v>
      </c>
      <c r="M23" s="14">
        <v>2</v>
      </c>
      <c r="N23" s="14"/>
      <c r="O23" s="14"/>
      <c r="P23" s="14"/>
      <c r="Q23" s="14"/>
      <c r="R23" s="14"/>
      <c r="S23" s="16"/>
      <c r="T23" s="15">
        <f t="shared" si="8"/>
        <v>1</v>
      </c>
      <c r="U23" s="14">
        <v>1</v>
      </c>
      <c r="V23" s="14"/>
      <c r="W23" s="14"/>
      <c r="X23" s="14"/>
      <c r="Y23" s="14"/>
      <c r="Z23" s="14"/>
      <c r="AA23" s="17"/>
    </row>
    <row r="24" spans="1:27" ht="30" customHeight="1">
      <c r="A24" s="35"/>
      <c r="B24" s="37" t="s">
        <v>37</v>
      </c>
      <c r="C24" s="38"/>
      <c r="D24" s="7">
        <f>SUM(E24:K24)</f>
        <v>158</v>
      </c>
      <c r="E24" s="14">
        <v>151</v>
      </c>
      <c r="F24" s="14"/>
      <c r="G24" s="14"/>
      <c r="H24" s="14"/>
      <c r="I24" s="14">
        <v>7</v>
      </c>
      <c r="J24" s="14"/>
      <c r="K24" s="14"/>
      <c r="L24" s="15">
        <f>SUM(M24:S24)</f>
        <v>0</v>
      </c>
      <c r="M24" s="14"/>
      <c r="N24" s="14"/>
      <c r="O24" s="14"/>
      <c r="P24" s="14"/>
      <c r="Q24" s="14"/>
      <c r="R24" s="14"/>
      <c r="S24" s="16"/>
      <c r="T24" s="15">
        <f t="shared" si="8"/>
        <v>0</v>
      </c>
      <c r="U24" s="14"/>
      <c r="V24" s="14"/>
      <c r="W24" s="14"/>
      <c r="X24" s="14"/>
      <c r="Y24" s="14"/>
      <c r="Z24" s="14"/>
      <c r="AA24" s="17"/>
    </row>
    <row r="25" spans="1:27" ht="30" customHeight="1">
      <c r="A25" s="35"/>
      <c r="B25" s="37" t="s">
        <v>38</v>
      </c>
      <c r="C25" s="38"/>
      <c r="D25" s="7">
        <f>SUM(E25:K25)</f>
        <v>202</v>
      </c>
      <c r="E25" s="14">
        <v>165</v>
      </c>
      <c r="F25" s="14"/>
      <c r="G25" s="14"/>
      <c r="H25" s="14"/>
      <c r="I25" s="14">
        <v>9</v>
      </c>
      <c r="J25" s="14">
        <v>25</v>
      </c>
      <c r="K25" s="14">
        <v>3</v>
      </c>
      <c r="L25" s="15">
        <f>SUM(M25:S25)</f>
        <v>0</v>
      </c>
      <c r="M25" s="14"/>
      <c r="N25" s="14"/>
      <c r="O25" s="14"/>
      <c r="P25" s="14"/>
      <c r="Q25" s="14"/>
      <c r="R25" s="14"/>
      <c r="S25" s="16"/>
      <c r="T25" s="15">
        <f t="shared" si="8"/>
        <v>0</v>
      </c>
      <c r="U25" s="14"/>
      <c r="V25" s="14"/>
      <c r="W25" s="14"/>
      <c r="X25" s="14"/>
      <c r="Y25" s="14"/>
      <c r="Z25" s="14"/>
      <c r="AA25" s="17"/>
    </row>
    <row r="26" spans="1:27" ht="30" customHeight="1">
      <c r="A26" s="35"/>
      <c r="B26" s="31" t="s">
        <v>39</v>
      </c>
      <c r="C26" s="31"/>
      <c r="D26" s="7">
        <f aca="true" t="shared" si="11" ref="D26:S26">SUM(D23:D25)</f>
        <v>970</v>
      </c>
      <c r="E26" s="15">
        <f t="shared" si="11"/>
        <v>819</v>
      </c>
      <c r="F26" s="15">
        <f t="shared" si="11"/>
        <v>0</v>
      </c>
      <c r="G26" s="15">
        <f t="shared" si="11"/>
        <v>10</v>
      </c>
      <c r="H26" s="15">
        <f t="shared" si="11"/>
        <v>0</v>
      </c>
      <c r="I26" s="15">
        <f t="shared" si="11"/>
        <v>42</v>
      </c>
      <c r="J26" s="15">
        <f t="shared" si="11"/>
        <v>87</v>
      </c>
      <c r="K26" s="15">
        <f t="shared" si="11"/>
        <v>12</v>
      </c>
      <c r="L26" s="15">
        <f t="shared" si="11"/>
        <v>2</v>
      </c>
      <c r="M26" s="15">
        <f t="shared" si="11"/>
        <v>2</v>
      </c>
      <c r="N26" s="15">
        <f t="shared" si="11"/>
        <v>0</v>
      </c>
      <c r="O26" s="15">
        <f t="shared" si="11"/>
        <v>0</v>
      </c>
      <c r="P26" s="15">
        <f t="shared" si="11"/>
        <v>0</v>
      </c>
      <c r="Q26" s="15">
        <f t="shared" si="11"/>
        <v>0</v>
      </c>
      <c r="R26" s="15">
        <f t="shared" si="11"/>
        <v>0</v>
      </c>
      <c r="S26" s="18">
        <f t="shared" si="11"/>
        <v>0</v>
      </c>
      <c r="T26" s="15">
        <f t="shared" si="8"/>
        <v>1</v>
      </c>
      <c r="U26" s="15">
        <f aca="true" t="shared" si="12" ref="U26:AA26">SUM(U23:U25)</f>
        <v>1</v>
      </c>
      <c r="V26" s="15">
        <f t="shared" si="12"/>
        <v>0</v>
      </c>
      <c r="W26" s="15">
        <f t="shared" si="12"/>
        <v>0</v>
      </c>
      <c r="X26" s="15">
        <f t="shared" si="12"/>
        <v>0</v>
      </c>
      <c r="Y26" s="15">
        <f t="shared" si="12"/>
        <v>0</v>
      </c>
      <c r="Z26" s="15">
        <f t="shared" si="12"/>
        <v>0</v>
      </c>
      <c r="AA26" s="19">
        <f t="shared" si="12"/>
        <v>0</v>
      </c>
    </row>
    <row r="27" spans="1:27" ht="30" customHeight="1">
      <c r="A27" s="35" t="s">
        <v>40</v>
      </c>
      <c r="B27" s="31" t="s">
        <v>41</v>
      </c>
      <c r="C27" s="31"/>
      <c r="D27" s="7">
        <f>SUM(E27:K27)</f>
        <v>355</v>
      </c>
      <c r="E27" s="14">
        <v>289</v>
      </c>
      <c r="F27" s="14">
        <v>3</v>
      </c>
      <c r="G27" s="14">
        <v>2</v>
      </c>
      <c r="H27" s="14"/>
      <c r="I27" s="14">
        <v>7</v>
      </c>
      <c r="J27" s="14">
        <v>45</v>
      </c>
      <c r="K27" s="14">
        <v>9</v>
      </c>
      <c r="L27" s="15">
        <f>SUM(M27:S27)</f>
        <v>1</v>
      </c>
      <c r="M27" s="14">
        <v>1</v>
      </c>
      <c r="N27" s="14"/>
      <c r="O27" s="14"/>
      <c r="P27" s="14"/>
      <c r="Q27" s="14"/>
      <c r="R27" s="14"/>
      <c r="S27" s="16"/>
      <c r="T27" s="15">
        <f t="shared" si="8"/>
        <v>0</v>
      </c>
      <c r="U27" s="14"/>
      <c r="V27" s="14"/>
      <c r="W27" s="14"/>
      <c r="X27" s="14"/>
      <c r="Y27" s="14"/>
      <c r="Z27" s="14"/>
      <c r="AA27" s="17"/>
    </row>
    <row r="28" spans="1:27" ht="30" customHeight="1">
      <c r="A28" s="35"/>
      <c r="B28" s="37" t="s">
        <v>42</v>
      </c>
      <c r="C28" s="41"/>
      <c r="D28" s="7">
        <f>SUM(E28:K28)</f>
        <v>156</v>
      </c>
      <c r="E28" s="14">
        <v>134</v>
      </c>
      <c r="F28" s="14">
        <v>5</v>
      </c>
      <c r="G28" s="14"/>
      <c r="H28" s="14"/>
      <c r="I28" s="14">
        <v>1</v>
      </c>
      <c r="J28" s="14">
        <v>16</v>
      </c>
      <c r="K28" s="14"/>
      <c r="L28" s="15">
        <f>SUM(M28:S28)</f>
        <v>0</v>
      </c>
      <c r="M28" s="14"/>
      <c r="N28" s="14"/>
      <c r="O28" s="14"/>
      <c r="P28" s="14"/>
      <c r="Q28" s="14"/>
      <c r="R28" s="14"/>
      <c r="S28" s="16"/>
      <c r="T28" s="15">
        <f t="shared" si="8"/>
        <v>0</v>
      </c>
      <c r="U28" s="14"/>
      <c r="V28" s="14"/>
      <c r="W28" s="14"/>
      <c r="X28" s="14"/>
      <c r="Y28" s="14"/>
      <c r="Z28" s="14"/>
      <c r="AA28" s="17"/>
    </row>
    <row r="29" spans="1:27" ht="30" customHeight="1">
      <c r="A29" s="39"/>
      <c r="B29" s="42" t="s">
        <v>43</v>
      </c>
      <c r="C29" s="43"/>
      <c r="D29" s="7">
        <f>SUM(E29:K29)</f>
        <v>99</v>
      </c>
      <c r="E29" s="14">
        <v>52</v>
      </c>
      <c r="F29" s="14">
        <v>31</v>
      </c>
      <c r="G29" s="14"/>
      <c r="H29" s="14"/>
      <c r="I29" s="14">
        <v>1</v>
      </c>
      <c r="J29" s="14">
        <v>14</v>
      </c>
      <c r="K29" s="14">
        <v>1</v>
      </c>
      <c r="L29" s="15">
        <f>SUM(M29:S29)</f>
        <v>0</v>
      </c>
      <c r="M29" s="14"/>
      <c r="N29" s="14"/>
      <c r="O29" s="14"/>
      <c r="P29" s="14"/>
      <c r="Q29" s="14"/>
      <c r="R29" s="14"/>
      <c r="S29" s="16"/>
      <c r="T29" s="15">
        <f t="shared" si="8"/>
        <v>0</v>
      </c>
      <c r="U29" s="14"/>
      <c r="V29" s="14"/>
      <c r="W29" s="14"/>
      <c r="X29" s="14"/>
      <c r="Y29" s="14"/>
      <c r="Z29" s="14"/>
      <c r="AA29" s="17"/>
    </row>
    <row r="30" spans="1:27" ht="30" customHeight="1" thickBot="1">
      <c r="A30" s="40"/>
      <c r="B30" s="44" t="s">
        <v>44</v>
      </c>
      <c r="C30" s="44"/>
      <c r="D30" s="20">
        <f aca="true" t="shared" si="13" ref="D30:S30">SUM(D27:D29)</f>
        <v>610</v>
      </c>
      <c r="E30" s="21">
        <f t="shared" si="13"/>
        <v>475</v>
      </c>
      <c r="F30" s="21">
        <f t="shared" si="13"/>
        <v>39</v>
      </c>
      <c r="G30" s="21">
        <f t="shared" si="13"/>
        <v>2</v>
      </c>
      <c r="H30" s="21">
        <f t="shared" si="13"/>
        <v>0</v>
      </c>
      <c r="I30" s="21">
        <f t="shared" si="13"/>
        <v>9</v>
      </c>
      <c r="J30" s="21">
        <f t="shared" si="13"/>
        <v>75</v>
      </c>
      <c r="K30" s="21">
        <f t="shared" si="13"/>
        <v>10</v>
      </c>
      <c r="L30" s="21">
        <f t="shared" si="13"/>
        <v>1</v>
      </c>
      <c r="M30" s="21">
        <f t="shared" si="13"/>
        <v>1</v>
      </c>
      <c r="N30" s="21">
        <f t="shared" si="13"/>
        <v>0</v>
      </c>
      <c r="O30" s="21">
        <f t="shared" si="13"/>
        <v>0</v>
      </c>
      <c r="P30" s="21">
        <f t="shared" si="13"/>
        <v>0</v>
      </c>
      <c r="Q30" s="21">
        <f t="shared" si="13"/>
        <v>0</v>
      </c>
      <c r="R30" s="21">
        <f t="shared" si="13"/>
        <v>0</v>
      </c>
      <c r="S30" s="22">
        <f t="shared" si="13"/>
        <v>0</v>
      </c>
      <c r="T30" s="21">
        <f t="shared" si="8"/>
        <v>0</v>
      </c>
      <c r="U30" s="21">
        <f aca="true" t="shared" si="14" ref="U30:AA30">SUM(U27:U29)</f>
        <v>0</v>
      </c>
      <c r="V30" s="21">
        <f t="shared" si="14"/>
        <v>0</v>
      </c>
      <c r="W30" s="21">
        <f t="shared" si="14"/>
        <v>0</v>
      </c>
      <c r="X30" s="21">
        <f t="shared" si="14"/>
        <v>0</v>
      </c>
      <c r="Y30" s="21">
        <f t="shared" si="14"/>
        <v>0</v>
      </c>
      <c r="Z30" s="21">
        <f t="shared" si="14"/>
        <v>0</v>
      </c>
      <c r="AA30" s="23">
        <f t="shared" si="14"/>
        <v>0</v>
      </c>
    </row>
  </sheetData>
  <sheetProtection/>
  <mergeCells count="37">
    <mergeCell ref="A14:A16"/>
    <mergeCell ref="A17:A22"/>
    <mergeCell ref="A7:C7"/>
    <mergeCell ref="B12:C12"/>
    <mergeCell ref="B13:C13"/>
    <mergeCell ref="B14:C14"/>
    <mergeCell ref="B22:C22"/>
    <mergeCell ref="B10:C10"/>
    <mergeCell ref="B11:C11"/>
    <mergeCell ref="A11:A13"/>
    <mergeCell ref="B26:C26"/>
    <mergeCell ref="B15:C15"/>
    <mergeCell ref="B16:C16"/>
    <mergeCell ref="B17:C17"/>
    <mergeCell ref="B18:C18"/>
    <mergeCell ref="B19:C19"/>
    <mergeCell ref="B20:C20"/>
    <mergeCell ref="A27:A30"/>
    <mergeCell ref="B27:C27"/>
    <mergeCell ref="B28:C28"/>
    <mergeCell ref="B29:C29"/>
    <mergeCell ref="B30:C30"/>
    <mergeCell ref="B21:C21"/>
    <mergeCell ref="A23:A26"/>
    <mergeCell ref="B23:C23"/>
    <mergeCell ref="B24:C24"/>
    <mergeCell ref="B25:C25"/>
    <mergeCell ref="D3:K3"/>
    <mergeCell ref="L3:S3"/>
    <mergeCell ref="T3:AA3"/>
    <mergeCell ref="A3:C3"/>
    <mergeCell ref="B8:C8"/>
    <mergeCell ref="A4:C4"/>
    <mergeCell ref="A5:C5"/>
    <mergeCell ref="A6:C6"/>
    <mergeCell ref="A8:A10"/>
    <mergeCell ref="B9:C9"/>
  </mergeCells>
  <printOptions/>
  <pageMargins left="0.5511811023622047" right="0.1968503937007874" top="0.6692913385826772" bottom="0.3149606299212598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2011-01-04T01:51:54Z</cp:lastPrinted>
  <dcterms:created xsi:type="dcterms:W3CDTF">2010-11-25T00:02:09Z</dcterms:created>
  <dcterms:modified xsi:type="dcterms:W3CDTF">2011-01-04T01:58:25Z</dcterms:modified>
  <cp:category/>
  <cp:version/>
  <cp:contentType/>
  <cp:contentStatus/>
</cp:coreProperties>
</file>