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950" yWindow="285" windowWidth="10230" windowHeight="8205"/>
  </bookViews>
  <sheets>
    <sheet name="第３３表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1" i="1"/>
  <c r="F31"/>
  <c r="E31"/>
  <c r="D31"/>
  <c r="G27"/>
  <c r="F27"/>
  <c r="E27"/>
  <c r="D27"/>
  <c r="G23"/>
  <c r="F23"/>
  <c r="E23"/>
  <c r="D23"/>
  <c r="G17"/>
  <c r="E17"/>
  <c r="D17"/>
  <c r="F17"/>
  <c r="G14"/>
  <c r="E14"/>
  <c r="D14"/>
  <c r="F14"/>
  <c r="G11"/>
  <c r="E11"/>
  <c r="D11"/>
  <c r="F11"/>
  <c r="G8"/>
  <c r="F8"/>
  <c r="E8"/>
  <c r="D8"/>
  <c r="G7"/>
  <c r="F7"/>
  <c r="F6" s="1"/>
  <c r="E7"/>
  <c r="E6" s="1"/>
  <c r="D7"/>
  <c r="D6" s="1"/>
  <c r="G6" l="1"/>
</calcChain>
</file>

<file path=xl/sharedStrings.xml><?xml version="1.0" encoding="utf-8"?>
<sst xmlns="http://schemas.openxmlformats.org/spreadsheetml/2006/main" count="54" uniqueCount="45">
  <si>
    <t>保健所</t>
  </si>
  <si>
    <t>婚姻件数</t>
  </si>
  <si>
    <t>平均婚姻年齢</t>
  </si>
  <si>
    <t>・</t>
  </si>
  <si>
    <t>初婚</t>
  </si>
  <si>
    <t>再婚</t>
  </si>
  <si>
    <t>市町村</t>
  </si>
  <si>
    <t>男</t>
  </si>
  <si>
    <t>女</t>
  </si>
  <si>
    <t>県総数</t>
  </si>
  <si>
    <t>市部計</t>
  </si>
  <si>
    <t>郡部計</t>
  </si>
  <si>
    <t>福　　井</t>
  </si>
  <si>
    <t>福井市</t>
  </si>
  <si>
    <t>永平寺町</t>
  </si>
  <si>
    <t>福井保健所管内計</t>
  </si>
  <si>
    <t>坂　　　井</t>
  </si>
  <si>
    <t>あわら市</t>
  </si>
  <si>
    <t>坂井市</t>
  </si>
  <si>
    <t>坂井保健所管内計</t>
  </si>
  <si>
    <t>奥　　　越</t>
  </si>
  <si>
    <t>大野市</t>
  </si>
  <si>
    <t>勝山市</t>
  </si>
  <si>
    <t>奥越保健所管内計</t>
  </si>
  <si>
    <t>鯖江市</t>
  </si>
  <si>
    <t>越前市</t>
  </si>
  <si>
    <t>丹南</t>
  </si>
  <si>
    <t>池田町</t>
  </si>
  <si>
    <t>南越前町</t>
  </si>
  <si>
    <t>越前町</t>
  </si>
  <si>
    <t>丹南保健所管内計</t>
  </si>
  <si>
    <t>敦賀市</t>
  </si>
  <si>
    <t>二州</t>
  </si>
  <si>
    <t>美浜町</t>
  </si>
  <si>
    <t>若狭町</t>
  </si>
  <si>
    <t>二州保健所管内計</t>
  </si>
  <si>
    <t>若　　　狭</t>
  </si>
  <si>
    <t>小浜市</t>
  </si>
  <si>
    <t>高浜町</t>
  </si>
  <si>
    <t>おおい町</t>
  </si>
  <si>
    <t>若狭保健所管内計</t>
  </si>
  <si>
    <t>第３３表　婚姻件数・平均婚姻年齢</t>
    <rPh sb="5" eb="7">
      <t>コンイン</t>
    </rPh>
    <rPh sb="7" eb="9">
      <t>ケンスウ</t>
    </rPh>
    <rPh sb="10" eb="12">
      <t>ヘイキン</t>
    </rPh>
    <rPh sb="12" eb="14">
      <t>コンイン</t>
    </rPh>
    <rPh sb="14" eb="16">
      <t>ネンレイ</t>
    </rPh>
    <phoneticPr fontId="3"/>
  </si>
  <si>
    <t>初婚・再婚・性・保健所・市町別</t>
    <rPh sb="0" eb="2">
      <t>ショコン</t>
    </rPh>
    <rPh sb="3" eb="5">
      <t>サイコン</t>
    </rPh>
    <rPh sb="6" eb="7">
      <t>セイ</t>
    </rPh>
    <rPh sb="8" eb="11">
      <t>ホケンジョ</t>
    </rPh>
    <rPh sb="12" eb="13">
      <t>シ</t>
    </rPh>
    <rPh sb="13" eb="14">
      <t>マチ</t>
    </rPh>
    <rPh sb="14" eb="15">
      <t>ベツ</t>
    </rPh>
    <phoneticPr fontId="3"/>
  </si>
  <si>
    <t>※平均年齢は、届出時の年齢（月齢）の平均である。</t>
    <rPh sb="1" eb="3">
      <t>ヘイキン</t>
    </rPh>
    <rPh sb="3" eb="5">
      <t>ネンレイ</t>
    </rPh>
    <rPh sb="7" eb="8">
      <t>トド</t>
    </rPh>
    <rPh sb="8" eb="9">
      <t>デ</t>
    </rPh>
    <rPh sb="9" eb="10">
      <t>ジ</t>
    </rPh>
    <rPh sb="11" eb="13">
      <t>ネンレイ</t>
    </rPh>
    <rPh sb="14" eb="16">
      <t>ゲツレイ</t>
    </rPh>
    <rPh sb="18" eb="20">
      <t>ヘイキン</t>
    </rPh>
    <phoneticPr fontId="3"/>
  </si>
  <si>
    <t>-</t>
    <phoneticPr fontId="3"/>
  </si>
</sst>
</file>

<file path=xl/styles.xml><?xml version="1.0" encoding="utf-8"?>
<styleSheet xmlns="http://schemas.openxmlformats.org/spreadsheetml/2006/main">
  <numFmts count="3">
    <numFmt numFmtId="176" formatCode="#,##0;&quot;△ &quot;#,##0"/>
    <numFmt numFmtId="177" formatCode="0.0_);[Red]\(0.0\)"/>
    <numFmt numFmtId="178" formatCode="#,##0_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right"/>
    </xf>
    <xf numFmtId="17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38" fontId="2" fillId="0" borderId="1" xfId="1" applyFont="1" applyFill="1" applyBorder="1">
      <alignment vertical="center"/>
    </xf>
    <xf numFmtId="176" fontId="2" fillId="0" borderId="6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2" xfId="0" applyNumberFormat="1" applyFont="1" applyFill="1" applyBorder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8" fontId="2" fillId="0" borderId="1" xfId="0" applyNumberFormat="1" applyFont="1" applyFill="1" applyBorder="1">
      <alignment vertical="center"/>
    </xf>
    <xf numFmtId="0" fontId="2" fillId="0" borderId="0" xfId="0" applyFo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vertical="center" textRotation="255"/>
    </xf>
    <xf numFmtId="0" fontId="0" fillId="0" borderId="3" xfId="0" applyFill="1" applyBorder="1" applyAlignment="1">
      <alignment vertical="center" textRotation="255"/>
    </xf>
    <xf numFmtId="0" fontId="0" fillId="0" borderId="9" xfId="0" applyFill="1" applyBorder="1" applyAlignment="1">
      <alignment vertical="center" textRotation="255"/>
    </xf>
    <xf numFmtId="0" fontId="0" fillId="0" borderId="8" xfId="0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distributed"/>
    </xf>
    <xf numFmtId="0" fontId="2" fillId="0" borderId="5" xfId="0" applyFont="1" applyFill="1" applyBorder="1" applyAlignment="1">
      <alignment horizontal="center" vertical="center" textRotation="255"/>
    </xf>
    <xf numFmtId="0" fontId="0" fillId="0" borderId="3" xfId="0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distributed"/>
    </xf>
    <xf numFmtId="0" fontId="2" fillId="0" borderId="8" xfId="0" applyFont="1" applyFill="1" applyBorder="1" applyAlignment="1">
      <alignment horizontal="center" vertical="distributed"/>
    </xf>
    <xf numFmtId="0" fontId="2" fillId="0" borderId="12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2" fillId="0" borderId="16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distributed" vertical="center" justifyLastLine="1"/>
    </xf>
    <xf numFmtId="0" fontId="2" fillId="0" borderId="18" xfId="0" applyFont="1" applyFill="1" applyBorder="1" applyAlignment="1">
      <alignment horizontal="distributed" vertical="center" justifyLastLine="1"/>
    </xf>
    <xf numFmtId="0" fontId="2" fillId="0" borderId="19" xfId="0" applyFont="1" applyFill="1" applyBorder="1" applyAlignment="1">
      <alignment horizontal="distributed" vertical="center" justifyLastLine="1"/>
    </xf>
    <xf numFmtId="0" fontId="2" fillId="0" borderId="20" xfId="0" applyFont="1" applyFill="1" applyBorder="1" applyAlignment="1">
      <alignment horizontal="distributed" vertical="center" justifyLastLine="1"/>
    </xf>
    <xf numFmtId="0" fontId="2" fillId="0" borderId="21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23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pane xSplit="3" ySplit="8" topLeftCell="D18" activePane="bottomRight" state="frozen"/>
      <selection pane="topRight" activeCell="D1" sqref="D1"/>
      <selection pane="bottomLeft" activeCell="A9" sqref="A9"/>
      <selection pane="bottomRight" activeCell="Q19" sqref="Q19"/>
    </sheetView>
  </sheetViews>
  <sheetFormatPr defaultRowHeight="13.5"/>
  <cols>
    <col min="1" max="1" width="3.75" customWidth="1"/>
    <col min="2" max="2" width="10.875" customWidth="1"/>
    <col min="3" max="3" width="8.5" customWidth="1"/>
    <col min="4" max="11" width="9.625" customWidth="1"/>
  </cols>
  <sheetData>
    <row r="1" spans="1:11" ht="18.75">
      <c r="B1" s="6" t="s">
        <v>41</v>
      </c>
    </row>
    <row r="2" spans="1:11" ht="14.25" thickBot="1">
      <c r="K2" s="7" t="s">
        <v>42</v>
      </c>
    </row>
    <row r="3" spans="1:11" ht="30" customHeight="1">
      <c r="A3" s="42" t="s">
        <v>0</v>
      </c>
      <c r="B3" s="43"/>
      <c r="C3" s="44"/>
      <c r="D3" s="45" t="s">
        <v>1</v>
      </c>
      <c r="E3" s="43"/>
      <c r="F3" s="43"/>
      <c r="G3" s="44"/>
      <c r="H3" s="45" t="s">
        <v>2</v>
      </c>
      <c r="I3" s="43"/>
      <c r="J3" s="43"/>
      <c r="K3" s="46"/>
    </row>
    <row r="4" spans="1:11" ht="30" customHeight="1">
      <c r="A4" s="47" t="s">
        <v>3</v>
      </c>
      <c r="B4" s="48"/>
      <c r="C4" s="49"/>
      <c r="D4" s="50" t="s">
        <v>4</v>
      </c>
      <c r="E4" s="50"/>
      <c r="F4" s="50" t="s">
        <v>5</v>
      </c>
      <c r="G4" s="50"/>
      <c r="H4" s="50" t="s">
        <v>4</v>
      </c>
      <c r="I4" s="50"/>
      <c r="J4" s="50" t="s">
        <v>5</v>
      </c>
      <c r="K4" s="51"/>
    </row>
    <row r="5" spans="1:11" ht="30" customHeight="1">
      <c r="A5" s="36" t="s">
        <v>6</v>
      </c>
      <c r="B5" s="37"/>
      <c r="C5" s="38"/>
      <c r="D5" s="1" t="s">
        <v>7</v>
      </c>
      <c r="E5" s="1" t="s">
        <v>8</v>
      </c>
      <c r="F5" s="1" t="s">
        <v>7</v>
      </c>
      <c r="G5" s="1" t="s">
        <v>8</v>
      </c>
      <c r="H5" s="1" t="s">
        <v>7</v>
      </c>
      <c r="I5" s="1" t="s">
        <v>8</v>
      </c>
      <c r="J5" s="1" t="s">
        <v>7</v>
      </c>
      <c r="K5" s="2" t="s">
        <v>8</v>
      </c>
    </row>
    <row r="6" spans="1:11" ht="30" customHeight="1">
      <c r="A6" s="39" t="s">
        <v>9</v>
      </c>
      <c r="B6" s="40"/>
      <c r="C6" s="41"/>
      <c r="D6" s="8">
        <f>SUM(D7:D8)</f>
        <v>3128</v>
      </c>
      <c r="E6" s="8">
        <f>SUM(E7:E8)</f>
        <v>3183</v>
      </c>
      <c r="F6" s="8">
        <f>SUM(F7:F8)</f>
        <v>577</v>
      </c>
      <c r="G6" s="8">
        <f>SUM(G7:G8)</f>
        <v>522</v>
      </c>
      <c r="H6" s="12">
        <v>30.3</v>
      </c>
      <c r="I6" s="13">
        <v>28.4</v>
      </c>
      <c r="J6" s="12">
        <v>42.3</v>
      </c>
      <c r="K6" s="14">
        <v>38.9</v>
      </c>
    </row>
    <row r="7" spans="1:11" ht="30" customHeight="1">
      <c r="A7" s="39" t="s">
        <v>10</v>
      </c>
      <c r="B7" s="40"/>
      <c r="C7" s="41"/>
      <c r="D7" s="10">
        <f>D9+D12+D13+D15+D16+D18+D19+D24+D28</f>
        <v>2745</v>
      </c>
      <c r="E7" s="10">
        <f>E9+E12+E13+E15+E16+E18+E19+E24+E28</f>
        <v>2788</v>
      </c>
      <c r="F7" s="10">
        <f>F9+F12+F13+F15+F16+F18+F19+F24+F28</f>
        <v>531</v>
      </c>
      <c r="G7" s="10">
        <f>G9+G12+G13+G15+G16+G18+G19+G24+G28</f>
        <v>488</v>
      </c>
      <c r="H7" s="12">
        <v>30.3</v>
      </c>
      <c r="I7" s="13">
        <v>28.4</v>
      </c>
      <c r="J7" s="12">
        <v>42.4</v>
      </c>
      <c r="K7" s="14">
        <v>38.799999999999997</v>
      </c>
    </row>
    <row r="8" spans="1:11" ht="30" customHeight="1">
      <c r="A8" s="39" t="s">
        <v>11</v>
      </c>
      <c r="B8" s="40"/>
      <c r="C8" s="41"/>
      <c r="D8" s="10">
        <f>SUM(D10+D20+D21+D22+D25+D26+D29+D30)</f>
        <v>383</v>
      </c>
      <c r="E8" s="10">
        <f>SUM(E10+E20+E21+E22+E25+E26+E29+E30)</f>
        <v>395</v>
      </c>
      <c r="F8" s="10">
        <f>SUM(F10+F20+F21+F22+F25+F26+F29+F30)</f>
        <v>46</v>
      </c>
      <c r="G8" s="10">
        <f>SUM(G10+G20+G21+G22+G25+G26+G29+G30)</f>
        <v>34</v>
      </c>
      <c r="H8" s="12">
        <v>30.4</v>
      </c>
      <c r="I8" s="13">
        <v>28.5</v>
      </c>
      <c r="J8" s="12">
        <v>40.299999999999997</v>
      </c>
      <c r="K8" s="14">
        <v>39.200000000000003</v>
      </c>
    </row>
    <row r="9" spans="1:11" ht="30" customHeight="1">
      <c r="A9" s="29" t="s">
        <v>12</v>
      </c>
      <c r="B9" s="20" t="s">
        <v>13</v>
      </c>
      <c r="C9" s="21"/>
      <c r="D9" s="18">
        <v>1183</v>
      </c>
      <c r="E9" s="18">
        <v>1191</v>
      </c>
      <c r="F9" s="9">
        <v>199</v>
      </c>
      <c r="G9" s="9">
        <v>191</v>
      </c>
      <c r="H9" s="13">
        <v>30.5</v>
      </c>
      <c r="I9" s="13">
        <v>28.9</v>
      </c>
      <c r="J9" s="13">
        <v>43.4</v>
      </c>
      <c r="K9" s="14">
        <v>38.700000000000003</v>
      </c>
    </row>
    <row r="10" spans="1:11" ht="30" customHeight="1">
      <c r="A10" s="30"/>
      <c r="B10" s="20" t="s">
        <v>14</v>
      </c>
      <c r="C10" s="25"/>
      <c r="D10" s="9">
        <v>65</v>
      </c>
      <c r="E10" s="9">
        <v>69</v>
      </c>
      <c r="F10" s="9">
        <v>7</v>
      </c>
      <c r="G10" s="9">
        <v>3</v>
      </c>
      <c r="H10" s="13">
        <v>30</v>
      </c>
      <c r="I10" s="13">
        <v>29.1</v>
      </c>
      <c r="J10" s="13">
        <v>39.799999999999997</v>
      </c>
      <c r="K10" s="14">
        <v>31.5</v>
      </c>
    </row>
    <row r="11" spans="1:11" ht="30" customHeight="1">
      <c r="A11" s="31"/>
      <c r="B11" s="20" t="s">
        <v>15</v>
      </c>
      <c r="C11" s="21"/>
      <c r="D11" s="9">
        <f>+D9+D10</f>
        <v>1248</v>
      </c>
      <c r="E11" s="9">
        <f>+E9+E10</f>
        <v>1260</v>
      </c>
      <c r="F11" s="9">
        <f>+F9+F10</f>
        <v>206</v>
      </c>
      <c r="G11" s="9">
        <f>+G9+G10</f>
        <v>194</v>
      </c>
      <c r="H11" s="12">
        <v>30.5</v>
      </c>
      <c r="I11" s="12">
        <v>28.9</v>
      </c>
      <c r="J11" s="12">
        <v>43.3</v>
      </c>
      <c r="K11" s="15">
        <v>38.6</v>
      </c>
    </row>
    <row r="12" spans="1:11" ht="30" customHeight="1">
      <c r="A12" s="29" t="s">
        <v>16</v>
      </c>
      <c r="B12" s="34" t="s">
        <v>17</v>
      </c>
      <c r="C12" s="35"/>
      <c r="D12" s="9">
        <v>84</v>
      </c>
      <c r="E12" s="9">
        <v>83</v>
      </c>
      <c r="F12" s="9">
        <v>16</v>
      </c>
      <c r="G12" s="9">
        <v>17</v>
      </c>
      <c r="H12" s="13">
        <v>29.7</v>
      </c>
      <c r="I12" s="13">
        <v>27</v>
      </c>
      <c r="J12" s="13">
        <v>49.5</v>
      </c>
      <c r="K12" s="14">
        <v>45.3</v>
      </c>
    </row>
    <row r="13" spans="1:11" ht="30" customHeight="1">
      <c r="A13" s="32"/>
      <c r="B13" s="34" t="s">
        <v>18</v>
      </c>
      <c r="C13" s="35"/>
      <c r="D13" s="9">
        <v>341</v>
      </c>
      <c r="E13" s="9">
        <v>359</v>
      </c>
      <c r="F13" s="9">
        <v>60</v>
      </c>
      <c r="G13" s="9">
        <v>42</v>
      </c>
      <c r="H13" s="13">
        <v>29.8</v>
      </c>
      <c r="I13" s="13">
        <v>28.1</v>
      </c>
      <c r="J13" s="13">
        <v>40.4</v>
      </c>
      <c r="K13" s="14">
        <v>39.5</v>
      </c>
    </row>
    <row r="14" spans="1:11" ht="30" customHeight="1">
      <c r="A14" s="33"/>
      <c r="B14" s="20" t="s">
        <v>19</v>
      </c>
      <c r="C14" s="21"/>
      <c r="D14" s="9">
        <f>+D12+D13</f>
        <v>425</v>
      </c>
      <c r="E14" s="9">
        <f>+E12+E13</f>
        <v>442</v>
      </c>
      <c r="F14" s="9">
        <f>+F12+F13</f>
        <v>76</v>
      </c>
      <c r="G14" s="9">
        <f>+G12+G13</f>
        <v>59</v>
      </c>
      <c r="H14" s="12">
        <v>29.8</v>
      </c>
      <c r="I14" s="12">
        <v>27.9</v>
      </c>
      <c r="J14" s="12">
        <v>42.3</v>
      </c>
      <c r="K14" s="15">
        <v>41.2</v>
      </c>
    </row>
    <row r="15" spans="1:11" ht="30" customHeight="1">
      <c r="A15" s="29" t="s">
        <v>20</v>
      </c>
      <c r="B15" s="20" t="s">
        <v>21</v>
      </c>
      <c r="C15" s="21"/>
      <c r="D15" s="9">
        <v>125</v>
      </c>
      <c r="E15" s="9">
        <v>132</v>
      </c>
      <c r="F15" s="9">
        <v>32</v>
      </c>
      <c r="G15" s="9">
        <v>25</v>
      </c>
      <c r="H15" s="13">
        <v>29.7</v>
      </c>
      <c r="I15" s="13">
        <v>27.6</v>
      </c>
      <c r="J15" s="13">
        <v>45</v>
      </c>
      <c r="K15" s="14">
        <v>41.5</v>
      </c>
    </row>
    <row r="16" spans="1:11" ht="30" customHeight="1">
      <c r="A16" s="30"/>
      <c r="B16" s="20" t="s">
        <v>22</v>
      </c>
      <c r="C16" s="21"/>
      <c r="D16" s="9">
        <v>78</v>
      </c>
      <c r="E16" s="9">
        <v>78</v>
      </c>
      <c r="F16" s="9">
        <v>11</v>
      </c>
      <c r="G16" s="9">
        <v>11</v>
      </c>
      <c r="H16" s="13">
        <v>29.7</v>
      </c>
      <c r="I16" s="13">
        <v>27.4</v>
      </c>
      <c r="J16" s="13">
        <v>36.9</v>
      </c>
      <c r="K16" s="14">
        <v>37.4</v>
      </c>
    </row>
    <row r="17" spans="1:11" ht="30" customHeight="1">
      <c r="A17" s="31"/>
      <c r="B17" s="20" t="s">
        <v>23</v>
      </c>
      <c r="C17" s="21"/>
      <c r="D17" s="9">
        <f>+D15+D16</f>
        <v>203</v>
      </c>
      <c r="E17" s="9">
        <f>+E15+E16</f>
        <v>210</v>
      </c>
      <c r="F17" s="9">
        <f>+F15+F16</f>
        <v>43</v>
      </c>
      <c r="G17" s="9">
        <f>+G15+G16</f>
        <v>36</v>
      </c>
      <c r="H17" s="12">
        <v>29.7</v>
      </c>
      <c r="I17" s="12">
        <v>27.5</v>
      </c>
      <c r="J17" s="12">
        <v>42.9</v>
      </c>
      <c r="K17" s="15">
        <v>40.200000000000003</v>
      </c>
    </row>
    <row r="18" spans="1:11" ht="30" customHeight="1">
      <c r="A18" s="3"/>
      <c r="B18" s="20" t="s">
        <v>24</v>
      </c>
      <c r="C18" s="21"/>
      <c r="D18" s="9">
        <v>261</v>
      </c>
      <c r="E18" s="9">
        <v>259</v>
      </c>
      <c r="F18" s="9">
        <v>57</v>
      </c>
      <c r="G18" s="9">
        <v>59</v>
      </c>
      <c r="H18" s="13">
        <v>30.5</v>
      </c>
      <c r="I18" s="13">
        <v>28.5</v>
      </c>
      <c r="J18" s="13">
        <v>41.6</v>
      </c>
      <c r="K18" s="14">
        <v>37.799999999999997</v>
      </c>
    </row>
    <row r="19" spans="1:11" ht="30" customHeight="1">
      <c r="A19" s="3"/>
      <c r="B19" s="20" t="s">
        <v>25</v>
      </c>
      <c r="C19" s="21"/>
      <c r="D19" s="9">
        <v>285</v>
      </c>
      <c r="E19" s="9">
        <v>284</v>
      </c>
      <c r="F19" s="9">
        <v>40</v>
      </c>
      <c r="G19" s="9">
        <v>41</v>
      </c>
      <c r="H19" s="13">
        <v>30.3</v>
      </c>
      <c r="I19" s="13">
        <v>27.8</v>
      </c>
      <c r="J19" s="13">
        <v>41.6</v>
      </c>
      <c r="K19" s="14">
        <v>39.1</v>
      </c>
    </row>
    <row r="20" spans="1:11" ht="30" customHeight="1">
      <c r="A20" s="28" t="s">
        <v>26</v>
      </c>
      <c r="B20" s="20" t="s">
        <v>27</v>
      </c>
      <c r="C20" s="21"/>
      <c r="D20" s="9">
        <v>8</v>
      </c>
      <c r="E20" s="9">
        <v>8</v>
      </c>
      <c r="F20" s="9">
        <v>0</v>
      </c>
      <c r="G20" s="9">
        <v>0</v>
      </c>
      <c r="H20" s="13">
        <v>27.1</v>
      </c>
      <c r="I20" s="13">
        <v>26.8</v>
      </c>
      <c r="J20" s="52" t="s">
        <v>44</v>
      </c>
      <c r="K20" s="53" t="s">
        <v>44</v>
      </c>
    </row>
    <row r="21" spans="1:11" ht="30" customHeight="1">
      <c r="A21" s="28"/>
      <c r="B21" s="20" t="s">
        <v>28</v>
      </c>
      <c r="C21" s="21"/>
      <c r="D21" s="9">
        <v>45</v>
      </c>
      <c r="E21" s="9">
        <v>47</v>
      </c>
      <c r="F21" s="9">
        <v>5</v>
      </c>
      <c r="G21" s="9">
        <v>3</v>
      </c>
      <c r="H21" s="13">
        <v>30.6</v>
      </c>
      <c r="I21" s="13">
        <v>28.1</v>
      </c>
      <c r="J21" s="13">
        <v>34.200000000000003</v>
      </c>
      <c r="K21" s="14">
        <v>35.299999999999997</v>
      </c>
    </row>
    <row r="22" spans="1:11" ht="30" customHeight="1">
      <c r="A22" s="28"/>
      <c r="B22" s="20" t="s">
        <v>29</v>
      </c>
      <c r="C22" s="21"/>
      <c r="D22" s="9">
        <v>92</v>
      </c>
      <c r="E22" s="9">
        <v>91</v>
      </c>
      <c r="F22" s="9">
        <v>8</v>
      </c>
      <c r="G22" s="9">
        <v>9</v>
      </c>
      <c r="H22" s="13">
        <v>29.3</v>
      </c>
      <c r="I22" s="13">
        <v>27.6</v>
      </c>
      <c r="J22" s="13">
        <v>40.4</v>
      </c>
      <c r="K22" s="14">
        <v>36.4</v>
      </c>
    </row>
    <row r="23" spans="1:11" ht="30" customHeight="1">
      <c r="A23" s="4"/>
      <c r="B23" s="20" t="s">
        <v>30</v>
      </c>
      <c r="C23" s="21"/>
      <c r="D23" s="9">
        <f>SUM(D18:D22)</f>
        <v>691</v>
      </c>
      <c r="E23" s="9">
        <f>SUM(E18:E22)</f>
        <v>689</v>
      </c>
      <c r="F23" s="9">
        <f>SUM(F18:F22)</f>
        <v>110</v>
      </c>
      <c r="G23" s="9">
        <f>SUM(G18:G22)</f>
        <v>112</v>
      </c>
      <c r="H23" s="12">
        <v>30.2</v>
      </c>
      <c r="I23" s="12">
        <v>28.1</v>
      </c>
      <c r="J23" s="12">
        <v>41.2</v>
      </c>
      <c r="K23" s="15">
        <v>38.1</v>
      </c>
    </row>
    <row r="24" spans="1:11" ht="30" customHeight="1">
      <c r="A24" s="5"/>
      <c r="B24" s="20" t="s">
        <v>31</v>
      </c>
      <c r="C24" s="25"/>
      <c r="D24" s="9">
        <v>274</v>
      </c>
      <c r="E24" s="9">
        <v>285</v>
      </c>
      <c r="F24" s="9">
        <v>95</v>
      </c>
      <c r="G24" s="9">
        <v>84</v>
      </c>
      <c r="H24" s="13">
        <v>30.4</v>
      </c>
      <c r="I24" s="13">
        <v>28</v>
      </c>
      <c r="J24" s="13">
        <v>42</v>
      </c>
      <c r="K24" s="14">
        <v>38.5</v>
      </c>
    </row>
    <row r="25" spans="1:11" ht="30" customHeight="1">
      <c r="A25" s="28" t="s">
        <v>32</v>
      </c>
      <c r="B25" s="20" t="s">
        <v>33</v>
      </c>
      <c r="C25" s="21"/>
      <c r="D25" s="9">
        <v>42</v>
      </c>
      <c r="E25" s="9">
        <v>42</v>
      </c>
      <c r="F25" s="9">
        <v>3</v>
      </c>
      <c r="G25" s="9">
        <v>3</v>
      </c>
      <c r="H25" s="13">
        <v>30.4</v>
      </c>
      <c r="I25" s="13">
        <v>28.7</v>
      </c>
      <c r="J25" s="13">
        <v>44.6</v>
      </c>
      <c r="K25" s="14">
        <v>38.9</v>
      </c>
    </row>
    <row r="26" spans="1:11" ht="30" customHeight="1">
      <c r="A26" s="28"/>
      <c r="B26" s="20" t="s">
        <v>34</v>
      </c>
      <c r="C26" s="21"/>
      <c r="D26" s="9">
        <v>53</v>
      </c>
      <c r="E26" s="9">
        <v>55</v>
      </c>
      <c r="F26" s="9">
        <v>9</v>
      </c>
      <c r="G26" s="9">
        <v>7</v>
      </c>
      <c r="H26" s="13">
        <v>31.1</v>
      </c>
      <c r="I26" s="13">
        <v>28.9</v>
      </c>
      <c r="J26" s="13">
        <v>40.9</v>
      </c>
      <c r="K26" s="14">
        <v>39.4</v>
      </c>
    </row>
    <row r="27" spans="1:11" ht="30" customHeight="1">
      <c r="A27" s="4"/>
      <c r="B27" s="20" t="s">
        <v>35</v>
      </c>
      <c r="C27" s="21"/>
      <c r="D27" s="8">
        <f>SUM(D24:D26)</f>
        <v>369</v>
      </c>
      <c r="E27" s="8">
        <f>SUM(E24:E26)</f>
        <v>382</v>
      </c>
      <c r="F27" s="8">
        <f>SUM(F24:F26)</f>
        <v>107</v>
      </c>
      <c r="G27" s="8">
        <f>SUM(G24:G26)</f>
        <v>94</v>
      </c>
      <c r="H27" s="12">
        <v>30.5</v>
      </c>
      <c r="I27" s="12">
        <v>28.2</v>
      </c>
      <c r="J27" s="12">
        <v>42</v>
      </c>
      <c r="K27" s="15">
        <v>38.6</v>
      </c>
    </row>
    <row r="28" spans="1:11" ht="30" customHeight="1">
      <c r="A28" s="22" t="s">
        <v>36</v>
      </c>
      <c r="B28" s="20" t="s">
        <v>37</v>
      </c>
      <c r="C28" s="25"/>
      <c r="D28" s="9">
        <v>114</v>
      </c>
      <c r="E28" s="9">
        <v>117</v>
      </c>
      <c r="F28" s="9">
        <v>21</v>
      </c>
      <c r="G28" s="9">
        <v>18</v>
      </c>
      <c r="H28" s="13">
        <v>31.3</v>
      </c>
      <c r="I28" s="13">
        <v>28.7</v>
      </c>
      <c r="J28" s="13">
        <v>38.299999999999997</v>
      </c>
      <c r="K28" s="14">
        <v>34</v>
      </c>
    </row>
    <row r="29" spans="1:11" ht="30" customHeight="1">
      <c r="A29" s="23"/>
      <c r="B29" s="20" t="s">
        <v>38</v>
      </c>
      <c r="C29" s="21"/>
      <c r="D29" s="9">
        <v>39</v>
      </c>
      <c r="E29" s="9">
        <v>42</v>
      </c>
      <c r="F29" s="9">
        <v>9</v>
      </c>
      <c r="G29" s="9">
        <v>6</v>
      </c>
      <c r="H29" s="13">
        <v>30.9</v>
      </c>
      <c r="I29" s="13">
        <v>28.9</v>
      </c>
      <c r="J29" s="13">
        <v>42.5</v>
      </c>
      <c r="K29" s="14">
        <v>46.5</v>
      </c>
    </row>
    <row r="30" spans="1:11" ht="30" customHeight="1">
      <c r="A30" s="23"/>
      <c r="B30" s="20" t="s">
        <v>39</v>
      </c>
      <c r="C30" s="21"/>
      <c r="D30" s="9">
        <v>39</v>
      </c>
      <c r="E30" s="9">
        <v>41</v>
      </c>
      <c r="F30" s="9">
        <v>5</v>
      </c>
      <c r="G30" s="9">
        <v>3</v>
      </c>
      <c r="H30" s="13">
        <v>32.4</v>
      </c>
      <c r="I30" s="13">
        <v>29.4</v>
      </c>
      <c r="J30" s="13">
        <v>39.4</v>
      </c>
      <c r="K30" s="14">
        <v>44.7</v>
      </c>
    </row>
    <row r="31" spans="1:11" ht="30" customHeight="1" thickBot="1">
      <c r="A31" s="24"/>
      <c r="B31" s="26" t="s">
        <v>40</v>
      </c>
      <c r="C31" s="27"/>
      <c r="D31" s="11">
        <f>SUM(D28:D30)</f>
        <v>192</v>
      </c>
      <c r="E31" s="11">
        <f>SUM(E28:E30)</f>
        <v>200</v>
      </c>
      <c r="F31" s="11">
        <f>SUM(F28:F30)</f>
        <v>35</v>
      </c>
      <c r="G31" s="11">
        <f>SUM(G28:G30)</f>
        <v>27</v>
      </c>
      <c r="H31" s="16">
        <v>31.4</v>
      </c>
      <c r="I31" s="16">
        <v>28.9</v>
      </c>
      <c r="J31" s="16">
        <v>39.5</v>
      </c>
      <c r="K31" s="17">
        <v>37.9</v>
      </c>
    </row>
    <row r="33" spans="2:2">
      <c r="B33" s="19" t="s">
        <v>43</v>
      </c>
    </row>
  </sheetData>
  <mergeCells count="41">
    <mergeCell ref="A3:C3"/>
    <mergeCell ref="D3:G3"/>
    <mergeCell ref="H3:K3"/>
    <mergeCell ref="A4:C4"/>
    <mergeCell ref="D4:E4"/>
    <mergeCell ref="F4:G4"/>
    <mergeCell ref="H4:I4"/>
    <mergeCell ref="J4:K4"/>
    <mergeCell ref="A9:A11"/>
    <mergeCell ref="B9:C9"/>
    <mergeCell ref="B10:C10"/>
    <mergeCell ref="B11:C11"/>
    <mergeCell ref="A5:C5"/>
    <mergeCell ref="A6:C6"/>
    <mergeCell ref="A7:C7"/>
    <mergeCell ref="A8:C8"/>
    <mergeCell ref="A15:A17"/>
    <mergeCell ref="B15:C15"/>
    <mergeCell ref="B16:C16"/>
    <mergeCell ref="B17:C17"/>
    <mergeCell ref="A12:A14"/>
    <mergeCell ref="B12:C12"/>
    <mergeCell ref="B13:C13"/>
    <mergeCell ref="B14:C14"/>
    <mergeCell ref="B18:C18"/>
    <mergeCell ref="B19:C19"/>
    <mergeCell ref="A20:A22"/>
    <mergeCell ref="B20:C20"/>
    <mergeCell ref="B21:C21"/>
    <mergeCell ref="B22:C22"/>
    <mergeCell ref="B23:C23"/>
    <mergeCell ref="B24:C24"/>
    <mergeCell ref="A25:A26"/>
    <mergeCell ref="B25:C25"/>
    <mergeCell ref="B26:C26"/>
    <mergeCell ref="B27:C27"/>
    <mergeCell ref="A28:A31"/>
    <mergeCell ref="B28:C28"/>
    <mergeCell ref="B29:C29"/>
    <mergeCell ref="B30:C30"/>
    <mergeCell ref="B31:C31"/>
  </mergeCells>
  <phoneticPr fontId="3"/>
  <pageMargins left="0.89" right="0.19685039370078741" top="0.43" bottom="0.7" header="0.24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第３３表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 </cp:lastModifiedBy>
  <cp:lastPrinted>2012-02-06T09:44:52Z</cp:lastPrinted>
  <dcterms:created xsi:type="dcterms:W3CDTF">2010-11-28T14:54:13Z</dcterms:created>
  <dcterms:modified xsi:type="dcterms:W3CDTF">2012-02-06T09:45:36Z</dcterms:modified>
</cp:coreProperties>
</file>