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45" tabRatio="820" activeTab="0"/>
  </bookViews>
  <sheets>
    <sheet name="付－１" sheetId="1" r:id="rId1"/>
    <sheet name="付－２" sheetId="2" r:id="rId2"/>
    <sheet name="付ー３" sheetId="3" r:id="rId3"/>
    <sheet name="付－４" sheetId="4" r:id="rId4"/>
    <sheet name="付－５－1①中学校および義務教育学校（進学率)" sheetId="5" r:id="rId5"/>
    <sheet name="付－５－1②中学校および義務教育学校（就職率）" sheetId="6" r:id="rId6"/>
    <sheet name="付－５－２①高等学校（進学率） " sheetId="7" r:id="rId7"/>
    <sheet name="付－５－２②高等学校（就職率）" sheetId="8" r:id="rId8"/>
    <sheet name="付ー６" sheetId="9" r:id="rId9"/>
  </sheets>
  <definedNames>
    <definedName name="_AMO_XmlVersion" hidden="1">"'1'"</definedName>
    <definedName name="_xlnm.Print_Area" localSheetId="0">'付－１'!$B$1:$X$81</definedName>
    <definedName name="_xlnm.Print_Area" localSheetId="1">'付－２'!$A$1:$Z$70</definedName>
    <definedName name="_xlnm.Print_Area" localSheetId="3">'付－４'!$A$1:$T$66</definedName>
    <definedName name="_xlnm.Print_Area" localSheetId="4">'付－５－1①中学校および義務教育学校（進学率)'!$A$1:$I$56</definedName>
    <definedName name="_xlnm.Print_Area" localSheetId="5">'付－５－1②中学校および義務教育学校（就職率）'!$A$1:$I$56</definedName>
    <definedName name="_xlnm.Print_Area" localSheetId="6">'付－５－２①高等学校（進学率） '!$A$1:$I$55</definedName>
    <definedName name="_xlnm.Print_Area" localSheetId="7">'付－５－２②高等学校（就職率）'!$A$1:$I$55</definedName>
    <definedName name="_xlnm.Print_Area" localSheetId="2">'付ー３'!$A$1:$U$66</definedName>
    <definedName name="_xlnm.Print_Area" localSheetId="8">'付ー６'!$A$1:$U$57</definedName>
    <definedName name="SASMain_TOKEI01_TSY0145">#REF!</definedName>
  </definedNames>
  <calcPr fullCalcOnLoad="1"/>
</workbook>
</file>

<file path=xl/sharedStrings.xml><?xml version="1.0" encoding="utf-8"?>
<sst xmlns="http://schemas.openxmlformats.org/spreadsheetml/2006/main" count="1159" uniqueCount="322">
  <si>
    <t>計</t>
  </si>
  <si>
    <t>中等教育学校</t>
  </si>
  <si>
    <t>前期課程</t>
  </si>
  <si>
    <t>後期課程</t>
  </si>
  <si>
    <t>　 科 ３学年</t>
  </si>
  <si>
    <t>特別支援学校</t>
  </si>
  <si>
    <t>付―１　学校別在学者数（全国）</t>
  </si>
  <si>
    <t>校</t>
  </si>
  <si>
    <t>付―２  中学校の都道府県別進路別卒業者数</t>
  </si>
  <si>
    <t>区　　　　分</t>
  </si>
  <si>
    <t>計</t>
  </si>
  <si>
    <t>高等学校等
進 　学 　者
（A）</t>
  </si>
  <si>
    <t>専 修 学 校
（高等課程）
進   学   者
（B）</t>
  </si>
  <si>
    <t>専 修 学 校
（一般課程）
等 入 学 者
（C）</t>
  </si>
  <si>
    <t>就  職  者</t>
  </si>
  <si>
    <t>左　記　以
外　の　者</t>
  </si>
  <si>
    <t>死亡　　・
不詳の者</t>
  </si>
  <si>
    <t>左記Aのうち
他 県 へ の
進　 学　 者
（再　掲）</t>
  </si>
  <si>
    <t>左記A，B，C，Dのうち就職している者　（再掲）</t>
  </si>
  <si>
    <t>高等学校等
進 　学 　率
（％）</t>
  </si>
  <si>
    <t>専 修 学 校
（高等課程）
進   学   率
（％）</t>
  </si>
  <si>
    <t>就　職　率
（％）</t>
  </si>
  <si>
    <t>男</t>
  </si>
  <si>
    <t>女</t>
  </si>
  <si>
    <t>高等学校等
進学者のうち</t>
  </si>
  <si>
    <t>専 修 学 校
（高等課程）
進学者のうち</t>
  </si>
  <si>
    <t>公共職業能力
開発施設等
入学者のうち</t>
  </si>
  <si>
    <t>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</si>
  <si>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</si>
  <si>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</si>
  <si>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</si>
  <si>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</si>
  <si>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</si>
  <si>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</si>
  <si>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</si>
  <si>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</si>
  <si>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</si>
  <si>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</si>
  <si>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</si>
  <si>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</si>
  <si>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</si>
  <si>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</si>
  <si>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</si>
  <si>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</si>
  <si>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</si>
  <si>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</si>
  <si>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</si>
  <si>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</si>
  <si>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</si>
  <si>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</si>
  <si>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</si>
  <si>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</si>
  <si>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</si>
  <si>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</si>
  <si>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</si>
  <si>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</si>
  <si>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</si>
  <si>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</si>
  <si>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</si>
  <si>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</si>
  <si>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</si>
  <si>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</si>
  <si>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</si>
  <si>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</si>
  <si>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</si>
  <si>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</si>
  <si>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</si>
  <si>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</si>
  <si>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</si>
  <si>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</si>
  <si>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</si>
  <si>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</si>
  <si>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</si>
  <si>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</si>
  <si>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</si>
  <si>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大　 学　 等
進 　学 　者
（A）</t>
  </si>
  <si>
    <t>専 修 学 校
（専門課程）
進   学   者
（B）</t>
  </si>
  <si>
    <t>専 修 学 校
（一般課程）
等 入 学 者
（C）</t>
  </si>
  <si>
    <t>公共職業能力
開発施設等
入   学   者
（D）</t>
  </si>
  <si>
    <t>一時的な
仕事に
就いた者</t>
  </si>
  <si>
    <t>大　 学　 等
進 　学 　率
（％）</t>
  </si>
  <si>
    <t>専 修 学 校
（専門課程）
進   学   率
（％）</t>
  </si>
  <si>
    <t>うち大学・短期大学の通信教育部への進学者を除く進学者</t>
  </si>
  <si>
    <t>大学・短期大学
の通信教育部 
へ の進学者を
除く　進 学率
（％）</t>
  </si>
  <si>
    <t>【男女計】</t>
  </si>
  <si>
    <t>【男】</t>
  </si>
  <si>
    <t>【女】</t>
  </si>
  <si>
    <t>順位</t>
  </si>
  <si>
    <t>都道府県名</t>
  </si>
  <si>
    <t>高等学校
等進学率</t>
  </si>
  <si>
    <t>計</t>
  </si>
  <si>
    <t>就職率</t>
  </si>
  <si>
    <t>大学等
進学率</t>
  </si>
  <si>
    <t>１学年</t>
  </si>
  <si>
    <t>２学年</t>
  </si>
  <si>
    <t>４学年</t>
  </si>
  <si>
    <t>　本 １学年</t>
  </si>
  <si>
    <t>計</t>
  </si>
  <si>
    <t>国　　　　　　立</t>
  </si>
  <si>
    <t>公　　　　　　立</t>
  </si>
  <si>
    <t>私　　　　　　立</t>
  </si>
  <si>
    <t>区　　分</t>
  </si>
  <si>
    <t>男</t>
  </si>
  <si>
    <t>女</t>
  </si>
  <si>
    <t>１　学　年</t>
  </si>
  <si>
    <t>小</t>
  </si>
  <si>
    <t>２　学　年</t>
  </si>
  <si>
    <t>学</t>
  </si>
  <si>
    <t>３　学　年</t>
  </si>
  <si>
    <t>４　学　年</t>
  </si>
  <si>
    <t>５　学　年</t>
  </si>
  <si>
    <t>６　学　年</t>
  </si>
  <si>
    <t>中</t>
  </si>
  <si>
    <t>高</t>
  </si>
  <si>
    <t>本</t>
  </si>
  <si>
    <t>等</t>
  </si>
  <si>
    <t>科</t>
  </si>
  <si>
    <t>３学年</t>
  </si>
  <si>
    <t>専　攻　科</t>
  </si>
  <si>
    <t>別　　　科</t>
  </si>
  <si>
    <t>幼　稚　部</t>
  </si>
  <si>
    <t>小　学　部</t>
  </si>
  <si>
    <t>中　学　部</t>
  </si>
  <si>
    <t>高　等　部</t>
  </si>
  <si>
    <t>幼</t>
  </si>
  <si>
    <t>稚</t>
  </si>
  <si>
    <t>３　　　歳</t>
  </si>
  <si>
    <t>園</t>
  </si>
  <si>
    <t>４　　　歳</t>
  </si>
  <si>
    <t>５　　　歳</t>
  </si>
  <si>
    <t>専  修  学　校</t>
  </si>
  <si>
    <t>各  種  学  校</t>
  </si>
  <si>
    <t>０　　　歳</t>
  </si>
  <si>
    <t>０　　　歳</t>
  </si>
  <si>
    <t>１　　　歳</t>
  </si>
  <si>
    <t>１　　　歳</t>
  </si>
  <si>
    <t>２　　　歳</t>
  </si>
  <si>
    <t>２　　　歳</t>
  </si>
  <si>
    <t>計</t>
  </si>
  <si>
    <t>３　　　歳</t>
  </si>
  <si>
    <t>４　　　歳</t>
  </si>
  <si>
    <t>５　　　歳</t>
  </si>
  <si>
    <t>幼保連携型
認定こども園</t>
  </si>
  <si>
    <t>就職者</t>
  </si>
  <si>
    <t>正規の職員等</t>
  </si>
  <si>
    <t>正規の職員等でない者</t>
  </si>
  <si>
    <t>本県高等学校出身者の進学先</t>
  </si>
  <si>
    <t>本県大学・短大入学者の出身地</t>
  </si>
  <si>
    <t>区分</t>
  </si>
  <si>
    <t>大学（学部）</t>
  </si>
  <si>
    <t>短大(本科)</t>
  </si>
  <si>
    <t>総数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</si>
  <si>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</si>
  <si>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</si>
  <si>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</si>
  <si>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</si>
  <si>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</si>
  <si>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</si>
  <si>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</si>
  <si>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</si>
  <si>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</si>
  <si>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</si>
  <si>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</si>
  <si>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</si>
  <si>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</si>
  <si>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</si>
  <si>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</si>
  <si>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</si>
  <si>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</si>
  <si>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</si>
  <si>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</si>
  <si>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</si>
  <si>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</si>
  <si>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</si>
  <si>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</si>
  <si>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</si>
  <si>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</si>
  <si>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</si>
  <si>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</si>
  <si>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</si>
  <si>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</si>
  <si>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</si>
  <si>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</si>
  <si>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</si>
  <si>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</si>
  <si>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</si>
  <si>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</si>
  <si>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</si>
  <si>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</si>
  <si>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</si>
  <si>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</si>
  <si>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</si>
  <si>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</si>
  <si>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</si>
  <si>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</si>
  <si>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</si>
  <si>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</si>
  <si>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</si>
  <si>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</si>
  <si>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その他</t>
  </si>
  <si>
    <t>平成２７年</t>
  </si>
  <si>
    <t>平成２８年</t>
  </si>
  <si>
    <t>７　学　年</t>
  </si>
  <si>
    <t>８　学　年</t>
  </si>
  <si>
    <t>９　学　年</t>
  </si>
  <si>
    <t>義</t>
  </si>
  <si>
    <t>務</t>
  </si>
  <si>
    <t>教</t>
  </si>
  <si>
    <t>育</t>
  </si>
  <si>
    <t>学</t>
  </si>
  <si>
    <t>校</t>
  </si>
  <si>
    <t>付―１　学校別在学者数（全国）　（つづき）</t>
  </si>
  <si>
    <t>１学年　本</t>
  </si>
  <si>
    <t>２学年</t>
  </si>
  <si>
    <t>３学年　科</t>
  </si>
  <si>
    <t>専　攻　科</t>
  </si>
  <si>
    <t>　専攻科</t>
  </si>
  <si>
    <t>　別　科</t>
  </si>
  <si>
    <t>　高等学校は全日制および定時制の計であり、通信制は含まない。</t>
  </si>
  <si>
    <t>1.「就職率」とは、卒業者のうち「就職者」＋「左記A，B，C，Dのうち就職している者（再掲）」の占める比率をいう。</t>
  </si>
  <si>
    <t>2.「左記以外の者」とは、進学も就職もしていない者である（外国の大学等に入学した者、家事手伝いなど）。</t>
  </si>
  <si>
    <t>1.この表は、文部科学省「学校基本調査報告書（高等教育機関編）」により作成。</t>
  </si>
  <si>
    <t>　</t>
  </si>
  <si>
    <t>2.「その他」とは、「外国において学校教育における１２年の課程を修了した者」、「専修学校高等課程の修了者」および「高等学校卒業程度認定試験規則により文部科学大臣が行う高等学校卒業程度認定試験に合格した者」等である。</t>
  </si>
  <si>
    <t>計</t>
  </si>
  <si>
    <t>平成２９年</t>
  </si>
  <si>
    <t>就  職  者  等　（E）</t>
  </si>
  <si>
    <t>不詳　　・
死亡の者</t>
  </si>
  <si>
    <t>左記A,B,C,Dのうち就職している者　（再掲）</t>
  </si>
  <si>
    <t>就職者
（再掲）
（a,b,c,d）</t>
  </si>
  <si>
    <t>卒業者に
占める
就職者の
割合
（％）</t>
  </si>
  <si>
    <t>自営業主等
(a)</t>
  </si>
  <si>
    <t>常用労働者</t>
  </si>
  <si>
    <t>臨時労働者</t>
  </si>
  <si>
    <t>無期雇用
労働者
(b)</t>
  </si>
  <si>
    <t xml:space="preserve">有期雇用
労働者
</t>
  </si>
  <si>
    <t>計
(c)</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</si>
  <si>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</si>
  <si>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2.｢常用労働者｣のうち｢無期雇用労働者｣とは,雇用契約期間の定めのない者として就職した者,｢有期雇用労働者｣とは,雇用契約期間が1か月以上で期間の定めのある者をいう｡</t>
  </si>
  <si>
    <t>3.｢臨時労働者｣とは,雇用契約期間が１か月未満で期間の定めのある者をいう｡</t>
  </si>
  <si>
    <t>左記E有期雇用労働者のうち
雇用契約期間が一年以上、かつフルタイム勤務相当の者（再掲）
(d)</t>
  </si>
  <si>
    <t>公共職業能力開発施設等 入 学 者
（D）</t>
  </si>
  <si>
    <t>うち高等学校の通信制課程（本科）への進学者を除く  進 学 者</t>
  </si>
  <si>
    <t>専 修 学 校（一般課程）等入学者のうち</t>
  </si>
  <si>
    <t>公共職業能力開発施設等入学者のうち</t>
  </si>
  <si>
    <t>高等学校の通信制課程（本科）への進学者を除く進学率（％）</t>
  </si>
  <si>
    <t>5.｢左記以外の者｣とは,進学も就職もしていない者である(外国の高等学校等に入学した者,家事手伝いなど)｡</t>
  </si>
  <si>
    <t>付―３　義務教育学校の都道府県別進路別卒業者数</t>
  </si>
  <si>
    <t>高等学校等
進 　学 　者
(A)</t>
  </si>
  <si>
    <t>専 修 学 校
(高等課程)
進   学   者
(B)</t>
  </si>
  <si>
    <t>専 修 学 校
(一般課程)
等 入 学 者
(C)</t>
  </si>
  <si>
    <t>公共職業能力
開発施設等
入   学   者
(D)</t>
  </si>
  <si>
    <t>左記Aのうち
他 県 へ の
進　 学　 者
(再　掲)</t>
  </si>
  <si>
    <t>左記A,B,C,Dのうち就職している者　(再掲)</t>
  </si>
  <si>
    <t>高等学校等
進 　学 　率
(％)</t>
  </si>
  <si>
    <t>専 修 学 校
(高等課程)
進   学   率
(％)</t>
  </si>
  <si>
    <t>卒業者に
占める
就職者の
割合
(％)</t>
  </si>
  <si>
    <t>うち高等学校
の通信制課程
(本科) へ の
進学者を除く
進 学 者</t>
  </si>
  <si>
    <t>高等学校の
通信制課程
(本科) へ の
進学者を除く
進学率　(％)</t>
  </si>
  <si>
    <t>専 修 学 校
(高等課程)
進学者のうち</t>
  </si>
  <si>
    <t>専 修 学 校
(一般課程)等
入学者のうち</t>
  </si>
  <si>
    <t>1.｢卒業者に占める就職者の割合｣とは,卒業者のうち｢就職者｣＋｢左記A,B,C,Dのうち就職している者(再掲)｣の占める比率をいう｡</t>
  </si>
  <si>
    <t>2.｢左記以外の者｣とは,進学も就職もしていない者である(外国の高等学校等に入学した者,家事手伝いなど)｡</t>
  </si>
  <si>
    <t>付―４　高等学校（全日制・定時制）の都道府県別進路別卒業者数</t>
  </si>
  <si>
    <t>平成３０年</t>
  </si>
  <si>
    <t>付―5-1①　都道府県別進学率　（中学校および義務教育学校）</t>
  </si>
  <si>
    <t>※中学校および義務教育学校の卒業者総数に対する高等学校等進学者の割合</t>
  </si>
  <si>
    <t>※中学校および義務教育学校の卒業者総数に対する就職者の割合</t>
  </si>
  <si>
    <t>付―5-1②　都道府県別就職率　（中学校および義務教育学校）</t>
  </si>
  <si>
    <t>付―5-2①　都道府県別進学率　（高等学校）</t>
  </si>
  <si>
    <t>付―5-2②　都道府県別就職率　（高等学校）</t>
  </si>
  <si>
    <t>付－６　大学・短期大学の入学状況（高等教育機関）</t>
  </si>
  <si>
    <t>※掲載数値は、小数点以下第3位を四捨五入している。</t>
  </si>
  <si>
    <t>4.｢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</si>
  <si>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山形</t>
  </si>
  <si>
    <t>高知</t>
  </si>
  <si>
    <t>令和元年</t>
  </si>
  <si>
    <t>新潟</t>
  </si>
  <si>
    <t>岩手</t>
  </si>
  <si>
    <t>石川</t>
  </si>
  <si>
    <t>徳島</t>
  </si>
  <si>
    <t>福井</t>
  </si>
  <si>
    <t>和歌山</t>
  </si>
  <si>
    <t>滋賀</t>
  </si>
  <si>
    <t>青森</t>
  </si>
  <si>
    <t>京都</t>
  </si>
  <si>
    <t>熊本</t>
  </si>
  <si>
    <t>富山</t>
  </si>
  <si>
    <t>宮城</t>
  </si>
  <si>
    <t>埼玉</t>
  </si>
  <si>
    <t>長崎</t>
  </si>
  <si>
    <t>神奈川</t>
  </si>
  <si>
    <t>群馬</t>
  </si>
  <si>
    <t>岐阜</t>
  </si>
  <si>
    <t>栃木</t>
  </si>
  <si>
    <t>長野</t>
  </si>
  <si>
    <t>島根</t>
  </si>
  <si>
    <t>奈良</t>
  </si>
  <si>
    <t>茨城</t>
  </si>
  <si>
    <t>大分</t>
  </si>
  <si>
    <t>鹿児島</t>
  </si>
  <si>
    <t>三重</t>
  </si>
  <si>
    <t>秋田</t>
  </si>
  <si>
    <t>千葉</t>
  </si>
  <si>
    <t>北海道</t>
  </si>
  <si>
    <t>愛媛</t>
  </si>
  <si>
    <t>山梨</t>
  </si>
  <si>
    <t>岡山</t>
  </si>
  <si>
    <t>兵庫</t>
  </si>
  <si>
    <t>東京</t>
  </si>
  <si>
    <t>広島</t>
  </si>
  <si>
    <t>香川</t>
  </si>
  <si>
    <t>大阪</t>
  </si>
  <si>
    <t>福島</t>
  </si>
  <si>
    <t>静岡</t>
  </si>
  <si>
    <t>愛知</t>
  </si>
  <si>
    <t>佐賀</t>
  </si>
  <si>
    <t>山口</t>
  </si>
  <si>
    <t>鳥取</t>
  </si>
  <si>
    <t>福岡</t>
  </si>
  <si>
    <t>宮崎</t>
  </si>
  <si>
    <t>沖縄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</si>
</sst>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quot;平成&quot;General&quot;年3月&quot;"/>
    <numFmt numFmtId="179" formatCode="#,##0.0;0;&quot;－&quot;"/>
    <numFmt numFmtId="180" formatCode="0.00_);[Red]\(0.00\)"/>
    <numFmt numFmtId="181" formatCode="#,##0.00_ "/>
    <numFmt numFmtId="182" formatCode="0.0_);[Red]\(0.0\)"/>
    <numFmt numFmtId="183" formatCode="#,##0.00;&quot;△ &quot;#,##0.00"/>
    <numFmt numFmtId="184" formatCode="#,##0.00000_ "/>
    <numFmt numFmtId="185" formatCode="#,##0.0_ "/>
    <numFmt numFmtId="186" formatCode="#,##0.000_ "/>
    <numFmt numFmtId="187" formatCode="#,##0.0000_ "/>
    <numFmt numFmtId="188" formatCode="#,##0.00_);[Red]\(#,##0.00\)"/>
    <numFmt numFmtId="189" formatCode="#,##0.0"/>
    <numFmt numFmtId="190" formatCode="#,##0.0;0.0;&quot;－&quot;"/>
    <numFmt numFmtId="191" formatCode="#,##0.00;0.00;&quot;－&quot;"/>
    <numFmt numFmtId="192" formatCode="0.00_ "/>
    <numFmt numFmtId="193" formatCode="#,##0.00;0;&quot;－&quot;"/>
    <numFmt numFmtId="194" formatCode="#,##0.00;0.00;&quot; －&quot;"/>
    <numFmt numFmtId="195" formatCode="0_);[Red]\(0\)"/>
  </numFmts>
  <fonts count="50">
    <font>
      <sz val="10"/>
      <name val="明朝"/>
      <family val="1"/>
    </font>
    <font>
      <b/>
      <sz val="10"/>
      <name val="明朝"/>
      <family val="1"/>
    </font>
    <font>
      <i/>
      <sz val="10"/>
      <name val="明朝"/>
      <family val="1"/>
    </font>
    <font>
      <b/>
      <i/>
      <sz val="10"/>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明朝"/>
      <family val="1"/>
    </font>
    <font>
      <sz val="11"/>
      <color indexed="17"/>
      <name val="ＭＳ Ｐゴシック"/>
      <family val="3"/>
    </font>
    <font>
      <sz val="6"/>
      <name val="ＭＳ Ｐ明朝"/>
      <family val="1"/>
    </font>
    <font>
      <sz val="11"/>
      <name val="明朝"/>
      <family val="1"/>
    </font>
    <font>
      <sz val="11"/>
      <name val="ＭＳ Ｐゴシック"/>
      <family val="3"/>
    </font>
    <font>
      <sz val="6"/>
      <name val="明朝"/>
      <family val="1"/>
    </font>
    <font>
      <sz val="11"/>
      <name val="ＭＳ Ｐ明朝"/>
      <family val="1"/>
    </font>
    <font>
      <sz val="6"/>
      <name val="ＭＳ Ｐゴシック"/>
      <family val="3"/>
    </font>
    <font>
      <sz val="14"/>
      <name val="明朝"/>
      <family val="1"/>
    </font>
    <font>
      <sz val="10"/>
      <name val="ＭＳ Ｐ明朝"/>
      <family val="1"/>
    </font>
    <font>
      <sz val="9"/>
      <name val="ＭＳ Ｐ明朝"/>
      <family val="1"/>
    </font>
    <font>
      <sz val="8"/>
      <name val="ＭＳ Ｐ明朝"/>
      <family val="1"/>
    </font>
    <font>
      <sz val="11"/>
      <name val="ＭＳ ゴシック"/>
      <family val="3"/>
    </font>
    <font>
      <sz val="6"/>
      <name val="ＭＳ ゴシック"/>
      <family val="3"/>
    </font>
    <font>
      <sz val="14"/>
      <name val="ＭＳ Ｐ明朝"/>
      <family val="1"/>
    </font>
    <font>
      <sz val="9"/>
      <name val="明朝"/>
      <family val="1"/>
    </font>
    <font>
      <sz val="10"/>
      <name val="ＭＳ 明朝"/>
      <family val="1"/>
    </font>
    <font>
      <sz val="11"/>
      <name val="ＭＳ 明朝"/>
      <family val="1"/>
    </font>
    <font>
      <sz val="10"/>
      <color indexed="8"/>
      <name val="ＭＳ Ｐ明朝"/>
      <family val="1"/>
    </font>
    <font>
      <sz val="9"/>
      <color indexed="8"/>
      <name val="ＭＳ Ｐ明朝"/>
      <family val="1"/>
    </font>
    <font>
      <sz val="11"/>
      <color indexed="8"/>
      <name val="ＭＳ Ｐ明朝"/>
      <family val="1"/>
    </font>
    <font>
      <sz val="9"/>
      <color indexed="8"/>
      <name val="ＭＳ Ｐゴシック"/>
      <family val="3"/>
    </font>
    <font>
      <sz val="10"/>
      <color indexed="8"/>
      <name val="ＭＳ Ｐゴシック"/>
      <family val="3"/>
    </font>
    <font>
      <sz val="11"/>
      <color theme="1"/>
      <name val="Calibri"/>
      <family val="3"/>
    </font>
    <font>
      <sz val="10"/>
      <color theme="1"/>
      <name val="ＭＳ Ｐ明朝"/>
      <family val="1"/>
    </font>
    <font>
      <sz val="9"/>
      <color theme="1"/>
      <name val="ＭＳ Ｐ明朝"/>
      <family val="1"/>
    </font>
    <font>
      <sz val="11"/>
      <color theme="1"/>
      <name val="ＭＳ Ｐ明朝"/>
      <family val="1"/>
    </font>
    <font>
      <sz val="9"/>
      <color theme="1"/>
      <name val="ＭＳ Ｐゴシック"/>
      <family val="3"/>
    </font>
    <font>
      <sz val="11"/>
      <color theme="1"/>
      <name val="ＭＳ Ｐゴシック"/>
      <family val="3"/>
    </font>
    <font>
      <sz val="10"/>
      <color theme="1"/>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double"/>
      <right style="thin"/>
      <top style="thin"/>
      <bottom style="thin"/>
    </border>
    <border>
      <left style="thin"/>
      <right>
        <color indexed="63"/>
      </right>
      <top>
        <color indexed="63"/>
      </top>
      <bottom>
        <color indexed="63"/>
      </bottom>
    </border>
    <border>
      <left style="double"/>
      <right style="thin"/>
      <top>
        <color indexed="63"/>
      </top>
      <bottom style="thin"/>
    </border>
    <border>
      <left style="thin"/>
      <right style="double"/>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medium"/>
    </border>
    <border>
      <left>
        <color indexed="63"/>
      </left>
      <right>
        <color indexed="63"/>
      </right>
      <top style="thin"/>
      <bottom>
        <color indexed="63"/>
      </bottom>
    </border>
    <border>
      <left style="thin"/>
      <right style="double"/>
      <top style="thin"/>
      <bottom>
        <color indexed="63"/>
      </bottom>
    </border>
    <border>
      <left style="double"/>
      <right style="thin"/>
      <top style="thin"/>
      <bottom>
        <color indexed="63"/>
      </bottom>
    </border>
    <border>
      <left style="double"/>
      <right style="double"/>
      <top style="thin"/>
      <bottom/>
    </border>
    <border>
      <left style="double"/>
      <right style="double"/>
      <top/>
      <bottom/>
    </border>
    <border>
      <left style="double"/>
      <right style="double"/>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style="double"/>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4" fillId="0" borderId="0">
      <alignment vertical="center"/>
      <protection/>
    </xf>
    <xf numFmtId="0" fontId="32" fillId="0" borderId="0">
      <alignment vertical="center"/>
      <protection/>
    </xf>
    <xf numFmtId="0" fontId="43" fillId="0" borderId="0">
      <alignment vertical="center"/>
      <protection/>
    </xf>
    <xf numFmtId="0" fontId="23"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441">
    <xf numFmtId="0" fontId="0" fillId="0" borderId="0" xfId="0" applyAlignment="1">
      <alignment/>
    </xf>
    <xf numFmtId="176" fontId="26" fillId="0" borderId="0" xfId="0" applyNumberFormat="1" applyFont="1" applyBorder="1" applyAlignment="1">
      <alignment/>
    </xf>
    <xf numFmtId="176" fontId="26" fillId="0" borderId="0" xfId="0" applyNumberFormat="1" applyFont="1" applyAlignment="1">
      <alignment/>
    </xf>
    <xf numFmtId="179" fontId="26" fillId="0" borderId="0" xfId="0" applyNumberFormat="1" applyFont="1" applyAlignment="1">
      <alignment/>
    </xf>
    <xf numFmtId="0" fontId="29" fillId="0" borderId="10" xfId="62" applyFont="1" applyBorder="1">
      <alignment vertical="center"/>
      <protection/>
    </xf>
    <xf numFmtId="0" fontId="29" fillId="0" borderId="0" xfId="62" applyFont="1">
      <alignment vertical="center"/>
      <protection/>
    </xf>
    <xf numFmtId="0" fontId="29" fillId="0" borderId="0" xfId="62" applyFont="1" applyBorder="1">
      <alignment vertical="center"/>
      <protection/>
    </xf>
    <xf numFmtId="0" fontId="29" fillId="0" borderId="11" xfId="62" applyFont="1" applyBorder="1" applyAlignment="1">
      <alignment horizontal="centerContinuous" vertical="center"/>
      <protection/>
    </xf>
    <xf numFmtId="0" fontId="29" fillId="0" borderId="0" xfId="62" applyFont="1" applyAlignment="1">
      <alignment horizontal="center" vertical="center"/>
      <protection/>
    </xf>
    <xf numFmtId="0" fontId="26" fillId="0" borderId="12" xfId="62" applyFont="1" applyBorder="1" applyAlignment="1">
      <alignment horizontal="center" vertical="center"/>
      <protection/>
    </xf>
    <xf numFmtId="0" fontId="26" fillId="0" borderId="0" xfId="62" applyFont="1" applyBorder="1" applyAlignment="1">
      <alignment horizontal="center" vertical="center"/>
      <protection/>
    </xf>
    <xf numFmtId="0" fontId="26" fillId="0" borderId="0" xfId="62" applyFont="1" applyAlignment="1">
      <alignment horizontal="center" vertical="center"/>
      <protection/>
    </xf>
    <xf numFmtId="176" fontId="26" fillId="0" borderId="0" xfId="62" applyNumberFormat="1" applyFont="1" applyBorder="1" applyAlignment="1">
      <alignment/>
      <protection/>
    </xf>
    <xf numFmtId="176" fontId="26" fillId="0" borderId="0" xfId="62" applyNumberFormat="1" applyFont="1" applyAlignment="1">
      <alignment/>
      <protection/>
    </xf>
    <xf numFmtId="179" fontId="26" fillId="0" borderId="0" xfId="62" applyNumberFormat="1" applyFont="1" applyBorder="1" applyAlignment="1">
      <alignment/>
      <protection/>
    </xf>
    <xf numFmtId="0" fontId="29" fillId="0" borderId="0" xfId="62" applyFont="1" applyBorder="1" applyAlignment="1">
      <alignment/>
      <protection/>
    </xf>
    <xf numFmtId="0" fontId="29" fillId="0" borderId="0" xfId="62" applyFont="1" applyAlignment="1">
      <alignment/>
      <protection/>
    </xf>
    <xf numFmtId="0" fontId="26" fillId="0" borderId="0" xfId="62" applyFont="1" applyBorder="1" applyAlignment="1">
      <alignment/>
      <protection/>
    </xf>
    <xf numFmtId="0" fontId="26" fillId="0" borderId="12" xfId="62" applyFont="1" applyBorder="1" applyAlignment="1">
      <alignment horizontal="distributed"/>
      <protection/>
    </xf>
    <xf numFmtId="0" fontId="29" fillId="0" borderId="10" xfId="62" applyFont="1" applyBorder="1" applyAlignment="1" applyProtection="1">
      <alignment/>
      <protection/>
    </xf>
    <xf numFmtId="0" fontId="29" fillId="0" borderId="13" xfId="62" applyFont="1" applyBorder="1" applyAlignment="1" applyProtection="1">
      <alignment/>
      <protection/>
    </xf>
    <xf numFmtId="177" fontId="29" fillId="0" borderId="10" xfId="62" applyNumberFormat="1" applyFont="1" applyBorder="1" applyAlignment="1" applyProtection="1">
      <alignment/>
      <protection/>
    </xf>
    <xf numFmtId="0" fontId="29" fillId="0" borderId="0" xfId="62" applyFont="1" applyAlignment="1">
      <alignment horizontal="left"/>
      <protection/>
    </xf>
    <xf numFmtId="0" fontId="29" fillId="0" borderId="0" xfId="62" applyFont="1" applyBorder="1" applyAlignment="1">
      <alignment horizontal="left"/>
      <protection/>
    </xf>
    <xf numFmtId="0" fontId="29" fillId="0" borderId="0" xfId="62" applyFont="1" applyAlignment="1">
      <alignment horizontal="center"/>
      <protection/>
    </xf>
    <xf numFmtId="0" fontId="29" fillId="0" borderId="0" xfId="0" applyFont="1" applyFill="1" applyAlignment="1">
      <alignment/>
    </xf>
    <xf numFmtId="0" fontId="26" fillId="0" borderId="0" xfId="0" applyFont="1" applyFill="1" applyAlignment="1">
      <alignment horizontal="left" vertical="center"/>
    </xf>
    <xf numFmtId="0" fontId="29" fillId="0" borderId="0" xfId="0" applyFont="1" applyFill="1" applyAlignment="1" quotePrefix="1">
      <alignment horizontal="left" vertical="top"/>
    </xf>
    <xf numFmtId="0" fontId="29" fillId="0" borderId="14" xfId="0" applyFont="1" applyFill="1" applyBorder="1" applyAlignment="1">
      <alignment/>
    </xf>
    <xf numFmtId="0" fontId="29" fillId="0" borderId="14" xfId="0" applyFont="1" applyFill="1" applyBorder="1" applyAlignment="1">
      <alignment horizontal="center"/>
    </xf>
    <xf numFmtId="0" fontId="29" fillId="0" borderId="14" xfId="0" applyFont="1" applyFill="1" applyBorder="1" applyAlignment="1">
      <alignment/>
    </xf>
    <xf numFmtId="0" fontId="29" fillId="0" borderId="15" xfId="0" applyFont="1" applyFill="1" applyBorder="1" applyAlignment="1">
      <alignment/>
    </xf>
    <xf numFmtId="0" fontId="29" fillId="0" borderId="16" xfId="0" applyFont="1" applyFill="1" applyBorder="1" applyAlignment="1">
      <alignment/>
    </xf>
    <xf numFmtId="0" fontId="29" fillId="0" borderId="15" xfId="0" applyFont="1" applyFill="1" applyBorder="1" applyAlignment="1">
      <alignment horizontal="centerContinuous" vertical="center"/>
    </xf>
    <xf numFmtId="0" fontId="29" fillId="0" borderId="16" xfId="0" applyFont="1" applyFill="1" applyBorder="1" applyAlignment="1">
      <alignment horizontal="centerContinuous" vertical="center"/>
    </xf>
    <xf numFmtId="0" fontId="29" fillId="0" borderId="0" xfId="0" applyFont="1" applyFill="1" applyBorder="1" applyAlignment="1" quotePrefix="1">
      <alignment horizontal="centerContinuous"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Continuous"/>
    </xf>
    <xf numFmtId="0" fontId="29" fillId="0" borderId="0" xfId="0" applyFont="1" applyFill="1" applyBorder="1" applyAlignment="1">
      <alignment vertical="top"/>
    </xf>
    <xf numFmtId="0" fontId="29" fillId="0" borderId="0" xfId="0" applyFont="1" applyFill="1" applyBorder="1" applyAlignment="1">
      <alignment/>
    </xf>
    <xf numFmtId="0" fontId="29" fillId="0" borderId="10" xfId="0" applyFont="1" applyFill="1" applyBorder="1" applyAlignment="1">
      <alignment horizontal="centerContinuous" vertical="top"/>
    </xf>
    <xf numFmtId="0" fontId="29" fillId="0" borderId="10" xfId="0" applyFont="1" applyFill="1" applyBorder="1" applyAlignment="1">
      <alignment horizontal="centerContinuous" vertical="center"/>
    </xf>
    <xf numFmtId="0" fontId="29" fillId="0" borderId="10" xfId="0" applyFont="1" applyFill="1" applyBorder="1" applyAlignment="1" quotePrefix="1">
      <alignment horizontal="centerContinuous" vertical="center"/>
    </xf>
    <xf numFmtId="0" fontId="29" fillId="0" borderId="13" xfId="0" applyFont="1" applyFill="1" applyBorder="1" applyAlignment="1" quotePrefix="1">
      <alignment horizontal="center" vertical="center"/>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Alignment="1">
      <alignment horizontal="center"/>
    </xf>
    <xf numFmtId="0" fontId="29" fillId="0" borderId="0" xfId="0" applyFont="1" applyFill="1" applyAlignment="1">
      <alignment/>
    </xf>
    <xf numFmtId="0" fontId="29" fillId="0" borderId="12" xfId="0" applyFont="1" applyFill="1" applyBorder="1" applyAlignment="1">
      <alignment/>
    </xf>
    <xf numFmtId="0" fontId="29" fillId="0" borderId="19" xfId="0" applyFont="1" applyFill="1" applyBorder="1" applyAlignment="1">
      <alignment/>
    </xf>
    <xf numFmtId="0" fontId="29" fillId="0" borderId="0" xfId="0" applyFont="1" applyFill="1" applyBorder="1" applyAlignment="1">
      <alignment horizontal="centerContinuous" vertical="top"/>
    </xf>
    <xf numFmtId="0" fontId="29" fillId="0" borderId="0" xfId="0" applyFont="1" applyFill="1" applyBorder="1" applyAlignment="1">
      <alignment horizontal="center" vertical="top"/>
    </xf>
    <xf numFmtId="0" fontId="29" fillId="0" borderId="0" xfId="0" applyFont="1" applyFill="1" applyBorder="1" applyAlignment="1">
      <alignment/>
    </xf>
    <xf numFmtId="0" fontId="29" fillId="0" borderId="0" xfId="0" applyFont="1" applyFill="1" applyAlignment="1">
      <alignment vertical="top"/>
    </xf>
    <xf numFmtId="0" fontId="29" fillId="0" borderId="12" xfId="0" applyFont="1" applyFill="1" applyBorder="1" applyAlignment="1">
      <alignment horizontal="distributed" vertical="top"/>
    </xf>
    <xf numFmtId="0" fontId="29" fillId="0" borderId="0" xfId="0" applyFont="1" applyFill="1" applyAlignment="1">
      <alignment horizontal="centerContinuous"/>
    </xf>
    <xf numFmtId="0" fontId="29" fillId="0" borderId="12" xfId="0" applyFont="1" applyFill="1" applyBorder="1" applyAlignment="1">
      <alignment horizontal="distributed"/>
    </xf>
    <xf numFmtId="176" fontId="29" fillId="0" borderId="0" xfId="0" applyNumberFormat="1" applyFont="1" applyFill="1" applyAlignment="1">
      <alignment/>
    </xf>
    <xf numFmtId="176" fontId="29" fillId="0" borderId="12" xfId="0" applyNumberFormat="1" applyFont="1" applyFill="1" applyBorder="1" applyAlignment="1">
      <alignment/>
    </xf>
    <xf numFmtId="0" fontId="29" fillId="0" borderId="0" xfId="0" applyFont="1" applyFill="1" applyAlignment="1">
      <alignment horizontal="center" vertical="top"/>
    </xf>
    <xf numFmtId="0" fontId="29" fillId="0" borderId="0" xfId="0" applyFont="1" applyFill="1" applyAlignment="1">
      <alignment horizontal="centerContinuous" vertical="top"/>
    </xf>
    <xf numFmtId="0" fontId="29" fillId="0" borderId="0" xfId="0" applyFont="1" applyFill="1" applyBorder="1" applyAlignment="1">
      <alignment horizontal="distributed"/>
    </xf>
    <xf numFmtId="0" fontId="29" fillId="0" borderId="0" xfId="0" applyFont="1" applyFill="1" applyBorder="1" applyAlignment="1">
      <alignment horizontal="center"/>
    </xf>
    <xf numFmtId="0" fontId="29" fillId="0" borderId="0" xfId="0" applyFont="1" applyFill="1" applyAlignment="1">
      <alignment horizontal="left"/>
    </xf>
    <xf numFmtId="0" fontId="29" fillId="0" borderId="0" xfId="0" applyFont="1" applyFill="1" applyBorder="1" applyAlignment="1">
      <alignment horizontal="left"/>
    </xf>
    <xf numFmtId="0" fontId="31" fillId="0" borderId="0" xfId="0" applyFont="1" applyFill="1" applyBorder="1" applyAlignment="1">
      <alignment horizontal="right"/>
    </xf>
    <xf numFmtId="0" fontId="29" fillId="0" borderId="12" xfId="0" applyFont="1" applyFill="1" applyBorder="1" applyAlignment="1">
      <alignment horizontal="right"/>
    </xf>
    <xf numFmtId="0" fontId="31" fillId="0" borderId="0" xfId="0" applyFont="1" applyFill="1" applyBorder="1" applyAlignment="1">
      <alignment horizontal="center" vertical="top"/>
    </xf>
    <xf numFmtId="0" fontId="29" fillId="0" borderId="0" xfId="0" applyFont="1" applyFill="1" applyAlignment="1" quotePrefix="1">
      <alignment horizontal="left"/>
    </xf>
    <xf numFmtId="0" fontId="30" fillId="0" borderId="0" xfId="0" applyFont="1" applyFill="1" applyAlignment="1">
      <alignment/>
    </xf>
    <xf numFmtId="0" fontId="34" fillId="0" borderId="0" xfId="0" applyFont="1" applyAlignment="1">
      <alignment horizontal="left" vertical="center"/>
    </xf>
    <xf numFmtId="0" fontId="26" fillId="0" borderId="0" xfId="62" applyFont="1" applyAlignment="1">
      <alignment/>
      <protection/>
    </xf>
    <xf numFmtId="0" fontId="26" fillId="0" borderId="0" xfId="62" applyFont="1">
      <alignment vertical="center"/>
      <protection/>
    </xf>
    <xf numFmtId="0" fontId="26" fillId="0" borderId="0" xfId="62" applyFont="1" applyBorder="1">
      <alignment vertical="center"/>
      <protection/>
    </xf>
    <xf numFmtId="0" fontId="34" fillId="0" borderId="0" xfId="62" applyFont="1" applyAlignment="1">
      <alignment horizontal="left" vertical="center"/>
      <protection/>
    </xf>
    <xf numFmtId="0" fontId="26" fillId="0" borderId="0" xfId="63" applyFont="1" applyAlignment="1">
      <alignment horizontal="left" vertical="center"/>
      <protection/>
    </xf>
    <xf numFmtId="0" fontId="29" fillId="0" borderId="0" xfId="63" applyFont="1" applyFill="1" applyBorder="1" applyAlignment="1">
      <alignment horizontal="center"/>
      <protection/>
    </xf>
    <xf numFmtId="0" fontId="29" fillId="0" borderId="20" xfId="63" applyFont="1" applyFill="1" applyBorder="1" applyAlignment="1">
      <alignment horizontal="center"/>
      <protection/>
    </xf>
    <xf numFmtId="176" fontId="29" fillId="0" borderId="0" xfId="0" applyNumberFormat="1" applyFont="1" applyFill="1" applyBorder="1" applyAlignment="1">
      <alignment/>
    </xf>
    <xf numFmtId="38" fontId="29" fillId="0" borderId="0" xfId="49" applyFont="1" applyFill="1" applyAlignment="1">
      <alignment/>
    </xf>
    <xf numFmtId="176" fontId="29" fillId="0" borderId="0" xfId="65" applyNumberFormat="1" applyFont="1" applyFill="1" applyBorder="1" applyAlignment="1">
      <alignment/>
      <protection/>
    </xf>
    <xf numFmtId="176" fontId="29" fillId="0" borderId="12" xfId="65" applyNumberFormat="1" applyFont="1" applyFill="1" applyBorder="1" applyAlignment="1">
      <alignment/>
      <protection/>
    </xf>
    <xf numFmtId="176" fontId="29" fillId="0" borderId="0" xfId="0" applyNumberFormat="1" applyFont="1" applyFill="1" applyAlignment="1" applyProtection="1">
      <alignment/>
      <protection locked="0"/>
    </xf>
    <xf numFmtId="176" fontId="29" fillId="0" borderId="12" xfId="0" applyNumberFormat="1" applyFont="1" applyFill="1" applyBorder="1" applyAlignment="1" applyProtection="1">
      <alignment/>
      <protection locked="0"/>
    </xf>
    <xf numFmtId="176" fontId="29" fillId="0" borderId="0" xfId="0" applyNumberFormat="1" applyFont="1" applyFill="1" applyAlignment="1">
      <alignment/>
    </xf>
    <xf numFmtId="176" fontId="29" fillId="0" borderId="12" xfId="0" applyNumberFormat="1" applyFont="1" applyFill="1" applyBorder="1" applyAlignment="1">
      <alignment/>
    </xf>
    <xf numFmtId="176" fontId="29" fillId="0" borderId="0" xfId="0" applyNumberFormat="1" applyFont="1" applyFill="1" applyBorder="1" applyAlignment="1">
      <alignment/>
    </xf>
    <xf numFmtId="176" fontId="29" fillId="0" borderId="12" xfId="0" applyNumberFormat="1" applyFont="1" applyFill="1" applyBorder="1" applyAlignment="1">
      <alignment horizontal="right"/>
    </xf>
    <xf numFmtId="0" fontId="29" fillId="0" borderId="21" xfId="63" applyFont="1" applyFill="1" applyBorder="1" applyAlignment="1">
      <alignment horizontal="distributed"/>
      <protection/>
    </xf>
    <xf numFmtId="181" fontId="29" fillId="0" borderId="0" xfId="62" applyNumberFormat="1" applyFont="1" applyFill="1" applyAlignment="1">
      <alignment/>
      <protection/>
    </xf>
    <xf numFmtId="181" fontId="29" fillId="0" borderId="22" xfId="63" applyNumberFormat="1" applyFont="1" applyFill="1" applyBorder="1" applyAlignment="1">
      <alignment/>
      <protection/>
    </xf>
    <xf numFmtId="181" fontId="29" fillId="0" borderId="21" xfId="63" applyNumberFormat="1" applyFont="1" applyFill="1" applyBorder="1" applyAlignment="1">
      <alignment/>
      <protection/>
    </xf>
    <xf numFmtId="0" fontId="29" fillId="18" borderId="21" xfId="63" applyFont="1" applyFill="1" applyBorder="1" applyAlignment="1">
      <alignment horizontal="distributed"/>
      <protection/>
    </xf>
    <xf numFmtId="181" fontId="29" fillId="18" borderId="22" xfId="63" applyNumberFormat="1" applyFont="1" applyFill="1" applyBorder="1" applyAlignment="1">
      <alignment/>
      <protection/>
    </xf>
    <xf numFmtId="181" fontId="29" fillId="18" borderId="0" xfId="62" applyNumberFormat="1" applyFont="1" applyFill="1" applyAlignment="1">
      <alignment/>
      <protection/>
    </xf>
    <xf numFmtId="181" fontId="29" fillId="18" borderId="12" xfId="62" applyNumberFormat="1" applyFont="1" applyFill="1" applyBorder="1" applyAlignment="1">
      <alignment/>
      <protection/>
    </xf>
    <xf numFmtId="181" fontId="29" fillId="0" borderId="12" xfId="62" applyNumberFormat="1" applyFont="1" applyFill="1" applyBorder="1" applyAlignment="1">
      <alignment/>
      <protection/>
    </xf>
    <xf numFmtId="181" fontId="29" fillId="0" borderId="21" xfId="62" applyNumberFormat="1" applyFont="1" applyFill="1" applyBorder="1" applyAlignment="1">
      <alignment/>
      <protection/>
    </xf>
    <xf numFmtId="183" fontId="29" fillId="18" borderId="12" xfId="62" applyNumberFormat="1" applyFont="1" applyFill="1" applyBorder="1" applyAlignment="1">
      <alignment/>
      <protection/>
    </xf>
    <xf numFmtId="183" fontId="29" fillId="0" borderId="12" xfId="62" applyNumberFormat="1" applyFont="1" applyFill="1" applyBorder="1" applyAlignment="1">
      <alignment/>
      <protection/>
    </xf>
    <xf numFmtId="176" fontId="29" fillId="0" borderId="0" xfId="62" applyNumberFormat="1" applyFont="1" applyFill="1" applyAlignment="1" applyProtection="1">
      <alignment/>
      <protection locked="0"/>
    </xf>
    <xf numFmtId="176" fontId="29" fillId="0" borderId="12" xfId="62" applyNumberFormat="1" applyFont="1" applyFill="1" applyBorder="1" applyAlignment="1" applyProtection="1">
      <alignment/>
      <protection locked="0"/>
    </xf>
    <xf numFmtId="0" fontId="29" fillId="0" borderId="10" xfId="0" applyFont="1" applyFill="1" applyBorder="1" applyAlignment="1">
      <alignment/>
    </xf>
    <xf numFmtId="0" fontId="29" fillId="0" borderId="18" xfId="0" applyFont="1" applyFill="1" applyBorder="1" applyAlignment="1">
      <alignment horizontal="center" vertical="center" shrinkToFit="1"/>
    </xf>
    <xf numFmtId="0" fontId="29" fillId="0" borderId="18" xfId="0" applyFont="1" applyFill="1" applyBorder="1" applyAlignment="1">
      <alignment vertical="center" wrapText="1"/>
    </xf>
    <xf numFmtId="0" fontId="29" fillId="0" borderId="11" xfId="0" applyFont="1" applyFill="1" applyBorder="1" applyAlignment="1">
      <alignment horizontal="center" vertical="center"/>
    </xf>
    <xf numFmtId="0" fontId="29" fillId="0" borderId="17" xfId="0" applyFont="1" applyFill="1" applyBorder="1" applyAlignment="1">
      <alignment horizontal="distributed" vertical="center" wrapText="1"/>
    </xf>
    <xf numFmtId="0" fontId="29" fillId="0" borderId="23" xfId="0" applyFont="1" applyFill="1" applyBorder="1" applyAlignment="1">
      <alignment horizontal="distributed" vertical="center" wrapText="1"/>
    </xf>
    <xf numFmtId="0" fontId="26" fillId="0" borderId="21" xfId="63" applyFont="1" applyFill="1" applyBorder="1">
      <alignment vertical="center"/>
      <protection/>
    </xf>
    <xf numFmtId="180" fontId="29" fillId="0" borderId="22" xfId="63" applyNumberFormat="1" applyFont="1" applyFill="1" applyBorder="1" applyAlignment="1">
      <alignment horizontal="center"/>
      <protection/>
    </xf>
    <xf numFmtId="0" fontId="26" fillId="0" borderId="20" xfId="63" applyFont="1" applyFill="1" applyBorder="1" applyAlignment="1">
      <alignment horizontal="center" vertical="center"/>
      <protection/>
    </xf>
    <xf numFmtId="182" fontId="26" fillId="0" borderId="0" xfId="63" applyNumberFormat="1" applyFont="1" applyFill="1" applyBorder="1">
      <alignment vertical="center"/>
      <protection/>
    </xf>
    <xf numFmtId="180" fontId="26" fillId="0" borderId="21" xfId="63" applyNumberFormat="1" applyFont="1" applyFill="1" applyBorder="1">
      <alignment vertical="center"/>
      <protection/>
    </xf>
    <xf numFmtId="0" fontId="0" fillId="0" borderId="19" xfId="0" applyBorder="1" applyAlignment="1">
      <alignment/>
    </xf>
    <xf numFmtId="0" fontId="0" fillId="0" borderId="12" xfId="0" applyBorder="1" applyAlignment="1">
      <alignment horizontal="center"/>
    </xf>
    <xf numFmtId="0" fontId="0" fillId="0" borderId="13" xfId="0" applyBorder="1" applyAlignment="1">
      <alignment/>
    </xf>
    <xf numFmtId="0" fontId="35" fillId="0" borderId="18" xfId="0" applyFont="1" applyBorder="1" applyAlignment="1">
      <alignment horizontal="center"/>
    </xf>
    <xf numFmtId="0" fontId="23" fillId="0" borderId="0" xfId="0" applyFont="1" applyAlignment="1">
      <alignment horizontal="distributed"/>
    </xf>
    <xf numFmtId="41" fontId="23" fillId="0" borderId="24" xfId="49" applyNumberFormat="1" applyFont="1" applyBorder="1" applyAlignment="1">
      <alignment/>
    </xf>
    <xf numFmtId="41" fontId="23" fillId="0" borderId="24" xfId="0" applyNumberFormat="1" applyFont="1" applyBorder="1" applyAlignment="1">
      <alignment/>
    </xf>
    <xf numFmtId="41" fontId="23" fillId="0" borderId="21" xfId="49" applyNumberFormat="1" applyFont="1" applyBorder="1" applyAlignment="1">
      <alignment/>
    </xf>
    <xf numFmtId="41" fontId="23" fillId="0" borderId="21" xfId="0" applyNumberFormat="1" applyFont="1" applyBorder="1" applyAlignment="1">
      <alignment/>
    </xf>
    <xf numFmtId="0" fontId="23" fillId="0" borderId="10" xfId="0" applyFont="1" applyBorder="1" applyAlignment="1">
      <alignment horizontal="distributed"/>
    </xf>
    <xf numFmtId="41" fontId="23" fillId="0" borderId="25" xfId="0" applyNumberFormat="1" applyFont="1" applyBorder="1" applyAlignment="1">
      <alignment/>
    </xf>
    <xf numFmtId="0" fontId="0" fillId="0" borderId="0" xfId="0" applyFill="1" applyBorder="1" applyAlignment="1">
      <alignment horizontal="left"/>
    </xf>
    <xf numFmtId="0" fontId="0" fillId="0" borderId="0" xfId="0" applyBorder="1" applyAlignment="1">
      <alignment/>
    </xf>
    <xf numFmtId="0" fontId="31" fillId="0" borderId="0" xfId="0" applyFont="1" applyFill="1" applyBorder="1" applyAlignment="1">
      <alignment horizontal="left"/>
    </xf>
    <xf numFmtId="0" fontId="26" fillId="0" borderId="0" xfId="63" applyFont="1" applyFill="1" applyAlignment="1">
      <alignment horizontal="left" vertical="center"/>
      <protection/>
    </xf>
    <xf numFmtId="0" fontId="26" fillId="0" borderId="0" xfId="63" applyFont="1" applyFill="1">
      <alignment vertical="center"/>
      <protection/>
    </xf>
    <xf numFmtId="180" fontId="26" fillId="0" borderId="0" xfId="63" applyNumberFormat="1" applyFont="1" applyFill="1">
      <alignment vertical="center"/>
      <protection/>
    </xf>
    <xf numFmtId="0" fontId="26" fillId="0" borderId="0" xfId="63" applyFont="1" applyFill="1" applyAlignment="1">
      <alignment horizontal="center" vertical="center"/>
      <protection/>
    </xf>
    <xf numFmtId="0" fontId="29" fillId="0" borderId="17" xfId="63" applyFont="1" applyFill="1" applyBorder="1" applyAlignment="1">
      <alignment horizontal="center" vertical="center"/>
      <protection/>
    </xf>
    <xf numFmtId="0" fontId="29" fillId="0" borderId="18" xfId="63" applyFont="1" applyFill="1" applyBorder="1" applyAlignment="1">
      <alignment horizontal="center" vertical="center"/>
      <protection/>
    </xf>
    <xf numFmtId="180" fontId="29" fillId="0" borderId="26" xfId="63" applyNumberFormat="1" applyFont="1" applyFill="1" applyBorder="1" applyAlignment="1">
      <alignment horizontal="center" vertical="center" wrapText="1"/>
      <protection/>
    </xf>
    <xf numFmtId="0" fontId="29" fillId="0" borderId="27" xfId="63" applyFont="1" applyFill="1" applyBorder="1" applyAlignment="1">
      <alignment horizontal="center" vertical="center"/>
      <protection/>
    </xf>
    <xf numFmtId="0" fontId="29" fillId="0" borderId="26" xfId="63" applyFont="1" applyFill="1" applyBorder="1" applyAlignment="1">
      <alignment horizontal="center" vertical="center" wrapText="1"/>
      <protection/>
    </xf>
    <xf numFmtId="180" fontId="29" fillId="0" borderId="18" xfId="63" applyNumberFormat="1" applyFont="1" applyFill="1" applyBorder="1" applyAlignment="1">
      <alignment horizontal="center" vertical="center" wrapText="1"/>
      <protection/>
    </xf>
    <xf numFmtId="0" fontId="29" fillId="0" borderId="28" xfId="63" applyFont="1" applyFill="1" applyBorder="1" applyAlignment="1">
      <alignment horizontal="center"/>
      <protection/>
    </xf>
    <xf numFmtId="180" fontId="29" fillId="0" borderId="0" xfId="63" applyNumberFormat="1" applyFont="1" applyFill="1" applyBorder="1" applyAlignment="1">
      <alignment horizontal="center"/>
      <protection/>
    </xf>
    <xf numFmtId="0" fontId="26" fillId="0" borderId="0" xfId="63" applyFont="1" applyFill="1" applyBorder="1">
      <alignment vertical="center"/>
      <protection/>
    </xf>
    <xf numFmtId="0" fontId="29" fillId="0" borderId="21" xfId="63" applyFont="1" applyFill="1" applyBorder="1" applyAlignment="1">
      <alignment horizontal="center"/>
      <protection/>
    </xf>
    <xf numFmtId="180" fontId="29" fillId="0" borderId="21" xfId="63" applyNumberFormat="1" applyFont="1" applyFill="1" applyBorder="1" applyAlignment="1">
      <alignment/>
      <protection/>
    </xf>
    <xf numFmtId="0" fontId="29" fillId="0" borderId="25" xfId="63" applyFont="1" applyFill="1" applyBorder="1" applyAlignment="1">
      <alignment horizontal="center"/>
      <protection/>
    </xf>
    <xf numFmtId="0" fontId="29" fillId="0" borderId="25" xfId="63" applyFont="1" applyFill="1" applyBorder="1" applyAlignment="1">
      <alignment horizontal="distributed"/>
      <protection/>
    </xf>
    <xf numFmtId="181" fontId="29" fillId="0" borderId="10" xfId="63" applyNumberFormat="1" applyFont="1" applyFill="1" applyBorder="1" applyAlignment="1">
      <alignment/>
      <protection/>
    </xf>
    <xf numFmtId="0" fontId="29" fillId="0" borderId="29" xfId="63" applyFont="1" applyFill="1" applyBorder="1" applyAlignment="1">
      <alignment horizontal="center"/>
      <protection/>
    </xf>
    <xf numFmtId="181" fontId="29" fillId="0" borderId="30" xfId="62" applyNumberFormat="1" applyFont="1" applyFill="1" applyBorder="1" applyAlignment="1">
      <alignment/>
      <protection/>
    </xf>
    <xf numFmtId="181" fontId="29" fillId="0" borderId="25" xfId="63" applyNumberFormat="1" applyFont="1" applyFill="1" applyBorder="1" applyAlignment="1">
      <alignment/>
      <protection/>
    </xf>
    <xf numFmtId="179" fontId="26" fillId="0" borderId="0" xfId="62" applyNumberFormat="1" applyFont="1" applyFill="1" applyAlignment="1">
      <alignment/>
      <protection/>
    </xf>
    <xf numFmtId="179" fontId="26" fillId="0" borderId="0" xfId="62" applyNumberFormat="1" applyFont="1" applyFill="1" applyBorder="1" applyAlignment="1">
      <alignment/>
      <protection/>
    </xf>
    <xf numFmtId="180" fontId="29" fillId="0" borderId="0" xfId="63" applyNumberFormat="1" applyFont="1" applyFill="1" applyAlignment="1">
      <alignment/>
      <protection/>
    </xf>
    <xf numFmtId="0" fontId="29" fillId="0" borderId="0" xfId="63" applyFont="1" applyFill="1" applyAlignment="1">
      <alignment horizontal="center"/>
      <protection/>
    </xf>
    <xf numFmtId="0" fontId="29" fillId="0" borderId="0" xfId="63" applyFont="1" applyFill="1" applyAlignment="1">
      <alignment/>
      <protection/>
    </xf>
    <xf numFmtId="182" fontId="26" fillId="0" borderId="0" xfId="63" applyNumberFormat="1" applyFont="1" applyFill="1">
      <alignment vertical="center"/>
      <protection/>
    </xf>
    <xf numFmtId="0" fontId="29" fillId="0" borderId="26" xfId="63" applyFont="1" applyFill="1" applyBorder="1" applyAlignment="1">
      <alignment horizontal="center" vertical="center"/>
      <protection/>
    </xf>
    <xf numFmtId="0" fontId="29" fillId="0" borderId="18" xfId="63" applyFont="1" applyFill="1" applyBorder="1" applyAlignment="1">
      <alignment horizontal="center" vertical="center" wrapText="1"/>
      <protection/>
    </xf>
    <xf numFmtId="182" fontId="29" fillId="0" borderId="18" xfId="63" applyNumberFormat="1" applyFont="1" applyFill="1" applyBorder="1" applyAlignment="1">
      <alignment horizontal="center" vertical="center" wrapText="1"/>
      <protection/>
    </xf>
    <xf numFmtId="182" fontId="29" fillId="0" borderId="11" xfId="63" applyNumberFormat="1" applyFont="1" applyFill="1" applyBorder="1" applyAlignment="1">
      <alignment horizontal="center" vertical="center" wrapText="1"/>
      <protection/>
    </xf>
    <xf numFmtId="0" fontId="26" fillId="0" borderId="21" xfId="63" applyFont="1" applyFill="1" applyBorder="1" applyAlignment="1">
      <alignment horizontal="center" vertical="center"/>
      <protection/>
    </xf>
    <xf numFmtId="182" fontId="26" fillId="0" borderId="21" xfId="63" applyNumberFormat="1" applyFont="1" applyFill="1" applyBorder="1">
      <alignment vertical="center"/>
      <protection/>
    </xf>
    <xf numFmtId="182" fontId="26" fillId="0" borderId="12" xfId="63" applyNumberFormat="1" applyFont="1" applyFill="1" applyBorder="1">
      <alignment vertical="center"/>
      <protection/>
    </xf>
    <xf numFmtId="182" fontId="26" fillId="0" borderId="0" xfId="63" applyNumberFormat="1" applyFont="1" applyFill="1" applyAlignment="1">
      <alignment horizontal="center" vertical="center"/>
      <protection/>
    </xf>
    <xf numFmtId="182" fontId="29" fillId="0" borderId="26" xfId="63" applyNumberFormat="1" applyFont="1" applyFill="1" applyBorder="1" applyAlignment="1">
      <alignment horizontal="center" vertical="center" wrapText="1"/>
      <protection/>
    </xf>
    <xf numFmtId="0" fontId="29" fillId="0" borderId="21" xfId="63" applyFont="1" applyFill="1" applyBorder="1" applyAlignment="1">
      <alignment/>
      <protection/>
    </xf>
    <xf numFmtId="182" fontId="29" fillId="0" borderId="0" xfId="63" applyNumberFormat="1" applyFont="1" applyFill="1" applyBorder="1" applyAlignment="1">
      <alignment horizontal="center"/>
      <protection/>
    </xf>
    <xf numFmtId="182" fontId="26" fillId="0" borderId="24" xfId="63" applyNumberFormat="1" applyFont="1" applyFill="1" applyBorder="1">
      <alignment vertical="center"/>
      <protection/>
    </xf>
    <xf numFmtId="180" fontId="29" fillId="0" borderId="0" xfId="51" applyNumberFormat="1" applyFont="1" applyFill="1" applyBorder="1" applyAlignment="1">
      <alignment horizontal="right"/>
    </xf>
    <xf numFmtId="180" fontId="29" fillId="0" borderId="21" xfId="51" applyNumberFormat="1" applyFont="1" applyFill="1" applyBorder="1" applyAlignment="1">
      <alignment horizontal="right"/>
    </xf>
    <xf numFmtId="181" fontId="29" fillId="0" borderId="10" xfId="62" applyNumberFormat="1" applyFont="1" applyFill="1" applyBorder="1" applyAlignment="1">
      <alignment/>
      <protection/>
    </xf>
    <xf numFmtId="181" fontId="29" fillId="0" borderId="25" xfId="62" applyNumberFormat="1" applyFont="1" applyFill="1" applyBorder="1" applyAlignment="1">
      <alignment/>
      <protection/>
    </xf>
    <xf numFmtId="0" fontId="29" fillId="0" borderId="11" xfId="63" applyFont="1" applyFill="1" applyBorder="1" applyAlignment="1">
      <alignment horizontal="center" vertical="center" wrapText="1"/>
      <protection/>
    </xf>
    <xf numFmtId="0" fontId="26" fillId="0" borderId="12" xfId="63" applyFont="1" applyFill="1" applyBorder="1">
      <alignment vertical="center"/>
      <protection/>
    </xf>
    <xf numFmtId="0" fontId="26" fillId="0" borderId="24" xfId="63" applyFont="1" applyFill="1" applyBorder="1">
      <alignment vertical="center"/>
      <protection/>
    </xf>
    <xf numFmtId="4" fontId="29" fillId="0" borderId="12" xfId="51" applyNumberFormat="1" applyFont="1" applyFill="1" applyBorder="1" applyAlignment="1">
      <alignment horizontal="right"/>
    </xf>
    <xf numFmtId="180" fontId="29" fillId="0" borderId="12" xfId="51" applyNumberFormat="1" applyFont="1" applyFill="1" applyBorder="1" applyAlignment="1">
      <alignment horizontal="right"/>
    </xf>
    <xf numFmtId="183" fontId="29" fillId="0" borderId="30" xfId="62" applyNumberFormat="1" applyFont="1" applyFill="1" applyBorder="1" applyAlignment="1">
      <alignment/>
      <protection/>
    </xf>
    <xf numFmtId="41" fontId="23" fillId="0" borderId="31" xfId="0" applyNumberFormat="1" applyFont="1" applyBorder="1" applyAlignment="1">
      <alignment/>
    </xf>
    <xf numFmtId="41" fontId="23" fillId="0" borderId="28" xfId="0" applyNumberFormat="1" applyFont="1" applyBorder="1" applyAlignment="1">
      <alignment/>
    </xf>
    <xf numFmtId="41" fontId="23" fillId="0" borderId="32" xfId="0" applyNumberFormat="1" applyFont="1" applyBorder="1" applyAlignment="1">
      <alignment/>
    </xf>
    <xf numFmtId="0" fontId="0" fillId="0" borderId="21" xfId="0" applyBorder="1" applyAlignment="1">
      <alignment/>
    </xf>
    <xf numFmtId="176" fontId="29" fillId="0" borderId="0" xfId="0" applyNumberFormat="1" applyFont="1" applyFill="1" applyBorder="1" applyAlignment="1">
      <alignment horizontal="right"/>
    </xf>
    <xf numFmtId="176" fontId="29" fillId="0" borderId="0" xfId="0" applyNumberFormat="1" applyFont="1" applyFill="1" applyBorder="1" applyAlignment="1" applyProtection="1">
      <alignment/>
      <protection locked="0"/>
    </xf>
    <xf numFmtId="0" fontId="29" fillId="0" borderId="14" xfId="0" applyFont="1" applyFill="1" applyBorder="1" applyAlignment="1">
      <alignment horizontal="centerContinuous"/>
    </xf>
    <xf numFmtId="176" fontId="29" fillId="0" borderId="14" xfId="0" applyNumberFormat="1" applyFont="1" applyFill="1" applyBorder="1" applyAlignment="1">
      <alignment/>
    </xf>
    <xf numFmtId="176" fontId="29" fillId="0" borderId="14" xfId="0" applyNumberFormat="1" applyFont="1" applyFill="1" applyBorder="1" applyAlignment="1">
      <alignment horizontal="right"/>
    </xf>
    <xf numFmtId="0" fontId="29" fillId="0" borderId="0" xfId="0" applyFont="1" applyFill="1" applyBorder="1" applyAlignment="1" quotePrefix="1">
      <alignment horizontal="left"/>
    </xf>
    <xf numFmtId="0" fontId="29" fillId="0" borderId="14" xfId="0" applyFont="1" applyFill="1" applyBorder="1" applyAlignment="1">
      <alignment horizontal="distributed"/>
    </xf>
    <xf numFmtId="0" fontId="29" fillId="0" borderId="33" xfId="0" applyFont="1" applyFill="1" applyBorder="1" applyAlignment="1">
      <alignment horizontal="distributed"/>
    </xf>
    <xf numFmtId="176" fontId="29" fillId="0" borderId="33" xfId="0" applyNumberFormat="1" applyFont="1" applyFill="1" applyBorder="1" applyAlignment="1">
      <alignment/>
    </xf>
    <xf numFmtId="0" fontId="0" fillId="0" borderId="14" xfId="0" applyBorder="1" applyAlignment="1">
      <alignment horizontal="center"/>
    </xf>
    <xf numFmtId="0" fontId="29" fillId="0" borderId="33" xfId="0" applyFont="1" applyFill="1" applyBorder="1" applyAlignment="1">
      <alignment horizontal="center"/>
    </xf>
    <xf numFmtId="0" fontId="29" fillId="0" borderId="14" xfId="0" applyFont="1" applyFill="1" applyBorder="1" applyAlignment="1">
      <alignment horizontal="left" vertical="justify"/>
    </xf>
    <xf numFmtId="0" fontId="29" fillId="0" borderId="14" xfId="0" applyFont="1" applyFill="1" applyBorder="1" applyAlignment="1">
      <alignment horizontal="center" vertical="distributed" textRotation="255"/>
    </xf>
    <xf numFmtId="0" fontId="36" fillId="0" borderId="0" xfId="0" applyFont="1" applyFill="1" applyBorder="1" applyAlignment="1">
      <alignment horizontal="center"/>
    </xf>
    <xf numFmtId="180" fontId="36" fillId="0" borderId="21" xfId="0" applyNumberFormat="1" applyFont="1" applyFill="1" applyBorder="1" applyAlignment="1">
      <alignment/>
    </xf>
    <xf numFmtId="0" fontId="37" fillId="0" borderId="0" xfId="0" applyFont="1" applyFill="1" applyBorder="1" applyAlignment="1">
      <alignment vertical="center"/>
    </xf>
    <xf numFmtId="180" fontId="37" fillId="0" borderId="21" xfId="0" applyNumberFormat="1" applyFont="1" applyFill="1" applyBorder="1" applyAlignment="1">
      <alignment vertical="center"/>
    </xf>
    <xf numFmtId="0" fontId="36" fillId="0" borderId="0" xfId="0" applyFont="1" applyBorder="1" applyAlignment="1">
      <alignment horizontal="distributed"/>
    </xf>
    <xf numFmtId="0" fontId="36" fillId="0" borderId="0" xfId="0" applyFont="1" applyFill="1" applyBorder="1" applyAlignment="1">
      <alignment horizontal="distributed"/>
    </xf>
    <xf numFmtId="0" fontId="36" fillId="18" borderId="0" xfId="0" applyFont="1" applyFill="1" applyBorder="1" applyAlignment="1">
      <alignment horizontal="distributed"/>
    </xf>
    <xf numFmtId="180" fontId="36" fillId="18" borderId="21" xfId="0" applyNumberFormat="1" applyFont="1" applyFill="1" applyBorder="1" applyAlignment="1">
      <alignment/>
    </xf>
    <xf numFmtId="180" fontId="36" fillId="0" borderId="21" xfId="0" applyNumberFormat="1" applyFont="1" applyFill="1" applyBorder="1" applyAlignment="1">
      <alignment horizontal="right"/>
    </xf>
    <xf numFmtId="180" fontId="36" fillId="19" borderId="21" xfId="0" applyNumberFormat="1" applyFont="1" applyFill="1" applyBorder="1" applyAlignment="1">
      <alignment/>
    </xf>
    <xf numFmtId="0" fontId="36" fillId="0" borderId="10" xfId="0" applyFont="1" applyBorder="1" applyAlignment="1">
      <alignment horizontal="distributed"/>
    </xf>
    <xf numFmtId="180" fontId="36" fillId="0" borderId="25" xfId="0" applyNumberFormat="1" applyFont="1" applyFill="1" applyBorder="1" applyAlignment="1">
      <alignment/>
    </xf>
    <xf numFmtId="0" fontId="36" fillId="0" borderId="21" xfId="0" applyFont="1" applyFill="1" applyBorder="1" applyAlignment="1">
      <alignment horizontal="center"/>
    </xf>
    <xf numFmtId="181" fontId="36" fillId="0" borderId="21" xfId="0" applyNumberFormat="1" applyFont="1" applyFill="1" applyBorder="1" applyAlignment="1">
      <alignment/>
    </xf>
    <xf numFmtId="181" fontId="37" fillId="0" borderId="21" xfId="0" applyNumberFormat="1" applyFont="1" applyFill="1" applyBorder="1" applyAlignment="1">
      <alignment vertical="center"/>
    </xf>
    <xf numFmtId="181" fontId="36" fillId="0" borderId="12" xfId="0" applyNumberFormat="1" applyFont="1" applyFill="1" applyBorder="1" applyAlignment="1">
      <alignment/>
    </xf>
    <xf numFmtId="0" fontId="37" fillId="0" borderId="21" xfId="0" applyFont="1" applyFill="1" applyBorder="1" applyAlignment="1">
      <alignment vertical="center"/>
    </xf>
    <xf numFmtId="181" fontId="37" fillId="0" borderId="12" xfId="0" applyNumberFormat="1" applyFont="1" applyFill="1" applyBorder="1" applyAlignment="1">
      <alignment vertical="center"/>
    </xf>
    <xf numFmtId="0" fontId="36" fillId="0" borderId="21" xfId="0" applyFont="1" applyFill="1" applyBorder="1" applyAlignment="1">
      <alignment horizontal="distributed"/>
    </xf>
    <xf numFmtId="181" fontId="36" fillId="0" borderId="12" xfId="0" applyNumberFormat="1" applyFont="1" applyFill="1" applyBorder="1" applyAlignment="1">
      <alignment horizontal="right"/>
    </xf>
    <xf numFmtId="181" fontId="29" fillId="0" borderId="0" xfId="62" applyNumberFormat="1" applyFont="1" applyFill="1" applyBorder="1" applyAlignment="1">
      <alignment/>
      <protection/>
    </xf>
    <xf numFmtId="0" fontId="44" fillId="0" borderId="11" xfId="0" applyFont="1" applyFill="1" applyBorder="1" applyAlignment="1">
      <alignment horizontal="centerContinuous" vertical="center"/>
    </xf>
    <xf numFmtId="0" fontId="45" fillId="0" borderId="17" xfId="0" applyFont="1" applyFill="1" applyBorder="1" applyAlignment="1">
      <alignment horizontal="distributed" vertical="center" wrapText="1"/>
    </xf>
    <xf numFmtId="0" fontId="45" fillId="0" borderId="18" xfId="0" applyFont="1" applyFill="1" applyBorder="1" applyAlignment="1">
      <alignment horizontal="distributed" vertical="center" wrapText="1"/>
    </xf>
    <xf numFmtId="0" fontId="45" fillId="0" borderId="23" xfId="0" applyFont="1" applyFill="1" applyBorder="1" applyAlignment="1">
      <alignment horizontal="distributed" vertical="center" wrapText="1"/>
    </xf>
    <xf numFmtId="0" fontId="45" fillId="0" borderId="11" xfId="0" applyFont="1" applyFill="1" applyBorder="1" applyAlignment="1">
      <alignment horizontal="centerContinuous" vertical="center"/>
    </xf>
    <xf numFmtId="0" fontId="45" fillId="0" borderId="27" xfId="0" applyFont="1" applyFill="1" applyBorder="1" applyAlignment="1">
      <alignment horizontal="center" vertical="center" wrapText="1"/>
    </xf>
    <xf numFmtId="0" fontId="44" fillId="0" borderId="0" xfId="0" applyFont="1" applyFill="1" applyBorder="1" applyAlignment="1">
      <alignment/>
    </xf>
    <xf numFmtId="0" fontId="29" fillId="0" borderId="34" xfId="62" applyFont="1" applyBorder="1" applyAlignment="1">
      <alignment/>
      <protection/>
    </xf>
    <xf numFmtId="0" fontId="30" fillId="0" borderId="34" xfId="62" applyFont="1" applyBorder="1" applyAlignment="1">
      <alignment/>
      <protection/>
    </xf>
    <xf numFmtId="0" fontId="30" fillId="0" borderId="0" xfId="62" applyFont="1" applyBorder="1" applyAlignment="1">
      <alignment/>
      <protection/>
    </xf>
    <xf numFmtId="0" fontId="30" fillId="0" borderId="0" xfId="62" applyFont="1" applyAlignment="1">
      <alignment/>
      <protection/>
    </xf>
    <xf numFmtId="176" fontId="26" fillId="0" borderId="0" xfId="62" applyNumberFormat="1" applyFont="1" applyBorder="1" applyAlignment="1">
      <alignment horizontal="right"/>
      <protection/>
    </xf>
    <xf numFmtId="190" fontId="26" fillId="0" borderId="0" xfId="62" applyNumberFormat="1" applyFont="1" applyBorder="1" applyAlignment="1">
      <alignment/>
      <protection/>
    </xf>
    <xf numFmtId="190" fontId="26" fillId="0" borderId="0" xfId="62" applyNumberFormat="1" applyFont="1" applyAlignment="1">
      <alignment horizontal="right"/>
      <protection/>
    </xf>
    <xf numFmtId="0" fontId="29" fillId="0" borderId="10" xfId="62" applyFont="1" applyBorder="1" applyAlignment="1">
      <alignment/>
      <protection/>
    </xf>
    <xf numFmtId="176" fontId="29" fillId="0" borderId="10" xfId="62" applyNumberFormat="1" applyFont="1" applyBorder="1" applyAlignment="1" applyProtection="1">
      <alignment/>
      <protection/>
    </xf>
    <xf numFmtId="176" fontId="29" fillId="0" borderId="10" xfId="62" applyNumberFormat="1" applyFont="1" applyBorder="1" applyAlignment="1">
      <alignment/>
      <protection/>
    </xf>
    <xf numFmtId="0" fontId="44" fillId="0" borderId="27" xfId="0" applyFont="1" applyFill="1" applyBorder="1" applyAlignment="1">
      <alignment horizontal="center" vertical="center"/>
    </xf>
    <xf numFmtId="181" fontId="29" fillId="0" borderId="21" xfId="63" applyNumberFormat="1" applyFont="1" applyFill="1" applyBorder="1" applyAlignment="1">
      <alignment horizontal="right"/>
      <protection/>
    </xf>
    <xf numFmtId="0" fontId="30" fillId="0" borderId="0" xfId="63" applyFont="1" applyFill="1" applyAlignment="1">
      <alignment horizontal="left" vertical="center"/>
      <protection/>
    </xf>
    <xf numFmtId="176" fontId="46" fillId="0" borderId="0" xfId="0" applyNumberFormat="1" applyFont="1" applyFill="1" applyBorder="1" applyAlignment="1">
      <alignment/>
    </xf>
    <xf numFmtId="176" fontId="46" fillId="0" borderId="0" xfId="0" applyNumberFormat="1" applyFont="1" applyFill="1" applyAlignment="1">
      <alignment/>
    </xf>
    <xf numFmtId="179" fontId="46" fillId="0" borderId="0" xfId="0" applyNumberFormat="1" applyFont="1" applyFill="1" applyAlignment="1">
      <alignment/>
    </xf>
    <xf numFmtId="179" fontId="46" fillId="0" borderId="0" xfId="0" applyNumberFormat="1" applyFont="1" applyFill="1" applyBorder="1" applyAlignment="1">
      <alignment/>
    </xf>
    <xf numFmtId="179" fontId="46" fillId="0" borderId="12" xfId="0" applyNumberFormat="1" applyFont="1" applyFill="1" applyBorder="1" applyAlignment="1">
      <alignment/>
    </xf>
    <xf numFmtId="176" fontId="36" fillId="0" borderId="0" xfId="0" applyNumberFormat="1" applyFont="1" applyFill="1" applyBorder="1" applyAlignment="1">
      <alignment horizontal="distributed"/>
    </xf>
    <xf numFmtId="176" fontId="36" fillId="0" borderId="21" xfId="0" applyNumberFormat="1" applyFont="1" applyFill="1" applyBorder="1" applyAlignment="1">
      <alignment horizontal="distributed"/>
    </xf>
    <xf numFmtId="180" fontId="36" fillId="0" borderId="13" xfId="0" applyNumberFormat="1" applyFont="1" applyFill="1" applyBorder="1" applyAlignment="1">
      <alignment/>
    </xf>
    <xf numFmtId="0" fontId="45" fillId="0" borderId="18" xfId="0" applyFont="1" applyFill="1" applyBorder="1" applyAlignment="1">
      <alignment horizontal="center" vertical="center" wrapText="1"/>
    </xf>
    <xf numFmtId="176" fontId="0" fillId="18" borderId="0" xfId="62" applyNumberFormat="1" applyFont="1" applyFill="1" applyAlignment="1">
      <alignment horizontal="right"/>
      <protection/>
    </xf>
    <xf numFmtId="176" fontId="29" fillId="0" borderId="0" xfId="0" applyNumberFormat="1" applyFont="1" applyFill="1" applyBorder="1" applyAlignment="1">
      <alignment horizontal="right" vertical="center"/>
    </xf>
    <xf numFmtId="176" fontId="29" fillId="0" borderId="0" xfId="49" applyNumberFormat="1" applyFont="1" applyFill="1" applyAlignment="1">
      <alignment/>
    </xf>
    <xf numFmtId="176" fontId="29" fillId="0" borderId="28" xfId="0" applyNumberFormat="1" applyFont="1" applyFill="1" applyBorder="1" applyAlignment="1">
      <alignment/>
    </xf>
    <xf numFmtId="0" fontId="35" fillId="0" borderId="18" xfId="0" applyFont="1" applyFill="1" applyBorder="1" applyAlignment="1">
      <alignment horizontal="center"/>
    </xf>
    <xf numFmtId="0" fontId="35" fillId="0" borderId="17" xfId="0" applyFont="1" applyFill="1" applyBorder="1" applyAlignment="1">
      <alignment horizontal="center"/>
    </xf>
    <xf numFmtId="0" fontId="35" fillId="0" borderId="27" xfId="0" applyFont="1" applyFill="1" applyBorder="1" applyAlignment="1">
      <alignment horizontal="center"/>
    </xf>
    <xf numFmtId="41" fontId="23" fillId="0" borderId="24" xfId="0" applyNumberFormat="1" applyFont="1" applyFill="1" applyBorder="1" applyAlignment="1">
      <alignment/>
    </xf>
    <xf numFmtId="41" fontId="23" fillId="0" borderId="31" xfId="0" applyNumberFormat="1" applyFont="1" applyFill="1" applyBorder="1" applyAlignment="1">
      <alignment/>
    </xf>
    <xf numFmtId="41" fontId="23" fillId="0" borderId="35" xfId="0" applyNumberFormat="1" applyFont="1" applyFill="1" applyBorder="1" applyAlignment="1">
      <alignment/>
    </xf>
    <xf numFmtId="41" fontId="23" fillId="0" borderId="36" xfId="49" applyNumberFormat="1" applyFont="1" applyFill="1" applyBorder="1" applyAlignment="1">
      <alignment/>
    </xf>
    <xf numFmtId="41" fontId="23" fillId="0" borderId="24" xfId="49" applyNumberFormat="1" applyFont="1" applyFill="1" applyBorder="1" applyAlignment="1">
      <alignment/>
    </xf>
    <xf numFmtId="41" fontId="23" fillId="0" borderId="21" xfId="0" applyNumberFormat="1" applyFont="1" applyFill="1" applyBorder="1" applyAlignment="1">
      <alignment/>
    </xf>
    <xf numFmtId="41" fontId="23" fillId="0" borderId="28" xfId="0" applyNumberFormat="1" applyFont="1" applyFill="1" applyBorder="1" applyAlignment="1">
      <alignment/>
    </xf>
    <xf numFmtId="41" fontId="23" fillId="0" borderId="22" xfId="0" applyNumberFormat="1" applyFont="1" applyFill="1" applyBorder="1" applyAlignment="1">
      <alignment/>
    </xf>
    <xf numFmtId="41" fontId="23" fillId="0" borderId="20" xfId="49" applyNumberFormat="1" applyFont="1" applyFill="1" applyBorder="1" applyAlignment="1">
      <alignment/>
    </xf>
    <xf numFmtId="41" fontId="23" fillId="0" borderId="21" xfId="49" applyNumberFormat="1" applyFont="1" applyFill="1" applyBorder="1" applyAlignment="1">
      <alignment/>
    </xf>
    <xf numFmtId="41" fontId="23" fillId="0" borderId="25" xfId="0" applyNumberFormat="1" applyFont="1" applyFill="1" applyBorder="1" applyAlignment="1">
      <alignment/>
    </xf>
    <xf numFmtId="41" fontId="23" fillId="0" borderId="32" xfId="0" applyNumberFormat="1" applyFont="1" applyFill="1" applyBorder="1" applyAlignment="1">
      <alignment/>
    </xf>
    <xf numFmtId="41" fontId="23" fillId="0" borderId="30" xfId="0" applyNumberFormat="1" applyFont="1" applyFill="1" applyBorder="1" applyAlignment="1">
      <alignment/>
    </xf>
    <xf numFmtId="41" fontId="23" fillId="0" borderId="29" xfId="49" applyNumberFormat="1" applyFont="1" applyFill="1" applyBorder="1" applyAlignment="1">
      <alignment/>
    </xf>
    <xf numFmtId="41" fontId="23" fillId="0" borderId="25" xfId="49" applyNumberFormat="1" applyFont="1" applyFill="1" applyBorder="1" applyAlignment="1">
      <alignment/>
    </xf>
    <xf numFmtId="0" fontId="0" fillId="0" borderId="0" xfId="0" applyFill="1" applyAlignment="1">
      <alignment/>
    </xf>
    <xf numFmtId="0" fontId="36" fillId="0" borderId="25" xfId="0" applyFont="1" applyFill="1" applyBorder="1" applyAlignment="1">
      <alignment horizontal="distributed"/>
    </xf>
    <xf numFmtId="0" fontId="26" fillId="0" borderId="0" xfId="62" applyFont="1" applyFill="1" applyAlignment="1">
      <alignment horizontal="center" vertical="center"/>
      <protection/>
    </xf>
    <xf numFmtId="0" fontId="26" fillId="0" borderId="0" xfId="62" applyFont="1" applyFill="1" applyBorder="1" applyAlignment="1">
      <alignment horizontal="center" vertical="center"/>
      <protection/>
    </xf>
    <xf numFmtId="176" fontId="26" fillId="0" borderId="0" xfId="62" applyNumberFormat="1" applyFont="1" applyFill="1" applyAlignment="1">
      <alignment/>
      <protection/>
    </xf>
    <xf numFmtId="176" fontId="26" fillId="0" borderId="0" xfId="62" applyNumberFormat="1" applyFont="1" applyFill="1" applyBorder="1" applyAlignment="1">
      <alignment/>
      <protection/>
    </xf>
    <xf numFmtId="177" fontId="29" fillId="0" borderId="10" xfId="62" applyNumberFormat="1" applyFont="1" applyFill="1" applyBorder="1" applyAlignment="1" applyProtection="1">
      <alignment/>
      <protection/>
    </xf>
    <xf numFmtId="0" fontId="29" fillId="0" borderId="0" xfId="62" applyFont="1" applyFill="1" applyAlignment="1">
      <alignment/>
      <protection/>
    </xf>
    <xf numFmtId="0" fontId="29" fillId="0" borderId="0" xfId="62" applyFont="1" applyFill="1" applyBorder="1" applyAlignment="1">
      <alignment/>
      <protection/>
    </xf>
    <xf numFmtId="0" fontId="29" fillId="0" borderId="34" xfId="62" applyFont="1" applyFill="1" applyBorder="1" applyAlignment="1">
      <alignment/>
      <protection/>
    </xf>
    <xf numFmtId="0" fontId="29" fillId="0" borderId="0" xfId="62" applyFont="1" applyFill="1" applyAlignment="1">
      <alignment horizontal="center" vertical="center"/>
      <protection/>
    </xf>
    <xf numFmtId="0" fontId="29" fillId="0" borderId="0" xfId="62" applyFont="1" applyFill="1" applyBorder="1" applyAlignment="1">
      <alignment horizontal="center" vertical="center"/>
      <protection/>
    </xf>
    <xf numFmtId="176" fontId="26" fillId="0" borderId="0" xfId="0" applyNumberFormat="1" applyFont="1" applyFill="1" applyBorder="1" applyAlignment="1">
      <alignment/>
    </xf>
    <xf numFmtId="176" fontId="26" fillId="0" borderId="0" xfId="62" applyNumberFormat="1" applyFont="1" applyFill="1" applyBorder="1" applyAlignment="1">
      <alignment horizontal="right"/>
      <protection/>
    </xf>
    <xf numFmtId="181" fontId="29" fillId="18" borderId="21" xfId="63" applyNumberFormat="1" applyFont="1" applyFill="1" applyBorder="1" applyAlignment="1">
      <alignment/>
      <protection/>
    </xf>
    <xf numFmtId="0" fontId="36" fillId="18" borderId="21" xfId="0" applyFont="1" applyFill="1" applyBorder="1" applyAlignment="1">
      <alignment horizontal="distributed"/>
    </xf>
    <xf numFmtId="181" fontId="36" fillId="18" borderId="12" xfId="0" applyNumberFormat="1" applyFont="1" applyFill="1" applyBorder="1" applyAlignment="1">
      <alignment/>
    </xf>
    <xf numFmtId="181" fontId="29" fillId="18" borderId="21" xfId="62" applyNumberFormat="1" applyFont="1" applyFill="1" applyBorder="1" applyAlignment="1">
      <alignment/>
      <protection/>
    </xf>
    <xf numFmtId="0" fontId="29" fillId="0" borderId="0" xfId="0" applyFont="1" applyFill="1" applyBorder="1" applyAlignment="1">
      <alignment horizontal="center"/>
    </xf>
    <xf numFmtId="0" fontId="29" fillId="0" borderId="0" xfId="0" applyFont="1" applyFill="1" applyAlignment="1">
      <alignment horizontal="center"/>
    </xf>
    <xf numFmtId="0" fontId="31" fillId="0" borderId="0" xfId="0" applyFont="1" applyFill="1" applyAlignment="1">
      <alignment horizontal="center" vertical="top" textRotation="255" wrapText="1"/>
    </xf>
    <xf numFmtId="0" fontId="31" fillId="0" borderId="0" xfId="0" applyFont="1" applyFill="1" applyBorder="1" applyAlignment="1">
      <alignment horizontal="right"/>
    </xf>
    <xf numFmtId="0" fontId="29" fillId="0" borderId="12" xfId="0" applyFont="1" applyFill="1" applyBorder="1" applyAlignment="1">
      <alignment horizontal="right"/>
    </xf>
    <xf numFmtId="0" fontId="31" fillId="0" borderId="0" xfId="0" applyFont="1" applyFill="1" applyBorder="1" applyAlignment="1">
      <alignment horizontal="left"/>
    </xf>
    <xf numFmtId="0" fontId="29" fillId="0" borderId="0" xfId="0" applyFont="1" applyFill="1" applyBorder="1" applyAlignment="1">
      <alignment horizontal="left" vertical="distributed"/>
    </xf>
    <xf numFmtId="0" fontId="29" fillId="0" borderId="0" xfId="0" applyFont="1" applyFill="1" applyBorder="1" applyAlignment="1">
      <alignment horizontal="distributed" vertical="distributed"/>
    </xf>
    <xf numFmtId="0" fontId="29" fillId="0" borderId="0" xfId="0" applyFont="1" applyFill="1" applyBorder="1" applyAlignment="1">
      <alignment horizontal="distributed"/>
    </xf>
    <xf numFmtId="0" fontId="29" fillId="0" borderId="32" xfId="0" applyFont="1" applyFill="1" applyBorder="1" applyAlignment="1" quotePrefix="1">
      <alignment horizontal="center" vertical="top"/>
    </xf>
    <xf numFmtId="0" fontId="29" fillId="0" borderId="10" xfId="0" applyFont="1" applyFill="1" applyBorder="1" applyAlignment="1" quotePrefix="1">
      <alignment horizontal="center" vertical="top"/>
    </xf>
    <xf numFmtId="0" fontId="29" fillId="0" borderId="0" xfId="62" applyFont="1" applyBorder="1" applyAlignment="1">
      <alignment horizontal="left"/>
      <protection/>
    </xf>
    <xf numFmtId="0" fontId="29" fillId="0" borderId="0" xfId="0" applyFont="1" applyFill="1" applyBorder="1" applyAlignment="1">
      <alignment horizontal="distributed" vertical="justify"/>
    </xf>
    <xf numFmtId="0" fontId="29" fillId="0" borderId="0" xfId="0" applyFont="1" applyFill="1" applyBorder="1" applyAlignment="1">
      <alignment/>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0" borderId="28" xfId="0" applyFont="1" applyFill="1" applyBorder="1" applyAlignment="1">
      <alignment horizontal="left"/>
    </xf>
    <xf numFmtId="0" fontId="29" fillId="0" borderId="0" xfId="0" applyFont="1" applyFill="1" applyBorder="1" applyAlignment="1">
      <alignment horizontal="distributed" vertical="center"/>
    </xf>
    <xf numFmtId="0" fontId="31" fillId="0" borderId="0" xfId="0" applyFont="1" applyFill="1" applyAlignment="1">
      <alignment horizontal="center" vertical="center" textRotation="255" wrapText="1"/>
    </xf>
    <xf numFmtId="0" fontId="31" fillId="0" borderId="0" xfId="0" applyFont="1" applyFill="1" applyAlignment="1">
      <alignment horizontal="center" vertical="center" textRotation="255"/>
    </xf>
    <xf numFmtId="0" fontId="29" fillId="0" borderId="0" xfId="0" applyFont="1" applyFill="1" applyBorder="1" applyAlignment="1">
      <alignment horizontal="center" vertical="distributed" textRotation="255"/>
    </xf>
    <xf numFmtId="0" fontId="0" fillId="0" borderId="0" xfId="0" applyBorder="1" applyAlignment="1">
      <alignment horizontal="center"/>
    </xf>
    <xf numFmtId="0" fontId="29" fillId="0" borderId="0" xfId="0" applyFont="1" applyFill="1" applyBorder="1" applyAlignment="1">
      <alignment horizontal="left" vertical="justify"/>
    </xf>
    <xf numFmtId="0" fontId="45" fillId="0" borderId="35"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32" xfId="0" applyFont="1" applyFill="1" applyBorder="1" applyAlignment="1">
      <alignment horizontal="center" vertical="center" wrapText="1"/>
    </xf>
    <xf numFmtId="178" fontId="26" fillId="0" borderId="0" xfId="62" applyNumberFormat="1" applyFont="1" applyBorder="1" applyAlignment="1">
      <alignment horizontal="distributed"/>
      <protection/>
    </xf>
    <xf numFmtId="178" fontId="26" fillId="0" borderId="12" xfId="62" applyNumberFormat="1" applyFont="1" applyBorder="1" applyAlignment="1">
      <alignment horizontal="distributed"/>
      <protection/>
    </xf>
    <xf numFmtId="0" fontId="45" fillId="0" borderId="21" xfId="0" applyFont="1" applyFill="1" applyBorder="1" applyAlignment="1">
      <alignment vertical="center"/>
    </xf>
    <xf numFmtId="0" fontId="45" fillId="0" borderId="25" xfId="0" applyFont="1" applyFill="1" applyBorder="1" applyAlignment="1">
      <alignment vertical="center"/>
    </xf>
    <xf numFmtId="0" fontId="45" fillId="0" borderId="3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4"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5" xfId="0" applyFont="1" applyFill="1" applyBorder="1" applyAlignment="1">
      <alignment horizontal="center" vertical="center"/>
    </xf>
    <xf numFmtId="0" fontId="30" fillId="0" borderId="34" xfId="62" applyFont="1" applyBorder="1" applyAlignment="1">
      <alignment horizontal="center" vertical="center"/>
      <protection/>
    </xf>
    <xf numFmtId="0" fontId="30" fillId="0" borderId="19" xfId="62" applyFont="1" applyBorder="1" applyAlignment="1">
      <alignment horizontal="center" vertical="center"/>
      <protection/>
    </xf>
    <xf numFmtId="0" fontId="30" fillId="0" borderId="0" xfId="62" applyFont="1" applyBorder="1" applyAlignment="1">
      <alignment horizontal="center" vertical="center"/>
      <protection/>
    </xf>
    <xf numFmtId="0" fontId="30" fillId="0" borderId="12" xfId="62" applyFont="1" applyBorder="1" applyAlignment="1">
      <alignment horizontal="center" vertical="center"/>
      <protection/>
    </xf>
    <xf numFmtId="0" fontId="30" fillId="0" borderId="10" xfId="62" applyFont="1" applyBorder="1" applyAlignment="1">
      <alignment horizontal="center" vertical="center"/>
      <protection/>
    </xf>
    <xf numFmtId="0" fontId="30" fillId="0" borderId="13" xfId="62" applyFont="1" applyBorder="1" applyAlignment="1">
      <alignment horizontal="center" vertical="center"/>
      <protection/>
    </xf>
    <xf numFmtId="0" fontId="45" fillId="0" borderId="43"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45" xfId="0" applyFont="1" applyFill="1" applyBorder="1" applyAlignment="1">
      <alignment horizontal="center" vertical="center" wrapText="1"/>
    </xf>
    <xf numFmtId="0" fontId="45" fillId="0" borderId="40"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43" xfId="0" applyFont="1" applyFill="1" applyBorder="1" applyAlignment="1">
      <alignment horizontal="center" vertical="center"/>
    </xf>
    <xf numFmtId="0" fontId="45" fillId="0" borderId="41"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44" xfId="0" applyFont="1" applyFill="1" applyBorder="1" applyAlignment="1">
      <alignment horizontal="center" vertical="center"/>
    </xf>
    <xf numFmtId="0" fontId="47" fillId="0" borderId="42"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45" xfId="0" applyFont="1" applyFill="1" applyBorder="1" applyAlignment="1">
      <alignment horizontal="center" vertical="center"/>
    </xf>
    <xf numFmtId="0" fontId="47" fillId="0" borderId="38" xfId="0"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7" fillId="0" borderId="21" xfId="0" applyFont="1" applyFill="1" applyBorder="1" applyAlignment="1">
      <alignment vertical="center"/>
    </xf>
    <xf numFmtId="0" fontId="47" fillId="0" borderId="25" xfId="0" applyFont="1" applyFill="1" applyBorder="1" applyAlignment="1">
      <alignment vertical="center"/>
    </xf>
    <xf numFmtId="0" fontId="45" fillId="0" borderId="24" xfId="0" applyFont="1" applyFill="1" applyBorder="1" applyAlignment="1">
      <alignment horizontal="distributed" vertical="center" wrapText="1"/>
    </xf>
    <xf numFmtId="0" fontId="45" fillId="0" borderId="21" xfId="0" applyFont="1" applyFill="1" applyBorder="1" applyAlignment="1">
      <alignment horizontal="distributed" vertical="center" wrapText="1"/>
    </xf>
    <xf numFmtId="0" fontId="47" fillId="0" borderId="25" xfId="0" applyFont="1" applyFill="1" applyBorder="1" applyAlignment="1">
      <alignment horizontal="distributed" vertical="center"/>
    </xf>
    <xf numFmtId="0" fontId="45" fillId="0" borderId="18"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4" fillId="0" borderId="45" xfId="0" applyFont="1" applyFill="1" applyBorder="1" applyAlignment="1">
      <alignment horizontal="center" vertical="center" wrapText="1"/>
    </xf>
    <xf numFmtId="0" fontId="26" fillId="0" borderId="34" xfId="62" applyFont="1" applyBorder="1" applyAlignment="1">
      <alignment horizontal="center" vertical="center"/>
      <protection/>
    </xf>
    <xf numFmtId="0" fontId="26" fillId="0" borderId="19" xfId="62" applyFont="1" applyBorder="1" applyAlignment="1">
      <alignment vertical="center"/>
      <protection/>
    </xf>
    <xf numFmtId="0" fontId="26" fillId="0" borderId="0" xfId="62" applyFont="1" applyBorder="1" applyAlignment="1">
      <alignment vertical="center"/>
      <protection/>
    </xf>
    <xf numFmtId="0" fontId="26" fillId="0" borderId="12" xfId="62" applyFont="1" applyBorder="1" applyAlignment="1">
      <alignment vertical="center"/>
      <protection/>
    </xf>
    <xf numFmtId="0" fontId="26" fillId="0" borderId="10" xfId="62" applyFont="1" applyBorder="1" applyAlignment="1">
      <alignment vertical="center"/>
      <protection/>
    </xf>
    <xf numFmtId="0" fontId="26" fillId="0" borderId="13" xfId="62" applyFont="1" applyBorder="1" applyAlignment="1">
      <alignment vertical="center"/>
      <protection/>
    </xf>
    <xf numFmtId="0" fontId="46" fillId="0" borderId="24"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25" xfId="0" applyFont="1" applyFill="1" applyBorder="1" applyAlignment="1">
      <alignment horizontal="center" vertical="center"/>
    </xf>
    <xf numFmtId="0" fontId="44" fillId="0" borderId="31"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1" xfId="0" applyFont="1" applyFill="1" applyBorder="1" applyAlignment="1">
      <alignment vertical="center"/>
    </xf>
    <xf numFmtId="0" fontId="44" fillId="0" borderId="25" xfId="0" applyFont="1" applyFill="1" applyBorder="1" applyAlignment="1">
      <alignment vertical="center"/>
    </xf>
    <xf numFmtId="0" fontId="44" fillId="0" borderId="21"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40"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43" xfId="0" applyFont="1" applyFill="1" applyBorder="1" applyAlignment="1">
      <alignment horizontal="center" vertical="center"/>
    </xf>
    <xf numFmtId="0" fontId="48" fillId="0" borderId="42"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45" xfId="0" applyFont="1" applyFill="1" applyBorder="1" applyAlignment="1">
      <alignment horizontal="center" vertical="center"/>
    </xf>
    <xf numFmtId="0" fontId="49" fillId="0" borderId="28"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21" xfId="0" applyFont="1" applyFill="1" applyBorder="1" applyAlignment="1">
      <alignment vertical="center"/>
    </xf>
    <xf numFmtId="0" fontId="49" fillId="0" borderId="25" xfId="0" applyFont="1" applyFill="1" applyBorder="1" applyAlignment="1">
      <alignment vertical="center"/>
    </xf>
    <xf numFmtId="0" fontId="29" fillId="0" borderId="0" xfId="62" applyFont="1" applyFill="1" applyBorder="1" applyAlignment="1">
      <alignment horizontal="left"/>
      <protection/>
    </xf>
    <xf numFmtId="0" fontId="29" fillId="0" borderId="24" xfId="62" applyFont="1" applyBorder="1" applyAlignment="1">
      <alignment horizontal="center" vertical="center" wrapText="1"/>
      <protection/>
    </xf>
    <xf numFmtId="0" fontId="29" fillId="0" borderId="21" xfId="62" applyFont="1" applyBorder="1">
      <alignment vertical="center"/>
      <protection/>
    </xf>
    <xf numFmtId="0" fontId="29" fillId="0" borderId="25" xfId="62" applyFont="1" applyBorder="1">
      <alignment vertical="center"/>
      <protection/>
    </xf>
    <xf numFmtId="0" fontId="29" fillId="0" borderId="31" xfId="62" applyFont="1" applyBorder="1" applyAlignment="1">
      <alignment horizontal="center" vertical="center" wrapText="1"/>
      <protection/>
    </xf>
    <xf numFmtId="0" fontId="29" fillId="0" borderId="28" xfId="62" applyFont="1" applyBorder="1" applyAlignment="1">
      <alignment horizontal="center" vertical="center" wrapText="1"/>
      <protection/>
    </xf>
    <xf numFmtId="0" fontId="29" fillId="0" borderId="32" xfId="62" applyFont="1" applyBorder="1" applyAlignment="1">
      <alignment horizontal="center" vertical="center" wrapText="1"/>
      <protection/>
    </xf>
    <xf numFmtId="0" fontId="31" fillId="0" borderId="24" xfId="62" applyFont="1" applyBorder="1" applyAlignment="1">
      <alignment horizontal="distributed" vertical="center" wrapText="1"/>
      <protection/>
    </xf>
    <xf numFmtId="0" fontId="31" fillId="0" borderId="25" xfId="62" applyFont="1" applyBorder="1" applyAlignment="1">
      <alignment horizontal="distributed" vertical="center"/>
      <protection/>
    </xf>
    <xf numFmtId="0" fontId="30" fillId="0" borderId="24" xfId="62" applyFont="1" applyBorder="1" applyAlignment="1">
      <alignment horizontal="center" vertical="center" wrapText="1"/>
      <protection/>
    </xf>
    <xf numFmtId="0" fontId="30" fillId="0" borderId="25" xfId="62" applyFont="1" applyFill="1" applyBorder="1" applyAlignment="1">
      <alignment horizontal="center" vertical="center"/>
      <protection/>
    </xf>
    <xf numFmtId="0" fontId="29" fillId="0" borderId="34" xfId="62" applyFont="1" applyBorder="1" applyAlignment="1">
      <alignment horizontal="left"/>
      <protection/>
    </xf>
    <xf numFmtId="0" fontId="29" fillId="0" borderId="34" xfId="62" applyFont="1" applyFill="1" applyBorder="1" applyAlignment="1">
      <alignment horizontal="left"/>
      <protection/>
    </xf>
    <xf numFmtId="0" fontId="29" fillId="0" borderId="24" xfId="62" applyFont="1" applyBorder="1" applyAlignment="1">
      <alignment horizontal="distributed" vertical="center" wrapText="1"/>
      <protection/>
    </xf>
    <xf numFmtId="0" fontId="29" fillId="0" borderId="21" xfId="62" applyFont="1" applyBorder="1" applyAlignment="1">
      <alignment horizontal="distributed" vertical="center" wrapText="1"/>
      <protection/>
    </xf>
    <xf numFmtId="0" fontId="29" fillId="0" borderId="25" xfId="62" applyFont="1" applyFill="1" applyBorder="1" applyAlignment="1">
      <alignment horizontal="distributed" vertical="center" wrapText="1"/>
      <protection/>
    </xf>
    <xf numFmtId="0" fontId="29" fillId="0" borderId="21" xfId="62" applyFont="1" applyBorder="1" applyAlignment="1">
      <alignment horizontal="center" vertical="center" wrapText="1"/>
      <protection/>
    </xf>
    <xf numFmtId="0" fontId="29" fillId="0" borderId="25" xfId="62" applyFont="1" applyFill="1" applyBorder="1" applyAlignment="1">
      <alignment horizontal="center" vertical="center" wrapText="1"/>
      <protection/>
    </xf>
    <xf numFmtId="0" fontId="29" fillId="0" borderId="31"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35" xfId="62" applyFont="1" applyBorder="1" applyAlignment="1">
      <alignment horizontal="center" vertical="center" wrapText="1"/>
      <protection/>
    </xf>
    <xf numFmtId="0" fontId="29" fillId="0" borderId="22" xfId="62" applyFont="1" applyBorder="1" applyAlignment="1">
      <alignment horizontal="center" vertical="center" wrapText="1"/>
      <protection/>
    </xf>
    <xf numFmtId="0" fontId="29" fillId="0" borderId="30" xfId="62" applyFont="1" applyFill="1" applyBorder="1" applyAlignment="1">
      <alignment horizontal="center" vertical="center" wrapText="1"/>
      <protection/>
    </xf>
    <xf numFmtId="0" fontId="26" fillId="0" borderId="34" xfId="0" applyFont="1" applyFill="1" applyBorder="1" applyAlignment="1">
      <alignment horizontal="center" vertical="center" shrinkToFit="1"/>
    </xf>
    <xf numFmtId="0" fontId="26" fillId="0" borderId="43"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5" xfId="0" applyFont="1" applyFill="1" applyBorder="1" applyAlignment="1">
      <alignment horizontal="center" vertical="center" shrinkToFit="1"/>
    </xf>
    <xf numFmtId="0" fontId="29" fillId="0" borderId="40" xfId="62" applyFont="1" applyBorder="1" applyAlignment="1">
      <alignment horizontal="center" vertical="center" wrapText="1"/>
      <protection/>
    </xf>
    <xf numFmtId="0" fontId="29" fillId="0" borderId="41" xfId="62" applyFont="1" applyBorder="1" applyAlignment="1">
      <alignment horizontal="center" vertical="center" wrapText="1"/>
      <protection/>
    </xf>
    <xf numFmtId="0" fontId="29" fillId="0" borderId="42" xfId="62" applyFont="1" applyFill="1" applyBorder="1" applyAlignment="1">
      <alignment horizontal="center" vertical="center" wrapText="1"/>
      <protection/>
    </xf>
    <xf numFmtId="0" fontId="26" fillId="0" borderId="19"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13" xfId="62" applyFont="1" applyBorder="1" applyAlignment="1">
      <alignment horizontal="center" vertical="center"/>
      <protection/>
    </xf>
    <xf numFmtId="0" fontId="30" fillId="0" borderId="21" xfId="62" applyFont="1" applyBorder="1" applyAlignment="1">
      <alignment horizontal="center" vertical="center" wrapText="1"/>
      <protection/>
    </xf>
    <xf numFmtId="0" fontId="30" fillId="0" borderId="25" xfId="62" applyFont="1" applyFill="1" applyBorder="1" applyAlignment="1">
      <alignment horizontal="center" vertical="center" wrapText="1"/>
      <protection/>
    </xf>
    <xf numFmtId="0" fontId="0" fillId="0" borderId="17" xfId="0"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0" fillId="0" borderId="17" xfId="0" applyFill="1" applyBorder="1" applyAlignment="1">
      <alignment horizontal="center"/>
    </xf>
    <xf numFmtId="0" fontId="0" fillId="0" borderId="26" xfId="0" applyFill="1" applyBorder="1" applyAlignment="1">
      <alignment horizontal="center"/>
    </xf>
    <xf numFmtId="0" fontId="0" fillId="0" borderId="46" xfId="0" applyFill="1" applyBorder="1" applyAlignment="1">
      <alignment horizontal="center"/>
    </xf>
    <xf numFmtId="0" fontId="0" fillId="0" borderId="46" xfId="0" applyBorder="1" applyAlignment="1">
      <alignment horizontal="center"/>
    </xf>
    <xf numFmtId="0" fontId="0" fillId="0" borderId="47" xfId="0" applyFill="1" applyBorder="1" applyAlignment="1">
      <alignment horizontal="center"/>
    </xf>
    <xf numFmtId="0" fontId="0" fillId="0" borderId="11" xfId="0" applyFill="1" applyBorder="1" applyAlignment="1">
      <alignment horizontal="center"/>
    </xf>
    <xf numFmtId="0" fontId="0" fillId="0" borderId="18" xfId="0" applyFill="1" applyBorder="1" applyAlignment="1">
      <alignment horizontal="center"/>
    </xf>
    <xf numFmtId="0" fontId="0" fillId="0" borderId="18" xfId="0" applyBorder="1" applyAlignment="1">
      <alignment horizontal="center"/>
    </xf>
    <xf numFmtId="0" fontId="0" fillId="0" borderId="47" xfId="0"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RP-29-3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4</xdr:row>
      <xdr:rowOff>19050</xdr:rowOff>
    </xdr:from>
    <xdr:to>
      <xdr:col>2</xdr:col>
      <xdr:colOff>47625</xdr:colOff>
      <xdr:row>10</xdr:row>
      <xdr:rowOff>161925</xdr:rowOff>
    </xdr:to>
    <xdr:grpSp>
      <xdr:nvGrpSpPr>
        <xdr:cNvPr id="1" name="Group 15"/>
        <xdr:cNvGrpSpPr>
          <a:grpSpLocks/>
        </xdr:cNvGrpSpPr>
      </xdr:nvGrpSpPr>
      <xdr:grpSpPr>
        <a:xfrm>
          <a:off x="485775" y="923925"/>
          <a:ext cx="76200" cy="1171575"/>
          <a:chOff x="-6" y="-2790"/>
          <a:chExt cx="6" cy="22879"/>
        </a:xfrm>
        <a:solidFill>
          <a:srgbClr val="FFFFFF"/>
        </a:solidFill>
      </xdr:grpSpPr>
      <xdr:sp>
        <xdr:nvSpPr>
          <xdr:cNvPr id="2"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22</xdr:col>
      <xdr:colOff>9525</xdr:colOff>
      <xdr:row>4</xdr:row>
      <xdr:rowOff>28575</xdr:rowOff>
    </xdr:from>
    <xdr:to>
      <xdr:col>22</xdr:col>
      <xdr:colOff>104775</xdr:colOff>
      <xdr:row>11</xdr:row>
      <xdr:rowOff>0</xdr:rowOff>
    </xdr:to>
    <xdr:grpSp>
      <xdr:nvGrpSpPr>
        <xdr:cNvPr id="8" name="Group 71"/>
        <xdr:cNvGrpSpPr>
          <a:grpSpLocks/>
        </xdr:cNvGrpSpPr>
      </xdr:nvGrpSpPr>
      <xdr:grpSpPr>
        <a:xfrm>
          <a:off x="13744575" y="933450"/>
          <a:ext cx="95250" cy="1171575"/>
          <a:chOff x="-300000" y="-2790"/>
          <a:chExt cx="70000" cy="22879"/>
        </a:xfrm>
        <a:solidFill>
          <a:srgbClr val="FFFFFF"/>
        </a:solidFill>
      </xdr:grpSpPr>
      <xdr:sp>
        <xdr:nvSpPr>
          <xdr:cNvPr id="9" name="Arc 72"/>
          <xdr:cNvSpPr>
            <a:spLocks/>
          </xdr:cNvSpPr>
        </xdr:nvSpPr>
        <xdr:spPr>
          <a:xfrm>
            <a:off x="-300000" y="-2790"/>
            <a:ext cx="4000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73"/>
          <xdr:cNvSpPr>
            <a:spLocks/>
          </xdr:cNvSpPr>
        </xdr:nvSpPr>
        <xdr:spPr>
          <a:xfrm flipH="1">
            <a:off x="-259995" y="47"/>
            <a:ext cx="0" cy="56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74"/>
          <xdr:cNvSpPr>
            <a:spLocks/>
          </xdr:cNvSpPr>
        </xdr:nvSpPr>
        <xdr:spPr>
          <a:xfrm flipH="1" flipV="1">
            <a:off x="-259995" y="5727"/>
            <a:ext cx="29995"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75"/>
          <xdr:cNvSpPr>
            <a:spLocks/>
          </xdr:cNvSpPr>
        </xdr:nvSpPr>
        <xdr:spPr>
          <a:xfrm flipH="1">
            <a:off x="-259995" y="8398"/>
            <a:ext cx="2999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76"/>
          <xdr:cNvSpPr>
            <a:spLocks/>
          </xdr:cNvSpPr>
        </xdr:nvSpPr>
        <xdr:spPr>
          <a:xfrm>
            <a:off x="-259995" y="11241"/>
            <a:ext cx="0" cy="65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77"/>
          <xdr:cNvSpPr>
            <a:spLocks/>
          </xdr:cNvSpPr>
        </xdr:nvSpPr>
        <xdr:spPr>
          <a:xfrm flipV="1">
            <a:off x="-300000" y="17750"/>
            <a:ext cx="40005" cy="233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21</xdr:col>
      <xdr:colOff>190500</xdr:colOff>
      <xdr:row>57</xdr:row>
      <xdr:rowOff>38100</xdr:rowOff>
    </xdr:from>
    <xdr:to>
      <xdr:col>22</xdr:col>
      <xdr:colOff>47625</xdr:colOff>
      <xdr:row>62</xdr:row>
      <xdr:rowOff>0</xdr:rowOff>
    </xdr:to>
    <xdr:grpSp>
      <xdr:nvGrpSpPr>
        <xdr:cNvPr id="15" name="Group 92"/>
        <xdr:cNvGrpSpPr>
          <a:grpSpLocks/>
        </xdr:cNvGrpSpPr>
      </xdr:nvGrpSpPr>
      <xdr:grpSpPr>
        <a:xfrm>
          <a:off x="13706475" y="10248900"/>
          <a:ext cx="76200" cy="819150"/>
          <a:chOff x="-31" y="-4250"/>
          <a:chExt cx="7" cy="23500"/>
        </a:xfrm>
        <a:solidFill>
          <a:srgbClr val="FFFFFF"/>
        </a:solidFill>
      </xdr:grpSpPr>
      <xdr:sp>
        <xdr:nvSpPr>
          <xdr:cNvPr id="16" name="Arc 93"/>
          <xdr:cNvSpPr>
            <a:spLocks/>
          </xdr:cNvSpPr>
        </xdr:nvSpPr>
        <xdr:spPr>
          <a:xfrm>
            <a:off x="-31" y="-4250"/>
            <a:ext cx="4"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7" name="Line 94"/>
          <xdr:cNvSpPr>
            <a:spLocks/>
          </xdr:cNvSpPr>
        </xdr:nvSpPr>
        <xdr:spPr>
          <a:xfrm flipH="1">
            <a:off x="-27" y="-1747"/>
            <a:ext cx="0" cy="59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8" name="Arc 95"/>
          <xdr:cNvSpPr>
            <a:spLocks/>
          </xdr:cNvSpPr>
        </xdr:nvSpPr>
        <xdr:spPr>
          <a:xfrm flipH="1" flipV="1">
            <a:off x="-27" y="4251"/>
            <a:ext cx="3" cy="27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9" name="Arc 96"/>
          <xdr:cNvSpPr>
            <a:spLocks/>
          </xdr:cNvSpPr>
        </xdr:nvSpPr>
        <xdr:spPr>
          <a:xfrm flipH="1">
            <a:off x="-27" y="7001"/>
            <a:ext cx="3" cy="324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0" name="Line 97"/>
          <xdr:cNvSpPr>
            <a:spLocks/>
          </xdr:cNvSpPr>
        </xdr:nvSpPr>
        <xdr:spPr>
          <a:xfrm>
            <a:off x="-27" y="10250"/>
            <a:ext cx="0" cy="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1" name="Arc 98"/>
          <xdr:cNvSpPr>
            <a:spLocks/>
          </xdr:cNvSpPr>
        </xdr:nvSpPr>
        <xdr:spPr>
          <a:xfrm flipV="1">
            <a:off x="-31" y="17000"/>
            <a:ext cx="4" cy="22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4</xdr:col>
      <xdr:colOff>219075</xdr:colOff>
      <xdr:row>44</xdr:row>
      <xdr:rowOff>114300</xdr:rowOff>
    </xdr:from>
    <xdr:to>
      <xdr:col>4</xdr:col>
      <xdr:colOff>304800</xdr:colOff>
      <xdr:row>49</xdr:row>
      <xdr:rowOff>19050</xdr:rowOff>
    </xdr:to>
    <xdr:grpSp>
      <xdr:nvGrpSpPr>
        <xdr:cNvPr id="22" name="Group 213"/>
        <xdr:cNvGrpSpPr>
          <a:grpSpLocks/>
        </xdr:cNvGrpSpPr>
      </xdr:nvGrpSpPr>
      <xdr:grpSpPr>
        <a:xfrm>
          <a:off x="1162050" y="7877175"/>
          <a:ext cx="85725" cy="762000"/>
          <a:chOff x="27" y="-3750"/>
          <a:chExt cx="5096" cy="22750"/>
        </a:xfrm>
        <a:solidFill>
          <a:srgbClr val="FFFFFF"/>
        </a:solidFill>
      </xdr:grpSpPr>
      <xdr:sp>
        <xdr:nvSpPr>
          <xdr:cNvPr id="23" name="Arc 214"/>
          <xdr:cNvSpPr>
            <a:spLocks/>
          </xdr:cNvSpPr>
        </xdr:nvSpPr>
        <xdr:spPr>
          <a:xfrm flipH="1">
            <a:off x="2939" y="-3750"/>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4" name="Line 215"/>
          <xdr:cNvSpPr>
            <a:spLocks/>
          </xdr:cNvSpPr>
        </xdr:nvSpPr>
        <xdr:spPr>
          <a:xfrm flipH="1">
            <a:off x="2939" y="-5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5" name="Arc 216"/>
          <xdr:cNvSpPr>
            <a:spLocks/>
          </xdr:cNvSpPr>
        </xdr:nvSpPr>
        <xdr:spPr>
          <a:xfrm flipV="1">
            <a:off x="27" y="5248"/>
            <a:ext cx="2912" cy="225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6" name="Arc 217"/>
          <xdr:cNvSpPr>
            <a:spLocks/>
          </xdr:cNvSpPr>
        </xdr:nvSpPr>
        <xdr:spPr>
          <a:xfrm>
            <a:off x="27" y="7500"/>
            <a:ext cx="2912"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7" name="Line 218"/>
          <xdr:cNvSpPr>
            <a:spLocks/>
          </xdr:cNvSpPr>
        </xdr:nvSpPr>
        <xdr:spPr>
          <a:xfrm>
            <a:off x="2939" y="100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8" name="Arc 219"/>
          <xdr:cNvSpPr>
            <a:spLocks/>
          </xdr:cNvSpPr>
        </xdr:nvSpPr>
        <xdr:spPr>
          <a:xfrm flipH="1" flipV="1">
            <a:off x="2939" y="15752"/>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19</xdr:col>
      <xdr:colOff>628650</xdr:colOff>
      <xdr:row>38</xdr:row>
      <xdr:rowOff>57150</xdr:rowOff>
    </xdr:from>
    <xdr:to>
      <xdr:col>20</xdr:col>
      <xdr:colOff>57150</xdr:colOff>
      <xdr:row>41</xdr:row>
      <xdr:rowOff>152400</xdr:rowOff>
    </xdr:to>
    <xdr:sp>
      <xdr:nvSpPr>
        <xdr:cNvPr id="29" name="AutoShape 394"/>
        <xdr:cNvSpPr>
          <a:spLocks/>
        </xdr:cNvSpPr>
      </xdr:nvSpPr>
      <xdr:spPr>
        <a:xfrm>
          <a:off x="13392150" y="6791325"/>
          <a:ext cx="104775"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619125</xdr:colOff>
      <xdr:row>43</xdr:row>
      <xdr:rowOff>38100</xdr:rowOff>
    </xdr:from>
    <xdr:to>
      <xdr:col>20</xdr:col>
      <xdr:colOff>28575</xdr:colOff>
      <xdr:row>50</xdr:row>
      <xdr:rowOff>142875</xdr:rowOff>
    </xdr:to>
    <xdr:sp>
      <xdr:nvSpPr>
        <xdr:cNvPr id="30" name="AutoShape 395"/>
        <xdr:cNvSpPr>
          <a:spLocks/>
        </xdr:cNvSpPr>
      </xdr:nvSpPr>
      <xdr:spPr>
        <a:xfrm>
          <a:off x="13382625" y="7629525"/>
          <a:ext cx="85725" cy="1304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200025</xdr:colOff>
      <xdr:row>63</xdr:row>
      <xdr:rowOff>47625</xdr:rowOff>
    </xdr:from>
    <xdr:to>
      <xdr:col>22</xdr:col>
      <xdr:colOff>66675</xdr:colOff>
      <xdr:row>67</xdr:row>
      <xdr:rowOff>0</xdr:rowOff>
    </xdr:to>
    <xdr:sp>
      <xdr:nvSpPr>
        <xdr:cNvPr id="31" name="AutoShape 396"/>
        <xdr:cNvSpPr>
          <a:spLocks/>
        </xdr:cNvSpPr>
      </xdr:nvSpPr>
      <xdr:spPr>
        <a:xfrm>
          <a:off x="13716000" y="11287125"/>
          <a:ext cx="85725" cy="638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57150</xdr:colOff>
      <xdr:row>37</xdr:row>
      <xdr:rowOff>9525</xdr:rowOff>
    </xdr:from>
    <xdr:to>
      <xdr:col>22</xdr:col>
      <xdr:colOff>142875</xdr:colOff>
      <xdr:row>51</xdr:row>
      <xdr:rowOff>0</xdr:rowOff>
    </xdr:to>
    <xdr:sp>
      <xdr:nvSpPr>
        <xdr:cNvPr id="32" name="AutoShape 397"/>
        <xdr:cNvSpPr>
          <a:spLocks/>
        </xdr:cNvSpPr>
      </xdr:nvSpPr>
      <xdr:spPr>
        <a:xfrm>
          <a:off x="13792200" y="6572250"/>
          <a:ext cx="85725" cy="2390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19050</xdr:colOff>
      <xdr:row>12</xdr:row>
      <xdr:rowOff>19050</xdr:rowOff>
    </xdr:from>
    <xdr:to>
      <xdr:col>22</xdr:col>
      <xdr:colOff>104775</xdr:colOff>
      <xdr:row>15</xdr:row>
      <xdr:rowOff>161925</xdr:rowOff>
    </xdr:to>
    <xdr:sp>
      <xdr:nvSpPr>
        <xdr:cNvPr id="33" name="AutoShape 398"/>
        <xdr:cNvSpPr>
          <a:spLocks/>
        </xdr:cNvSpPr>
      </xdr:nvSpPr>
      <xdr:spPr>
        <a:xfrm>
          <a:off x="13754100" y="2295525"/>
          <a:ext cx="85725"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28</xdr:row>
      <xdr:rowOff>19050</xdr:rowOff>
    </xdr:from>
    <xdr:to>
      <xdr:col>22</xdr:col>
      <xdr:colOff>57150</xdr:colOff>
      <xdr:row>35</xdr:row>
      <xdr:rowOff>133350</xdr:rowOff>
    </xdr:to>
    <xdr:sp>
      <xdr:nvSpPr>
        <xdr:cNvPr id="34" name="AutoShape 399"/>
        <xdr:cNvSpPr>
          <a:spLocks/>
        </xdr:cNvSpPr>
      </xdr:nvSpPr>
      <xdr:spPr>
        <a:xfrm>
          <a:off x="13735050" y="5038725"/>
          <a:ext cx="57150"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142875</xdr:colOff>
      <xdr:row>68</xdr:row>
      <xdr:rowOff>38100</xdr:rowOff>
    </xdr:from>
    <xdr:to>
      <xdr:col>22</xdr:col>
      <xdr:colOff>57150</xdr:colOff>
      <xdr:row>75</xdr:row>
      <xdr:rowOff>19050</xdr:rowOff>
    </xdr:to>
    <xdr:grpSp>
      <xdr:nvGrpSpPr>
        <xdr:cNvPr id="35" name="Group 92"/>
        <xdr:cNvGrpSpPr>
          <a:grpSpLocks/>
        </xdr:cNvGrpSpPr>
      </xdr:nvGrpSpPr>
      <xdr:grpSpPr>
        <a:xfrm>
          <a:off x="13658850" y="12134850"/>
          <a:ext cx="133350" cy="1181100"/>
          <a:chOff x="-31" y="-4250"/>
          <a:chExt cx="7" cy="23500"/>
        </a:xfrm>
        <a:solidFill>
          <a:srgbClr val="FFFFFF"/>
        </a:solidFill>
      </xdr:grpSpPr>
      <xdr:sp>
        <xdr:nvSpPr>
          <xdr:cNvPr id="36" name="Arc 93"/>
          <xdr:cNvSpPr>
            <a:spLocks/>
          </xdr:cNvSpPr>
        </xdr:nvSpPr>
        <xdr:spPr>
          <a:xfrm>
            <a:off x="-31" y="-4250"/>
            <a:ext cx="4"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7" name="Line 94"/>
          <xdr:cNvSpPr>
            <a:spLocks/>
          </xdr:cNvSpPr>
        </xdr:nvSpPr>
        <xdr:spPr>
          <a:xfrm flipH="1">
            <a:off x="-27" y="-1747"/>
            <a:ext cx="0" cy="59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8" name="Arc 95"/>
          <xdr:cNvSpPr>
            <a:spLocks/>
          </xdr:cNvSpPr>
        </xdr:nvSpPr>
        <xdr:spPr>
          <a:xfrm flipH="1" flipV="1">
            <a:off x="-27" y="4251"/>
            <a:ext cx="3" cy="27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9" name="Arc 96"/>
          <xdr:cNvSpPr>
            <a:spLocks/>
          </xdr:cNvSpPr>
        </xdr:nvSpPr>
        <xdr:spPr>
          <a:xfrm flipH="1">
            <a:off x="-27" y="7001"/>
            <a:ext cx="3" cy="324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0" name="Line 97"/>
          <xdr:cNvSpPr>
            <a:spLocks/>
          </xdr:cNvSpPr>
        </xdr:nvSpPr>
        <xdr:spPr>
          <a:xfrm>
            <a:off x="-27" y="10250"/>
            <a:ext cx="0" cy="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1" name="Arc 98"/>
          <xdr:cNvSpPr>
            <a:spLocks/>
          </xdr:cNvSpPr>
        </xdr:nvSpPr>
        <xdr:spPr>
          <a:xfrm flipV="1">
            <a:off x="-31" y="17000"/>
            <a:ext cx="4" cy="22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485775</xdr:colOff>
      <xdr:row>12</xdr:row>
      <xdr:rowOff>9525</xdr:rowOff>
    </xdr:from>
    <xdr:to>
      <xdr:col>2</xdr:col>
      <xdr:colOff>57150</xdr:colOff>
      <xdr:row>15</xdr:row>
      <xdr:rowOff>152400</xdr:rowOff>
    </xdr:to>
    <xdr:grpSp>
      <xdr:nvGrpSpPr>
        <xdr:cNvPr id="42" name="Group 15"/>
        <xdr:cNvGrpSpPr>
          <a:grpSpLocks/>
        </xdr:cNvGrpSpPr>
      </xdr:nvGrpSpPr>
      <xdr:grpSpPr>
        <a:xfrm>
          <a:off x="485775" y="2286000"/>
          <a:ext cx="85725" cy="657225"/>
          <a:chOff x="-6" y="-2790"/>
          <a:chExt cx="6" cy="22879"/>
        </a:xfrm>
        <a:solidFill>
          <a:srgbClr val="FFFFFF"/>
        </a:solidFill>
      </xdr:grpSpPr>
      <xdr:sp>
        <xdr:nvSpPr>
          <xdr:cNvPr id="43"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4"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5"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6"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7"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8"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485775</xdr:colOff>
      <xdr:row>28</xdr:row>
      <xdr:rowOff>38100</xdr:rowOff>
    </xdr:from>
    <xdr:to>
      <xdr:col>2</xdr:col>
      <xdr:colOff>47625</xdr:colOff>
      <xdr:row>35</xdr:row>
      <xdr:rowOff>114300</xdr:rowOff>
    </xdr:to>
    <xdr:grpSp>
      <xdr:nvGrpSpPr>
        <xdr:cNvPr id="49" name="Group 15"/>
        <xdr:cNvGrpSpPr>
          <a:grpSpLocks/>
        </xdr:cNvGrpSpPr>
      </xdr:nvGrpSpPr>
      <xdr:grpSpPr>
        <a:xfrm>
          <a:off x="485775" y="5057775"/>
          <a:ext cx="76200" cy="1276350"/>
          <a:chOff x="-6" y="-2790"/>
          <a:chExt cx="6" cy="22879"/>
        </a:xfrm>
        <a:solidFill>
          <a:srgbClr val="FFFFFF"/>
        </a:solidFill>
      </xdr:grpSpPr>
      <xdr:sp>
        <xdr:nvSpPr>
          <xdr:cNvPr id="50"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1"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2"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3"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4"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5"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381000</xdr:colOff>
      <xdr:row>37</xdr:row>
      <xdr:rowOff>19050</xdr:rowOff>
    </xdr:from>
    <xdr:to>
      <xdr:col>1</xdr:col>
      <xdr:colOff>504825</xdr:colOff>
      <xdr:row>50</xdr:row>
      <xdr:rowOff>114300</xdr:rowOff>
    </xdr:to>
    <xdr:grpSp>
      <xdr:nvGrpSpPr>
        <xdr:cNvPr id="56" name="Group 15"/>
        <xdr:cNvGrpSpPr>
          <a:grpSpLocks/>
        </xdr:cNvGrpSpPr>
      </xdr:nvGrpSpPr>
      <xdr:grpSpPr>
        <a:xfrm>
          <a:off x="381000" y="6581775"/>
          <a:ext cx="123825" cy="2324100"/>
          <a:chOff x="-6" y="-2790"/>
          <a:chExt cx="6" cy="22879"/>
        </a:xfrm>
        <a:solidFill>
          <a:srgbClr val="FFFFFF"/>
        </a:solidFill>
      </xdr:grpSpPr>
      <xdr:sp>
        <xdr:nvSpPr>
          <xdr:cNvPr id="57"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8"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9"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0"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1"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2"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466725</xdr:colOff>
      <xdr:row>56</xdr:row>
      <xdr:rowOff>161925</xdr:rowOff>
    </xdr:from>
    <xdr:to>
      <xdr:col>2</xdr:col>
      <xdr:colOff>28575</xdr:colOff>
      <xdr:row>62</xdr:row>
      <xdr:rowOff>9525</xdr:rowOff>
    </xdr:to>
    <xdr:grpSp>
      <xdr:nvGrpSpPr>
        <xdr:cNvPr id="63" name="Group 15"/>
        <xdr:cNvGrpSpPr>
          <a:grpSpLocks/>
        </xdr:cNvGrpSpPr>
      </xdr:nvGrpSpPr>
      <xdr:grpSpPr>
        <a:xfrm>
          <a:off x="466725" y="10201275"/>
          <a:ext cx="76200" cy="876300"/>
          <a:chOff x="-6" y="-2790"/>
          <a:chExt cx="6" cy="22879"/>
        </a:xfrm>
        <a:solidFill>
          <a:srgbClr val="FFFFFF"/>
        </a:solidFill>
      </xdr:grpSpPr>
      <xdr:sp>
        <xdr:nvSpPr>
          <xdr:cNvPr id="64"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5"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6"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7"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8"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9"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xdr:col>
      <xdr:colOff>0</xdr:colOff>
      <xdr:row>63</xdr:row>
      <xdr:rowOff>9525</xdr:rowOff>
    </xdr:from>
    <xdr:to>
      <xdr:col>2</xdr:col>
      <xdr:colOff>76200</xdr:colOff>
      <xdr:row>66</xdr:row>
      <xdr:rowOff>133350</xdr:rowOff>
    </xdr:to>
    <xdr:grpSp>
      <xdr:nvGrpSpPr>
        <xdr:cNvPr id="70" name="Group 15"/>
        <xdr:cNvGrpSpPr>
          <a:grpSpLocks/>
        </xdr:cNvGrpSpPr>
      </xdr:nvGrpSpPr>
      <xdr:grpSpPr>
        <a:xfrm>
          <a:off x="514350" y="11249025"/>
          <a:ext cx="76200" cy="638175"/>
          <a:chOff x="-6" y="-2790"/>
          <a:chExt cx="6" cy="22879"/>
        </a:xfrm>
        <a:solidFill>
          <a:srgbClr val="FFFFFF"/>
        </a:solidFill>
      </xdr:grpSpPr>
      <xdr:sp>
        <xdr:nvSpPr>
          <xdr:cNvPr id="71"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2"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3"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4"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5"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6"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xdr:col>
      <xdr:colOff>28575</xdr:colOff>
      <xdr:row>68</xdr:row>
      <xdr:rowOff>9525</xdr:rowOff>
    </xdr:from>
    <xdr:to>
      <xdr:col>2</xdr:col>
      <xdr:colOff>123825</xdr:colOff>
      <xdr:row>74</xdr:row>
      <xdr:rowOff>142875</xdr:rowOff>
    </xdr:to>
    <xdr:grpSp>
      <xdr:nvGrpSpPr>
        <xdr:cNvPr id="77" name="Group 15"/>
        <xdr:cNvGrpSpPr>
          <a:grpSpLocks/>
        </xdr:cNvGrpSpPr>
      </xdr:nvGrpSpPr>
      <xdr:grpSpPr>
        <a:xfrm>
          <a:off x="542925" y="12106275"/>
          <a:ext cx="85725" cy="1162050"/>
          <a:chOff x="-6" y="-2790"/>
          <a:chExt cx="6" cy="22879"/>
        </a:xfrm>
        <a:solidFill>
          <a:srgbClr val="FFFFFF"/>
        </a:solidFill>
      </xdr:grpSpPr>
      <xdr:sp>
        <xdr:nvSpPr>
          <xdr:cNvPr id="78"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9"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0"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1"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2"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3"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133350</xdr:colOff>
      <xdr:row>29</xdr:row>
      <xdr:rowOff>28575</xdr:rowOff>
    </xdr:from>
    <xdr:to>
      <xdr:col>4</xdr:col>
      <xdr:colOff>0</xdr:colOff>
      <xdr:row>33</xdr:row>
      <xdr:rowOff>161925</xdr:rowOff>
    </xdr:to>
    <xdr:grpSp>
      <xdr:nvGrpSpPr>
        <xdr:cNvPr id="84" name="Group 15"/>
        <xdr:cNvGrpSpPr>
          <a:grpSpLocks/>
        </xdr:cNvGrpSpPr>
      </xdr:nvGrpSpPr>
      <xdr:grpSpPr>
        <a:xfrm>
          <a:off x="866775" y="5219700"/>
          <a:ext cx="76200" cy="819150"/>
          <a:chOff x="-6" y="-2790"/>
          <a:chExt cx="6" cy="22879"/>
        </a:xfrm>
        <a:solidFill>
          <a:srgbClr val="FFFFFF"/>
        </a:solidFill>
      </xdr:grpSpPr>
      <xdr:sp>
        <xdr:nvSpPr>
          <xdr:cNvPr id="85"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6"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7"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8"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9"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0"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123825</xdr:colOff>
      <xdr:row>38</xdr:row>
      <xdr:rowOff>38100</xdr:rowOff>
    </xdr:from>
    <xdr:to>
      <xdr:col>3</xdr:col>
      <xdr:colOff>200025</xdr:colOff>
      <xdr:row>42</xdr:row>
      <xdr:rowOff>19050</xdr:rowOff>
    </xdr:to>
    <xdr:grpSp>
      <xdr:nvGrpSpPr>
        <xdr:cNvPr id="91" name="Group 15"/>
        <xdr:cNvGrpSpPr>
          <a:grpSpLocks/>
        </xdr:cNvGrpSpPr>
      </xdr:nvGrpSpPr>
      <xdr:grpSpPr>
        <a:xfrm>
          <a:off x="857250" y="6772275"/>
          <a:ext cx="76200" cy="666750"/>
          <a:chOff x="-6" y="-2790"/>
          <a:chExt cx="6" cy="22879"/>
        </a:xfrm>
        <a:solidFill>
          <a:srgbClr val="FFFFFF"/>
        </a:solidFill>
      </xdr:grpSpPr>
      <xdr:sp>
        <xdr:nvSpPr>
          <xdr:cNvPr id="92"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3"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4"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5"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6"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7"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123825</xdr:colOff>
      <xdr:row>43</xdr:row>
      <xdr:rowOff>47625</xdr:rowOff>
    </xdr:from>
    <xdr:to>
      <xdr:col>4</xdr:col>
      <xdr:colOff>0</xdr:colOff>
      <xdr:row>50</xdr:row>
      <xdr:rowOff>123825</xdr:rowOff>
    </xdr:to>
    <xdr:grpSp>
      <xdr:nvGrpSpPr>
        <xdr:cNvPr id="98" name="Group 15"/>
        <xdr:cNvGrpSpPr>
          <a:grpSpLocks/>
        </xdr:cNvGrpSpPr>
      </xdr:nvGrpSpPr>
      <xdr:grpSpPr>
        <a:xfrm>
          <a:off x="857250" y="7639050"/>
          <a:ext cx="85725" cy="1276350"/>
          <a:chOff x="-6" y="-2790"/>
          <a:chExt cx="6" cy="22879"/>
        </a:xfrm>
        <a:solidFill>
          <a:srgbClr val="FFFFFF"/>
        </a:solidFill>
      </xdr:grpSpPr>
      <xdr:sp>
        <xdr:nvSpPr>
          <xdr:cNvPr id="99"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0"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1"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2"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3"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4"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19</xdr:col>
      <xdr:colOff>609600</xdr:colOff>
      <xdr:row>29</xdr:row>
      <xdr:rowOff>19050</xdr:rowOff>
    </xdr:from>
    <xdr:to>
      <xdr:col>20</xdr:col>
      <xdr:colOff>47625</xdr:colOff>
      <xdr:row>33</xdr:row>
      <xdr:rowOff>161925</xdr:rowOff>
    </xdr:to>
    <xdr:sp>
      <xdr:nvSpPr>
        <xdr:cNvPr id="105" name="AutoShape 394"/>
        <xdr:cNvSpPr>
          <a:spLocks/>
        </xdr:cNvSpPr>
      </xdr:nvSpPr>
      <xdr:spPr>
        <a:xfrm>
          <a:off x="13373100" y="5210175"/>
          <a:ext cx="114300"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447675</xdr:colOff>
      <xdr:row>17</xdr:row>
      <xdr:rowOff>19050</xdr:rowOff>
    </xdr:from>
    <xdr:to>
      <xdr:col>2</xdr:col>
      <xdr:colOff>57150</xdr:colOff>
      <xdr:row>26</xdr:row>
      <xdr:rowOff>152400</xdr:rowOff>
    </xdr:to>
    <xdr:grpSp>
      <xdr:nvGrpSpPr>
        <xdr:cNvPr id="106" name="Group 15"/>
        <xdr:cNvGrpSpPr>
          <a:grpSpLocks/>
        </xdr:cNvGrpSpPr>
      </xdr:nvGrpSpPr>
      <xdr:grpSpPr>
        <a:xfrm>
          <a:off x="447675" y="3152775"/>
          <a:ext cx="123825" cy="1676400"/>
          <a:chOff x="-6" y="-2790"/>
          <a:chExt cx="6" cy="22879"/>
        </a:xfrm>
        <a:solidFill>
          <a:srgbClr val="FFFFFF"/>
        </a:solidFill>
      </xdr:grpSpPr>
      <xdr:sp>
        <xdr:nvSpPr>
          <xdr:cNvPr id="107"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8"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9"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0"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1"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2"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21</xdr:col>
      <xdr:colOff>200025</xdr:colOff>
      <xdr:row>17</xdr:row>
      <xdr:rowOff>28575</xdr:rowOff>
    </xdr:from>
    <xdr:to>
      <xdr:col>22</xdr:col>
      <xdr:colOff>133350</xdr:colOff>
      <xdr:row>27</xdr:row>
      <xdr:rowOff>0</xdr:rowOff>
    </xdr:to>
    <xdr:grpSp>
      <xdr:nvGrpSpPr>
        <xdr:cNvPr id="113" name="Group 71"/>
        <xdr:cNvGrpSpPr>
          <a:grpSpLocks/>
        </xdr:cNvGrpSpPr>
      </xdr:nvGrpSpPr>
      <xdr:grpSpPr>
        <a:xfrm>
          <a:off x="13716000" y="3162300"/>
          <a:ext cx="152400" cy="1685925"/>
          <a:chOff x="-300000" y="-2790"/>
          <a:chExt cx="70000" cy="22879"/>
        </a:xfrm>
        <a:solidFill>
          <a:srgbClr val="FFFFFF"/>
        </a:solidFill>
      </xdr:grpSpPr>
      <xdr:sp>
        <xdr:nvSpPr>
          <xdr:cNvPr id="114" name="Arc 72"/>
          <xdr:cNvSpPr>
            <a:spLocks/>
          </xdr:cNvSpPr>
        </xdr:nvSpPr>
        <xdr:spPr>
          <a:xfrm>
            <a:off x="-300000" y="-2790"/>
            <a:ext cx="4000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5" name="Line 73"/>
          <xdr:cNvSpPr>
            <a:spLocks/>
          </xdr:cNvSpPr>
        </xdr:nvSpPr>
        <xdr:spPr>
          <a:xfrm flipH="1">
            <a:off x="-259995" y="47"/>
            <a:ext cx="0" cy="56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6" name="Arc 74"/>
          <xdr:cNvSpPr>
            <a:spLocks/>
          </xdr:cNvSpPr>
        </xdr:nvSpPr>
        <xdr:spPr>
          <a:xfrm flipH="1" flipV="1">
            <a:off x="-259995" y="5727"/>
            <a:ext cx="29995"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7" name="Arc 75"/>
          <xdr:cNvSpPr>
            <a:spLocks/>
          </xdr:cNvSpPr>
        </xdr:nvSpPr>
        <xdr:spPr>
          <a:xfrm flipH="1">
            <a:off x="-259995" y="8398"/>
            <a:ext cx="2999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8" name="Line 76"/>
          <xdr:cNvSpPr>
            <a:spLocks/>
          </xdr:cNvSpPr>
        </xdr:nvSpPr>
        <xdr:spPr>
          <a:xfrm>
            <a:off x="-259995" y="11241"/>
            <a:ext cx="0" cy="65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9" name="Arc 77"/>
          <xdr:cNvSpPr>
            <a:spLocks/>
          </xdr:cNvSpPr>
        </xdr:nvSpPr>
        <xdr:spPr>
          <a:xfrm flipV="1">
            <a:off x="-300000" y="17750"/>
            <a:ext cx="40005" cy="233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19</xdr:col>
      <xdr:colOff>466725</xdr:colOff>
      <xdr:row>44</xdr:row>
      <xdr:rowOff>47625</xdr:rowOff>
    </xdr:from>
    <xdr:to>
      <xdr:col>19</xdr:col>
      <xdr:colOff>571500</xdr:colOff>
      <xdr:row>48</xdr:row>
      <xdr:rowOff>123825</xdr:rowOff>
    </xdr:to>
    <xdr:sp>
      <xdr:nvSpPr>
        <xdr:cNvPr id="120" name="AutoShape 394"/>
        <xdr:cNvSpPr>
          <a:spLocks/>
        </xdr:cNvSpPr>
      </xdr:nvSpPr>
      <xdr:spPr>
        <a:xfrm>
          <a:off x="13230225" y="7810500"/>
          <a:ext cx="95250"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85"/>
  <sheetViews>
    <sheetView tabSelected="1" view="pageBreakPreview" zoomScaleNormal="85" zoomScaleSheetLayoutView="100" zoomScalePageLayoutView="0" workbookViewId="0" topLeftCell="A1">
      <pane ySplit="3" topLeftCell="A4" activePane="bottomLeft" state="frozen"/>
      <selection pane="topLeft" activeCell="B1" sqref="B1"/>
      <selection pane="bottomLeft" activeCell="B1" sqref="B1"/>
    </sheetView>
  </sheetViews>
  <sheetFormatPr defaultColWidth="9.00390625" defaultRowHeight="12.75"/>
  <cols>
    <col min="1" max="1" width="4.625" style="25" hidden="1" customWidth="1"/>
    <col min="2" max="2" width="6.75390625" style="25" customWidth="1"/>
    <col min="3" max="3" width="2.875" style="25" customWidth="1"/>
    <col min="4" max="4" width="2.75390625" style="25" customWidth="1"/>
    <col min="5" max="5" width="7.625" style="25" customWidth="1"/>
    <col min="6" max="6" width="3.75390625" style="25" customWidth="1"/>
    <col min="7" max="18" width="11.875" style="25" customWidth="1"/>
    <col min="19" max="19" width="1.25" style="25" customWidth="1"/>
    <col min="20" max="20" width="8.875" style="25" customWidth="1"/>
    <col min="21" max="21" width="1.00390625" style="25" customWidth="1"/>
    <col min="22" max="22" width="2.875" style="46" customWidth="1"/>
    <col min="23" max="23" width="6.75390625" style="47" customWidth="1"/>
    <col min="24" max="24" width="1.25" style="25" customWidth="1"/>
    <col min="25" max="16384" width="9.125" style="25" customWidth="1"/>
  </cols>
  <sheetData>
    <row r="1" spans="2:24" ht="18" customHeight="1" thickBot="1">
      <c r="B1" s="26" t="s">
        <v>6</v>
      </c>
      <c r="E1" s="27"/>
      <c r="U1" s="28"/>
      <c r="V1" s="29"/>
      <c r="W1" s="30"/>
      <c r="X1" s="28"/>
    </row>
    <row r="2" spans="2:25" ht="23.25" customHeight="1">
      <c r="B2" s="31"/>
      <c r="C2" s="31"/>
      <c r="D2" s="31"/>
      <c r="E2" s="31"/>
      <c r="F2" s="32"/>
      <c r="G2" s="33" t="s">
        <v>97</v>
      </c>
      <c r="H2" s="33"/>
      <c r="I2" s="34"/>
      <c r="J2" s="33" t="s">
        <v>98</v>
      </c>
      <c r="K2" s="33"/>
      <c r="L2" s="34"/>
      <c r="M2" s="33" t="s">
        <v>99</v>
      </c>
      <c r="N2" s="33"/>
      <c r="O2" s="34"/>
      <c r="P2" s="33" t="s">
        <v>100</v>
      </c>
      <c r="Q2" s="33"/>
      <c r="R2" s="34"/>
      <c r="S2" s="31"/>
      <c r="T2" s="31"/>
      <c r="U2" s="35"/>
      <c r="V2" s="36"/>
      <c r="W2" s="37"/>
      <c r="X2" s="38"/>
      <c r="Y2" s="39"/>
    </row>
    <row r="3" spans="2:24" ht="16.5" customHeight="1">
      <c r="B3" s="40" t="s">
        <v>101</v>
      </c>
      <c r="C3" s="41"/>
      <c r="D3" s="41"/>
      <c r="E3" s="42"/>
      <c r="F3" s="43"/>
      <c r="G3" s="44" t="s">
        <v>97</v>
      </c>
      <c r="H3" s="44" t="s">
        <v>102</v>
      </c>
      <c r="I3" s="45" t="s">
        <v>103</v>
      </c>
      <c r="J3" s="44" t="s">
        <v>97</v>
      </c>
      <c r="K3" s="44" t="s">
        <v>102</v>
      </c>
      <c r="L3" s="45" t="s">
        <v>103</v>
      </c>
      <c r="M3" s="44" t="s">
        <v>97</v>
      </c>
      <c r="N3" s="44" t="s">
        <v>102</v>
      </c>
      <c r="O3" s="45" t="s">
        <v>103</v>
      </c>
      <c r="P3" s="44" t="s">
        <v>97</v>
      </c>
      <c r="Q3" s="44" t="s">
        <v>102</v>
      </c>
      <c r="R3" s="45" t="s">
        <v>103</v>
      </c>
      <c r="S3" s="292" t="s">
        <v>101</v>
      </c>
      <c r="T3" s="293"/>
      <c r="U3" s="293"/>
      <c r="V3" s="293"/>
      <c r="W3" s="293"/>
      <c r="X3" s="102"/>
    </row>
    <row r="4" spans="1:24" s="53" customFormat="1" ht="13.5" customHeight="1">
      <c r="A4" s="25"/>
      <c r="B4" s="25"/>
      <c r="C4" s="25"/>
      <c r="D4" s="25"/>
      <c r="E4" s="39"/>
      <c r="F4" s="48"/>
      <c r="G4" s="39"/>
      <c r="H4" s="39"/>
      <c r="I4" s="39"/>
      <c r="J4" s="39"/>
      <c r="K4" s="39"/>
      <c r="L4" s="39"/>
      <c r="M4" s="39"/>
      <c r="N4" s="39"/>
      <c r="O4" s="39"/>
      <c r="P4" s="39"/>
      <c r="Q4" s="39"/>
      <c r="R4" s="49"/>
      <c r="S4" s="25"/>
      <c r="T4" s="39"/>
      <c r="U4" s="50"/>
      <c r="V4" s="51"/>
      <c r="W4" s="62"/>
      <c r="X4" s="38"/>
    </row>
    <row r="5" spans="1:23" ht="13.5" customHeight="1">
      <c r="A5" s="53"/>
      <c r="B5" s="51"/>
      <c r="C5" s="50" t="s">
        <v>97</v>
      </c>
      <c r="D5" s="50"/>
      <c r="E5" s="50"/>
      <c r="F5" s="54"/>
      <c r="G5" s="57">
        <f>SUM(G6:G11)</f>
        <v>6368550</v>
      </c>
      <c r="H5" s="57">
        <f aca="true" t="shared" si="0" ref="H5:R5">SUM(H6:H11)</f>
        <v>3258343</v>
      </c>
      <c r="I5" s="57">
        <f t="shared" si="0"/>
        <v>3110207</v>
      </c>
      <c r="J5" s="57">
        <f t="shared" si="0"/>
        <v>37347</v>
      </c>
      <c r="K5" s="57">
        <f t="shared" si="0"/>
        <v>18572</v>
      </c>
      <c r="L5" s="57">
        <f t="shared" si="0"/>
        <v>18775</v>
      </c>
      <c r="M5" s="57">
        <f t="shared" si="0"/>
        <v>6253022</v>
      </c>
      <c r="N5" s="57">
        <f t="shared" si="0"/>
        <v>3205654</v>
      </c>
      <c r="O5" s="57">
        <f t="shared" si="0"/>
        <v>3047368</v>
      </c>
      <c r="P5" s="57">
        <f t="shared" si="0"/>
        <v>78181</v>
      </c>
      <c r="Q5" s="57">
        <f t="shared" si="0"/>
        <v>34117</v>
      </c>
      <c r="R5" s="58">
        <f t="shared" si="0"/>
        <v>44064</v>
      </c>
      <c r="S5" s="38"/>
      <c r="T5" s="50" t="s">
        <v>97</v>
      </c>
      <c r="U5" s="52"/>
      <c r="W5" s="46"/>
    </row>
    <row r="6" spans="2:23" ht="13.5" customHeight="1">
      <c r="B6" s="46"/>
      <c r="C6" s="37" t="s">
        <v>104</v>
      </c>
      <c r="D6" s="37"/>
      <c r="E6" s="55"/>
      <c r="F6" s="56"/>
      <c r="G6" s="57">
        <f aca="true" t="shared" si="1" ref="G6:G11">SUM(H6:I6)</f>
        <v>1028675</v>
      </c>
      <c r="H6" s="78">
        <f>SUM(K6,N6,Q6)</f>
        <v>525894</v>
      </c>
      <c r="I6" s="78">
        <f aca="true" t="shared" si="2" ref="H6:I11">SUM(L6,O6,R6)</f>
        <v>502781</v>
      </c>
      <c r="J6" s="57">
        <f aca="true" t="shared" si="3" ref="J6:J11">SUM(K6:L6)</f>
        <v>6256</v>
      </c>
      <c r="K6" s="57">
        <v>3095</v>
      </c>
      <c r="L6" s="57">
        <v>3161</v>
      </c>
      <c r="M6" s="57">
        <f aca="true" t="shared" si="4" ref="M6:M11">SUM(N6:O6)</f>
        <v>1009153</v>
      </c>
      <c r="N6" s="57">
        <v>516890</v>
      </c>
      <c r="O6" s="57">
        <v>492263</v>
      </c>
      <c r="P6" s="57">
        <f aca="true" t="shared" si="5" ref="P6:P11">SUM(Q6:R6)</f>
        <v>13266</v>
      </c>
      <c r="Q6" s="57">
        <v>5909</v>
      </c>
      <c r="R6" s="58">
        <v>7357</v>
      </c>
      <c r="T6" s="52" t="s">
        <v>104</v>
      </c>
      <c r="U6" s="52"/>
      <c r="W6" s="46"/>
    </row>
    <row r="7" spans="2:23" ht="13.5" customHeight="1">
      <c r="B7" s="46" t="s">
        <v>105</v>
      </c>
      <c r="C7" s="37" t="s">
        <v>106</v>
      </c>
      <c r="D7" s="37"/>
      <c r="E7" s="55"/>
      <c r="F7" s="56"/>
      <c r="G7" s="57">
        <f t="shared" si="1"/>
        <v>1043610</v>
      </c>
      <c r="H7" s="78">
        <f t="shared" si="2"/>
        <v>533044</v>
      </c>
      <c r="I7" s="78">
        <f t="shared" si="2"/>
        <v>510566</v>
      </c>
      <c r="J7" s="57">
        <f t="shared" si="3"/>
        <v>6219</v>
      </c>
      <c r="K7" s="57">
        <v>3105</v>
      </c>
      <c r="L7" s="57">
        <v>3114</v>
      </c>
      <c r="M7" s="57">
        <f t="shared" si="4"/>
        <v>1024157</v>
      </c>
      <c r="N7" s="57">
        <v>524052</v>
      </c>
      <c r="O7" s="57">
        <v>500105</v>
      </c>
      <c r="P7" s="57">
        <f t="shared" si="5"/>
        <v>13234</v>
      </c>
      <c r="Q7" s="57">
        <v>5887</v>
      </c>
      <c r="R7" s="58">
        <v>7347</v>
      </c>
      <c r="T7" s="52" t="s">
        <v>106</v>
      </c>
      <c r="U7" s="52"/>
      <c r="W7" s="46" t="s">
        <v>105</v>
      </c>
    </row>
    <row r="8" spans="2:23" ht="13.5" customHeight="1">
      <c r="B8" s="46" t="s">
        <v>107</v>
      </c>
      <c r="C8" s="37" t="s">
        <v>108</v>
      </c>
      <c r="D8" s="37"/>
      <c r="E8" s="55"/>
      <c r="F8" s="56"/>
      <c r="G8" s="57">
        <f t="shared" si="1"/>
        <v>1062235</v>
      </c>
      <c r="H8" s="78">
        <f t="shared" si="2"/>
        <v>544426</v>
      </c>
      <c r="I8" s="78">
        <f t="shared" si="2"/>
        <v>517809</v>
      </c>
      <c r="J8" s="57">
        <f t="shared" si="3"/>
        <v>6279</v>
      </c>
      <c r="K8" s="57">
        <v>3128</v>
      </c>
      <c r="L8" s="57">
        <v>3151</v>
      </c>
      <c r="M8" s="57">
        <f t="shared" si="4"/>
        <v>1042891</v>
      </c>
      <c r="N8" s="57">
        <v>535672</v>
      </c>
      <c r="O8" s="57">
        <v>507219</v>
      </c>
      <c r="P8" s="57">
        <f t="shared" si="5"/>
        <v>13065</v>
      </c>
      <c r="Q8" s="57">
        <v>5626</v>
      </c>
      <c r="R8" s="58">
        <v>7439</v>
      </c>
      <c r="T8" s="52" t="s">
        <v>108</v>
      </c>
      <c r="U8" s="52"/>
      <c r="W8" s="46" t="s">
        <v>107</v>
      </c>
    </row>
    <row r="9" spans="2:23" ht="13.5" customHeight="1">
      <c r="B9" s="46" t="s">
        <v>7</v>
      </c>
      <c r="C9" s="37" t="s">
        <v>109</v>
      </c>
      <c r="D9" s="37"/>
      <c r="E9" s="55"/>
      <c r="F9" s="56"/>
      <c r="G9" s="57">
        <f t="shared" si="1"/>
        <v>1064374</v>
      </c>
      <c r="H9" s="78">
        <f t="shared" si="2"/>
        <v>544674</v>
      </c>
      <c r="I9" s="78">
        <f t="shared" si="2"/>
        <v>519700</v>
      </c>
      <c r="J9" s="57">
        <f t="shared" si="3"/>
        <v>6187</v>
      </c>
      <c r="K9" s="57">
        <v>3068</v>
      </c>
      <c r="L9" s="57">
        <v>3119</v>
      </c>
      <c r="M9" s="57">
        <f t="shared" si="4"/>
        <v>1045114</v>
      </c>
      <c r="N9" s="57">
        <v>535950</v>
      </c>
      <c r="O9" s="57">
        <v>509164</v>
      </c>
      <c r="P9" s="57">
        <f t="shared" si="5"/>
        <v>13073</v>
      </c>
      <c r="Q9" s="57">
        <v>5656</v>
      </c>
      <c r="R9" s="58">
        <v>7417</v>
      </c>
      <c r="T9" s="52" t="s">
        <v>109</v>
      </c>
      <c r="U9" s="52"/>
      <c r="W9" s="46" t="s">
        <v>7</v>
      </c>
    </row>
    <row r="10" spans="2:23" ht="13.5" customHeight="1">
      <c r="B10" s="46"/>
      <c r="C10" s="37" t="s">
        <v>110</v>
      </c>
      <c r="D10" s="37"/>
      <c r="E10" s="55"/>
      <c r="F10" s="56"/>
      <c r="G10" s="57">
        <f t="shared" si="1"/>
        <v>1080561</v>
      </c>
      <c r="H10" s="78">
        <f t="shared" si="2"/>
        <v>552204</v>
      </c>
      <c r="I10" s="78">
        <f t="shared" si="2"/>
        <v>528357</v>
      </c>
      <c r="J10" s="57">
        <f t="shared" si="3"/>
        <v>6217</v>
      </c>
      <c r="K10" s="57">
        <v>3117</v>
      </c>
      <c r="L10" s="57">
        <v>3100</v>
      </c>
      <c r="M10" s="57">
        <f t="shared" si="4"/>
        <v>1061417</v>
      </c>
      <c r="N10" s="57">
        <v>543469</v>
      </c>
      <c r="O10" s="57">
        <v>517948</v>
      </c>
      <c r="P10" s="57">
        <f t="shared" si="5"/>
        <v>12927</v>
      </c>
      <c r="Q10" s="57">
        <v>5618</v>
      </c>
      <c r="R10" s="58">
        <v>7309</v>
      </c>
      <c r="T10" s="52" t="s">
        <v>110</v>
      </c>
      <c r="U10" s="52"/>
      <c r="W10" s="46"/>
    </row>
    <row r="11" spans="2:23" ht="13.5" customHeight="1">
      <c r="B11" s="46"/>
      <c r="C11" s="37" t="s">
        <v>111</v>
      </c>
      <c r="D11" s="37"/>
      <c r="E11" s="55"/>
      <c r="F11" s="56"/>
      <c r="G11" s="57">
        <f t="shared" si="1"/>
        <v>1089095</v>
      </c>
      <c r="H11" s="78">
        <f t="shared" si="2"/>
        <v>558101</v>
      </c>
      <c r="I11" s="78">
        <f t="shared" si="2"/>
        <v>530994</v>
      </c>
      <c r="J11" s="57">
        <f t="shared" si="3"/>
        <v>6189</v>
      </c>
      <c r="K11" s="57">
        <v>3059</v>
      </c>
      <c r="L11" s="57">
        <v>3130</v>
      </c>
      <c r="M11" s="57">
        <f t="shared" si="4"/>
        <v>1070290</v>
      </c>
      <c r="N11" s="57">
        <v>549621</v>
      </c>
      <c r="O11" s="57">
        <v>520669</v>
      </c>
      <c r="P11" s="57">
        <f t="shared" si="5"/>
        <v>12616</v>
      </c>
      <c r="Q11" s="57">
        <v>5421</v>
      </c>
      <c r="R11" s="58">
        <v>7195</v>
      </c>
      <c r="T11" s="52" t="s">
        <v>111</v>
      </c>
      <c r="U11" s="52"/>
      <c r="W11" s="46"/>
    </row>
    <row r="12" spans="1:23" s="53" customFormat="1" ht="13.5" customHeight="1">
      <c r="A12" s="25"/>
      <c r="B12" s="46"/>
      <c r="C12" s="37"/>
      <c r="D12" s="37"/>
      <c r="E12" s="55"/>
      <c r="F12" s="56"/>
      <c r="G12" s="57"/>
      <c r="H12" s="57"/>
      <c r="I12" s="57"/>
      <c r="J12" s="57"/>
      <c r="K12" s="57"/>
      <c r="L12" s="57"/>
      <c r="M12" s="57"/>
      <c r="N12" s="57"/>
      <c r="O12" s="57"/>
      <c r="P12" s="57"/>
      <c r="Q12" s="57"/>
      <c r="R12" s="58"/>
      <c r="S12" s="25"/>
      <c r="T12" s="52"/>
      <c r="U12" s="50"/>
      <c r="V12" s="59"/>
      <c r="W12" s="59"/>
    </row>
    <row r="13" spans="1:23" ht="13.5" customHeight="1">
      <c r="A13" s="53"/>
      <c r="B13" s="62" t="s">
        <v>112</v>
      </c>
      <c r="C13" s="50" t="s">
        <v>97</v>
      </c>
      <c r="D13" s="50"/>
      <c r="E13" s="50"/>
      <c r="F13" s="54"/>
      <c r="G13" s="57">
        <f>SUM(G14:G16)</f>
        <v>3218137</v>
      </c>
      <c r="H13" s="57">
        <f>SUM(H14:H16)</f>
        <v>1645095</v>
      </c>
      <c r="I13" s="57">
        <f aca="true" t="shared" si="6" ref="I13:Q13">SUM(I14:I16)</f>
        <v>1573042</v>
      </c>
      <c r="J13" s="57">
        <f>SUM(J14:J16)</f>
        <v>28700</v>
      </c>
      <c r="K13" s="57">
        <f t="shared" si="6"/>
        <v>14465</v>
      </c>
      <c r="L13" s="57">
        <f t="shared" si="6"/>
        <v>14235</v>
      </c>
      <c r="M13" s="57">
        <f t="shared" si="6"/>
        <v>2950331</v>
      </c>
      <c r="N13" s="57">
        <f t="shared" si="6"/>
        <v>1515369</v>
      </c>
      <c r="O13" s="57">
        <f t="shared" si="6"/>
        <v>1434962</v>
      </c>
      <c r="P13" s="57">
        <f t="shared" si="6"/>
        <v>239106</v>
      </c>
      <c r="Q13" s="57">
        <f t="shared" si="6"/>
        <v>115261</v>
      </c>
      <c r="R13" s="58">
        <f>SUM(R14:R16)</f>
        <v>123845</v>
      </c>
      <c r="S13" s="38"/>
      <c r="T13" s="50" t="s">
        <v>97</v>
      </c>
      <c r="W13" s="46" t="s">
        <v>112</v>
      </c>
    </row>
    <row r="14" spans="2:23" ht="13.5" customHeight="1">
      <c r="B14" s="46" t="s">
        <v>107</v>
      </c>
      <c r="C14" s="37" t="s">
        <v>104</v>
      </c>
      <c r="D14" s="37"/>
      <c r="E14" s="37"/>
      <c r="F14" s="56"/>
      <c r="G14" s="57">
        <f>SUM(H14:I14)</f>
        <v>1078713</v>
      </c>
      <c r="H14" s="78">
        <f aca="true" t="shared" si="7" ref="H14:I16">SUM(K14,N14,Q14)</f>
        <v>551413</v>
      </c>
      <c r="I14" s="78">
        <f t="shared" si="7"/>
        <v>527300</v>
      </c>
      <c r="J14" s="57">
        <f>SUM(K14:L14)</f>
        <v>9412</v>
      </c>
      <c r="K14" s="57">
        <v>4736</v>
      </c>
      <c r="L14" s="57">
        <v>4676</v>
      </c>
      <c r="M14" s="57">
        <f>SUM(N14:O14)</f>
        <v>987301</v>
      </c>
      <c r="N14" s="57">
        <v>507062</v>
      </c>
      <c r="O14" s="57">
        <v>480239</v>
      </c>
      <c r="P14" s="78">
        <f>SUM(Q14:R14)</f>
        <v>82000</v>
      </c>
      <c r="Q14" s="78">
        <v>39615</v>
      </c>
      <c r="R14" s="58">
        <v>42385</v>
      </c>
      <c r="T14" s="52" t="s">
        <v>104</v>
      </c>
      <c r="U14" s="55"/>
      <c r="W14" s="46" t="s">
        <v>107</v>
      </c>
    </row>
    <row r="15" spans="2:23" ht="13.5" customHeight="1">
      <c r="B15" s="46" t="s">
        <v>7</v>
      </c>
      <c r="C15" s="37" t="s">
        <v>106</v>
      </c>
      <c r="D15" s="37"/>
      <c r="E15" s="37"/>
      <c r="F15" s="56"/>
      <c r="G15" s="57">
        <f>SUM(H15:I15)</f>
        <v>1052191</v>
      </c>
      <c r="H15" s="78">
        <f t="shared" si="7"/>
        <v>538256</v>
      </c>
      <c r="I15" s="78">
        <f t="shared" si="7"/>
        <v>513935</v>
      </c>
      <c r="J15" s="57">
        <f>SUM(K15:L15)</f>
        <v>9451</v>
      </c>
      <c r="K15" s="57">
        <v>4752</v>
      </c>
      <c r="L15" s="57">
        <v>4699</v>
      </c>
      <c r="M15" s="57">
        <f>SUM(N15:O15)</f>
        <v>963669</v>
      </c>
      <c r="N15" s="57">
        <v>495327</v>
      </c>
      <c r="O15" s="57">
        <v>468342</v>
      </c>
      <c r="P15" s="78">
        <f>SUM(Q15:R15)</f>
        <v>79071</v>
      </c>
      <c r="Q15" s="78">
        <v>38177</v>
      </c>
      <c r="R15" s="58">
        <v>40894</v>
      </c>
      <c r="T15" s="52" t="s">
        <v>106</v>
      </c>
      <c r="U15" s="47"/>
      <c r="W15" s="46" t="s">
        <v>7</v>
      </c>
    </row>
    <row r="16" spans="2:23" ht="13.5" customHeight="1">
      <c r="B16" s="46"/>
      <c r="C16" s="37" t="s">
        <v>108</v>
      </c>
      <c r="D16" s="37"/>
      <c r="E16" s="37"/>
      <c r="F16" s="56"/>
      <c r="G16" s="57">
        <f>SUM(H16:I16)</f>
        <v>1087233</v>
      </c>
      <c r="H16" s="78">
        <f>SUM(K16,N16,Q16)</f>
        <v>555426</v>
      </c>
      <c r="I16" s="78">
        <f t="shared" si="7"/>
        <v>531807</v>
      </c>
      <c r="J16" s="57">
        <f>SUM(K16:L16)</f>
        <v>9837</v>
      </c>
      <c r="K16" s="57">
        <v>4977</v>
      </c>
      <c r="L16" s="57">
        <v>4860</v>
      </c>
      <c r="M16" s="57">
        <f>SUM(N16:O16)</f>
        <v>999361</v>
      </c>
      <c r="N16" s="57">
        <v>512980</v>
      </c>
      <c r="O16" s="57">
        <v>486381</v>
      </c>
      <c r="P16" s="78">
        <f>SUM(Q16:R16)</f>
        <v>78035</v>
      </c>
      <c r="Q16" s="78">
        <v>37469</v>
      </c>
      <c r="R16" s="58">
        <v>40566</v>
      </c>
      <c r="T16" s="52" t="s">
        <v>108</v>
      </c>
      <c r="U16" s="47"/>
      <c r="W16" s="46"/>
    </row>
    <row r="17" spans="1:23" s="53" customFormat="1" ht="13.5" customHeight="1">
      <c r="A17" s="25"/>
      <c r="B17" s="46"/>
      <c r="C17" s="37"/>
      <c r="D17" s="37"/>
      <c r="E17" s="37"/>
      <c r="F17" s="56"/>
      <c r="G17" s="57"/>
      <c r="H17" s="57"/>
      <c r="I17" s="57"/>
      <c r="J17" s="57"/>
      <c r="K17" s="57"/>
      <c r="L17" s="57"/>
      <c r="M17" s="57"/>
      <c r="N17" s="57"/>
      <c r="O17" s="57"/>
      <c r="P17" s="57"/>
      <c r="Q17" s="57"/>
      <c r="R17" s="58"/>
      <c r="S17" s="25"/>
      <c r="T17" s="52"/>
      <c r="U17" s="50"/>
      <c r="V17" s="59"/>
      <c r="W17" s="46"/>
    </row>
    <row r="18" spans="1:23" ht="13.5" customHeight="1">
      <c r="A18" s="53"/>
      <c r="B18" s="51"/>
      <c r="C18" s="50" t="s">
        <v>97</v>
      </c>
      <c r="D18" s="50"/>
      <c r="E18" s="50"/>
      <c r="F18" s="54"/>
      <c r="G18" s="57">
        <f>SUM(G19:G27)</f>
        <v>40747</v>
      </c>
      <c r="H18" s="57">
        <f>SUM(H19:H27)</f>
        <v>20805</v>
      </c>
      <c r="I18" s="57">
        <f aca="true" t="shared" si="8" ref="I18:R18">SUM(I19:I27)</f>
        <v>19942</v>
      </c>
      <c r="J18" s="57">
        <f t="shared" si="8"/>
        <v>2335</v>
      </c>
      <c r="K18" s="57">
        <f t="shared" si="8"/>
        <v>1139</v>
      </c>
      <c r="L18" s="57">
        <f t="shared" si="8"/>
        <v>1196</v>
      </c>
      <c r="M18" s="57">
        <f>SUM(M19:M27)</f>
        <v>38412</v>
      </c>
      <c r="N18" s="57">
        <f t="shared" si="8"/>
        <v>19666</v>
      </c>
      <c r="O18" s="57">
        <f t="shared" si="8"/>
        <v>18746</v>
      </c>
      <c r="P18" s="57">
        <f t="shared" si="8"/>
        <v>0</v>
      </c>
      <c r="Q18" s="57">
        <f t="shared" si="8"/>
        <v>0</v>
      </c>
      <c r="R18" s="58">
        <f t="shared" si="8"/>
        <v>0</v>
      </c>
      <c r="S18" s="38"/>
      <c r="T18" s="50" t="s">
        <v>97</v>
      </c>
      <c r="U18" s="52"/>
      <c r="W18" s="46"/>
    </row>
    <row r="19" spans="2:23" ht="13.5" customHeight="1">
      <c r="B19" s="46"/>
      <c r="C19" s="37" t="s">
        <v>104</v>
      </c>
      <c r="D19" s="37"/>
      <c r="E19" s="55"/>
      <c r="F19" s="56"/>
      <c r="G19" s="57">
        <f aca="true" t="shared" si="9" ref="G19:G24">SUM(H19:I19)</f>
        <v>4708</v>
      </c>
      <c r="H19" s="78">
        <v>2395</v>
      </c>
      <c r="I19" s="78">
        <v>2313</v>
      </c>
      <c r="J19" s="57">
        <f aca="true" t="shared" si="10" ref="J19:J27">SUM(K19:L19)</f>
        <v>227</v>
      </c>
      <c r="K19" s="57">
        <f>H19-N19</f>
        <v>109</v>
      </c>
      <c r="L19" s="57">
        <f>I19-O19</f>
        <v>118</v>
      </c>
      <c r="M19" s="57">
        <f aca="true" t="shared" si="11" ref="M19:M27">SUM(N19:O19)</f>
        <v>4481</v>
      </c>
      <c r="N19" s="57">
        <v>2286</v>
      </c>
      <c r="O19" s="57">
        <v>2195</v>
      </c>
      <c r="P19" s="57">
        <f>SUM(Q19:R19)</f>
        <v>0</v>
      </c>
      <c r="Q19" s="57">
        <v>0</v>
      </c>
      <c r="R19" s="58">
        <v>0</v>
      </c>
      <c r="T19" s="52" t="s">
        <v>104</v>
      </c>
      <c r="U19" s="52"/>
      <c r="W19" s="46"/>
    </row>
    <row r="20" spans="2:23" ht="13.5" customHeight="1">
      <c r="B20" s="46" t="s">
        <v>205</v>
      </c>
      <c r="C20" s="37" t="s">
        <v>106</v>
      </c>
      <c r="D20" s="37"/>
      <c r="E20" s="55"/>
      <c r="F20" s="56"/>
      <c r="G20" s="57">
        <f t="shared" si="9"/>
        <v>4566</v>
      </c>
      <c r="H20" s="78">
        <v>2349</v>
      </c>
      <c r="I20" s="78">
        <v>2217</v>
      </c>
      <c r="J20" s="57">
        <f t="shared" si="10"/>
        <v>225</v>
      </c>
      <c r="K20" s="57">
        <f aca="true" t="shared" si="12" ref="K20:L27">H20-N20</f>
        <v>109</v>
      </c>
      <c r="L20" s="57">
        <f t="shared" si="12"/>
        <v>116</v>
      </c>
      <c r="M20" s="57">
        <f t="shared" si="11"/>
        <v>4341</v>
      </c>
      <c r="N20" s="57">
        <v>2240</v>
      </c>
      <c r="O20" s="57">
        <v>2101</v>
      </c>
      <c r="P20" s="57">
        <f aca="true" t="shared" si="13" ref="P20:P27">SUM(Q20:R20)</f>
        <v>0</v>
      </c>
      <c r="Q20" s="57">
        <v>0</v>
      </c>
      <c r="R20" s="58">
        <v>0</v>
      </c>
      <c r="T20" s="52" t="s">
        <v>106</v>
      </c>
      <c r="U20" s="52"/>
      <c r="W20" s="46" t="s">
        <v>205</v>
      </c>
    </row>
    <row r="21" spans="2:23" ht="13.5" customHeight="1">
      <c r="B21" s="46" t="s">
        <v>206</v>
      </c>
      <c r="C21" s="37" t="s">
        <v>108</v>
      </c>
      <c r="D21" s="37"/>
      <c r="E21" s="55"/>
      <c r="F21" s="56"/>
      <c r="G21" s="57">
        <f t="shared" si="9"/>
        <v>4494</v>
      </c>
      <c r="H21" s="78">
        <v>2307</v>
      </c>
      <c r="I21" s="78">
        <v>2187</v>
      </c>
      <c r="J21" s="57">
        <f t="shared" si="10"/>
        <v>222</v>
      </c>
      <c r="K21" s="57">
        <f t="shared" si="12"/>
        <v>109</v>
      </c>
      <c r="L21" s="57">
        <f t="shared" si="12"/>
        <v>113</v>
      </c>
      <c r="M21" s="57">
        <f t="shared" si="11"/>
        <v>4272</v>
      </c>
      <c r="N21" s="57">
        <v>2198</v>
      </c>
      <c r="O21" s="57">
        <v>2074</v>
      </c>
      <c r="P21" s="57">
        <f t="shared" si="13"/>
        <v>0</v>
      </c>
      <c r="Q21" s="57">
        <v>0</v>
      </c>
      <c r="R21" s="58">
        <v>0</v>
      </c>
      <c r="T21" s="52" t="s">
        <v>108</v>
      </c>
      <c r="U21" s="52"/>
      <c r="W21" s="46" t="s">
        <v>206</v>
      </c>
    </row>
    <row r="22" spans="2:23" ht="13.5" customHeight="1">
      <c r="B22" s="46" t="s">
        <v>207</v>
      </c>
      <c r="C22" s="37" t="s">
        <v>109</v>
      </c>
      <c r="D22" s="37"/>
      <c r="E22" s="55"/>
      <c r="F22" s="56"/>
      <c r="G22" s="57">
        <f t="shared" si="9"/>
        <v>4586</v>
      </c>
      <c r="H22" s="78">
        <v>2332</v>
      </c>
      <c r="I22" s="78">
        <v>2254</v>
      </c>
      <c r="J22" s="57">
        <f t="shared" si="10"/>
        <v>220</v>
      </c>
      <c r="K22" s="57">
        <f t="shared" si="12"/>
        <v>106</v>
      </c>
      <c r="L22" s="57">
        <f t="shared" si="12"/>
        <v>114</v>
      </c>
      <c r="M22" s="57">
        <f t="shared" si="11"/>
        <v>4366</v>
      </c>
      <c r="N22" s="57">
        <v>2226</v>
      </c>
      <c r="O22" s="57">
        <v>2140</v>
      </c>
      <c r="P22" s="57">
        <f t="shared" si="13"/>
        <v>0</v>
      </c>
      <c r="Q22" s="57">
        <v>0</v>
      </c>
      <c r="R22" s="58">
        <v>0</v>
      </c>
      <c r="T22" s="52" t="s">
        <v>109</v>
      </c>
      <c r="U22" s="52"/>
      <c r="W22" s="46" t="s">
        <v>207</v>
      </c>
    </row>
    <row r="23" spans="2:23" ht="13.5" customHeight="1">
      <c r="B23" s="46" t="s">
        <v>208</v>
      </c>
      <c r="C23" s="37" t="s">
        <v>110</v>
      </c>
      <c r="D23" s="37"/>
      <c r="E23" s="55"/>
      <c r="F23" s="56"/>
      <c r="G23" s="57">
        <f t="shared" si="9"/>
        <v>4477</v>
      </c>
      <c r="H23" s="78">
        <v>2295</v>
      </c>
      <c r="I23" s="78">
        <v>2182</v>
      </c>
      <c r="J23" s="57">
        <f t="shared" si="10"/>
        <v>220</v>
      </c>
      <c r="K23" s="57">
        <f t="shared" si="12"/>
        <v>106</v>
      </c>
      <c r="L23" s="57">
        <f t="shared" si="12"/>
        <v>114</v>
      </c>
      <c r="M23" s="57">
        <f t="shared" si="11"/>
        <v>4257</v>
      </c>
      <c r="N23" s="57">
        <v>2189</v>
      </c>
      <c r="O23" s="57">
        <v>2068</v>
      </c>
      <c r="P23" s="57">
        <f t="shared" si="13"/>
        <v>0</v>
      </c>
      <c r="Q23" s="57">
        <v>0</v>
      </c>
      <c r="R23" s="58">
        <v>0</v>
      </c>
      <c r="T23" s="52" t="s">
        <v>110</v>
      </c>
      <c r="U23" s="52"/>
      <c r="W23" s="46" t="s">
        <v>208</v>
      </c>
    </row>
    <row r="24" spans="2:23" ht="13.5" customHeight="1">
      <c r="B24" s="46" t="s">
        <v>209</v>
      </c>
      <c r="C24" s="37" t="s">
        <v>111</v>
      </c>
      <c r="D24" s="37"/>
      <c r="E24" s="55"/>
      <c r="F24" s="56"/>
      <c r="G24" s="57">
        <f t="shared" si="9"/>
        <v>4461</v>
      </c>
      <c r="H24" s="78">
        <v>2265</v>
      </c>
      <c r="I24" s="78">
        <v>2196</v>
      </c>
      <c r="J24" s="57">
        <f t="shared" si="10"/>
        <v>221</v>
      </c>
      <c r="K24" s="57">
        <f t="shared" si="12"/>
        <v>107</v>
      </c>
      <c r="L24" s="57">
        <f t="shared" si="12"/>
        <v>114</v>
      </c>
      <c r="M24" s="57">
        <f t="shared" si="11"/>
        <v>4240</v>
      </c>
      <c r="N24" s="57">
        <v>2158</v>
      </c>
      <c r="O24" s="57">
        <v>2082</v>
      </c>
      <c r="P24" s="57">
        <f t="shared" si="13"/>
        <v>0</v>
      </c>
      <c r="Q24" s="57">
        <v>0</v>
      </c>
      <c r="R24" s="58">
        <v>0</v>
      </c>
      <c r="T24" s="52" t="s">
        <v>111</v>
      </c>
      <c r="U24" s="52"/>
      <c r="W24" s="46" t="s">
        <v>209</v>
      </c>
    </row>
    <row r="25" spans="2:23" ht="13.5" customHeight="1">
      <c r="B25" s="46" t="s">
        <v>210</v>
      </c>
      <c r="C25" s="37" t="s">
        <v>202</v>
      </c>
      <c r="D25" s="37"/>
      <c r="E25" s="55"/>
      <c r="F25" s="56"/>
      <c r="G25" s="57">
        <f>SUM(H25:I25)</f>
        <v>4640</v>
      </c>
      <c r="H25" s="78">
        <v>2346</v>
      </c>
      <c r="I25" s="78">
        <v>2294</v>
      </c>
      <c r="J25" s="57">
        <f t="shared" si="10"/>
        <v>321</v>
      </c>
      <c r="K25" s="57">
        <f t="shared" si="12"/>
        <v>160</v>
      </c>
      <c r="L25" s="57">
        <f t="shared" si="12"/>
        <v>161</v>
      </c>
      <c r="M25" s="57">
        <f t="shared" si="11"/>
        <v>4319</v>
      </c>
      <c r="N25" s="57">
        <v>2186</v>
      </c>
      <c r="O25" s="57">
        <v>2133</v>
      </c>
      <c r="P25" s="57">
        <f t="shared" si="13"/>
        <v>0</v>
      </c>
      <c r="Q25" s="57">
        <v>0</v>
      </c>
      <c r="R25" s="58">
        <v>0</v>
      </c>
      <c r="T25" s="52" t="s">
        <v>202</v>
      </c>
      <c r="U25" s="52"/>
      <c r="W25" s="46" t="s">
        <v>210</v>
      </c>
    </row>
    <row r="26" spans="2:23" ht="13.5" customHeight="1">
      <c r="B26" s="46"/>
      <c r="C26" s="37" t="s">
        <v>203</v>
      </c>
      <c r="D26" s="37"/>
      <c r="E26" s="55"/>
      <c r="F26" s="56"/>
      <c r="G26" s="57">
        <f>SUM(H26:I26)</f>
        <v>4391</v>
      </c>
      <c r="H26" s="78">
        <v>2272</v>
      </c>
      <c r="I26" s="78">
        <v>2119</v>
      </c>
      <c r="J26" s="57">
        <f t="shared" si="10"/>
        <v>332</v>
      </c>
      <c r="K26" s="57">
        <f t="shared" si="12"/>
        <v>161</v>
      </c>
      <c r="L26" s="57">
        <f t="shared" si="12"/>
        <v>171</v>
      </c>
      <c r="M26" s="57">
        <f t="shared" si="11"/>
        <v>4059</v>
      </c>
      <c r="N26" s="57">
        <v>2111</v>
      </c>
      <c r="O26" s="57">
        <v>1948</v>
      </c>
      <c r="P26" s="57">
        <f t="shared" si="13"/>
        <v>0</v>
      </c>
      <c r="Q26" s="57">
        <v>0</v>
      </c>
      <c r="R26" s="58">
        <v>0</v>
      </c>
      <c r="T26" s="52" t="s">
        <v>203</v>
      </c>
      <c r="U26" s="52"/>
      <c r="W26" s="46"/>
    </row>
    <row r="27" spans="2:23" ht="13.5" customHeight="1">
      <c r="B27" s="46"/>
      <c r="C27" s="37" t="s">
        <v>204</v>
      </c>
      <c r="D27" s="37"/>
      <c r="E27" s="55"/>
      <c r="F27" s="56"/>
      <c r="G27" s="57">
        <f>SUM(H27:I27)</f>
        <v>4424</v>
      </c>
      <c r="H27" s="78">
        <v>2244</v>
      </c>
      <c r="I27" s="78">
        <v>2180</v>
      </c>
      <c r="J27" s="57">
        <f t="shared" si="10"/>
        <v>347</v>
      </c>
      <c r="K27" s="57">
        <f t="shared" si="12"/>
        <v>172</v>
      </c>
      <c r="L27" s="57">
        <f t="shared" si="12"/>
        <v>175</v>
      </c>
      <c r="M27" s="57">
        <f t="shared" si="11"/>
        <v>4077</v>
      </c>
      <c r="N27" s="57">
        <v>2072</v>
      </c>
      <c r="O27" s="57">
        <v>2005</v>
      </c>
      <c r="P27" s="57">
        <f t="shared" si="13"/>
        <v>0</v>
      </c>
      <c r="Q27" s="57">
        <v>0</v>
      </c>
      <c r="R27" s="58">
        <v>0</v>
      </c>
      <c r="T27" s="52" t="s">
        <v>204</v>
      </c>
      <c r="U27" s="52"/>
      <c r="W27" s="46"/>
    </row>
    <row r="28" spans="2:23" ht="13.5" customHeight="1">
      <c r="B28" s="46"/>
      <c r="C28" s="37"/>
      <c r="D28" s="37"/>
      <c r="E28" s="55"/>
      <c r="F28" s="56"/>
      <c r="G28" s="57"/>
      <c r="H28" s="78"/>
      <c r="I28" s="78"/>
      <c r="J28" s="57"/>
      <c r="K28" s="57"/>
      <c r="L28" s="57"/>
      <c r="M28" s="57"/>
      <c r="N28" s="57"/>
      <c r="O28" s="57"/>
      <c r="P28" s="57"/>
      <c r="Q28" s="57"/>
      <c r="R28" s="58"/>
      <c r="T28" s="52"/>
      <c r="U28" s="52"/>
      <c r="W28" s="46"/>
    </row>
    <row r="29" spans="1:23" ht="13.5" customHeight="1">
      <c r="A29" s="53"/>
      <c r="B29" s="51"/>
      <c r="C29" s="50" t="s">
        <v>97</v>
      </c>
      <c r="D29" s="50"/>
      <c r="E29" s="60"/>
      <c r="F29" s="54"/>
      <c r="G29" s="244">
        <f>SUM(G30,G35,G36)</f>
        <v>3168369</v>
      </c>
      <c r="H29" s="244">
        <f aca="true" t="shared" si="14" ref="H29:R29">SUM(H30,H35,H36)</f>
        <v>1601977</v>
      </c>
      <c r="I29" s="244">
        <f t="shared" si="14"/>
        <v>1566392</v>
      </c>
      <c r="J29" s="79">
        <f>SUM(J30,J35,J36)</f>
        <v>8476</v>
      </c>
      <c r="K29" s="79">
        <f t="shared" si="14"/>
        <v>4314</v>
      </c>
      <c r="L29" s="79">
        <f t="shared" si="14"/>
        <v>4162</v>
      </c>
      <c r="M29" s="80">
        <f t="shared" si="14"/>
        <v>2132078</v>
      </c>
      <c r="N29" s="80">
        <f t="shared" si="14"/>
        <v>1073296</v>
      </c>
      <c r="O29" s="80">
        <f t="shared" si="14"/>
        <v>1058782</v>
      </c>
      <c r="P29" s="80">
        <f t="shared" si="14"/>
        <v>1027815</v>
      </c>
      <c r="Q29" s="80">
        <f t="shared" si="14"/>
        <v>524367</v>
      </c>
      <c r="R29" s="81">
        <f t="shared" si="14"/>
        <v>503448</v>
      </c>
      <c r="S29" s="38"/>
      <c r="T29" s="51" t="s">
        <v>97</v>
      </c>
      <c r="U29" s="37"/>
      <c r="W29" s="46"/>
    </row>
    <row r="30" spans="2:23" ht="13.5" customHeight="1">
      <c r="B30" s="46"/>
      <c r="E30" s="61" t="s">
        <v>97</v>
      </c>
      <c r="F30" s="56"/>
      <c r="G30" s="57">
        <f aca="true" t="shared" si="15" ref="G30:L30">SUM(G31:G34)</f>
        <v>3159016</v>
      </c>
      <c r="H30" s="82">
        <f>SUM(H31:H34)</f>
        <v>1600286</v>
      </c>
      <c r="I30" s="82">
        <f t="shared" si="15"/>
        <v>1558730</v>
      </c>
      <c r="J30" s="79">
        <f>SUM(J31:J34)</f>
        <v>8476</v>
      </c>
      <c r="K30" s="79">
        <f>SUM(K31:K34)</f>
        <v>4314</v>
      </c>
      <c r="L30" s="79">
        <f t="shared" si="15"/>
        <v>4162</v>
      </c>
      <c r="M30" s="57">
        <f aca="true" t="shared" si="16" ref="M30:R30">SUM(M31:M34)</f>
        <v>2128867</v>
      </c>
      <c r="N30" s="57">
        <f t="shared" si="16"/>
        <v>1072303</v>
      </c>
      <c r="O30" s="57">
        <f t="shared" si="16"/>
        <v>1056564</v>
      </c>
      <c r="P30" s="57">
        <f t="shared" si="16"/>
        <v>1021673</v>
      </c>
      <c r="Q30" s="57">
        <f t="shared" si="16"/>
        <v>523669</v>
      </c>
      <c r="R30" s="58">
        <f t="shared" si="16"/>
        <v>498004</v>
      </c>
      <c r="T30" s="62" t="s">
        <v>97</v>
      </c>
      <c r="U30" s="37"/>
      <c r="W30" s="46"/>
    </row>
    <row r="31" spans="2:23" ht="13.5" customHeight="1">
      <c r="B31" s="46" t="s">
        <v>113</v>
      </c>
      <c r="C31" s="46" t="s">
        <v>114</v>
      </c>
      <c r="D31" s="63"/>
      <c r="E31" s="61" t="s">
        <v>93</v>
      </c>
      <c r="F31" s="56"/>
      <c r="G31" s="57">
        <f aca="true" t="shared" si="17" ref="G31:G36">SUM(H31:I31)</f>
        <v>1053488</v>
      </c>
      <c r="H31" s="78">
        <f aca="true" t="shared" si="18" ref="H31:I36">SUM(K31,N31,Q31)</f>
        <v>533954</v>
      </c>
      <c r="I31" s="78">
        <f t="shared" si="18"/>
        <v>519534</v>
      </c>
      <c r="J31" s="79">
        <f aca="true" t="shared" si="19" ref="J31:J36">SUM(K31:L31)</f>
        <v>2825</v>
      </c>
      <c r="K31" s="82">
        <v>1428</v>
      </c>
      <c r="L31" s="82">
        <v>1397</v>
      </c>
      <c r="M31" s="57">
        <f aca="true" t="shared" si="20" ref="M31:M36">SUM(N31:O31)</f>
        <v>705745</v>
      </c>
      <c r="N31" s="82">
        <v>356139</v>
      </c>
      <c r="O31" s="82">
        <v>349606</v>
      </c>
      <c r="P31" s="57">
        <f aca="true" t="shared" si="21" ref="P31:P36">SUM(Q31:R31)</f>
        <v>344918</v>
      </c>
      <c r="Q31" s="82">
        <v>176387</v>
      </c>
      <c r="R31" s="83">
        <v>168531</v>
      </c>
      <c r="T31" s="62" t="s">
        <v>93</v>
      </c>
      <c r="U31" s="37"/>
      <c r="V31" s="46" t="s">
        <v>114</v>
      </c>
      <c r="W31" s="46" t="s">
        <v>113</v>
      </c>
    </row>
    <row r="32" spans="2:23" ht="13.5" customHeight="1">
      <c r="B32" s="46" t="s">
        <v>115</v>
      </c>
      <c r="C32" s="46"/>
      <c r="D32" s="63"/>
      <c r="E32" s="61" t="s">
        <v>94</v>
      </c>
      <c r="F32" s="56"/>
      <c r="G32" s="57">
        <f t="shared" si="17"/>
        <v>1045629</v>
      </c>
      <c r="H32" s="78">
        <f t="shared" si="18"/>
        <v>529285</v>
      </c>
      <c r="I32" s="78">
        <f t="shared" si="18"/>
        <v>516344</v>
      </c>
      <c r="J32" s="79">
        <f t="shared" si="19"/>
        <v>2866</v>
      </c>
      <c r="K32" s="79">
        <v>1459</v>
      </c>
      <c r="L32" s="79">
        <v>1407</v>
      </c>
      <c r="M32" s="57">
        <f t="shared" si="20"/>
        <v>702774</v>
      </c>
      <c r="N32" s="82">
        <v>353658</v>
      </c>
      <c r="O32" s="82">
        <v>349116</v>
      </c>
      <c r="P32" s="57">
        <f t="shared" si="21"/>
        <v>339989</v>
      </c>
      <c r="Q32" s="82">
        <v>174168</v>
      </c>
      <c r="R32" s="83">
        <v>165821</v>
      </c>
      <c r="T32" s="62" t="s">
        <v>94</v>
      </c>
      <c r="U32" s="37"/>
      <c r="W32" s="46" t="s">
        <v>115</v>
      </c>
    </row>
    <row r="33" spans="2:23" ht="13.5" customHeight="1">
      <c r="B33" s="46" t="s">
        <v>107</v>
      </c>
      <c r="C33" s="46" t="s">
        <v>116</v>
      </c>
      <c r="D33" s="63"/>
      <c r="E33" s="61" t="s">
        <v>117</v>
      </c>
      <c r="F33" s="56"/>
      <c r="G33" s="57">
        <f t="shared" si="17"/>
        <v>1048370</v>
      </c>
      <c r="H33" s="78">
        <f t="shared" si="18"/>
        <v>529795</v>
      </c>
      <c r="I33" s="78">
        <f t="shared" si="18"/>
        <v>518575</v>
      </c>
      <c r="J33" s="79">
        <f t="shared" si="19"/>
        <v>2785</v>
      </c>
      <c r="K33" s="79">
        <v>1427</v>
      </c>
      <c r="L33" s="79">
        <v>1358</v>
      </c>
      <c r="M33" s="57">
        <f t="shared" si="20"/>
        <v>708969</v>
      </c>
      <c r="N33" s="57">
        <v>355312</v>
      </c>
      <c r="O33" s="57">
        <v>353657</v>
      </c>
      <c r="P33" s="57">
        <f t="shared" si="21"/>
        <v>336616</v>
      </c>
      <c r="Q33" s="82">
        <v>173056</v>
      </c>
      <c r="R33" s="83">
        <v>163560</v>
      </c>
      <c r="T33" s="62" t="s">
        <v>117</v>
      </c>
      <c r="U33" s="37"/>
      <c r="V33" s="46" t="s">
        <v>116</v>
      </c>
      <c r="W33" s="46" t="s">
        <v>107</v>
      </c>
    </row>
    <row r="34" spans="2:23" ht="13.5" customHeight="1">
      <c r="B34" s="46" t="s">
        <v>7</v>
      </c>
      <c r="E34" s="61" t="s">
        <v>95</v>
      </c>
      <c r="F34" s="56"/>
      <c r="G34" s="57">
        <f>SUM(H34:I34)</f>
        <v>11529</v>
      </c>
      <c r="H34" s="78">
        <f t="shared" si="18"/>
        <v>7252</v>
      </c>
      <c r="I34" s="78">
        <f t="shared" si="18"/>
        <v>4277</v>
      </c>
      <c r="J34" s="245">
        <f t="shared" si="19"/>
        <v>0</v>
      </c>
      <c r="K34" s="57">
        <v>0</v>
      </c>
      <c r="L34" s="57">
        <v>0</v>
      </c>
      <c r="M34" s="57">
        <f t="shared" si="20"/>
        <v>11379</v>
      </c>
      <c r="N34" s="82">
        <v>7194</v>
      </c>
      <c r="O34" s="82">
        <v>4185</v>
      </c>
      <c r="P34" s="57">
        <f t="shared" si="21"/>
        <v>150</v>
      </c>
      <c r="Q34" s="82">
        <v>58</v>
      </c>
      <c r="R34" s="83">
        <v>92</v>
      </c>
      <c r="T34" s="62" t="s">
        <v>95</v>
      </c>
      <c r="U34" s="52"/>
      <c r="W34" s="46" t="s">
        <v>7</v>
      </c>
    </row>
    <row r="35" spans="2:23" ht="13.5" customHeight="1">
      <c r="B35" s="46"/>
      <c r="D35" s="64" t="s">
        <v>215</v>
      </c>
      <c r="E35" s="55"/>
      <c r="F35" s="56"/>
      <c r="G35" s="57">
        <f t="shared" si="17"/>
        <v>9212</v>
      </c>
      <c r="H35" s="78">
        <f t="shared" si="18"/>
        <v>1640</v>
      </c>
      <c r="I35" s="78">
        <f t="shared" si="18"/>
        <v>7572</v>
      </c>
      <c r="J35" s="57">
        <f t="shared" si="19"/>
        <v>0</v>
      </c>
      <c r="K35" s="57">
        <v>0</v>
      </c>
      <c r="L35" s="57">
        <v>0</v>
      </c>
      <c r="M35" s="57">
        <f t="shared" si="20"/>
        <v>3070</v>
      </c>
      <c r="N35" s="82">
        <v>942</v>
      </c>
      <c r="O35" s="84">
        <v>2128</v>
      </c>
      <c r="P35" s="57">
        <f t="shared" si="21"/>
        <v>6142</v>
      </c>
      <c r="Q35" s="82">
        <v>698</v>
      </c>
      <c r="R35" s="85">
        <v>5444</v>
      </c>
      <c r="T35" s="64" t="s">
        <v>118</v>
      </c>
      <c r="U35" s="37"/>
      <c r="W35" s="46"/>
    </row>
    <row r="36" spans="2:23" ht="13.5" customHeight="1">
      <c r="B36" s="46"/>
      <c r="D36" s="64" t="s">
        <v>119</v>
      </c>
      <c r="E36" s="55"/>
      <c r="F36" s="56"/>
      <c r="G36" s="57">
        <f t="shared" si="17"/>
        <v>141</v>
      </c>
      <c r="H36" s="78">
        <f t="shared" si="18"/>
        <v>51</v>
      </c>
      <c r="I36" s="78">
        <f t="shared" si="18"/>
        <v>90</v>
      </c>
      <c r="J36" s="57">
        <f t="shared" si="19"/>
        <v>0</v>
      </c>
      <c r="K36" s="57">
        <v>0</v>
      </c>
      <c r="L36" s="57">
        <v>0</v>
      </c>
      <c r="M36" s="57">
        <f t="shared" si="20"/>
        <v>141</v>
      </c>
      <c r="N36" s="82">
        <v>51</v>
      </c>
      <c r="O36" s="82">
        <v>90</v>
      </c>
      <c r="P36" s="57">
        <f t="shared" si="21"/>
        <v>0</v>
      </c>
      <c r="Q36" s="57">
        <v>0</v>
      </c>
      <c r="R36" s="58">
        <v>0</v>
      </c>
      <c r="T36" s="64" t="s">
        <v>119</v>
      </c>
      <c r="U36" s="37"/>
      <c r="W36" s="46"/>
    </row>
    <row r="37" spans="2:23" ht="13.5" customHeight="1">
      <c r="B37" s="46"/>
      <c r="C37" s="37"/>
      <c r="D37" s="37"/>
      <c r="E37" s="55"/>
      <c r="F37" s="56"/>
      <c r="G37" s="57"/>
      <c r="H37" s="57"/>
      <c r="I37" s="57"/>
      <c r="J37" s="57"/>
      <c r="K37" s="57"/>
      <c r="L37" s="57"/>
      <c r="M37" s="57"/>
      <c r="N37" s="57"/>
      <c r="O37" s="57"/>
      <c r="P37" s="57"/>
      <c r="Q37" s="57"/>
      <c r="R37" s="58"/>
      <c r="S37" s="39"/>
      <c r="T37" s="64"/>
      <c r="U37" s="37"/>
      <c r="W37" s="46"/>
    </row>
    <row r="38" spans="2:23" ht="13.5" customHeight="1">
      <c r="B38" s="46"/>
      <c r="C38" s="37"/>
      <c r="D38" s="37"/>
      <c r="E38" s="55" t="s">
        <v>0</v>
      </c>
      <c r="F38" s="56"/>
      <c r="G38" s="80">
        <f>SUM(G44,G39)</f>
        <v>32153</v>
      </c>
      <c r="H38" s="80">
        <f aca="true" t="shared" si="22" ref="H38:R38">SUM(H44,H39)</f>
        <v>15967</v>
      </c>
      <c r="I38" s="80">
        <f t="shared" si="22"/>
        <v>16186</v>
      </c>
      <c r="J38" s="80">
        <f t="shared" si="22"/>
        <v>2951</v>
      </c>
      <c r="K38" s="80">
        <f t="shared" si="22"/>
        <v>1361</v>
      </c>
      <c r="L38" s="80">
        <f t="shared" si="22"/>
        <v>1590</v>
      </c>
      <c r="M38" s="80">
        <f t="shared" si="22"/>
        <v>22390</v>
      </c>
      <c r="N38" s="80">
        <f t="shared" si="22"/>
        <v>10327</v>
      </c>
      <c r="O38" s="80">
        <f t="shared" si="22"/>
        <v>12063</v>
      </c>
      <c r="P38" s="80">
        <f t="shared" si="22"/>
        <v>6812</v>
      </c>
      <c r="Q38" s="80">
        <f t="shared" si="22"/>
        <v>4279</v>
      </c>
      <c r="R38" s="81">
        <f t="shared" si="22"/>
        <v>2533</v>
      </c>
      <c r="S38" s="283" t="s">
        <v>0</v>
      </c>
      <c r="T38" s="284"/>
      <c r="W38" s="46"/>
    </row>
    <row r="39" spans="2:25" ht="13.5" customHeight="1">
      <c r="B39" s="303" t="s">
        <v>1</v>
      </c>
      <c r="C39" s="290" t="s">
        <v>2</v>
      </c>
      <c r="D39" s="50"/>
      <c r="E39" s="37" t="s">
        <v>0</v>
      </c>
      <c r="F39" s="56"/>
      <c r="G39" s="80">
        <f aca="true" t="shared" si="23" ref="G39:R39">SUM(G40:G42)</f>
        <v>16501</v>
      </c>
      <c r="H39" s="80">
        <f t="shared" si="23"/>
        <v>8149</v>
      </c>
      <c r="I39" s="80">
        <f t="shared" si="23"/>
        <v>8352</v>
      </c>
      <c r="J39" s="78">
        <f t="shared" si="23"/>
        <v>1445</v>
      </c>
      <c r="K39" s="78">
        <f t="shared" si="23"/>
        <v>668</v>
      </c>
      <c r="L39" s="78">
        <f t="shared" si="23"/>
        <v>777</v>
      </c>
      <c r="M39" s="78">
        <f t="shared" si="23"/>
        <v>11473</v>
      </c>
      <c r="N39" s="78">
        <f t="shared" si="23"/>
        <v>5246</v>
      </c>
      <c r="O39" s="78">
        <f t="shared" si="23"/>
        <v>6227</v>
      </c>
      <c r="P39" s="78">
        <f t="shared" si="23"/>
        <v>3583</v>
      </c>
      <c r="Q39" s="78">
        <f t="shared" si="23"/>
        <v>2235</v>
      </c>
      <c r="R39" s="58">
        <f t="shared" si="23"/>
        <v>1348</v>
      </c>
      <c r="S39" s="283" t="s">
        <v>0</v>
      </c>
      <c r="T39" s="283"/>
      <c r="U39" s="39"/>
      <c r="V39" s="289" t="s">
        <v>2</v>
      </c>
      <c r="W39" s="303" t="s">
        <v>1</v>
      </c>
      <c r="X39" s="39"/>
      <c r="Y39" s="39"/>
    </row>
    <row r="40" spans="2:25" ht="13.5" customHeight="1">
      <c r="B40" s="304"/>
      <c r="C40" s="291"/>
      <c r="D40" s="37"/>
      <c r="E40" s="61" t="s">
        <v>93</v>
      </c>
      <c r="F40" s="56"/>
      <c r="G40" s="78">
        <f>SUM(H40:I40)</f>
        <v>5689</v>
      </c>
      <c r="H40" s="78">
        <f aca="true" t="shared" si="24" ref="H40:I42">SUM(K40,N40,Q40)</f>
        <v>2848</v>
      </c>
      <c r="I40" s="78">
        <f t="shared" si="24"/>
        <v>2841</v>
      </c>
      <c r="J40" s="180">
        <f>SUM(K40:L40)</f>
        <v>479</v>
      </c>
      <c r="K40" s="181">
        <v>228</v>
      </c>
      <c r="L40" s="181">
        <v>251</v>
      </c>
      <c r="M40" s="78">
        <f>SUM(N40:O40)</f>
        <v>3951</v>
      </c>
      <c r="N40" s="181">
        <v>1810</v>
      </c>
      <c r="O40" s="181">
        <v>2141</v>
      </c>
      <c r="P40" s="180">
        <f>SUM(Q40:R40)</f>
        <v>1259</v>
      </c>
      <c r="Q40" s="181">
        <v>810</v>
      </c>
      <c r="R40" s="83">
        <v>449</v>
      </c>
      <c r="S40" s="62"/>
      <c r="T40" s="62" t="s">
        <v>93</v>
      </c>
      <c r="U40" s="39"/>
      <c r="V40" s="289"/>
      <c r="W40" s="303"/>
      <c r="X40" s="39"/>
      <c r="Y40" s="39"/>
    </row>
    <row r="41" spans="2:25" ht="13.5" customHeight="1">
      <c r="B41" s="304"/>
      <c r="C41" s="291"/>
      <c r="D41" s="37"/>
      <c r="E41" s="61" t="s">
        <v>94</v>
      </c>
      <c r="F41" s="37"/>
      <c r="G41" s="246">
        <f>SUM(H41:I41)</f>
        <v>5356</v>
      </c>
      <c r="H41" s="78">
        <f t="shared" si="24"/>
        <v>2632</v>
      </c>
      <c r="I41" s="78">
        <f t="shared" si="24"/>
        <v>2724</v>
      </c>
      <c r="J41" s="180">
        <f>SUM(K41:L41)</f>
        <v>474</v>
      </c>
      <c r="K41" s="181">
        <v>220</v>
      </c>
      <c r="L41" s="181">
        <v>254</v>
      </c>
      <c r="M41" s="78">
        <f>SUM(N41:O41)</f>
        <v>3718</v>
      </c>
      <c r="N41" s="181">
        <v>1704</v>
      </c>
      <c r="O41" s="181">
        <v>2014</v>
      </c>
      <c r="P41" s="180">
        <f>SUM(Q41:R41)</f>
        <v>1164</v>
      </c>
      <c r="Q41" s="181">
        <v>708</v>
      </c>
      <c r="R41" s="83">
        <v>456</v>
      </c>
      <c r="S41" s="62"/>
      <c r="T41" s="62" t="s">
        <v>94</v>
      </c>
      <c r="U41" s="39"/>
      <c r="V41" s="289"/>
      <c r="W41" s="303"/>
      <c r="X41" s="39"/>
      <c r="Y41" s="39"/>
    </row>
    <row r="42" spans="2:25" ht="13.5" customHeight="1">
      <c r="B42" s="304"/>
      <c r="C42" s="291"/>
      <c r="D42" s="37"/>
      <c r="E42" s="61" t="s">
        <v>117</v>
      </c>
      <c r="F42" s="37"/>
      <c r="G42" s="246">
        <f>SUM(H42:I42)</f>
        <v>5456</v>
      </c>
      <c r="H42" s="78">
        <f t="shared" si="24"/>
        <v>2669</v>
      </c>
      <c r="I42" s="78">
        <f t="shared" si="24"/>
        <v>2787</v>
      </c>
      <c r="J42" s="180">
        <f>SUM(K42:L42)</f>
        <v>492</v>
      </c>
      <c r="K42" s="86">
        <v>220</v>
      </c>
      <c r="L42" s="181">
        <v>272</v>
      </c>
      <c r="M42" s="78">
        <f>SUM(N42:O42)</f>
        <v>3804</v>
      </c>
      <c r="N42" s="86">
        <v>1732</v>
      </c>
      <c r="O42" s="181">
        <v>2072</v>
      </c>
      <c r="P42" s="180">
        <f>SUM(Q42:R42)</f>
        <v>1160</v>
      </c>
      <c r="Q42" s="86">
        <v>717</v>
      </c>
      <c r="R42" s="83">
        <v>443</v>
      </c>
      <c r="S42" s="62"/>
      <c r="T42" s="62" t="s">
        <v>117</v>
      </c>
      <c r="U42" s="39"/>
      <c r="V42" s="289"/>
      <c r="W42" s="303"/>
      <c r="X42" s="39"/>
      <c r="Y42" s="39"/>
    </row>
    <row r="43" spans="2:25" ht="13.5" customHeight="1">
      <c r="B43" s="304"/>
      <c r="C43" s="50"/>
      <c r="D43" s="50"/>
      <c r="E43" s="50"/>
      <c r="F43" s="56"/>
      <c r="G43" s="78"/>
      <c r="H43" s="78"/>
      <c r="I43" s="78"/>
      <c r="J43" s="78"/>
      <c r="K43" s="78"/>
      <c r="L43" s="78"/>
      <c r="M43" s="78"/>
      <c r="N43" s="78"/>
      <c r="O43" s="78"/>
      <c r="P43" s="78"/>
      <c r="Q43" s="78"/>
      <c r="R43" s="58"/>
      <c r="S43" s="39"/>
      <c r="T43" s="39"/>
      <c r="U43" s="39"/>
      <c r="V43" s="64"/>
      <c r="W43" s="303"/>
      <c r="X43" s="39"/>
      <c r="Y43" s="39"/>
    </row>
    <row r="44" spans="2:25" ht="13.5" customHeight="1">
      <c r="B44" s="304"/>
      <c r="C44" s="295" t="s">
        <v>3</v>
      </c>
      <c r="D44" s="50"/>
      <c r="E44" s="50" t="s">
        <v>0</v>
      </c>
      <c r="F44" s="56"/>
      <c r="G44" s="80">
        <f aca="true" t="shared" si="25" ref="G44:R44">SUM(G45,G50,G51)</f>
        <v>15652</v>
      </c>
      <c r="H44" s="80">
        <f t="shared" si="25"/>
        <v>7818</v>
      </c>
      <c r="I44" s="80">
        <f t="shared" si="25"/>
        <v>7834</v>
      </c>
      <c r="J44" s="80">
        <f t="shared" si="25"/>
        <v>1506</v>
      </c>
      <c r="K44" s="80">
        <f>SUM(K45,K50,K51)</f>
        <v>693</v>
      </c>
      <c r="L44" s="80">
        <f t="shared" si="25"/>
        <v>813</v>
      </c>
      <c r="M44" s="80">
        <f t="shared" si="25"/>
        <v>10917</v>
      </c>
      <c r="N44" s="80">
        <f t="shared" si="25"/>
        <v>5081</v>
      </c>
      <c r="O44" s="80">
        <f t="shared" si="25"/>
        <v>5836</v>
      </c>
      <c r="P44" s="80">
        <f t="shared" si="25"/>
        <v>3229</v>
      </c>
      <c r="Q44" s="80">
        <f t="shared" si="25"/>
        <v>2044</v>
      </c>
      <c r="R44" s="81">
        <f t="shared" si="25"/>
        <v>1185</v>
      </c>
      <c r="S44" s="283" t="s">
        <v>0</v>
      </c>
      <c r="T44" s="283"/>
      <c r="U44" s="39"/>
      <c r="V44" s="305" t="s">
        <v>3</v>
      </c>
      <c r="W44" s="303"/>
      <c r="X44" s="39"/>
      <c r="Y44" s="39"/>
    </row>
    <row r="45" spans="2:25" ht="13.5" customHeight="1">
      <c r="B45" s="304"/>
      <c r="C45" s="296"/>
      <c r="D45" s="39"/>
      <c r="E45" s="65" t="s">
        <v>0</v>
      </c>
      <c r="F45" s="66"/>
      <c r="G45" s="78">
        <f>SUM(G46:G48)</f>
        <v>15652</v>
      </c>
      <c r="H45" s="78">
        <f>SUM(H46:H48)</f>
        <v>7818</v>
      </c>
      <c r="I45" s="78">
        <f>SUM(I46:I48)</f>
        <v>7834</v>
      </c>
      <c r="J45" s="78">
        <f aca="true" t="shared" si="26" ref="J45:R45">SUM(J46:J48)</f>
        <v>1506</v>
      </c>
      <c r="K45" s="78">
        <f t="shared" si="26"/>
        <v>693</v>
      </c>
      <c r="L45" s="78">
        <f t="shared" si="26"/>
        <v>813</v>
      </c>
      <c r="M45" s="78">
        <f t="shared" si="26"/>
        <v>10917</v>
      </c>
      <c r="N45" s="78">
        <f t="shared" si="26"/>
        <v>5081</v>
      </c>
      <c r="O45" s="78">
        <f t="shared" si="26"/>
        <v>5836</v>
      </c>
      <c r="P45" s="78">
        <f t="shared" si="26"/>
        <v>3229</v>
      </c>
      <c r="Q45" s="78">
        <f t="shared" si="26"/>
        <v>2044</v>
      </c>
      <c r="R45" s="58">
        <f t="shared" si="26"/>
        <v>1185</v>
      </c>
      <c r="S45" s="67"/>
      <c r="T45" s="126" t="s">
        <v>0</v>
      </c>
      <c r="U45" s="39"/>
      <c r="V45" s="305"/>
      <c r="W45" s="303"/>
      <c r="X45" s="39"/>
      <c r="Y45" s="39"/>
    </row>
    <row r="46" spans="2:25" ht="13.5" customHeight="1">
      <c r="B46" s="304"/>
      <c r="C46" s="296"/>
      <c r="D46" s="64"/>
      <c r="E46" s="286" t="s">
        <v>96</v>
      </c>
      <c r="F46" s="287"/>
      <c r="G46" s="78">
        <f aca="true" t="shared" si="27" ref="G46:G51">SUM(H46:I46)</f>
        <v>5153</v>
      </c>
      <c r="H46" s="78">
        <f aca="true" t="shared" si="28" ref="H46:I48">SUM(K46,N46,Q46)</f>
        <v>2559</v>
      </c>
      <c r="I46" s="78">
        <f t="shared" si="28"/>
        <v>2594</v>
      </c>
      <c r="J46" s="180">
        <f aca="true" t="shared" si="29" ref="J46:J51">SUM(K46:L46)</f>
        <v>482</v>
      </c>
      <c r="K46" s="181">
        <v>219</v>
      </c>
      <c r="L46" s="181">
        <v>263</v>
      </c>
      <c r="M46" s="78">
        <f aca="true" t="shared" si="30" ref="M46:M51">SUM(N46:O46)</f>
        <v>3687</v>
      </c>
      <c r="N46" s="181">
        <v>1698</v>
      </c>
      <c r="O46" s="181">
        <v>1989</v>
      </c>
      <c r="P46" s="180">
        <f aca="true" t="shared" si="31" ref="P46:P51">SUM(Q46:R46)</f>
        <v>984</v>
      </c>
      <c r="Q46" s="181">
        <v>642</v>
      </c>
      <c r="R46" s="83">
        <v>342</v>
      </c>
      <c r="S46" s="288" t="s">
        <v>212</v>
      </c>
      <c r="T46" s="288"/>
      <c r="U46" s="39"/>
      <c r="V46" s="305"/>
      <c r="W46" s="303"/>
      <c r="X46" s="39"/>
      <c r="Y46" s="39"/>
    </row>
    <row r="47" spans="2:25" ht="13.5" customHeight="1">
      <c r="B47" s="304"/>
      <c r="C47" s="296"/>
      <c r="D47" s="300"/>
      <c r="E47" s="286" t="s">
        <v>94</v>
      </c>
      <c r="F47" s="287"/>
      <c r="G47" s="78">
        <f t="shared" si="27"/>
        <v>5189</v>
      </c>
      <c r="H47" s="78">
        <f t="shared" si="28"/>
        <v>2545</v>
      </c>
      <c r="I47" s="78">
        <f t="shared" si="28"/>
        <v>2644</v>
      </c>
      <c r="J47" s="180">
        <f t="shared" si="29"/>
        <v>512</v>
      </c>
      <c r="K47" s="181">
        <v>234</v>
      </c>
      <c r="L47" s="181">
        <v>278</v>
      </c>
      <c r="M47" s="78">
        <f t="shared" si="30"/>
        <v>3626</v>
      </c>
      <c r="N47" s="181">
        <v>1661</v>
      </c>
      <c r="O47" s="181">
        <v>1965</v>
      </c>
      <c r="P47" s="180">
        <f t="shared" si="31"/>
        <v>1051</v>
      </c>
      <c r="Q47" s="181">
        <v>650</v>
      </c>
      <c r="R47" s="83">
        <v>401</v>
      </c>
      <c r="S47" s="288" t="s">
        <v>213</v>
      </c>
      <c r="T47" s="288"/>
      <c r="U47" s="39"/>
      <c r="V47" s="305"/>
      <c r="W47" s="303"/>
      <c r="X47" s="39"/>
      <c r="Y47" s="39"/>
    </row>
    <row r="48" spans="2:25" ht="13.5" customHeight="1">
      <c r="B48" s="304"/>
      <c r="C48" s="296"/>
      <c r="D48" s="300"/>
      <c r="E48" s="286" t="s">
        <v>4</v>
      </c>
      <c r="F48" s="287"/>
      <c r="G48" s="78">
        <f t="shared" si="27"/>
        <v>5310</v>
      </c>
      <c r="H48" s="78">
        <f t="shared" si="28"/>
        <v>2714</v>
      </c>
      <c r="I48" s="78">
        <f t="shared" si="28"/>
        <v>2596</v>
      </c>
      <c r="J48" s="180">
        <f t="shared" si="29"/>
        <v>512</v>
      </c>
      <c r="K48" s="181">
        <v>240</v>
      </c>
      <c r="L48" s="181">
        <v>272</v>
      </c>
      <c r="M48" s="78">
        <f t="shared" si="30"/>
        <v>3604</v>
      </c>
      <c r="N48" s="181">
        <v>1722</v>
      </c>
      <c r="O48" s="181">
        <v>1882</v>
      </c>
      <c r="P48" s="180">
        <f t="shared" si="31"/>
        <v>1194</v>
      </c>
      <c r="Q48" s="181">
        <v>752</v>
      </c>
      <c r="R48" s="83">
        <v>442</v>
      </c>
      <c r="S48" s="288" t="s">
        <v>214</v>
      </c>
      <c r="T48" s="288"/>
      <c r="U48" s="39"/>
      <c r="V48" s="305"/>
      <c r="W48" s="303"/>
      <c r="X48" s="39"/>
      <c r="Y48" s="39"/>
    </row>
    <row r="49" spans="2:25" ht="13.5" customHeight="1">
      <c r="B49" s="304"/>
      <c r="C49" s="296"/>
      <c r="D49" s="39"/>
      <c r="E49" s="286" t="s">
        <v>95</v>
      </c>
      <c r="F49" s="287"/>
      <c r="G49" s="78">
        <f t="shared" si="27"/>
        <v>0</v>
      </c>
      <c r="H49" s="78">
        <f aca="true" t="shared" si="32" ref="H49:I51">SUM(K49,N49,Q49)</f>
        <v>0</v>
      </c>
      <c r="I49" s="78">
        <f t="shared" si="32"/>
        <v>0</v>
      </c>
      <c r="J49" s="180">
        <f t="shared" si="29"/>
        <v>0</v>
      </c>
      <c r="K49" s="180">
        <v>0</v>
      </c>
      <c r="L49" s="180">
        <v>0</v>
      </c>
      <c r="M49" s="78">
        <f t="shared" si="30"/>
        <v>0</v>
      </c>
      <c r="N49" s="180">
        <v>0</v>
      </c>
      <c r="O49" s="180">
        <v>0</v>
      </c>
      <c r="P49" s="180">
        <f t="shared" si="31"/>
        <v>0</v>
      </c>
      <c r="Q49" s="180">
        <v>0</v>
      </c>
      <c r="R49" s="87">
        <v>0</v>
      </c>
      <c r="S49" s="288" t="s">
        <v>95</v>
      </c>
      <c r="T49" s="288"/>
      <c r="U49" s="39"/>
      <c r="V49" s="305"/>
      <c r="W49" s="303"/>
      <c r="X49" s="39"/>
      <c r="Y49" s="39"/>
    </row>
    <row r="50" spans="2:25" ht="13.5" customHeight="1">
      <c r="B50" s="304"/>
      <c r="C50" s="296"/>
      <c r="D50" s="37"/>
      <c r="E50" s="297" t="s">
        <v>216</v>
      </c>
      <c r="F50" s="298"/>
      <c r="G50" s="78">
        <f t="shared" si="27"/>
        <v>0</v>
      </c>
      <c r="H50" s="78">
        <f t="shared" si="32"/>
        <v>0</v>
      </c>
      <c r="I50" s="78">
        <f t="shared" si="32"/>
        <v>0</v>
      </c>
      <c r="J50" s="180">
        <f t="shared" si="29"/>
        <v>0</v>
      </c>
      <c r="K50" s="180">
        <v>0</v>
      </c>
      <c r="L50" s="180">
        <v>0</v>
      </c>
      <c r="M50" s="78">
        <f t="shared" si="30"/>
        <v>0</v>
      </c>
      <c r="N50" s="180">
        <v>0</v>
      </c>
      <c r="O50" s="180">
        <v>0</v>
      </c>
      <c r="P50" s="180">
        <f t="shared" si="31"/>
        <v>0</v>
      </c>
      <c r="Q50" s="180">
        <v>0</v>
      </c>
      <c r="R50" s="87">
        <v>0</v>
      </c>
      <c r="S50" s="299" t="s">
        <v>216</v>
      </c>
      <c r="T50" s="297"/>
      <c r="U50" s="39"/>
      <c r="V50" s="305"/>
      <c r="W50" s="303"/>
      <c r="X50" s="39"/>
      <c r="Y50" s="39"/>
    </row>
    <row r="51" spans="2:25" ht="13.5" customHeight="1">
      <c r="B51" s="304"/>
      <c r="C51" s="296"/>
      <c r="D51" s="37"/>
      <c r="E51" s="297" t="s">
        <v>217</v>
      </c>
      <c r="F51" s="298"/>
      <c r="G51" s="78">
        <f t="shared" si="27"/>
        <v>0</v>
      </c>
      <c r="H51" s="78">
        <f t="shared" si="32"/>
        <v>0</v>
      </c>
      <c r="I51" s="78">
        <f t="shared" si="32"/>
        <v>0</v>
      </c>
      <c r="J51" s="180">
        <f t="shared" si="29"/>
        <v>0</v>
      </c>
      <c r="K51" s="180">
        <v>0</v>
      </c>
      <c r="L51" s="180">
        <v>0</v>
      </c>
      <c r="M51" s="78">
        <f t="shared" si="30"/>
        <v>0</v>
      </c>
      <c r="N51" s="180">
        <v>0</v>
      </c>
      <c r="O51" s="180">
        <v>0</v>
      </c>
      <c r="P51" s="180">
        <f t="shared" si="31"/>
        <v>0</v>
      </c>
      <c r="Q51" s="180">
        <v>0</v>
      </c>
      <c r="R51" s="87">
        <v>0</v>
      </c>
      <c r="S51" s="299" t="s">
        <v>217</v>
      </c>
      <c r="T51" s="297"/>
      <c r="U51" s="37"/>
      <c r="V51" s="305"/>
      <c r="W51" s="303"/>
      <c r="X51" s="39"/>
      <c r="Y51" s="39"/>
    </row>
    <row r="52" spans="2:25" ht="13.5" customHeight="1" thickBot="1">
      <c r="B52" s="189"/>
      <c r="C52" s="30"/>
      <c r="D52" s="182"/>
      <c r="E52" s="29"/>
      <c r="F52" s="190"/>
      <c r="G52" s="183"/>
      <c r="H52" s="183"/>
      <c r="I52" s="183"/>
      <c r="J52" s="184"/>
      <c r="K52" s="184"/>
      <c r="L52" s="184"/>
      <c r="M52" s="183"/>
      <c r="N52" s="184"/>
      <c r="O52" s="184"/>
      <c r="P52" s="184"/>
      <c r="Q52" s="184"/>
      <c r="R52" s="184"/>
      <c r="S52" s="29"/>
      <c r="T52" s="29"/>
      <c r="U52" s="182"/>
      <c r="V52" s="191"/>
      <c r="W52" s="192"/>
      <c r="X52" s="28"/>
      <c r="Y52" s="39"/>
    </row>
    <row r="53" spans="2:24" ht="18" customHeight="1" thickBot="1">
      <c r="B53" s="26" t="s">
        <v>211</v>
      </c>
      <c r="E53" s="27"/>
      <c r="U53" s="28"/>
      <c r="V53" s="29"/>
      <c r="W53" s="30"/>
      <c r="X53" s="28"/>
    </row>
    <row r="54" spans="2:25" ht="23.25" customHeight="1">
      <c r="B54" s="31"/>
      <c r="C54" s="31"/>
      <c r="D54" s="31"/>
      <c r="E54" s="31"/>
      <c r="F54" s="32"/>
      <c r="G54" s="33" t="s">
        <v>97</v>
      </c>
      <c r="H54" s="33"/>
      <c r="I54" s="34"/>
      <c r="J54" s="33" t="s">
        <v>98</v>
      </c>
      <c r="K54" s="33"/>
      <c r="L54" s="34"/>
      <c r="M54" s="33" t="s">
        <v>99</v>
      </c>
      <c r="N54" s="33"/>
      <c r="O54" s="34"/>
      <c r="P54" s="33" t="s">
        <v>100</v>
      </c>
      <c r="Q54" s="33"/>
      <c r="R54" s="34"/>
      <c r="S54" s="31"/>
      <c r="T54" s="31"/>
      <c r="U54" s="35"/>
      <c r="V54" s="36"/>
      <c r="W54" s="37"/>
      <c r="X54" s="38"/>
      <c r="Y54" s="39"/>
    </row>
    <row r="55" spans="2:24" ht="16.5" customHeight="1">
      <c r="B55" s="40" t="s">
        <v>101</v>
      </c>
      <c r="C55" s="41"/>
      <c r="D55" s="41"/>
      <c r="E55" s="42"/>
      <c r="F55" s="43"/>
      <c r="G55" s="44" t="s">
        <v>97</v>
      </c>
      <c r="H55" s="44" t="s">
        <v>102</v>
      </c>
      <c r="I55" s="45" t="s">
        <v>103</v>
      </c>
      <c r="J55" s="44" t="s">
        <v>97</v>
      </c>
      <c r="K55" s="44" t="s">
        <v>102</v>
      </c>
      <c r="L55" s="45" t="s">
        <v>103</v>
      </c>
      <c r="M55" s="44" t="s">
        <v>97</v>
      </c>
      <c r="N55" s="44" t="s">
        <v>102</v>
      </c>
      <c r="O55" s="45" t="s">
        <v>103</v>
      </c>
      <c r="P55" s="44" t="s">
        <v>97</v>
      </c>
      <c r="Q55" s="44" t="s">
        <v>102</v>
      </c>
      <c r="R55" s="45" t="s">
        <v>103</v>
      </c>
      <c r="S55" s="292" t="s">
        <v>101</v>
      </c>
      <c r="T55" s="293"/>
      <c r="U55" s="293"/>
      <c r="V55" s="293"/>
      <c r="W55" s="293"/>
      <c r="X55" s="102"/>
    </row>
    <row r="56" spans="1:23" s="53" customFormat="1" ht="13.5" customHeight="1">
      <c r="A56" s="25"/>
      <c r="B56" s="46"/>
      <c r="C56" s="37"/>
      <c r="D56" s="37"/>
      <c r="E56" s="55"/>
      <c r="F56" s="56"/>
      <c r="G56" s="57"/>
      <c r="H56" s="57"/>
      <c r="I56" s="57"/>
      <c r="J56" s="57"/>
      <c r="K56" s="57"/>
      <c r="L56" s="57"/>
      <c r="M56" s="57"/>
      <c r="N56" s="57"/>
      <c r="O56" s="57"/>
      <c r="P56" s="57"/>
      <c r="Q56" s="57"/>
      <c r="R56" s="58"/>
      <c r="S56" s="25"/>
      <c r="T56" s="64"/>
      <c r="U56" s="50"/>
      <c r="V56" s="59"/>
      <c r="W56" s="59"/>
    </row>
    <row r="57" spans="1:23" s="53" customFormat="1" ht="13.5" customHeight="1">
      <c r="A57" s="25"/>
      <c r="B57" s="46"/>
      <c r="C57" s="37"/>
      <c r="D57" s="37"/>
      <c r="E57" s="55"/>
      <c r="F57" s="56"/>
      <c r="G57" s="57"/>
      <c r="H57" s="57"/>
      <c r="I57" s="57"/>
      <c r="J57" s="57"/>
      <c r="K57" s="57"/>
      <c r="L57" s="57"/>
      <c r="M57" s="57"/>
      <c r="N57" s="57"/>
      <c r="O57" s="57"/>
      <c r="P57" s="57"/>
      <c r="Q57" s="57"/>
      <c r="R57" s="58"/>
      <c r="S57" s="25"/>
      <c r="T57" s="64"/>
      <c r="U57" s="50"/>
      <c r="V57" s="59"/>
      <c r="W57" s="59"/>
    </row>
    <row r="58" spans="1:23" ht="13.5" customHeight="1">
      <c r="A58" s="53"/>
      <c r="B58" s="285" t="s">
        <v>5</v>
      </c>
      <c r="C58" s="50" t="s">
        <v>97</v>
      </c>
      <c r="D58" s="50"/>
      <c r="E58" s="50"/>
      <c r="F58" s="54"/>
      <c r="G58" s="80">
        <f>SUM(G59:G62)</f>
        <v>144434</v>
      </c>
      <c r="H58" s="80">
        <f>SUM(H59:H62)</f>
        <v>94823</v>
      </c>
      <c r="I58" s="80">
        <f aca="true" t="shared" si="33" ref="I58:P58">SUM(I59:I62)</f>
        <v>49611</v>
      </c>
      <c r="J58" s="80">
        <f t="shared" si="33"/>
        <v>2951</v>
      </c>
      <c r="K58" s="80">
        <f t="shared" si="33"/>
        <v>1876</v>
      </c>
      <c r="L58" s="80">
        <f t="shared" si="33"/>
        <v>1075</v>
      </c>
      <c r="M58" s="80">
        <f t="shared" si="33"/>
        <v>140669</v>
      </c>
      <c r="N58" s="80">
        <f t="shared" si="33"/>
        <v>92472</v>
      </c>
      <c r="O58" s="80">
        <f t="shared" si="33"/>
        <v>48197</v>
      </c>
      <c r="P58" s="80">
        <f t="shared" si="33"/>
        <v>814</v>
      </c>
      <c r="Q58" s="80">
        <f>SUM(Q59:Q62)</f>
        <v>475</v>
      </c>
      <c r="R58" s="81">
        <f>SUM(R59:R62)</f>
        <v>339</v>
      </c>
      <c r="S58" s="38"/>
      <c r="T58" s="50" t="s">
        <v>97</v>
      </c>
      <c r="U58" s="61"/>
      <c r="W58" s="285" t="s">
        <v>5</v>
      </c>
    </row>
    <row r="59" spans="2:23" ht="13.5" customHeight="1">
      <c r="B59" s="285"/>
      <c r="C59" s="37" t="s">
        <v>120</v>
      </c>
      <c r="D59" s="37"/>
      <c r="E59" s="37"/>
      <c r="F59" s="56"/>
      <c r="G59" s="57">
        <f>SUM(H59:I59)</f>
        <v>1438</v>
      </c>
      <c r="H59" s="78">
        <f aca="true" t="shared" si="34" ref="H59:I62">SUM(K59,N59,Q59)</f>
        <v>805</v>
      </c>
      <c r="I59" s="78">
        <f t="shared" si="34"/>
        <v>633</v>
      </c>
      <c r="J59" s="57">
        <f>SUM(K59:L59)</f>
        <v>65</v>
      </c>
      <c r="K59" s="82">
        <v>38</v>
      </c>
      <c r="L59" s="82">
        <v>27</v>
      </c>
      <c r="M59" s="57">
        <f>SUM(N59:O59)</f>
        <v>1320</v>
      </c>
      <c r="N59" s="82">
        <v>733</v>
      </c>
      <c r="O59" s="82">
        <v>587</v>
      </c>
      <c r="P59" s="57">
        <f>SUM(Q59:R59)</f>
        <v>53</v>
      </c>
      <c r="Q59" s="82">
        <v>34</v>
      </c>
      <c r="R59" s="83">
        <v>19</v>
      </c>
      <c r="T59" s="64" t="s">
        <v>120</v>
      </c>
      <c r="U59" s="61"/>
      <c r="W59" s="285"/>
    </row>
    <row r="60" spans="2:23" ht="13.5" customHeight="1">
      <c r="B60" s="285"/>
      <c r="C60" s="37" t="s">
        <v>121</v>
      </c>
      <c r="D60" s="37"/>
      <c r="E60" s="37"/>
      <c r="F60" s="56"/>
      <c r="G60" s="57">
        <f>SUM(H60:I60)</f>
        <v>44475</v>
      </c>
      <c r="H60" s="78">
        <f t="shared" si="34"/>
        <v>30091</v>
      </c>
      <c r="I60" s="78">
        <f t="shared" si="34"/>
        <v>14384</v>
      </c>
      <c r="J60" s="57">
        <f>SUM(K60:L60)</f>
        <v>863</v>
      </c>
      <c r="K60" s="84">
        <v>577</v>
      </c>
      <c r="L60" s="84">
        <v>286</v>
      </c>
      <c r="M60" s="57">
        <f>SUM(N60:O60)</f>
        <v>43469</v>
      </c>
      <c r="N60" s="84">
        <v>29435</v>
      </c>
      <c r="O60" s="84">
        <v>14034</v>
      </c>
      <c r="P60" s="57">
        <f>SUM(Q60:R60)</f>
        <v>143</v>
      </c>
      <c r="Q60" s="84">
        <v>79</v>
      </c>
      <c r="R60" s="85">
        <v>64</v>
      </c>
      <c r="T60" s="64" t="s">
        <v>121</v>
      </c>
      <c r="U60" s="61"/>
      <c r="W60" s="285"/>
    </row>
    <row r="61" spans="2:23" ht="13.5" customHeight="1">
      <c r="B61" s="285"/>
      <c r="C61" s="37" t="s">
        <v>122</v>
      </c>
      <c r="D61" s="37"/>
      <c r="E61" s="37"/>
      <c r="F61" s="56"/>
      <c r="G61" s="57">
        <f>SUM(H61:I61)</f>
        <v>30374</v>
      </c>
      <c r="H61" s="78">
        <f t="shared" si="34"/>
        <v>19453</v>
      </c>
      <c r="I61" s="78">
        <f t="shared" si="34"/>
        <v>10921</v>
      </c>
      <c r="J61" s="57">
        <f>SUM(K61:L61)</f>
        <v>809</v>
      </c>
      <c r="K61" s="84">
        <v>507</v>
      </c>
      <c r="L61" s="86">
        <v>302</v>
      </c>
      <c r="M61" s="78">
        <f>SUM(N61:O61)</f>
        <v>29456</v>
      </c>
      <c r="N61" s="84">
        <v>18873</v>
      </c>
      <c r="O61" s="86">
        <v>10583</v>
      </c>
      <c r="P61" s="57">
        <f>SUM(Q61:R61)</f>
        <v>109</v>
      </c>
      <c r="Q61" s="84">
        <v>73</v>
      </c>
      <c r="R61" s="85">
        <v>36</v>
      </c>
      <c r="T61" s="64" t="s">
        <v>122</v>
      </c>
      <c r="U61" s="61"/>
      <c r="W61" s="285"/>
    </row>
    <row r="62" spans="2:23" ht="13.5" customHeight="1">
      <c r="B62" s="285"/>
      <c r="C62" s="37" t="s">
        <v>123</v>
      </c>
      <c r="D62" s="37"/>
      <c r="E62" s="37"/>
      <c r="F62" s="56"/>
      <c r="G62" s="57">
        <f>SUM(H62:I62)</f>
        <v>68147</v>
      </c>
      <c r="H62" s="78">
        <f t="shared" si="34"/>
        <v>44474</v>
      </c>
      <c r="I62" s="78">
        <f t="shared" si="34"/>
        <v>23673</v>
      </c>
      <c r="J62" s="57">
        <f>SUM(K62:L62)</f>
        <v>1214</v>
      </c>
      <c r="K62" s="84">
        <v>754</v>
      </c>
      <c r="L62" s="84">
        <v>460</v>
      </c>
      <c r="M62" s="57">
        <f>SUM(N62:O62)</f>
        <v>66424</v>
      </c>
      <c r="N62" s="84">
        <v>43431</v>
      </c>
      <c r="O62" s="84">
        <v>22993</v>
      </c>
      <c r="P62" s="57">
        <f>SUM(Q62:R62)</f>
        <v>509</v>
      </c>
      <c r="Q62" s="84">
        <v>289</v>
      </c>
      <c r="R62" s="85">
        <v>220</v>
      </c>
      <c r="T62" s="64" t="s">
        <v>123</v>
      </c>
      <c r="U62" s="61"/>
      <c r="W62" s="285"/>
    </row>
    <row r="63" spans="1:23" s="53" customFormat="1" ht="13.5" customHeight="1">
      <c r="A63" s="25"/>
      <c r="B63" s="46"/>
      <c r="C63" s="37"/>
      <c r="D63" s="37"/>
      <c r="E63" s="37"/>
      <c r="F63" s="56"/>
      <c r="G63" s="25"/>
      <c r="H63" s="25"/>
      <c r="I63" s="25"/>
      <c r="J63" s="25"/>
      <c r="K63" s="25"/>
      <c r="L63" s="25"/>
      <c r="M63" s="25"/>
      <c r="N63" s="25"/>
      <c r="O63" s="25"/>
      <c r="P63" s="25"/>
      <c r="Q63" s="25"/>
      <c r="R63" s="48"/>
      <c r="S63" s="39"/>
      <c r="T63" s="64"/>
      <c r="U63" s="50"/>
      <c r="V63" s="59"/>
      <c r="W63" s="59"/>
    </row>
    <row r="64" spans="1:23" ht="13.5" customHeight="1">
      <c r="A64" s="53"/>
      <c r="B64" s="62" t="s">
        <v>124</v>
      </c>
      <c r="C64" s="50" t="s">
        <v>97</v>
      </c>
      <c r="D64" s="50"/>
      <c r="E64" s="50"/>
      <c r="F64" s="54"/>
      <c r="G64" s="80">
        <f>SUM(G65:G67)</f>
        <v>1145576</v>
      </c>
      <c r="H64" s="80">
        <f>SUM(H65:H67)</f>
        <v>580269</v>
      </c>
      <c r="I64" s="80">
        <f aca="true" t="shared" si="35" ref="I64:R64">SUM(I65:I67)</f>
        <v>565307</v>
      </c>
      <c r="J64" s="80">
        <f t="shared" si="35"/>
        <v>5243</v>
      </c>
      <c r="K64" s="80">
        <f t="shared" si="35"/>
        <v>2575</v>
      </c>
      <c r="L64" s="80">
        <f t="shared" si="35"/>
        <v>2668</v>
      </c>
      <c r="M64" s="80">
        <f t="shared" si="35"/>
        <v>168037</v>
      </c>
      <c r="N64" s="80">
        <f t="shared" si="35"/>
        <v>86170</v>
      </c>
      <c r="O64" s="80">
        <f t="shared" si="35"/>
        <v>81867</v>
      </c>
      <c r="P64" s="80">
        <f t="shared" si="35"/>
        <v>972296</v>
      </c>
      <c r="Q64" s="80">
        <f t="shared" si="35"/>
        <v>491524</v>
      </c>
      <c r="R64" s="81">
        <f t="shared" si="35"/>
        <v>480772</v>
      </c>
      <c r="S64" s="38"/>
      <c r="T64" s="50" t="s">
        <v>97</v>
      </c>
      <c r="W64" s="46" t="s">
        <v>124</v>
      </c>
    </row>
    <row r="65" spans="2:23" ht="13.5" customHeight="1">
      <c r="B65" s="46" t="s">
        <v>125</v>
      </c>
      <c r="C65" s="37" t="s">
        <v>126</v>
      </c>
      <c r="D65" s="37"/>
      <c r="E65" s="37"/>
      <c r="F65" s="56"/>
      <c r="G65" s="57">
        <f>SUM(H65:I65)</f>
        <v>342218</v>
      </c>
      <c r="H65" s="78">
        <f aca="true" t="shared" si="36" ref="H65:I67">SUM(K65,N65,Q65)</f>
        <v>172806</v>
      </c>
      <c r="I65" s="78">
        <f t="shared" si="36"/>
        <v>169412</v>
      </c>
      <c r="J65" s="57">
        <f>SUM(K65:L65)</f>
        <v>1260</v>
      </c>
      <c r="K65" s="100">
        <v>613</v>
      </c>
      <c r="L65" s="100">
        <v>647</v>
      </c>
      <c r="M65" s="57">
        <f>SUM(N65:O65)</f>
        <v>33105</v>
      </c>
      <c r="N65" s="100">
        <v>16842</v>
      </c>
      <c r="O65" s="100">
        <v>16263</v>
      </c>
      <c r="P65" s="57">
        <f>SUM(Q65:R65)</f>
        <v>307853</v>
      </c>
      <c r="Q65" s="100">
        <v>155351</v>
      </c>
      <c r="R65" s="101">
        <v>152502</v>
      </c>
      <c r="T65" s="64" t="s">
        <v>126</v>
      </c>
      <c r="U65" s="55"/>
      <c r="W65" s="46" t="s">
        <v>125</v>
      </c>
    </row>
    <row r="66" spans="2:23" ht="13.5" customHeight="1">
      <c r="B66" s="46" t="s">
        <v>127</v>
      </c>
      <c r="C66" s="37" t="s">
        <v>128</v>
      </c>
      <c r="D66" s="37"/>
      <c r="E66" s="37"/>
      <c r="F66" s="56"/>
      <c r="G66" s="57">
        <f>SUM(H66:I66)</f>
        <v>389850</v>
      </c>
      <c r="H66" s="78">
        <f t="shared" si="36"/>
        <v>197660</v>
      </c>
      <c r="I66" s="78">
        <f t="shared" si="36"/>
        <v>192190</v>
      </c>
      <c r="J66" s="57">
        <f>SUM(K66:L66)</f>
        <v>2016</v>
      </c>
      <c r="K66" s="100">
        <v>1000</v>
      </c>
      <c r="L66" s="100">
        <v>1016</v>
      </c>
      <c r="M66" s="57">
        <f>SUM(N66:O66)</f>
        <v>60533</v>
      </c>
      <c r="N66" s="100">
        <v>31188</v>
      </c>
      <c r="O66" s="100">
        <v>29345</v>
      </c>
      <c r="P66" s="57">
        <f>SUM(Q66:R66)</f>
        <v>327301</v>
      </c>
      <c r="Q66" s="100">
        <v>165472</v>
      </c>
      <c r="R66" s="101">
        <v>161829</v>
      </c>
      <c r="T66" s="64" t="s">
        <v>128</v>
      </c>
      <c r="U66" s="47"/>
      <c r="W66" s="46" t="s">
        <v>127</v>
      </c>
    </row>
    <row r="67" spans="2:23" ht="13.5" customHeight="1">
      <c r="B67" s="46"/>
      <c r="C67" s="37" t="s">
        <v>129</v>
      </c>
      <c r="D67" s="37"/>
      <c r="E67" s="37"/>
      <c r="F67" s="56"/>
      <c r="G67" s="57">
        <f>SUM(H67:I67)</f>
        <v>413508</v>
      </c>
      <c r="H67" s="78">
        <f t="shared" si="36"/>
        <v>209803</v>
      </c>
      <c r="I67" s="78">
        <f t="shared" si="36"/>
        <v>203705</v>
      </c>
      <c r="J67" s="57">
        <f>SUM(K67:L67)</f>
        <v>1967</v>
      </c>
      <c r="K67" s="100">
        <v>962</v>
      </c>
      <c r="L67" s="100">
        <v>1005</v>
      </c>
      <c r="M67" s="57">
        <f>SUM(N67:O67)</f>
        <v>74399</v>
      </c>
      <c r="N67" s="100">
        <v>38140</v>
      </c>
      <c r="O67" s="100">
        <v>36259</v>
      </c>
      <c r="P67" s="57">
        <f>SUM(Q67:R67)</f>
        <v>337142</v>
      </c>
      <c r="Q67" s="100">
        <v>170701</v>
      </c>
      <c r="R67" s="101">
        <v>166441</v>
      </c>
      <c r="S67" s="39"/>
      <c r="T67" s="52" t="s">
        <v>129</v>
      </c>
      <c r="U67" s="47"/>
      <c r="W67" s="46"/>
    </row>
    <row r="68" spans="2:23" ht="13.5" customHeight="1">
      <c r="B68" s="46"/>
      <c r="C68" s="37"/>
      <c r="D68" s="37"/>
      <c r="E68" s="37"/>
      <c r="F68" s="56"/>
      <c r="G68" s="57"/>
      <c r="H68" s="78"/>
      <c r="I68" s="57"/>
      <c r="J68" s="57"/>
      <c r="K68" s="100"/>
      <c r="L68" s="100"/>
      <c r="M68" s="57"/>
      <c r="N68" s="100"/>
      <c r="O68" s="100"/>
      <c r="P68" s="57"/>
      <c r="Q68" s="100"/>
      <c r="R68" s="101"/>
      <c r="S68" s="39"/>
      <c r="T68" s="52"/>
      <c r="U68" s="47"/>
      <c r="W68" s="46"/>
    </row>
    <row r="69" spans="2:23" ht="13.5" customHeight="1">
      <c r="B69" s="301" t="s">
        <v>142</v>
      </c>
      <c r="C69" s="50" t="s">
        <v>97</v>
      </c>
      <c r="D69" s="50"/>
      <c r="E69" s="50"/>
      <c r="F69" s="56"/>
      <c r="G69" s="80">
        <f aca="true" t="shared" si="37" ref="G69:R69">SUM(G70:G75)</f>
        <v>695214</v>
      </c>
      <c r="H69" s="80">
        <f t="shared" si="37"/>
        <v>356471</v>
      </c>
      <c r="I69" s="80">
        <f t="shared" si="37"/>
        <v>338743</v>
      </c>
      <c r="J69" s="80">
        <f t="shared" si="37"/>
        <v>0</v>
      </c>
      <c r="K69" s="80">
        <f t="shared" si="37"/>
        <v>0</v>
      </c>
      <c r="L69" s="80">
        <f t="shared" si="37"/>
        <v>0</v>
      </c>
      <c r="M69" s="80">
        <f t="shared" si="37"/>
        <v>85063</v>
      </c>
      <c r="N69" s="80">
        <f t="shared" si="37"/>
        <v>44038</v>
      </c>
      <c r="O69" s="80">
        <f t="shared" si="37"/>
        <v>41025</v>
      </c>
      <c r="P69" s="80">
        <f t="shared" si="37"/>
        <v>610151</v>
      </c>
      <c r="Q69" s="80">
        <f t="shared" si="37"/>
        <v>312433</v>
      </c>
      <c r="R69" s="81">
        <f t="shared" si="37"/>
        <v>297718</v>
      </c>
      <c r="S69" s="39"/>
      <c r="T69" s="62" t="s">
        <v>138</v>
      </c>
      <c r="U69" s="47"/>
      <c r="W69" s="301" t="s">
        <v>142</v>
      </c>
    </row>
    <row r="70" spans="2:23" ht="13.5" customHeight="1">
      <c r="B70" s="302"/>
      <c r="C70" s="37" t="s">
        <v>133</v>
      </c>
      <c r="D70" s="37"/>
      <c r="E70" s="37"/>
      <c r="F70" s="56"/>
      <c r="G70" s="57">
        <f aca="true" t="shared" si="38" ref="G70:G75">SUM(H70:I70)</f>
        <v>25732</v>
      </c>
      <c r="H70" s="78">
        <f aca="true" t="shared" si="39" ref="H70:I75">SUM(K70,N70,Q70)</f>
        <v>13245</v>
      </c>
      <c r="I70" s="78">
        <f t="shared" si="39"/>
        <v>12487</v>
      </c>
      <c r="J70" s="57">
        <f aca="true" t="shared" si="40" ref="J70:J75">SUM(K70:L70)</f>
        <v>0</v>
      </c>
      <c r="K70" s="100">
        <v>0</v>
      </c>
      <c r="L70" s="100">
        <v>0</v>
      </c>
      <c r="M70" s="57">
        <f aca="true" t="shared" si="41" ref="M70:M75">SUM(N70:O70)</f>
        <v>2193</v>
      </c>
      <c r="N70" s="100">
        <v>1061</v>
      </c>
      <c r="O70" s="100">
        <v>1132</v>
      </c>
      <c r="P70" s="57">
        <f aca="true" t="shared" si="42" ref="P70:P75">SUM(Q70:R70)</f>
        <v>23539</v>
      </c>
      <c r="Q70" s="82">
        <v>12184</v>
      </c>
      <c r="R70" s="83">
        <v>11355</v>
      </c>
      <c r="S70" s="39"/>
      <c r="T70" s="52" t="s">
        <v>132</v>
      </c>
      <c r="U70" s="47"/>
      <c r="W70" s="302"/>
    </row>
    <row r="71" spans="2:23" ht="13.5" customHeight="1">
      <c r="B71" s="302"/>
      <c r="C71" s="37" t="s">
        <v>135</v>
      </c>
      <c r="D71" s="37"/>
      <c r="E71" s="37"/>
      <c r="F71" s="56"/>
      <c r="G71" s="57">
        <f t="shared" si="38"/>
        <v>76741</v>
      </c>
      <c r="H71" s="78">
        <f t="shared" si="39"/>
        <v>39598</v>
      </c>
      <c r="I71" s="78">
        <f t="shared" si="39"/>
        <v>37143</v>
      </c>
      <c r="J71" s="57">
        <f t="shared" si="40"/>
        <v>0</v>
      </c>
      <c r="K71" s="100">
        <v>0</v>
      </c>
      <c r="L71" s="100">
        <v>0</v>
      </c>
      <c r="M71" s="57">
        <f t="shared" si="41"/>
        <v>8212</v>
      </c>
      <c r="N71" s="100">
        <v>4292</v>
      </c>
      <c r="O71" s="100">
        <v>3920</v>
      </c>
      <c r="P71" s="57">
        <f t="shared" si="42"/>
        <v>68529</v>
      </c>
      <c r="Q71" s="82">
        <v>35306</v>
      </c>
      <c r="R71" s="83">
        <v>33223</v>
      </c>
      <c r="S71" s="39"/>
      <c r="T71" s="52" t="s">
        <v>134</v>
      </c>
      <c r="U71" s="47"/>
      <c r="W71" s="302"/>
    </row>
    <row r="72" spans="2:23" ht="13.5" customHeight="1">
      <c r="B72" s="302"/>
      <c r="C72" s="37" t="s">
        <v>137</v>
      </c>
      <c r="D72" s="37"/>
      <c r="E72" s="37"/>
      <c r="F72" s="56"/>
      <c r="G72" s="57">
        <f t="shared" si="38"/>
        <v>91362</v>
      </c>
      <c r="H72" s="78">
        <f t="shared" si="39"/>
        <v>47365</v>
      </c>
      <c r="I72" s="78">
        <f t="shared" si="39"/>
        <v>43997</v>
      </c>
      <c r="J72" s="57">
        <f t="shared" si="40"/>
        <v>0</v>
      </c>
      <c r="K72" s="100">
        <v>0</v>
      </c>
      <c r="L72" s="100">
        <v>0</v>
      </c>
      <c r="M72" s="57">
        <f t="shared" si="41"/>
        <v>10457</v>
      </c>
      <c r="N72" s="82">
        <v>5475</v>
      </c>
      <c r="O72" s="82">
        <v>4982</v>
      </c>
      <c r="P72" s="57">
        <f t="shared" si="42"/>
        <v>80905</v>
      </c>
      <c r="Q72" s="82">
        <v>41890</v>
      </c>
      <c r="R72" s="83">
        <v>39015</v>
      </c>
      <c r="S72" s="39"/>
      <c r="T72" s="52" t="s">
        <v>136</v>
      </c>
      <c r="U72" s="47"/>
      <c r="W72" s="302"/>
    </row>
    <row r="73" spans="2:23" ht="13.5" customHeight="1">
      <c r="B73" s="302"/>
      <c r="C73" s="37" t="s">
        <v>126</v>
      </c>
      <c r="D73" s="37"/>
      <c r="E73" s="37"/>
      <c r="F73" s="56"/>
      <c r="G73" s="57">
        <f t="shared" si="38"/>
        <v>165710</v>
      </c>
      <c r="H73" s="78">
        <f t="shared" si="39"/>
        <v>84730</v>
      </c>
      <c r="I73" s="78">
        <f t="shared" si="39"/>
        <v>80980</v>
      </c>
      <c r="J73" s="57">
        <f t="shared" si="40"/>
        <v>0</v>
      </c>
      <c r="K73" s="100">
        <v>0</v>
      </c>
      <c r="L73" s="100">
        <v>0</v>
      </c>
      <c r="M73" s="57">
        <f t="shared" si="41"/>
        <v>19752</v>
      </c>
      <c r="N73" s="82">
        <v>10256</v>
      </c>
      <c r="O73" s="82">
        <v>9496</v>
      </c>
      <c r="P73" s="57">
        <f t="shared" si="42"/>
        <v>145958</v>
      </c>
      <c r="Q73" s="82">
        <v>74474</v>
      </c>
      <c r="R73" s="83">
        <v>71484</v>
      </c>
      <c r="S73" s="39"/>
      <c r="T73" s="52" t="s">
        <v>139</v>
      </c>
      <c r="U73" s="47"/>
      <c r="W73" s="302"/>
    </row>
    <row r="74" spans="2:23" ht="13.5" customHeight="1">
      <c r="B74" s="302"/>
      <c r="C74" s="37" t="s">
        <v>128</v>
      </c>
      <c r="D74" s="37"/>
      <c r="E74" s="37"/>
      <c r="F74" s="56"/>
      <c r="G74" s="57">
        <f t="shared" si="38"/>
        <v>167068</v>
      </c>
      <c r="H74" s="78">
        <f t="shared" si="39"/>
        <v>85659</v>
      </c>
      <c r="I74" s="78">
        <f t="shared" si="39"/>
        <v>81409</v>
      </c>
      <c r="J74" s="57">
        <f t="shared" si="40"/>
        <v>0</v>
      </c>
      <c r="K74" s="100">
        <v>0</v>
      </c>
      <c r="L74" s="100">
        <v>0</v>
      </c>
      <c r="M74" s="57">
        <f t="shared" si="41"/>
        <v>21588</v>
      </c>
      <c r="N74" s="82">
        <v>11161</v>
      </c>
      <c r="O74" s="82">
        <v>10427</v>
      </c>
      <c r="P74" s="57">
        <f t="shared" si="42"/>
        <v>145480</v>
      </c>
      <c r="Q74" s="82">
        <v>74498</v>
      </c>
      <c r="R74" s="83">
        <v>70982</v>
      </c>
      <c r="S74" s="39"/>
      <c r="T74" s="52" t="s">
        <v>140</v>
      </c>
      <c r="U74" s="47"/>
      <c r="W74" s="302"/>
    </row>
    <row r="75" spans="2:23" ht="13.5" customHeight="1">
      <c r="B75" s="302"/>
      <c r="C75" s="37" t="s">
        <v>129</v>
      </c>
      <c r="D75" s="37"/>
      <c r="E75" s="37"/>
      <c r="F75" s="56"/>
      <c r="G75" s="57">
        <f t="shared" si="38"/>
        <v>168601</v>
      </c>
      <c r="H75" s="78">
        <f t="shared" si="39"/>
        <v>85874</v>
      </c>
      <c r="I75" s="78">
        <f t="shared" si="39"/>
        <v>82727</v>
      </c>
      <c r="J75" s="57">
        <f t="shared" si="40"/>
        <v>0</v>
      </c>
      <c r="K75" s="100">
        <v>0</v>
      </c>
      <c r="L75" s="100">
        <v>0</v>
      </c>
      <c r="M75" s="57">
        <f t="shared" si="41"/>
        <v>22861</v>
      </c>
      <c r="N75" s="82">
        <v>11793</v>
      </c>
      <c r="O75" s="82">
        <v>11068</v>
      </c>
      <c r="P75" s="57">
        <f t="shared" si="42"/>
        <v>145740</v>
      </c>
      <c r="Q75" s="82">
        <v>74081</v>
      </c>
      <c r="R75" s="83">
        <v>71659</v>
      </c>
      <c r="S75" s="39"/>
      <c r="T75" s="52" t="s">
        <v>141</v>
      </c>
      <c r="U75" s="47"/>
      <c r="W75" s="302"/>
    </row>
    <row r="76" spans="2:21" ht="13.5" customHeight="1">
      <c r="B76" s="46"/>
      <c r="C76" s="37"/>
      <c r="D76" s="37"/>
      <c r="E76" s="37"/>
      <c r="F76" s="56"/>
      <c r="G76" s="57"/>
      <c r="H76" s="57"/>
      <c r="I76" s="57"/>
      <c r="J76" s="57"/>
      <c r="K76" s="57"/>
      <c r="L76" s="57"/>
      <c r="M76" s="57"/>
      <c r="N76" s="57"/>
      <c r="O76" s="57"/>
      <c r="P76" s="57"/>
      <c r="Q76" s="57"/>
      <c r="R76" s="58"/>
      <c r="T76" s="52"/>
      <c r="U76" s="61"/>
    </row>
    <row r="77" spans="2:21" ht="12.75" customHeight="1">
      <c r="B77" s="68" t="s">
        <v>130</v>
      </c>
      <c r="E77" s="61"/>
      <c r="F77" s="56"/>
      <c r="G77" s="80">
        <f>SUM(H77:I77)</f>
        <v>659693</v>
      </c>
      <c r="H77" s="78">
        <f>SUM(K77,N77,Q77)</f>
        <v>292891</v>
      </c>
      <c r="I77" s="78">
        <f>SUM(L77,O77,R77)</f>
        <v>366802</v>
      </c>
      <c r="J77" s="80">
        <f>SUM(K77:L77)</f>
        <v>342</v>
      </c>
      <c r="K77" s="80">
        <v>149</v>
      </c>
      <c r="L77" s="80">
        <v>193</v>
      </c>
      <c r="M77" s="80">
        <f>SUM(N77:O77)</f>
        <v>24336</v>
      </c>
      <c r="N77" s="80">
        <v>4992</v>
      </c>
      <c r="O77" s="80">
        <v>19344</v>
      </c>
      <c r="P77" s="80">
        <f>SUM(Q77:R77)</f>
        <v>635015</v>
      </c>
      <c r="Q77" s="80">
        <v>287750</v>
      </c>
      <c r="R77" s="81">
        <v>347265</v>
      </c>
      <c r="T77" s="64" t="s">
        <v>130</v>
      </c>
      <c r="U77" s="61"/>
    </row>
    <row r="78" spans="2:21" ht="13.5" customHeight="1">
      <c r="B78" s="68"/>
      <c r="E78" s="61"/>
      <c r="F78" s="56"/>
      <c r="G78" s="57"/>
      <c r="H78" s="57"/>
      <c r="I78" s="57"/>
      <c r="J78" s="57"/>
      <c r="K78" s="57"/>
      <c r="L78" s="57"/>
      <c r="M78" s="57"/>
      <c r="N78" s="57"/>
      <c r="O78" s="57"/>
      <c r="P78" s="57"/>
      <c r="Q78" s="57"/>
      <c r="R78" s="58"/>
      <c r="T78" s="64"/>
      <c r="U78" s="61"/>
    </row>
    <row r="79" spans="2:24" ht="12">
      <c r="B79" s="185" t="s">
        <v>131</v>
      </c>
      <c r="C79" s="39"/>
      <c r="D79" s="39"/>
      <c r="E79" s="61"/>
      <c r="F79" s="56"/>
      <c r="G79" s="80">
        <f>SUM(H79:I79)</f>
        <v>116920</v>
      </c>
      <c r="H79" s="78">
        <f>SUM(K79,N79,Q79)</f>
        <v>62662</v>
      </c>
      <c r="I79" s="78">
        <f>SUM(L79,O79,R79)</f>
        <v>54258</v>
      </c>
      <c r="J79" s="78">
        <f>SUM(K79:L79)</f>
        <v>0</v>
      </c>
      <c r="K79" s="78">
        <v>0</v>
      </c>
      <c r="L79" s="78">
        <v>0</v>
      </c>
      <c r="M79" s="80">
        <f>SUM(N79:O79)</f>
        <v>495</v>
      </c>
      <c r="N79" s="80">
        <v>141</v>
      </c>
      <c r="O79" s="80">
        <v>354</v>
      </c>
      <c r="P79" s="80">
        <f>SUM(Q79:R79)</f>
        <v>116425</v>
      </c>
      <c r="Q79" s="80">
        <v>62521</v>
      </c>
      <c r="R79" s="81">
        <v>53904</v>
      </c>
      <c r="S79" s="39"/>
      <c r="T79" s="64" t="s">
        <v>131</v>
      </c>
      <c r="U79" s="61"/>
      <c r="V79" s="62"/>
      <c r="W79" s="52"/>
      <c r="X79" s="39"/>
    </row>
    <row r="80" spans="2:25" ht="7.5" customHeight="1" thickBot="1">
      <c r="B80" s="28"/>
      <c r="C80" s="28"/>
      <c r="D80" s="28"/>
      <c r="E80" s="186"/>
      <c r="F80" s="187"/>
      <c r="G80" s="183"/>
      <c r="H80" s="183"/>
      <c r="I80" s="183"/>
      <c r="J80" s="183"/>
      <c r="K80" s="183"/>
      <c r="L80" s="183"/>
      <c r="M80" s="183"/>
      <c r="N80" s="183"/>
      <c r="O80" s="183"/>
      <c r="P80" s="183"/>
      <c r="Q80" s="183"/>
      <c r="R80" s="188"/>
      <c r="S80" s="28"/>
      <c r="T80" s="186"/>
      <c r="U80" s="28"/>
      <c r="V80" s="29"/>
      <c r="W80" s="30"/>
      <c r="X80" s="28"/>
      <c r="Y80" s="39"/>
    </row>
    <row r="81" spans="2:29" s="22" customFormat="1" ht="16.5" customHeight="1">
      <c r="B81" s="294" t="s">
        <v>218</v>
      </c>
      <c r="C81" s="294"/>
      <c r="D81" s="294"/>
      <c r="E81" s="294"/>
      <c r="F81" s="294"/>
      <c r="G81" s="294"/>
      <c r="H81" s="294"/>
      <c r="I81" s="294"/>
      <c r="J81" s="294"/>
      <c r="K81" s="294"/>
      <c r="L81" s="294"/>
      <c r="M81" s="294"/>
      <c r="N81" s="294"/>
      <c r="O81" s="294"/>
      <c r="P81" s="294"/>
      <c r="Q81" s="294"/>
      <c r="R81" s="294"/>
      <c r="S81" s="294"/>
      <c r="T81" s="294"/>
      <c r="U81" s="294"/>
      <c r="W81" s="23"/>
      <c r="AC81" s="23"/>
    </row>
    <row r="82" spans="5:23" ht="12">
      <c r="E82" s="69"/>
      <c r="W82" s="52"/>
    </row>
    <row r="85" ht="12">
      <c r="Y85" s="39"/>
    </row>
  </sheetData>
  <sheetProtection/>
  <mergeCells count="29">
    <mergeCell ref="S3:W3"/>
    <mergeCell ref="B69:B75"/>
    <mergeCell ref="W69:W75"/>
    <mergeCell ref="S47:T47"/>
    <mergeCell ref="E49:F49"/>
    <mergeCell ref="B39:B51"/>
    <mergeCell ref="S46:T46"/>
    <mergeCell ref="S39:T39"/>
    <mergeCell ref="W39:W51"/>
    <mergeCell ref="V44:V51"/>
    <mergeCell ref="B81:U81"/>
    <mergeCell ref="C44:C51"/>
    <mergeCell ref="E50:F50"/>
    <mergeCell ref="E51:F51"/>
    <mergeCell ref="S50:T50"/>
    <mergeCell ref="D47:D48"/>
    <mergeCell ref="E47:F47"/>
    <mergeCell ref="S51:T51"/>
    <mergeCell ref="S44:T44"/>
    <mergeCell ref="S48:T48"/>
    <mergeCell ref="S38:T38"/>
    <mergeCell ref="B58:B62"/>
    <mergeCell ref="E46:F46"/>
    <mergeCell ref="E48:F48"/>
    <mergeCell ref="W58:W62"/>
    <mergeCell ref="S49:T49"/>
    <mergeCell ref="V39:V42"/>
    <mergeCell ref="C39:C42"/>
    <mergeCell ref="S55:W55"/>
  </mergeCells>
  <printOptions horizontalCentered="1"/>
  <pageMargins left="0.5905511811023623" right="0.5905511811023623" top="0.5905511811023623" bottom="0" header="0" footer="0"/>
  <pageSetup blackAndWhite="1" horizontalDpi="600" verticalDpi="600" orientation="landscape" paperSize="9" scale="79" r:id="rId2"/>
  <rowBreaks count="1" manualBreakCount="1">
    <brk id="52" min="1" max="23" man="1"/>
  </rowBreaks>
  <ignoredErrors>
    <ignoredError sqref="G65:G67 J65:J67 M65:M67 G7:G11 J7:J11 M7:M11 G14:G16 M14:M16 G31:G33 J35:L36 M31:M36 J34" formulaRange="1"/>
  </ignoredErrors>
  <drawing r:id="rId1"/>
</worksheet>
</file>

<file path=xl/worksheets/sheet2.xml><?xml version="1.0" encoding="utf-8"?>
<worksheet xmlns="http://schemas.openxmlformats.org/spreadsheetml/2006/main" xmlns:r="http://schemas.openxmlformats.org/officeDocument/2006/relationships">
  <dimension ref="A1:AC284"/>
  <sheetViews>
    <sheetView view="pageBreakPreview" zoomScaleNormal="75" zoomScaleSheetLayoutView="100" zoomScalePageLayoutView="0" workbookViewId="0" topLeftCell="A1">
      <selection activeCell="A1" sqref="A1"/>
    </sheetView>
  </sheetViews>
  <sheetFormatPr defaultColWidth="9.00390625" defaultRowHeight="12.75"/>
  <cols>
    <col min="1" max="1" width="1.37890625" style="72" customWidth="1"/>
    <col min="2" max="2" width="12.375" style="72" customWidth="1"/>
    <col min="3" max="3" width="10.75390625" style="72" customWidth="1"/>
    <col min="4" max="4" width="10.75390625" style="73" customWidth="1"/>
    <col min="5" max="5" width="13.125" style="72" customWidth="1"/>
    <col min="6" max="6" width="10.75390625" style="72" customWidth="1"/>
    <col min="7" max="7" width="10.75390625" style="73" customWidth="1"/>
    <col min="8" max="8" width="11.00390625" style="72" customWidth="1"/>
    <col min="9" max="9" width="10.75390625" style="5" customWidth="1"/>
    <col min="10" max="10" width="10.75390625" style="6" customWidth="1"/>
    <col min="11" max="13" width="10.75390625" style="5" customWidth="1"/>
    <col min="14" max="14" width="10.75390625" style="6" customWidth="1"/>
    <col min="15" max="15" width="10.75390625" style="5" customWidth="1"/>
    <col min="16" max="16" width="11.00390625" style="5" customWidth="1"/>
    <col min="17" max="17" width="11.00390625" style="6" customWidth="1"/>
    <col min="18" max="18" width="11.00390625" style="5" customWidth="1"/>
    <col min="19" max="20" width="11.75390625" style="5" customWidth="1"/>
    <col min="21" max="21" width="13.75390625" style="73" customWidth="1"/>
    <col min="22" max="22" width="10.75390625" style="73" customWidth="1"/>
    <col min="23" max="23" width="10.75390625" style="72" customWidth="1"/>
    <col min="24" max="24" width="11.00390625" style="72" customWidth="1"/>
    <col min="25" max="26" width="10.75390625" style="72" customWidth="1"/>
    <col min="27" max="16384" width="9.125" style="72" customWidth="1"/>
  </cols>
  <sheetData>
    <row r="1" spans="1:22" s="5" customFormat="1" ht="20.25" customHeight="1">
      <c r="A1" s="4"/>
      <c r="B1" s="70" t="s">
        <v>8</v>
      </c>
      <c r="C1" s="70"/>
      <c r="D1" s="6"/>
      <c r="G1" s="6"/>
      <c r="J1" s="6"/>
      <c r="N1" s="6"/>
      <c r="Q1" s="6"/>
      <c r="U1" s="6"/>
      <c r="V1" s="6"/>
    </row>
    <row r="2" spans="1:26" s="8" customFormat="1" ht="6" customHeight="1">
      <c r="A2" s="330" t="s">
        <v>9</v>
      </c>
      <c r="B2" s="331"/>
      <c r="C2" s="327" t="s">
        <v>10</v>
      </c>
      <c r="D2" s="318" t="s">
        <v>11</v>
      </c>
      <c r="E2" s="218"/>
      <c r="F2" s="309" t="s">
        <v>12</v>
      </c>
      <c r="G2" s="309" t="s">
        <v>13</v>
      </c>
      <c r="H2" s="309" t="s">
        <v>241</v>
      </c>
      <c r="I2" s="318" t="s">
        <v>226</v>
      </c>
      <c r="J2" s="325"/>
      <c r="K2" s="325"/>
      <c r="L2" s="325"/>
      <c r="M2" s="309" t="s">
        <v>15</v>
      </c>
      <c r="N2" s="306" t="s">
        <v>227</v>
      </c>
      <c r="O2" s="336" t="s">
        <v>17</v>
      </c>
      <c r="P2" s="339" t="s">
        <v>228</v>
      </c>
      <c r="Q2" s="340"/>
      <c r="R2" s="340"/>
      <c r="S2" s="340"/>
      <c r="T2" s="341"/>
      <c r="U2" s="312" t="s">
        <v>240</v>
      </c>
      <c r="V2" s="312" t="s">
        <v>229</v>
      </c>
      <c r="W2" s="315" t="s">
        <v>19</v>
      </c>
      <c r="X2" s="218"/>
      <c r="Y2" s="309" t="s">
        <v>20</v>
      </c>
      <c r="Z2" s="309" t="s">
        <v>230</v>
      </c>
    </row>
    <row r="3" spans="1:26" s="8" customFormat="1" ht="22.5" customHeight="1">
      <c r="A3" s="332"/>
      <c r="B3" s="333"/>
      <c r="C3" s="328"/>
      <c r="D3" s="319"/>
      <c r="E3" s="352" t="s">
        <v>242</v>
      </c>
      <c r="F3" s="323"/>
      <c r="G3" s="310"/>
      <c r="H3" s="310"/>
      <c r="I3" s="319"/>
      <c r="J3" s="326"/>
      <c r="K3" s="326"/>
      <c r="L3" s="326"/>
      <c r="M3" s="310" t="s">
        <v>22</v>
      </c>
      <c r="N3" s="307" t="s">
        <v>23</v>
      </c>
      <c r="O3" s="337"/>
      <c r="P3" s="342"/>
      <c r="Q3" s="343"/>
      <c r="R3" s="343"/>
      <c r="S3" s="343"/>
      <c r="T3" s="344"/>
      <c r="U3" s="348"/>
      <c r="V3" s="313"/>
      <c r="W3" s="316"/>
      <c r="X3" s="352" t="s">
        <v>245</v>
      </c>
      <c r="Y3" s="310"/>
      <c r="Z3" s="310"/>
    </row>
    <row r="4" spans="1:26" s="8" customFormat="1" ht="33" customHeight="1">
      <c r="A4" s="332"/>
      <c r="B4" s="333"/>
      <c r="C4" s="328"/>
      <c r="D4" s="319"/>
      <c r="E4" s="353"/>
      <c r="F4" s="323"/>
      <c r="G4" s="310"/>
      <c r="H4" s="310"/>
      <c r="I4" s="355" t="s">
        <v>231</v>
      </c>
      <c r="J4" s="355" t="s">
        <v>232</v>
      </c>
      <c r="K4" s="355"/>
      <c r="L4" s="355" t="s">
        <v>233</v>
      </c>
      <c r="M4" s="310"/>
      <c r="N4" s="307"/>
      <c r="O4" s="337" t="s">
        <v>23</v>
      </c>
      <c r="P4" s="345"/>
      <c r="Q4" s="346"/>
      <c r="R4" s="346"/>
      <c r="S4" s="346"/>
      <c r="T4" s="347"/>
      <c r="U4" s="348"/>
      <c r="V4" s="313"/>
      <c r="W4" s="316"/>
      <c r="X4" s="353"/>
      <c r="Y4" s="350"/>
      <c r="Z4" s="310"/>
    </row>
    <row r="5" spans="1:26" s="8" customFormat="1" ht="45.75" customHeight="1">
      <c r="A5" s="334"/>
      <c r="B5" s="335"/>
      <c r="C5" s="329"/>
      <c r="D5" s="320"/>
      <c r="E5" s="354"/>
      <c r="F5" s="324"/>
      <c r="G5" s="311"/>
      <c r="H5" s="311"/>
      <c r="I5" s="355"/>
      <c r="J5" s="242" t="s">
        <v>234</v>
      </c>
      <c r="K5" s="242" t="s">
        <v>235</v>
      </c>
      <c r="L5" s="355"/>
      <c r="M5" s="311"/>
      <c r="N5" s="308"/>
      <c r="O5" s="338"/>
      <c r="P5" s="219" t="s">
        <v>236</v>
      </c>
      <c r="Q5" s="215" t="s">
        <v>24</v>
      </c>
      <c r="R5" s="216" t="s">
        <v>25</v>
      </c>
      <c r="S5" s="216" t="s">
        <v>243</v>
      </c>
      <c r="T5" s="217" t="s">
        <v>244</v>
      </c>
      <c r="U5" s="349"/>
      <c r="V5" s="314"/>
      <c r="W5" s="317"/>
      <c r="X5" s="354"/>
      <c r="Y5" s="351"/>
      <c r="Z5" s="311"/>
    </row>
    <row r="6" spans="1:22" s="8" customFormat="1" ht="7.5" customHeight="1">
      <c r="A6" s="10"/>
      <c r="B6" s="9"/>
      <c r="C6" s="10"/>
      <c r="D6" s="10"/>
      <c r="E6" s="11"/>
      <c r="F6" s="11"/>
      <c r="G6" s="268"/>
      <c r="H6" s="267"/>
      <c r="I6" s="275"/>
      <c r="J6" s="276"/>
      <c r="K6" s="275"/>
      <c r="L6" s="275"/>
      <c r="M6" s="275"/>
      <c r="N6" s="276"/>
      <c r="O6" s="275"/>
      <c r="P6" s="275"/>
      <c r="Q6" s="276"/>
      <c r="R6" s="275"/>
      <c r="U6" s="10"/>
      <c r="V6" s="10"/>
    </row>
    <row r="7" spans="1:26" s="16" customFormat="1" ht="13.5" customHeight="1">
      <c r="A7" s="321" t="s">
        <v>27</v>
      </c>
      <c r="B7" s="322"/>
      <c r="C7" s="225">
        <v>1112083</v>
      </c>
      <c r="D7" s="1">
        <v>1098876</v>
      </c>
      <c r="E7" s="1">
        <v>1065404</v>
      </c>
      <c r="F7" s="1">
        <v>2415</v>
      </c>
      <c r="G7" s="277">
        <v>782</v>
      </c>
      <c r="H7" s="277">
        <v>323</v>
      </c>
      <c r="I7" s="277">
        <v>577</v>
      </c>
      <c r="J7" s="277">
        <v>1249</v>
      </c>
      <c r="K7" s="277">
        <v>200</v>
      </c>
      <c r="L7" s="277">
        <v>332</v>
      </c>
      <c r="M7" s="277">
        <v>7200</v>
      </c>
      <c r="N7" s="277">
        <v>129</v>
      </c>
      <c r="O7" s="277">
        <v>55384</v>
      </c>
      <c r="P7" s="277">
        <v>215</v>
      </c>
      <c r="Q7" s="277">
        <v>203</v>
      </c>
      <c r="R7" s="277">
        <v>4</v>
      </c>
      <c r="S7" s="3">
        <v>0</v>
      </c>
      <c r="T7" s="2">
        <v>8</v>
      </c>
      <c r="U7" s="1">
        <v>124</v>
      </c>
      <c r="V7" s="1">
        <v>2165</v>
      </c>
      <c r="W7" s="227">
        <v>98.8124087860349</v>
      </c>
      <c r="X7" s="227">
        <v>95.8025614994564</v>
      </c>
      <c r="Y7" s="227">
        <v>0.217160050104174</v>
      </c>
      <c r="Z7" s="227">
        <v>0.194679713654466</v>
      </c>
    </row>
    <row r="8" spans="1:26" s="16" customFormat="1" ht="13.5">
      <c r="A8" s="17"/>
      <c r="B8" s="18"/>
      <c r="C8" s="225"/>
      <c r="D8" s="225"/>
      <c r="E8" s="225"/>
      <c r="F8" s="225"/>
      <c r="G8" s="278"/>
      <c r="H8" s="278"/>
      <c r="I8" s="278"/>
      <c r="J8" s="278"/>
      <c r="K8" s="278"/>
      <c r="L8" s="278"/>
      <c r="M8" s="278"/>
      <c r="N8" s="278"/>
      <c r="O8" s="278"/>
      <c r="P8" s="278"/>
      <c r="Q8" s="278"/>
      <c r="R8" s="278"/>
      <c r="S8" s="225"/>
      <c r="T8" s="225"/>
      <c r="U8" s="225"/>
      <c r="V8" s="225"/>
      <c r="W8" s="227"/>
      <c r="X8" s="227"/>
      <c r="Y8" s="227"/>
      <c r="Z8" s="227"/>
    </row>
    <row r="9" spans="1:26" s="16" customFormat="1" ht="13.5">
      <c r="A9" s="17"/>
      <c r="B9" s="18" t="s">
        <v>28</v>
      </c>
      <c r="C9" s="234">
        <v>43997</v>
      </c>
      <c r="D9" s="235">
        <v>43477</v>
      </c>
      <c r="E9" s="235">
        <v>42428</v>
      </c>
      <c r="F9" s="234">
        <v>97</v>
      </c>
      <c r="G9" s="235">
        <v>43</v>
      </c>
      <c r="H9" s="235">
        <v>17</v>
      </c>
      <c r="I9" s="235">
        <v>27</v>
      </c>
      <c r="J9" s="235">
        <v>43</v>
      </c>
      <c r="K9" s="235">
        <v>7</v>
      </c>
      <c r="L9" s="235">
        <v>17</v>
      </c>
      <c r="M9" s="235">
        <v>257</v>
      </c>
      <c r="N9" s="235">
        <v>12</v>
      </c>
      <c r="O9" s="235">
        <v>228</v>
      </c>
      <c r="P9" s="234">
        <v>7</v>
      </c>
      <c r="Q9" s="235">
        <v>7</v>
      </c>
      <c r="R9" s="235">
        <v>0</v>
      </c>
      <c r="S9" s="234">
        <v>0</v>
      </c>
      <c r="T9" s="235">
        <v>0</v>
      </c>
      <c r="U9" s="235">
        <v>4</v>
      </c>
      <c r="V9" s="235">
        <v>81</v>
      </c>
      <c r="W9" s="236">
        <v>98.8181012341751</v>
      </c>
      <c r="X9" s="236">
        <v>96.4338477623474</v>
      </c>
      <c r="Y9" s="237">
        <v>0.220469577471191</v>
      </c>
      <c r="Z9" s="238">
        <v>0.184103461599655</v>
      </c>
    </row>
    <row r="10" spans="1:26" s="16" customFormat="1" ht="13.5">
      <c r="A10" s="17"/>
      <c r="B10" s="18" t="s">
        <v>29</v>
      </c>
      <c r="C10" s="234">
        <v>11250</v>
      </c>
      <c r="D10" s="235">
        <v>11164</v>
      </c>
      <c r="E10" s="235">
        <v>11030</v>
      </c>
      <c r="F10" s="234">
        <v>1</v>
      </c>
      <c r="G10" s="235">
        <v>3</v>
      </c>
      <c r="H10" s="235">
        <v>8</v>
      </c>
      <c r="I10" s="235">
        <v>1</v>
      </c>
      <c r="J10" s="235">
        <v>6</v>
      </c>
      <c r="K10" s="235">
        <v>0</v>
      </c>
      <c r="L10" s="235">
        <v>1</v>
      </c>
      <c r="M10" s="235">
        <v>66</v>
      </c>
      <c r="N10" s="235">
        <v>0</v>
      </c>
      <c r="O10" s="235">
        <v>266</v>
      </c>
      <c r="P10" s="234">
        <v>9</v>
      </c>
      <c r="Q10" s="235">
        <v>9</v>
      </c>
      <c r="R10" s="235">
        <v>0</v>
      </c>
      <c r="S10" s="234">
        <v>0</v>
      </c>
      <c r="T10" s="235">
        <v>0</v>
      </c>
      <c r="U10" s="235">
        <v>0</v>
      </c>
      <c r="V10" s="235">
        <v>16</v>
      </c>
      <c r="W10" s="236">
        <v>99.2355555555556</v>
      </c>
      <c r="X10" s="236">
        <v>98.0444444444445</v>
      </c>
      <c r="Y10" s="237">
        <v>0.00888888888888889</v>
      </c>
      <c r="Z10" s="238">
        <v>0.142222222222222</v>
      </c>
    </row>
    <row r="11" spans="1:26" s="16" customFormat="1" ht="13.5">
      <c r="A11" s="17"/>
      <c r="B11" s="18" t="s">
        <v>30</v>
      </c>
      <c r="C11" s="234">
        <v>11069</v>
      </c>
      <c r="D11" s="235">
        <v>11010</v>
      </c>
      <c r="E11" s="235">
        <v>10843</v>
      </c>
      <c r="F11" s="234">
        <v>1</v>
      </c>
      <c r="G11" s="235">
        <v>0</v>
      </c>
      <c r="H11" s="235">
        <v>0</v>
      </c>
      <c r="I11" s="235">
        <v>2</v>
      </c>
      <c r="J11" s="235">
        <v>5</v>
      </c>
      <c r="K11" s="235">
        <v>0</v>
      </c>
      <c r="L11" s="235">
        <v>0</v>
      </c>
      <c r="M11" s="235">
        <v>49</v>
      </c>
      <c r="N11" s="235">
        <v>2</v>
      </c>
      <c r="O11" s="235">
        <v>228</v>
      </c>
      <c r="P11" s="234">
        <v>0</v>
      </c>
      <c r="Q11" s="235">
        <v>0</v>
      </c>
      <c r="R11" s="235">
        <v>0</v>
      </c>
      <c r="S11" s="234">
        <v>0</v>
      </c>
      <c r="T11" s="235">
        <v>0</v>
      </c>
      <c r="U11" s="235">
        <v>0</v>
      </c>
      <c r="V11" s="235">
        <v>7</v>
      </c>
      <c r="W11" s="236">
        <v>99.4669798536453</v>
      </c>
      <c r="X11" s="236">
        <v>97.9582618122685</v>
      </c>
      <c r="Y11" s="237">
        <v>0.00903423976872346</v>
      </c>
      <c r="Z11" s="238">
        <v>0.0632396783810642</v>
      </c>
    </row>
    <row r="12" spans="1:26" s="16" customFormat="1" ht="13.5">
      <c r="A12" s="17"/>
      <c r="B12" s="18" t="s">
        <v>31</v>
      </c>
      <c r="C12" s="234">
        <v>20573</v>
      </c>
      <c r="D12" s="235">
        <v>20391</v>
      </c>
      <c r="E12" s="235">
        <v>19831</v>
      </c>
      <c r="F12" s="234">
        <v>9</v>
      </c>
      <c r="G12" s="235">
        <v>2</v>
      </c>
      <c r="H12" s="235">
        <v>2</v>
      </c>
      <c r="I12" s="235">
        <v>5</v>
      </c>
      <c r="J12" s="235">
        <v>13</v>
      </c>
      <c r="K12" s="235">
        <v>4</v>
      </c>
      <c r="L12" s="235">
        <v>0</v>
      </c>
      <c r="M12" s="235">
        <v>146</v>
      </c>
      <c r="N12" s="235">
        <v>1</v>
      </c>
      <c r="O12" s="235">
        <v>700</v>
      </c>
      <c r="P12" s="234">
        <v>3</v>
      </c>
      <c r="Q12" s="235">
        <v>3</v>
      </c>
      <c r="R12" s="235">
        <v>0</v>
      </c>
      <c r="S12" s="234">
        <v>0</v>
      </c>
      <c r="T12" s="235">
        <v>0</v>
      </c>
      <c r="U12" s="235">
        <v>3</v>
      </c>
      <c r="V12" s="235">
        <v>24</v>
      </c>
      <c r="W12" s="236">
        <v>99.1153453555631</v>
      </c>
      <c r="X12" s="236">
        <v>96.3933310649881</v>
      </c>
      <c r="Y12" s="237">
        <v>0.0437466582413843</v>
      </c>
      <c r="Z12" s="238">
        <v>0.116657755310358</v>
      </c>
    </row>
    <row r="13" spans="1:26" s="16" customFormat="1" ht="13.5" customHeight="1">
      <c r="A13" s="17"/>
      <c r="B13" s="18" t="s">
        <v>32</v>
      </c>
      <c r="C13" s="234">
        <v>7856</v>
      </c>
      <c r="D13" s="235">
        <v>7765</v>
      </c>
      <c r="E13" s="235">
        <v>7675</v>
      </c>
      <c r="F13" s="234">
        <v>52</v>
      </c>
      <c r="G13" s="235">
        <v>6</v>
      </c>
      <c r="H13" s="235">
        <v>1</v>
      </c>
      <c r="I13" s="235">
        <v>1</v>
      </c>
      <c r="J13" s="235">
        <v>5</v>
      </c>
      <c r="K13" s="235">
        <v>0</v>
      </c>
      <c r="L13" s="235">
        <v>0</v>
      </c>
      <c r="M13" s="235">
        <v>26</v>
      </c>
      <c r="N13" s="235">
        <v>0</v>
      </c>
      <c r="O13" s="235">
        <v>147</v>
      </c>
      <c r="P13" s="234">
        <v>1</v>
      </c>
      <c r="Q13" s="235">
        <v>1</v>
      </c>
      <c r="R13" s="235">
        <v>0</v>
      </c>
      <c r="S13" s="234">
        <v>0</v>
      </c>
      <c r="T13" s="235">
        <v>0</v>
      </c>
      <c r="U13" s="235">
        <v>0</v>
      </c>
      <c r="V13" s="235">
        <v>7</v>
      </c>
      <c r="W13" s="236">
        <v>98.841649694501</v>
      </c>
      <c r="X13" s="236">
        <v>97.6960285132383</v>
      </c>
      <c r="Y13" s="237">
        <v>0.661914460285132</v>
      </c>
      <c r="Z13" s="238">
        <v>0.0891038696537678</v>
      </c>
    </row>
    <row r="14" spans="1:26" s="16" customFormat="1" ht="7.5" customHeight="1">
      <c r="A14" s="17"/>
      <c r="B14" s="18"/>
      <c r="C14" s="234"/>
      <c r="D14" s="235"/>
      <c r="E14" s="235"/>
      <c r="F14" s="234"/>
      <c r="G14" s="235"/>
      <c r="H14" s="235"/>
      <c r="I14" s="235"/>
      <c r="J14" s="235"/>
      <c r="K14" s="235"/>
      <c r="L14" s="235"/>
      <c r="M14" s="235"/>
      <c r="N14" s="235"/>
      <c r="O14" s="235"/>
      <c r="P14" s="234"/>
      <c r="Q14" s="235"/>
      <c r="R14" s="235"/>
      <c r="S14" s="234"/>
      <c r="T14" s="235"/>
      <c r="U14" s="235"/>
      <c r="V14" s="235"/>
      <c r="W14" s="236"/>
      <c r="X14" s="236"/>
      <c r="Y14" s="237"/>
      <c r="Z14" s="238"/>
    </row>
    <row r="15" spans="1:26" s="16" customFormat="1" ht="13.5">
      <c r="A15" s="17"/>
      <c r="B15" s="18" t="s">
        <v>33</v>
      </c>
      <c r="C15" s="234">
        <v>9766</v>
      </c>
      <c r="D15" s="235">
        <v>9721</v>
      </c>
      <c r="E15" s="235">
        <v>9633</v>
      </c>
      <c r="F15" s="234">
        <v>5</v>
      </c>
      <c r="G15" s="235">
        <v>3</v>
      </c>
      <c r="H15" s="235">
        <v>0</v>
      </c>
      <c r="I15" s="235">
        <v>2</v>
      </c>
      <c r="J15" s="235">
        <v>6</v>
      </c>
      <c r="K15" s="235">
        <v>0</v>
      </c>
      <c r="L15" s="235">
        <v>2</v>
      </c>
      <c r="M15" s="235">
        <v>27</v>
      </c>
      <c r="N15" s="235">
        <v>0</v>
      </c>
      <c r="O15" s="235">
        <v>173</v>
      </c>
      <c r="P15" s="234">
        <v>3</v>
      </c>
      <c r="Q15" s="235">
        <v>3</v>
      </c>
      <c r="R15" s="235">
        <v>0</v>
      </c>
      <c r="S15" s="234">
        <v>0</v>
      </c>
      <c r="T15" s="235">
        <v>0</v>
      </c>
      <c r="U15" s="235">
        <v>0</v>
      </c>
      <c r="V15" s="235">
        <v>11</v>
      </c>
      <c r="W15" s="236">
        <v>99.5392176940405</v>
      </c>
      <c r="X15" s="236">
        <v>98.6381322957199</v>
      </c>
      <c r="Y15" s="237">
        <v>0.0511980339954946</v>
      </c>
      <c r="Z15" s="238">
        <v>0.112635674790088</v>
      </c>
    </row>
    <row r="16" spans="1:26" s="16" customFormat="1" ht="13.5">
      <c r="A16" s="17"/>
      <c r="B16" s="18" t="s">
        <v>34</v>
      </c>
      <c r="C16" s="234">
        <v>17241</v>
      </c>
      <c r="D16" s="235">
        <v>16985</v>
      </c>
      <c r="E16" s="235">
        <v>16504</v>
      </c>
      <c r="F16" s="234">
        <v>126</v>
      </c>
      <c r="G16" s="235">
        <v>5</v>
      </c>
      <c r="H16" s="235">
        <v>0</v>
      </c>
      <c r="I16" s="235">
        <v>4</v>
      </c>
      <c r="J16" s="235">
        <v>8</v>
      </c>
      <c r="K16" s="235">
        <v>2</v>
      </c>
      <c r="L16" s="235">
        <v>6</v>
      </c>
      <c r="M16" s="235">
        <v>105</v>
      </c>
      <c r="N16" s="235">
        <v>0</v>
      </c>
      <c r="O16" s="235">
        <v>495</v>
      </c>
      <c r="P16" s="234">
        <v>7</v>
      </c>
      <c r="Q16" s="235">
        <v>7</v>
      </c>
      <c r="R16" s="235">
        <v>0</v>
      </c>
      <c r="S16" s="234">
        <v>0</v>
      </c>
      <c r="T16" s="235">
        <v>0</v>
      </c>
      <c r="U16" s="235">
        <v>1</v>
      </c>
      <c r="V16" s="235">
        <v>20</v>
      </c>
      <c r="W16" s="236">
        <v>98.5151673336813</v>
      </c>
      <c r="X16" s="236">
        <v>95.7253059567311</v>
      </c>
      <c r="Y16" s="237">
        <v>0.730816077953715</v>
      </c>
      <c r="Z16" s="238">
        <v>0.116002552056145</v>
      </c>
    </row>
    <row r="17" spans="1:26" s="16" customFormat="1" ht="13.5">
      <c r="A17" s="17"/>
      <c r="B17" s="18" t="s">
        <v>35</v>
      </c>
      <c r="C17" s="234">
        <v>25998</v>
      </c>
      <c r="D17" s="235">
        <v>25732</v>
      </c>
      <c r="E17" s="235">
        <v>25035</v>
      </c>
      <c r="F17" s="234">
        <v>43</v>
      </c>
      <c r="G17" s="235">
        <v>15</v>
      </c>
      <c r="H17" s="235">
        <v>5</v>
      </c>
      <c r="I17" s="235">
        <v>15</v>
      </c>
      <c r="J17" s="235">
        <v>16</v>
      </c>
      <c r="K17" s="235">
        <v>6</v>
      </c>
      <c r="L17" s="235">
        <v>3</v>
      </c>
      <c r="M17" s="235">
        <v>160</v>
      </c>
      <c r="N17" s="235">
        <v>3</v>
      </c>
      <c r="O17" s="235">
        <v>1566</v>
      </c>
      <c r="P17" s="234">
        <v>12</v>
      </c>
      <c r="Q17" s="235">
        <v>12</v>
      </c>
      <c r="R17" s="235">
        <v>0</v>
      </c>
      <c r="S17" s="234">
        <v>0</v>
      </c>
      <c r="T17" s="235">
        <v>0</v>
      </c>
      <c r="U17" s="235">
        <v>4</v>
      </c>
      <c r="V17" s="235">
        <v>47</v>
      </c>
      <c r="W17" s="236">
        <v>98.9768443726441</v>
      </c>
      <c r="X17" s="236">
        <v>96.2958689129933</v>
      </c>
      <c r="Y17" s="237">
        <v>0.165397338256789</v>
      </c>
      <c r="Z17" s="238">
        <v>0.180783137164397</v>
      </c>
    </row>
    <row r="18" spans="1:26" s="16" customFormat="1" ht="13.5">
      <c r="A18" s="17"/>
      <c r="B18" s="18" t="s">
        <v>36</v>
      </c>
      <c r="C18" s="234">
        <v>18122</v>
      </c>
      <c r="D18" s="235">
        <v>17944</v>
      </c>
      <c r="E18" s="235">
        <v>17228</v>
      </c>
      <c r="F18" s="234">
        <v>7</v>
      </c>
      <c r="G18" s="235">
        <v>2</v>
      </c>
      <c r="H18" s="235">
        <v>23</v>
      </c>
      <c r="I18" s="235">
        <v>2</v>
      </c>
      <c r="J18" s="235">
        <v>9</v>
      </c>
      <c r="K18" s="235">
        <v>0</v>
      </c>
      <c r="L18" s="235">
        <v>8</v>
      </c>
      <c r="M18" s="235">
        <v>127</v>
      </c>
      <c r="N18" s="235">
        <v>0</v>
      </c>
      <c r="O18" s="235">
        <v>1305</v>
      </c>
      <c r="P18" s="234">
        <v>9</v>
      </c>
      <c r="Q18" s="235">
        <v>9</v>
      </c>
      <c r="R18" s="235">
        <v>0</v>
      </c>
      <c r="S18" s="234">
        <v>0</v>
      </c>
      <c r="T18" s="235">
        <v>0</v>
      </c>
      <c r="U18" s="235">
        <v>0</v>
      </c>
      <c r="V18" s="235">
        <v>20</v>
      </c>
      <c r="W18" s="236">
        <v>99.0177684582276</v>
      </c>
      <c r="X18" s="236">
        <v>95.0667696722216</v>
      </c>
      <c r="Y18" s="237">
        <v>0.0386270831034102</v>
      </c>
      <c r="Z18" s="238">
        <v>0.110363094581172</v>
      </c>
    </row>
    <row r="19" spans="1:26" s="16" customFormat="1" ht="13.5">
      <c r="A19" s="17"/>
      <c r="B19" s="18" t="s">
        <v>37</v>
      </c>
      <c r="C19" s="234">
        <v>18266</v>
      </c>
      <c r="D19" s="235">
        <v>18088</v>
      </c>
      <c r="E19" s="235">
        <v>17827</v>
      </c>
      <c r="F19" s="234">
        <v>20</v>
      </c>
      <c r="G19" s="235">
        <v>16</v>
      </c>
      <c r="H19" s="235">
        <v>1</v>
      </c>
      <c r="I19" s="235">
        <v>7</v>
      </c>
      <c r="J19" s="235">
        <v>18</v>
      </c>
      <c r="K19" s="235">
        <v>2</v>
      </c>
      <c r="L19" s="235">
        <v>4</v>
      </c>
      <c r="M19" s="235">
        <v>108</v>
      </c>
      <c r="N19" s="235">
        <v>2</v>
      </c>
      <c r="O19" s="235">
        <v>927</v>
      </c>
      <c r="P19" s="234">
        <v>2</v>
      </c>
      <c r="Q19" s="235">
        <v>1</v>
      </c>
      <c r="R19" s="235">
        <v>0</v>
      </c>
      <c r="S19" s="234">
        <v>0</v>
      </c>
      <c r="T19" s="235">
        <v>1</v>
      </c>
      <c r="U19" s="235">
        <v>1</v>
      </c>
      <c r="V19" s="235">
        <v>28</v>
      </c>
      <c r="W19" s="236">
        <v>99.0255118799956</v>
      </c>
      <c r="X19" s="236">
        <v>97.5966276141465</v>
      </c>
      <c r="Y19" s="237">
        <v>0.109493047191503</v>
      </c>
      <c r="Z19" s="238">
        <v>0.153290266068105</v>
      </c>
    </row>
    <row r="20" spans="1:26" s="16" customFormat="1" ht="7.5" customHeight="1">
      <c r="A20" s="17"/>
      <c r="B20" s="18"/>
      <c r="C20" s="234"/>
      <c r="D20" s="235"/>
      <c r="E20" s="235"/>
      <c r="F20" s="234"/>
      <c r="G20" s="235"/>
      <c r="H20" s="235"/>
      <c r="I20" s="235"/>
      <c r="J20" s="235"/>
      <c r="K20" s="235"/>
      <c r="L20" s="235"/>
      <c r="M20" s="235"/>
      <c r="N20" s="235"/>
      <c r="O20" s="235"/>
      <c r="P20" s="234"/>
      <c r="Q20" s="235"/>
      <c r="R20" s="235"/>
      <c r="S20" s="234"/>
      <c r="T20" s="235"/>
      <c r="U20" s="235"/>
      <c r="V20" s="235"/>
      <c r="W20" s="236"/>
      <c r="X20" s="236"/>
      <c r="Y20" s="237"/>
      <c r="Z20" s="238"/>
    </row>
    <row r="21" spans="1:26" s="16" customFormat="1" ht="13.5">
      <c r="A21" s="17"/>
      <c r="B21" s="18" t="s">
        <v>38</v>
      </c>
      <c r="C21" s="234">
        <v>63542</v>
      </c>
      <c r="D21" s="235">
        <v>62970</v>
      </c>
      <c r="E21" s="235">
        <v>60583</v>
      </c>
      <c r="F21" s="234">
        <v>85</v>
      </c>
      <c r="G21" s="235">
        <v>14</v>
      </c>
      <c r="H21" s="235">
        <v>10</v>
      </c>
      <c r="I21" s="235">
        <v>19</v>
      </c>
      <c r="J21" s="235">
        <v>54</v>
      </c>
      <c r="K21" s="235">
        <v>8</v>
      </c>
      <c r="L21" s="235">
        <v>7</v>
      </c>
      <c r="M21" s="235">
        <v>373</v>
      </c>
      <c r="N21" s="235">
        <v>2</v>
      </c>
      <c r="O21" s="235">
        <v>7015</v>
      </c>
      <c r="P21" s="234">
        <v>6</v>
      </c>
      <c r="Q21" s="235">
        <v>6</v>
      </c>
      <c r="R21" s="235">
        <v>0</v>
      </c>
      <c r="S21" s="234">
        <v>0</v>
      </c>
      <c r="T21" s="235">
        <v>0</v>
      </c>
      <c r="U21" s="235">
        <v>7</v>
      </c>
      <c r="V21" s="235">
        <v>86</v>
      </c>
      <c r="W21" s="236">
        <v>99.0998080010072</v>
      </c>
      <c r="X21" s="236">
        <v>95.3432375436719</v>
      </c>
      <c r="Y21" s="237">
        <v>0.133769790060118</v>
      </c>
      <c r="Z21" s="238">
        <v>0.135343552296119</v>
      </c>
    </row>
    <row r="22" spans="1:26" s="16" customFormat="1" ht="13.5">
      <c r="A22" s="17"/>
      <c r="B22" s="18" t="s">
        <v>39</v>
      </c>
      <c r="C22" s="234">
        <v>53790</v>
      </c>
      <c r="D22" s="235">
        <v>53162</v>
      </c>
      <c r="E22" s="235">
        <v>51872</v>
      </c>
      <c r="F22" s="234">
        <v>100</v>
      </c>
      <c r="G22" s="235">
        <v>28</v>
      </c>
      <c r="H22" s="235">
        <v>25</v>
      </c>
      <c r="I22" s="235">
        <v>15</v>
      </c>
      <c r="J22" s="235">
        <v>50</v>
      </c>
      <c r="K22" s="235">
        <v>7</v>
      </c>
      <c r="L22" s="235">
        <v>11</v>
      </c>
      <c r="M22" s="235">
        <v>390</v>
      </c>
      <c r="N22" s="235">
        <v>2</v>
      </c>
      <c r="O22" s="235">
        <v>3638</v>
      </c>
      <c r="P22" s="234">
        <v>6</v>
      </c>
      <c r="Q22" s="235">
        <v>6</v>
      </c>
      <c r="R22" s="235">
        <v>0</v>
      </c>
      <c r="S22" s="234">
        <v>0</v>
      </c>
      <c r="T22" s="235">
        <v>0</v>
      </c>
      <c r="U22" s="235">
        <v>5</v>
      </c>
      <c r="V22" s="235">
        <v>76</v>
      </c>
      <c r="W22" s="236">
        <v>98.8324967466072</v>
      </c>
      <c r="X22" s="236">
        <v>96.4342814649563</v>
      </c>
      <c r="Y22" s="237">
        <v>0.185908161368284</v>
      </c>
      <c r="Z22" s="238">
        <v>0.141290202639896</v>
      </c>
    </row>
    <row r="23" spans="1:26" s="16" customFormat="1" ht="13.5">
      <c r="A23" s="17"/>
      <c r="B23" s="18" t="s">
        <v>40</v>
      </c>
      <c r="C23" s="234">
        <v>102161</v>
      </c>
      <c r="D23" s="235">
        <v>100819</v>
      </c>
      <c r="E23" s="235">
        <v>97646</v>
      </c>
      <c r="F23" s="234">
        <v>372</v>
      </c>
      <c r="G23" s="235">
        <v>156</v>
      </c>
      <c r="H23" s="235">
        <v>16</v>
      </c>
      <c r="I23" s="235">
        <v>56</v>
      </c>
      <c r="J23" s="235">
        <v>43</v>
      </c>
      <c r="K23" s="235">
        <v>13</v>
      </c>
      <c r="L23" s="235">
        <v>18</v>
      </c>
      <c r="M23" s="235">
        <v>657</v>
      </c>
      <c r="N23" s="235">
        <v>11</v>
      </c>
      <c r="O23" s="235">
        <v>5258</v>
      </c>
      <c r="P23" s="234">
        <v>19</v>
      </c>
      <c r="Q23" s="235">
        <v>16</v>
      </c>
      <c r="R23" s="235">
        <v>0</v>
      </c>
      <c r="S23" s="234">
        <v>0</v>
      </c>
      <c r="T23" s="235">
        <v>3</v>
      </c>
      <c r="U23" s="235">
        <v>3</v>
      </c>
      <c r="V23" s="235">
        <v>121</v>
      </c>
      <c r="W23" s="236">
        <v>98.6863871731874</v>
      </c>
      <c r="X23" s="236">
        <v>95.5805052808802</v>
      </c>
      <c r="Y23" s="237">
        <v>0.364131126359374</v>
      </c>
      <c r="Z23" s="238">
        <v>0.118440500778183</v>
      </c>
    </row>
    <row r="24" spans="1:26" s="16" customFormat="1" ht="13.5">
      <c r="A24" s="17"/>
      <c r="B24" s="18" t="s">
        <v>41</v>
      </c>
      <c r="C24" s="234">
        <v>77128</v>
      </c>
      <c r="D24" s="235">
        <v>76409</v>
      </c>
      <c r="E24" s="235">
        <v>73269</v>
      </c>
      <c r="F24" s="234">
        <v>122</v>
      </c>
      <c r="G24" s="235">
        <v>48</v>
      </c>
      <c r="H24" s="235">
        <v>7</v>
      </c>
      <c r="I24" s="235">
        <v>30</v>
      </c>
      <c r="J24" s="235">
        <v>27</v>
      </c>
      <c r="K24" s="235">
        <v>8</v>
      </c>
      <c r="L24" s="235">
        <v>18</v>
      </c>
      <c r="M24" s="235">
        <v>448</v>
      </c>
      <c r="N24" s="235">
        <v>11</v>
      </c>
      <c r="O24" s="235">
        <v>7653</v>
      </c>
      <c r="P24" s="234">
        <v>10</v>
      </c>
      <c r="Q24" s="235">
        <v>10</v>
      </c>
      <c r="R24" s="235">
        <v>0</v>
      </c>
      <c r="S24" s="234">
        <v>0</v>
      </c>
      <c r="T24" s="235">
        <v>0</v>
      </c>
      <c r="U24" s="235">
        <v>4</v>
      </c>
      <c r="V24" s="235">
        <v>71</v>
      </c>
      <c r="W24" s="236">
        <v>99.0677834249559</v>
      </c>
      <c r="X24" s="236">
        <v>94.9966289803962</v>
      </c>
      <c r="Y24" s="237">
        <v>0.15817861217716</v>
      </c>
      <c r="Z24" s="238">
        <v>0.0920547661031013</v>
      </c>
    </row>
    <row r="25" spans="1:26" s="16" customFormat="1" ht="13.5">
      <c r="A25" s="17"/>
      <c r="B25" s="18" t="s">
        <v>42</v>
      </c>
      <c r="C25" s="234">
        <v>19056</v>
      </c>
      <c r="D25" s="235">
        <v>18986</v>
      </c>
      <c r="E25" s="235">
        <v>18468</v>
      </c>
      <c r="F25" s="234">
        <v>1</v>
      </c>
      <c r="G25" s="235">
        <v>1</v>
      </c>
      <c r="H25" s="235">
        <v>3</v>
      </c>
      <c r="I25" s="235">
        <v>1</v>
      </c>
      <c r="J25" s="235">
        <v>9</v>
      </c>
      <c r="K25" s="235">
        <v>2</v>
      </c>
      <c r="L25" s="235">
        <v>1</v>
      </c>
      <c r="M25" s="235">
        <v>51</v>
      </c>
      <c r="N25" s="235">
        <v>1</v>
      </c>
      <c r="O25" s="235">
        <v>408</v>
      </c>
      <c r="P25" s="234">
        <v>5</v>
      </c>
      <c r="Q25" s="235">
        <v>5</v>
      </c>
      <c r="R25" s="235">
        <v>0</v>
      </c>
      <c r="S25" s="234">
        <v>0</v>
      </c>
      <c r="T25" s="235">
        <v>0</v>
      </c>
      <c r="U25" s="235">
        <v>2</v>
      </c>
      <c r="V25" s="235">
        <v>17</v>
      </c>
      <c r="W25" s="236">
        <v>99.6326616288833</v>
      </c>
      <c r="X25" s="236">
        <v>96.9143576826197</v>
      </c>
      <c r="Y25" s="237">
        <v>0.00524769101595298</v>
      </c>
      <c r="Z25" s="238">
        <v>0.0892107472712007</v>
      </c>
    </row>
    <row r="26" spans="1:26" s="16" customFormat="1" ht="7.5" customHeight="1">
      <c r="A26" s="17"/>
      <c r="B26" s="18"/>
      <c r="C26" s="234"/>
      <c r="D26" s="235"/>
      <c r="E26" s="235"/>
      <c r="F26" s="234"/>
      <c r="G26" s="235"/>
      <c r="H26" s="235"/>
      <c r="I26" s="235"/>
      <c r="J26" s="235"/>
      <c r="K26" s="235"/>
      <c r="L26" s="235"/>
      <c r="M26" s="235"/>
      <c r="N26" s="235"/>
      <c r="O26" s="235"/>
      <c r="P26" s="234"/>
      <c r="Q26" s="235"/>
      <c r="R26" s="235"/>
      <c r="S26" s="234"/>
      <c r="T26" s="235"/>
      <c r="U26" s="235"/>
      <c r="V26" s="235"/>
      <c r="W26" s="236"/>
      <c r="X26" s="236"/>
      <c r="Y26" s="237"/>
      <c r="Z26" s="238"/>
    </row>
    <row r="27" spans="1:26" s="16" customFormat="1" ht="13.5">
      <c r="A27" s="17"/>
      <c r="B27" s="18" t="s">
        <v>43</v>
      </c>
      <c r="C27" s="234">
        <v>9552</v>
      </c>
      <c r="D27" s="235">
        <v>9472</v>
      </c>
      <c r="E27" s="235">
        <v>9369</v>
      </c>
      <c r="F27" s="234">
        <v>3</v>
      </c>
      <c r="G27" s="235">
        <v>0</v>
      </c>
      <c r="H27" s="235">
        <v>1</v>
      </c>
      <c r="I27" s="235">
        <v>1</v>
      </c>
      <c r="J27" s="235">
        <v>11</v>
      </c>
      <c r="K27" s="235">
        <v>4</v>
      </c>
      <c r="L27" s="235">
        <v>4</v>
      </c>
      <c r="M27" s="235">
        <v>56</v>
      </c>
      <c r="N27" s="235">
        <v>0</v>
      </c>
      <c r="O27" s="235">
        <v>218</v>
      </c>
      <c r="P27" s="234">
        <v>2</v>
      </c>
      <c r="Q27" s="235">
        <v>2</v>
      </c>
      <c r="R27" s="235">
        <v>0</v>
      </c>
      <c r="S27" s="234">
        <v>0</v>
      </c>
      <c r="T27" s="235">
        <v>0</v>
      </c>
      <c r="U27" s="235">
        <v>2</v>
      </c>
      <c r="V27" s="235">
        <v>16</v>
      </c>
      <c r="W27" s="236">
        <v>99.1624790619766</v>
      </c>
      <c r="X27" s="236">
        <v>98.0841708542714</v>
      </c>
      <c r="Y27" s="237">
        <v>0.0314070351758794</v>
      </c>
      <c r="Z27" s="238">
        <v>0.16750418760469</v>
      </c>
    </row>
    <row r="28" spans="1:26" s="16" customFormat="1" ht="13.5">
      <c r="A28" s="17"/>
      <c r="B28" s="18" t="s">
        <v>44</v>
      </c>
      <c r="C28" s="234">
        <v>10674</v>
      </c>
      <c r="D28" s="235">
        <v>10609</v>
      </c>
      <c r="E28" s="235">
        <v>10531</v>
      </c>
      <c r="F28" s="234">
        <v>5</v>
      </c>
      <c r="G28" s="235">
        <v>1</v>
      </c>
      <c r="H28" s="235">
        <v>1</v>
      </c>
      <c r="I28" s="235">
        <v>7</v>
      </c>
      <c r="J28" s="235">
        <v>5</v>
      </c>
      <c r="K28" s="235">
        <v>2</v>
      </c>
      <c r="L28" s="235">
        <v>4</v>
      </c>
      <c r="M28" s="235">
        <v>38</v>
      </c>
      <c r="N28" s="235">
        <v>2</v>
      </c>
      <c r="O28" s="235">
        <v>169</v>
      </c>
      <c r="P28" s="234">
        <v>2</v>
      </c>
      <c r="Q28" s="235">
        <v>2</v>
      </c>
      <c r="R28" s="235">
        <v>0</v>
      </c>
      <c r="S28" s="234">
        <v>0</v>
      </c>
      <c r="T28" s="235">
        <v>0</v>
      </c>
      <c r="U28" s="235">
        <v>2</v>
      </c>
      <c r="V28" s="235">
        <v>16</v>
      </c>
      <c r="W28" s="236">
        <v>99.3910436574855</v>
      </c>
      <c r="X28" s="236">
        <v>98.6602960464681</v>
      </c>
      <c r="Y28" s="237">
        <v>0.0468427955780401</v>
      </c>
      <c r="Z28" s="238">
        <v>0.149896945849728</v>
      </c>
    </row>
    <row r="29" spans="1:26" s="16" customFormat="1" ht="13.5">
      <c r="A29" s="17"/>
      <c r="B29" s="18" t="s">
        <v>45</v>
      </c>
      <c r="C29" s="234">
        <v>7186</v>
      </c>
      <c r="D29" s="235">
        <v>7138</v>
      </c>
      <c r="E29" s="235">
        <v>7060</v>
      </c>
      <c r="F29" s="234">
        <v>16</v>
      </c>
      <c r="G29" s="235">
        <v>2</v>
      </c>
      <c r="H29" s="235">
        <v>0</v>
      </c>
      <c r="I29" s="235">
        <v>2</v>
      </c>
      <c r="J29" s="235">
        <v>2</v>
      </c>
      <c r="K29" s="235">
        <v>0</v>
      </c>
      <c r="L29" s="235">
        <v>1</v>
      </c>
      <c r="M29" s="235">
        <v>25</v>
      </c>
      <c r="N29" s="235">
        <v>0</v>
      </c>
      <c r="O29" s="235">
        <v>159</v>
      </c>
      <c r="P29" s="234">
        <v>0</v>
      </c>
      <c r="Q29" s="235">
        <v>0</v>
      </c>
      <c r="R29" s="235">
        <v>0</v>
      </c>
      <c r="S29" s="234">
        <v>0</v>
      </c>
      <c r="T29" s="235">
        <v>0</v>
      </c>
      <c r="U29" s="235">
        <v>0</v>
      </c>
      <c r="V29" s="235">
        <v>4</v>
      </c>
      <c r="W29" s="236">
        <v>99.3320345115502</v>
      </c>
      <c r="X29" s="236">
        <v>98.2465905928194</v>
      </c>
      <c r="Y29" s="237">
        <v>0.222655162816588</v>
      </c>
      <c r="Z29" s="238">
        <v>0.055663790704147</v>
      </c>
    </row>
    <row r="30" spans="1:26" s="16" customFormat="1" ht="13.5">
      <c r="A30" s="17"/>
      <c r="B30" s="18" t="s">
        <v>46</v>
      </c>
      <c r="C30" s="234">
        <v>7561</v>
      </c>
      <c r="D30" s="235">
        <v>7470</v>
      </c>
      <c r="E30" s="235">
        <v>7269</v>
      </c>
      <c r="F30" s="234">
        <v>7</v>
      </c>
      <c r="G30" s="235">
        <v>7</v>
      </c>
      <c r="H30" s="235">
        <v>0</v>
      </c>
      <c r="I30" s="235">
        <v>4</v>
      </c>
      <c r="J30" s="235">
        <v>11</v>
      </c>
      <c r="K30" s="235">
        <v>0</v>
      </c>
      <c r="L30" s="235">
        <v>5</v>
      </c>
      <c r="M30" s="235">
        <v>53</v>
      </c>
      <c r="N30" s="235">
        <v>4</v>
      </c>
      <c r="O30" s="235">
        <v>184</v>
      </c>
      <c r="P30" s="234">
        <v>0</v>
      </c>
      <c r="Q30" s="235">
        <v>0</v>
      </c>
      <c r="R30" s="235">
        <v>0</v>
      </c>
      <c r="S30" s="234">
        <v>0</v>
      </c>
      <c r="T30" s="235">
        <v>0</v>
      </c>
      <c r="U30" s="235">
        <v>0</v>
      </c>
      <c r="V30" s="235">
        <v>15</v>
      </c>
      <c r="W30" s="236">
        <v>98.7964554953049</v>
      </c>
      <c r="X30" s="236">
        <v>96.1380769739452</v>
      </c>
      <c r="Y30" s="237">
        <v>0.0925803465150113</v>
      </c>
      <c r="Z30" s="238">
        <v>0.198386456817881</v>
      </c>
    </row>
    <row r="31" spans="1:26" s="16" customFormat="1" ht="13.5">
      <c r="A31" s="17"/>
      <c r="B31" s="18" t="s">
        <v>47</v>
      </c>
      <c r="C31" s="234">
        <v>19462</v>
      </c>
      <c r="D31" s="235">
        <v>19268</v>
      </c>
      <c r="E31" s="235">
        <v>18788</v>
      </c>
      <c r="F31" s="234">
        <v>40</v>
      </c>
      <c r="G31" s="235">
        <v>12</v>
      </c>
      <c r="H31" s="235">
        <v>0</v>
      </c>
      <c r="I31" s="235">
        <v>8</v>
      </c>
      <c r="J31" s="235">
        <v>11</v>
      </c>
      <c r="K31" s="235">
        <v>2</v>
      </c>
      <c r="L31" s="235">
        <v>4</v>
      </c>
      <c r="M31" s="235">
        <v>115</v>
      </c>
      <c r="N31" s="235">
        <v>2</v>
      </c>
      <c r="O31" s="235">
        <v>410</v>
      </c>
      <c r="P31" s="234">
        <v>1</v>
      </c>
      <c r="Q31" s="235">
        <v>0</v>
      </c>
      <c r="R31" s="235">
        <v>1</v>
      </c>
      <c r="S31" s="234">
        <v>0</v>
      </c>
      <c r="T31" s="235">
        <v>0</v>
      </c>
      <c r="U31" s="235">
        <v>2</v>
      </c>
      <c r="V31" s="235">
        <v>22</v>
      </c>
      <c r="W31" s="236">
        <v>99.0031856952009</v>
      </c>
      <c r="X31" s="236">
        <v>96.536841023533</v>
      </c>
      <c r="Y31" s="237">
        <v>0.205528722638989</v>
      </c>
      <c r="Z31" s="238">
        <v>0.113040797451444</v>
      </c>
    </row>
    <row r="32" spans="1:26" s="16" customFormat="1" ht="7.5" customHeight="1">
      <c r="A32" s="17"/>
      <c r="B32" s="18"/>
      <c r="C32" s="234"/>
      <c r="D32" s="235"/>
      <c r="E32" s="235"/>
      <c r="F32" s="234"/>
      <c r="G32" s="235"/>
      <c r="H32" s="235"/>
      <c r="I32" s="235"/>
      <c r="J32" s="235"/>
      <c r="K32" s="235"/>
      <c r="L32" s="235"/>
      <c r="M32" s="235"/>
      <c r="N32" s="235"/>
      <c r="O32" s="235"/>
      <c r="P32" s="234"/>
      <c r="Q32" s="235"/>
      <c r="R32" s="235"/>
      <c r="S32" s="234"/>
      <c r="T32" s="235"/>
      <c r="U32" s="235"/>
      <c r="V32" s="235"/>
      <c r="W32" s="236"/>
      <c r="X32" s="236"/>
      <c r="Y32" s="237"/>
      <c r="Z32" s="238"/>
    </row>
    <row r="33" spans="1:26" s="16" customFormat="1" ht="13.5">
      <c r="A33" s="17"/>
      <c r="B33" s="18" t="s">
        <v>48</v>
      </c>
      <c r="C33" s="234">
        <v>19430</v>
      </c>
      <c r="D33" s="235">
        <v>19240</v>
      </c>
      <c r="E33" s="235">
        <v>18269</v>
      </c>
      <c r="F33" s="234">
        <v>1</v>
      </c>
      <c r="G33" s="235">
        <v>5</v>
      </c>
      <c r="H33" s="235">
        <v>7</v>
      </c>
      <c r="I33" s="235">
        <v>4</v>
      </c>
      <c r="J33" s="235">
        <v>30</v>
      </c>
      <c r="K33" s="235">
        <v>10</v>
      </c>
      <c r="L33" s="235">
        <v>0</v>
      </c>
      <c r="M33" s="235">
        <v>131</v>
      </c>
      <c r="N33" s="235">
        <v>2</v>
      </c>
      <c r="O33" s="235">
        <v>834</v>
      </c>
      <c r="P33" s="234">
        <v>3</v>
      </c>
      <c r="Q33" s="235">
        <v>3</v>
      </c>
      <c r="R33" s="235">
        <v>0</v>
      </c>
      <c r="S33" s="234">
        <v>0</v>
      </c>
      <c r="T33" s="235">
        <v>0</v>
      </c>
      <c r="U33" s="235">
        <v>5</v>
      </c>
      <c r="V33" s="235">
        <v>42</v>
      </c>
      <c r="W33" s="236">
        <v>99.0221307256819</v>
      </c>
      <c r="X33" s="236">
        <v>94.0247040658775</v>
      </c>
      <c r="Y33" s="237">
        <v>0.00514668039114771</v>
      </c>
      <c r="Z33" s="238">
        <v>0.216160576428204</v>
      </c>
    </row>
    <row r="34" spans="1:26" s="16" customFormat="1" ht="13.5">
      <c r="A34" s="17"/>
      <c r="B34" s="18" t="s">
        <v>49</v>
      </c>
      <c r="C34" s="234">
        <v>33844</v>
      </c>
      <c r="D34" s="235">
        <v>33328</v>
      </c>
      <c r="E34" s="235">
        <v>31998</v>
      </c>
      <c r="F34" s="234">
        <v>75</v>
      </c>
      <c r="G34" s="235">
        <v>13</v>
      </c>
      <c r="H34" s="235">
        <v>24</v>
      </c>
      <c r="I34" s="235">
        <v>6</v>
      </c>
      <c r="J34" s="235">
        <v>79</v>
      </c>
      <c r="K34" s="235">
        <v>11</v>
      </c>
      <c r="L34" s="235">
        <v>2</v>
      </c>
      <c r="M34" s="235">
        <v>305</v>
      </c>
      <c r="N34" s="235">
        <v>1</v>
      </c>
      <c r="O34" s="235">
        <v>1345</v>
      </c>
      <c r="P34" s="234">
        <v>13</v>
      </c>
      <c r="Q34" s="235">
        <v>13</v>
      </c>
      <c r="R34" s="235">
        <v>0</v>
      </c>
      <c r="S34" s="234">
        <v>0</v>
      </c>
      <c r="T34" s="235">
        <v>0</v>
      </c>
      <c r="U34" s="235">
        <v>9</v>
      </c>
      <c r="V34" s="235">
        <v>107</v>
      </c>
      <c r="W34" s="236">
        <v>98.4753575227515</v>
      </c>
      <c r="X34" s="236">
        <v>94.5455619903085</v>
      </c>
      <c r="Y34" s="237">
        <v>0.221605011227987</v>
      </c>
      <c r="Z34" s="238">
        <v>0.316156482685262</v>
      </c>
    </row>
    <row r="35" spans="1:26" s="16" customFormat="1" ht="13.5">
      <c r="A35" s="17"/>
      <c r="B35" s="18" t="s">
        <v>50</v>
      </c>
      <c r="C35" s="234">
        <v>70197</v>
      </c>
      <c r="D35" s="235">
        <v>69108</v>
      </c>
      <c r="E35" s="235">
        <v>65152</v>
      </c>
      <c r="F35" s="234">
        <v>158</v>
      </c>
      <c r="G35" s="235">
        <v>36</v>
      </c>
      <c r="H35" s="235">
        <v>18</v>
      </c>
      <c r="I35" s="235">
        <v>46</v>
      </c>
      <c r="J35" s="235">
        <v>186</v>
      </c>
      <c r="K35" s="235">
        <v>7</v>
      </c>
      <c r="L35" s="235">
        <v>12</v>
      </c>
      <c r="M35" s="235">
        <v>621</v>
      </c>
      <c r="N35" s="235">
        <v>5</v>
      </c>
      <c r="O35" s="235">
        <v>3392</v>
      </c>
      <c r="P35" s="234">
        <v>32</v>
      </c>
      <c r="Q35" s="235">
        <v>32</v>
      </c>
      <c r="R35" s="235">
        <v>0</v>
      </c>
      <c r="S35" s="234">
        <v>0</v>
      </c>
      <c r="T35" s="235">
        <v>0</v>
      </c>
      <c r="U35" s="235">
        <v>3</v>
      </c>
      <c r="V35" s="235">
        <v>267</v>
      </c>
      <c r="W35" s="236">
        <v>98.44865165178</v>
      </c>
      <c r="X35" s="236">
        <v>92.8130831801929</v>
      </c>
      <c r="Y35" s="237">
        <v>0.225080843910708</v>
      </c>
      <c r="Z35" s="238">
        <v>0.380358134963033</v>
      </c>
    </row>
    <row r="36" spans="1:26" s="16" customFormat="1" ht="13.5">
      <c r="A36" s="17"/>
      <c r="B36" s="18" t="s">
        <v>51</v>
      </c>
      <c r="C36" s="234">
        <v>16867</v>
      </c>
      <c r="D36" s="235">
        <v>16676</v>
      </c>
      <c r="E36" s="235">
        <v>15998</v>
      </c>
      <c r="F36" s="234">
        <v>16</v>
      </c>
      <c r="G36" s="235">
        <v>6</v>
      </c>
      <c r="H36" s="235">
        <v>2</v>
      </c>
      <c r="I36" s="235">
        <v>9</v>
      </c>
      <c r="J36" s="235">
        <v>32</v>
      </c>
      <c r="K36" s="235">
        <v>6</v>
      </c>
      <c r="L36" s="235">
        <v>10</v>
      </c>
      <c r="M36" s="235">
        <v>108</v>
      </c>
      <c r="N36" s="235">
        <v>2</v>
      </c>
      <c r="O36" s="235">
        <v>735</v>
      </c>
      <c r="P36" s="234">
        <v>1</v>
      </c>
      <c r="Q36" s="235">
        <v>1</v>
      </c>
      <c r="R36" s="235">
        <v>0</v>
      </c>
      <c r="S36" s="234">
        <v>0</v>
      </c>
      <c r="T36" s="235">
        <v>0</v>
      </c>
      <c r="U36" s="235">
        <v>5</v>
      </c>
      <c r="V36" s="235">
        <v>47</v>
      </c>
      <c r="W36" s="236">
        <v>98.8676113120294</v>
      </c>
      <c r="X36" s="236">
        <v>94.8479279065631</v>
      </c>
      <c r="Y36" s="237">
        <v>0.0948597853797356</v>
      </c>
      <c r="Z36" s="238">
        <v>0.278650619552973</v>
      </c>
    </row>
    <row r="37" spans="1:26" s="16" customFormat="1" ht="13.5">
      <c r="A37" s="17"/>
      <c r="B37" s="18" t="s">
        <v>52</v>
      </c>
      <c r="C37" s="234">
        <v>13978</v>
      </c>
      <c r="D37" s="235">
        <v>13873</v>
      </c>
      <c r="E37" s="235">
        <v>13495</v>
      </c>
      <c r="F37" s="234">
        <v>9</v>
      </c>
      <c r="G37" s="235">
        <v>1</v>
      </c>
      <c r="H37" s="235">
        <v>2</v>
      </c>
      <c r="I37" s="235">
        <v>11</v>
      </c>
      <c r="J37" s="235">
        <v>12</v>
      </c>
      <c r="K37" s="235">
        <v>5</v>
      </c>
      <c r="L37" s="235">
        <v>1</v>
      </c>
      <c r="M37" s="235">
        <v>64</v>
      </c>
      <c r="N37" s="235">
        <v>0</v>
      </c>
      <c r="O37" s="235">
        <v>1157</v>
      </c>
      <c r="P37" s="234">
        <v>0</v>
      </c>
      <c r="Q37" s="235">
        <v>0</v>
      </c>
      <c r="R37" s="235">
        <v>0</v>
      </c>
      <c r="S37" s="234">
        <v>0</v>
      </c>
      <c r="T37" s="235">
        <v>0</v>
      </c>
      <c r="U37" s="235">
        <v>4</v>
      </c>
      <c r="V37" s="235">
        <v>27</v>
      </c>
      <c r="W37" s="236">
        <v>99.2488195736157</v>
      </c>
      <c r="X37" s="236">
        <v>96.5445700386321</v>
      </c>
      <c r="Y37" s="237">
        <v>0.0643868936900844</v>
      </c>
      <c r="Z37" s="238">
        <v>0.193160681070253</v>
      </c>
    </row>
    <row r="38" spans="1:26" s="16" customFormat="1" ht="7.5" customHeight="1">
      <c r="A38" s="17"/>
      <c r="B38" s="18"/>
      <c r="C38" s="234"/>
      <c r="D38" s="235"/>
      <c r="E38" s="235"/>
      <c r="F38" s="234"/>
      <c r="G38" s="235"/>
      <c r="H38" s="235"/>
      <c r="I38" s="235"/>
      <c r="J38" s="235"/>
      <c r="K38" s="235"/>
      <c r="L38" s="235"/>
      <c r="M38" s="235"/>
      <c r="N38" s="235"/>
      <c r="O38" s="235"/>
      <c r="P38" s="234"/>
      <c r="Q38" s="235"/>
      <c r="R38" s="235"/>
      <c r="S38" s="234"/>
      <c r="T38" s="235"/>
      <c r="U38" s="235"/>
      <c r="V38" s="235"/>
      <c r="W38" s="236"/>
      <c r="X38" s="236"/>
      <c r="Y38" s="237"/>
      <c r="Z38" s="238"/>
    </row>
    <row r="39" spans="1:26" s="16" customFormat="1" ht="13.5">
      <c r="A39" s="17"/>
      <c r="B39" s="18" t="s">
        <v>53</v>
      </c>
      <c r="C39" s="234">
        <v>22324</v>
      </c>
      <c r="D39" s="235">
        <v>22151</v>
      </c>
      <c r="E39" s="235">
        <v>21465</v>
      </c>
      <c r="F39" s="234">
        <v>10</v>
      </c>
      <c r="G39" s="235">
        <v>11</v>
      </c>
      <c r="H39" s="235">
        <v>2</v>
      </c>
      <c r="I39" s="235">
        <v>10</v>
      </c>
      <c r="J39" s="235">
        <v>13</v>
      </c>
      <c r="K39" s="235">
        <v>7</v>
      </c>
      <c r="L39" s="235">
        <v>4</v>
      </c>
      <c r="M39" s="235">
        <v>115</v>
      </c>
      <c r="N39" s="235">
        <v>1</v>
      </c>
      <c r="O39" s="235">
        <v>946</v>
      </c>
      <c r="P39" s="234">
        <v>1</v>
      </c>
      <c r="Q39" s="235">
        <v>1</v>
      </c>
      <c r="R39" s="235">
        <v>0</v>
      </c>
      <c r="S39" s="234">
        <v>0</v>
      </c>
      <c r="T39" s="235">
        <v>0</v>
      </c>
      <c r="U39" s="235">
        <v>3</v>
      </c>
      <c r="V39" s="235">
        <v>27</v>
      </c>
      <c r="W39" s="236">
        <v>99.2250492743236</v>
      </c>
      <c r="X39" s="236">
        <v>96.1521232753987</v>
      </c>
      <c r="Y39" s="237">
        <v>0.0447948396344741</v>
      </c>
      <c r="Z39" s="238">
        <v>0.12094606701308</v>
      </c>
    </row>
    <row r="40" spans="1:26" s="16" customFormat="1" ht="13.5">
      <c r="A40" s="17"/>
      <c r="B40" s="18" t="s">
        <v>54</v>
      </c>
      <c r="C40" s="234">
        <v>77216</v>
      </c>
      <c r="D40" s="235">
        <v>76079</v>
      </c>
      <c r="E40" s="235">
        <v>73186</v>
      </c>
      <c r="F40" s="234">
        <v>334</v>
      </c>
      <c r="G40" s="235">
        <v>102</v>
      </c>
      <c r="H40" s="235">
        <v>7</v>
      </c>
      <c r="I40" s="235">
        <v>56</v>
      </c>
      <c r="J40" s="235">
        <v>117</v>
      </c>
      <c r="K40" s="235">
        <v>18</v>
      </c>
      <c r="L40" s="235">
        <v>22</v>
      </c>
      <c r="M40" s="235">
        <v>475</v>
      </c>
      <c r="N40" s="235">
        <v>6</v>
      </c>
      <c r="O40" s="235">
        <v>3239</v>
      </c>
      <c r="P40" s="234">
        <v>10</v>
      </c>
      <c r="Q40" s="235">
        <v>10</v>
      </c>
      <c r="R40" s="235">
        <v>0</v>
      </c>
      <c r="S40" s="234">
        <v>0</v>
      </c>
      <c r="T40" s="235">
        <v>0</v>
      </c>
      <c r="U40" s="235">
        <v>8</v>
      </c>
      <c r="V40" s="235">
        <v>191</v>
      </c>
      <c r="W40" s="236">
        <v>98.5275072523829</v>
      </c>
      <c r="X40" s="236">
        <v>94.7808744301699</v>
      </c>
      <c r="Y40" s="237">
        <v>0.432552838789888</v>
      </c>
      <c r="Z40" s="238">
        <v>0.247358060505595</v>
      </c>
    </row>
    <row r="41" spans="1:26" s="16" customFormat="1" ht="13.5">
      <c r="A41" s="17"/>
      <c r="B41" s="18" t="s">
        <v>55</v>
      </c>
      <c r="C41" s="234">
        <v>49587</v>
      </c>
      <c r="D41" s="235">
        <v>48969</v>
      </c>
      <c r="E41" s="235">
        <v>47171</v>
      </c>
      <c r="F41" s="234">
        <v>126</v>
      </c>
      <c r="G41" s="235">
        <v>44</v>
      </c>
      <c r="H41" s="235">
        <v>11</v>
      </c>
      <c r="I41" s="235">
        <v>33</v>
      </c>
      <c r="J41" s="235">
        <v>59</v>
      </c>
      <c r="K41" s="235">
        <v>7</v>
      </c>
      <c r="L41" s="235">
        <v>19</v>
      </c>
      <c r="M41" s="235">
        <v>309</v>
      </c>
      <c r="N41" s="235">
        <v>10</v>
      </c>
      <c r="O41" s="235">
        <v>3902</v>
      </c>
      <c r="P41" s="234">
        <v>7</v>
      </c>
      <c r="Q41" s="235">
        <v>7</v>
      </c>
      <c r="R41" s="235">
        <v>0</v>
      </c>
      <c r="S41" s="234">
        <v>0</v>
      </c>
      <c r="T41" s="235">
        <v>0</v>
      </c>
      <c r="U41" s="235">
        <v>4</v>
      </c>
      <c r="V41" s="235">
        <v>103</v>
      </c>
      <c r="W41" s="236">
        <v>98.7537056083248</v>
      </c>
      <c r="X41" s="236">
        <v>95.1277552584347</v>
      </c>
      <c r="Y41" s="237">
        <v>0.254098856555146</v>
      </c>
      <c r="Z41" s="238">
        <v>0.207715731945873</v>
      </c>
    </row>
    <row r="42" spans="1:26" s="16" customFormat="1" ht="13.5">
      <c r="A42" s="17"/>
      <c r="B42" s="18" t="s">
        <v>56</v>
      </c>
      <c r="C42" s="234">
        <v>12681</v>
      </c>
      <c r="D42" s="235">
        <v>12552</v>
      </c>
      <c r="E42" s="235">
        <v>12336</v>
      </c>
      <c r="F42" s="234">
        <v>37</v>
      </c>
      <c r="G42" s="235">
        <v>15</v>
      </c>
      <c r="H42" s="235">
        <v>0</v>
      </c>
      <c r="I42" s="235">
        <v>2</v>
      </c>
      <c r="J42" s="235">
        <v>7</v>
      </c>
      <c r="K42" s="235">
        <v>0</v>
      </c>
      <c r="L42" s="235">
        <v>1</v>
      </c>
      <c r="M42" s="235">
        <v>62</v>
      </c>
      <c r="N42" s="235">
        <v>5</v>
      </c>
      <c r="O42" s="235">
        <v>1439</v>
      </c>
      <c r="P42" s="234">
        <v>0</v>
      </c>
      <c r="Q42" s="235">
        <v>0</v>
      </c>
      <c r="R42" s="235">
        <v>0</v>
      </c>
      <c r="S42" s="234">
        <v>0</v>
      </c>
      <c r="T42" s="235">
        <v>0</v>
      </c>
      <c r="U42" s="235">
        <v>0</v>
      </c>
      <c r="V42" s="235">
        <v>9</v>
      </c>
      <c r="W42" s="236">
        <v>98.9827300686066</v>
      </c>
      <c r="X42" s="236">
        <v>97.2793943695292</v>
      </c>
      <c r="Y42" s="237">
        <v>0.291775096601214</v>
      </c>
      <c r="Z42" s="238">
        <v>0.07097232079489</v>
      </c>
    </row>
    <row r="43" spans="1:26" s="16" customFormat="1" ht="13.5">
      <c r="A43" s="17"/>
      <c r="B43" s="18" t="s">
        <v>57</v>
      </c>
      <c r="C43" s="234">
        <v>8537</v>
      </c>
      <c r="D43" s="235">
        <v>8473</v>
      </c>
      <c r="E43" s="235">
        <v>8398</v>
      </c>
      <c r="F43" s="234">
        <v>12</v>
      </c>
      <c r="G43" s="235">
        <v>2</v>
      </c>
      <c r="H43" s="235">
        <v>0</v>
      </c>
      <c r="I43" s="235">
        <v>3</v>
      </c>
      <c r="J43" s="235">
        <v>6</v>
      </c>
      <c r="K43" s="235">
        <v>0</v>
      </c>
      <c r="L43" s="235">
        <v>4</v>
      </c>
      <c r="M43" s="235">
        <v>36</v>
      </c>
      <c r="N43" s="235">
        <v>1</v>
      </c>
      <c r="O43" s="235">
        <v>319</v>
      </c>
      <c r="P43" s="234">
        <v>1</v>
      </c>
      <c r="Q43" s="235">
        <v>1</v>
      </c>
      <c r="R43" s="235">
        <v>0</v>
      </c>
      <c r="S43" s="234">
        <v>0</v>
      </c>
      <c r="T43" s="235">
        <v>0</v>
      </c>
      <c r="U43" s="235">
        <v>0</v>
      </c>
      <c r="V43" s="235">
        <v>10</v>
      </c>
      <c r="W43" s="236">
        <v>99.250322127211</v>
      </c>
      <c r="X43" s="236">
        <v>98.3717933700363</v>
      </c>
      <c r="Y43" s="237">
        <v>0.140564601147944</v>
      </c>
      <c r="Z43" s="238">
        <v>0.117137167623287</v>
      </c>
    </row>
    <row r="44" spans="1:26" s="16" customFormat="1" ht="7.5" customHeight="1">
      <c r="A44" s="17"/>
      <c r="B44" s="18"/>
      <c r="C44" s="234"/>
      <c r="D44" s="235"/>
      <c r="E44" s="235"/>
      <c r="F44" s="234"/>
      <c r="G44" s="235"/>
      <c r="H44" s="235"/>
      <c r="I44" s="235"/>
      <c r="J44" s="235"/>
      <c r="K44" s="235"/>
      <c r="L44" s="235"/>
      <c r="M44" s="235"/>
      <c r="N44" s="235"/>
      <c r="O44" s="235"/>
      <c r="P44" s="234"/>
      <c r="Q44" s="235"/>
      <c r="R44" s="235"/>
      <c r="S44" s="234"/>
      <c r="T44" s="235"/>
      <c r="U44" s="235"/>
      <c r="V44" s="235"/>
      <c r="W44" s="236"/>
      <c r="X44" s="236"/>
      <c r="Y44" s="237"/>
      <c r="Z44" s="238"/>
    </row>
    <row r="45" spans="1:26" s="16" customFormat="1" ht="13.5">
      <c r="A45" s="17"/>
      <c r="B45" s="18" t="s">
        <v>58</v>
      </c>
      <c r="C45" s="234">
        <v>5187</v>
      </c>
      <c r="D45" s="235">
        <v>5101</v>
      </c>
      <c r="E45" s="235">
        <v>5023</v>
      </c>
      <c r="F45" s="234">
        <v>25</v>
      </c>
      <c r="G45" s="235">
        <v>0</v>
      </c>
      <c r="H45" s="235">
        <v>0</v>
      </c>
      <c r="I45" s="235">
        <v>3</v>
      </c>
      <c r="J45" s="235">
        <v>9</v>
      </c>
      <c r="K45" s="235">
        <v>0</v>
      </c>
      <c r="L45" s="235">
        <v>6</v>
      </c>
      <c r="M45" s="235">
        <v>41</v>
      </c>
      <c r="N45" s="235">
        <v>2</v>
      </c>
      <c r="O45" s="235">
        <v>88</v>
      </c>
      <c r="P45" s="234">
        <v>1</v>
      </c>
      <c r="Q45" s="235">
        <v>1</v>
      </c>
      <c r="R45" s="235">
        <v>0</v>
      </c>
      <c r="S45" s="234">
        <v>0</v>
      </c>
      <c r="T45" s="235">
        <v>0</v>
      </c>
      <c r="U45" s="235">
        <v>0</v>
      </c>
      <c r="V45" s="235">
        <v>13</v>
      </c>
      <c r="W45" s="236">
        <v>98.3420088683247</v>
      </c>
      <c r="X45" s="236">
        <v>96.8382494698284</v>
      </c>
      <c r="Y45" s="237">
        <v>0.481974166184693</v>
      </c>
      <c r="Z45" s="238">
        <v>0.25062656641604</v>
      </c>
    </row>
    <row r="46" spans="1:26" s="16" customFormat="1" ht="13.5">
      <c r="A46" s="17"/>
      <c r="B46" s="18" t="s">
        <v>59</v>
      </c>
      <c r="C46" s="234">
        <v>5986</v>
      </c>
      <c r="D46" s="235">
        <v>5925</v>
      </c>
      <c r="E46" s="235">
        <v>5837</v>
      </c>
      <c r="F46" s="234">
        <v>5</v>
      </c>
      <c r="G46" s="235">
        <v>3</v>
      </c>
      <c r="H46" s="235">
        <v>3</v>
      </c>
      <c r="I46" s="235">
        <v>1</v>
      </c>
      <c r="J46" s="235">
        <v>10</v>
      </c>
      <c r="K46" s="235">
        <v>1</v>
      </c>
      <c r="L46" s="235">
        <v>5</v>
      </c>
      <c r="M46" s="235">
        <v>31</v>
      </c>
      <c r="N46" s="235">
        <v>2</v>
      </c>
      <c r="O46" s="235">
        <v>130</v>
      </c>
      <c r="P46" s="234">
        <v>1</v>
      </c>
      <c r="Q46" s="235">
        <v>0</v>
      </c>
      <c r="R46" s="235">
        <v>1</v>
      </c>
      <c r="S46" s="234">
        <v>0</v>
      </c>
      <c r="T46" s="235">
        <v>0</v>
      </c>
      <c r="U46" s="235">
        <v>0</v>
      </c>
      <c r="V46" s="235">
        <v>12</v>
      </c>
      <c r="W46" s="236">
        <v>98.9809555629803</v>
      </c>
      <c r="X46" s="236">
        <v>97.5108586702305</v>
      </c>
      <c r="Y46" s="237">
        <v>0.0835282325425994</v>
      </c>
      <c r="Z46" s="238">
        <v>0.200467758102239</v>
      </c>
    </row>
    <row r="47" spans="1:26" s="16" customFormat="1" ht="13.5">
      <c r="A47" s="17"/>
      <c r="B47" s="18" t="s">
        <v>60</v>
      </c>
      <c r="C47" s="234">
        <v>17523</v>
      </c>
      <c r="D47" s="235">
        <v>17310</v>
      </c>
      <c r="E47" s="235">
        <v>16909</v>
      </c>
      <c r="F47" s="234">
        <v>11</v>
      </c>
      <c r="G47" s="235">
        <v>6</v>
      </c>
      <c r="H47" s="235">
        <v>12</v>
      </c>
      <c r="I47" s="235">
        <v>11</v>
      </c>
      <c r="J47" s="235">
        <v>30</v>
      </c>
      <c r="K47" s="235">
        <v>11</v>
      </c>
      <c r="L47" s="235">
        <v>8</v>
      </c>
      <c r="M47" s="235">
        <v>124</v>
      </c>
      <c r="N47" s="235">
        <v>0</v>
      </c>
      <c r="O47" s="235">
        <v>549</v>
      </c>
      <c r="P47" s="234">
        <v>3</v>
      </c>
      <c r="Q47" s="235">
        <v>3</v>
      </c>
      <c r="R47" s="235">
        <v>0</v>
      </c>
      <c r="S47" s="234">
        <v>0</v>
      </c>
      <c r="T47" s="235">
        <v>0</v>
      </c>
      <c r="U47" s="235">
        <v>7</v>
      </c>
      <c r="V47" s="235">
        <v>51</v>
      </c>
      <c r="W47" s="236">
        <v>98.7844547166581</v>
      </c>
      <c r="X47" s="236">
        <v>96.4960337841694</v>
      </c>
      <c r="Y47" s="237">
        <v>0.0627746390458255</v>
      </c>
      <c r="Z47" s="238">
        <v>0.291046053757918</v>
      </c>
    </row>
    <row r="48" spans="1:26" s="16" customFormat="1" ht="13.5">
      <c r="A48" s="17"/>
      <c r="B48" s="18" t="s">
        <v>61</v>
      </c>
      <c r="C48" s="234">
        <v>25643</v>
      </c>
      <c r="D48" s="235">
        <v>25305</v>
      </c>
      <c r="E48" s="235">
        <v>24450</v>
      </c>
      <c r="F48" s="234">
        <v>91</v>
      </c>
      <c r="G48" s="235">
        <v>22</v>
      </c>
      <c r="H48" s="235">
        <v>4</v>
      </c>
      <c r="I48" s="235">
        <v>16</v>
      </c>
      <c r="J48" s="235">
        <v>32</v>
      </c>
      <c r="K48" s="235">
        <v>9</v>
      </c>
      <c r="L48" s="235">
        <v>14</v>
      </c>
      <c r="M48" s="235">
        <v>150</v>
      </c>
      <c r="N48" s="235">
        <v>0</v>
      </c>
      <c r="O48" s="235">
        <v>1077</v>
      </c>
      <c r="P48" s="234">
        <v>3</v>
      </c>
      <c r="Q48" s="235">
        <v>3</v>
      </c>
      <c r="R48" s="235">
        <v>0</v>
      </c>
      <c r="S48" s="234">
        <v>0</v>
      </c>
      <c r="T48" s="235">
        <v>0</v>
      </c>
      <c r="U48" s="235">
        <v>9</v>
      </c>
      <c r="V48" s="235">
        <v>60</v>
      </c>
      <c r="W48" s="236">
        <v>98.681901493585</v>
      </c>
      <c r="X48" s="236">
        <v>95.3476582303163</v>
      </c>
      <c r="Y48" s="237">
        <v>0.35487267480404</v>
      </c>
      <c r="Z48" s="238">
        <v>0.233981983387279</v>
      </c>
    </row>
    <row r="49" spans="1:26" s="16" customFormat="1" ht="13.5">
      <c r="A49" s="17"/>
      <c r="B49" s="18" t="s">
        <v>62</v>
      </c>
      <c r="C49" s="234">
        <v>11815</v>
      </c>
      <c r="D49" s="235">
        <v>11624</v>
      </c>
      <c r="E49" s="235">
        <v>11460</v>
      </c>
      <c r="F49" s="234">
        <v>32</v>
      </c>
      <c r="G49" s="235">
        <v>17</v>
      </c>
      <c r="H49" s="235">
        <v>2</v>
      </c>
      <c r="I49" s="235">
        <v>12</v>
      </c>
      <c r="J49" s="235">
        <v>18</v>
      </c>
      <c r="K49" s="235">
        <v>5</v>
      </c>
      <c r="L49" s="235">
        <v>7</v>
      </c>
      <c r="M49" s="235">
        <v>97</v>
      </c>
      <c r="N49" s="235">
        <v>1</v>
      </c>
      <c r="O49" s="235">
        <v>350</v>
      </c>
      <c r="P49" s="234">
        <v>2</v>
      </c>
      <c r="Q49" s="235">
        <v>2</v>
      </c>
      <c r="R49" s="235">
        <v>0</v>
      </c>
      <c r="S49" s="234">
        <v>0</v>
      </c>
      <c r="T49" s="235">
        <v>0</v>
      </c>
      <c r="U49" s="235">
        <v>3</v>
      </c>
      <c r="V49" s="235">
        <v>35</v>
      </c>
      <c r="W49" s="236">
        <v>98.3834109183242</v>
      </c>
      <c r="X49" s="236">
        <v>96.9953449005502</v>
      </c>
      <c r="Y49" s="237">
        <v>0.270842149809564</v>
      </c>
      <c r="Z49" s="238">
        <v>0.296233601354211</v>
      </c>
    </row>
    <row r="50" spans="1:26" s="16" customFormat="1" ht="7.5" customHeight="1">
      <c r="A50" s="17"/>
      <c r="B50" s="18"/>
      <c r="C50" s="234"/>
      <c r="D50" s="235"/>
      <c r="E50" s="235"/>
      <c r="F50" s="234"/>
      <c r="G50" s="235"/>
      <c r="H50" s="235"/>
      <c r="I50" s="235"/>
      <c r="J50" s="235"/>
      <c r="K50" s="235"/>
      <c r="L50" s="235"/>
      <c r="M50" s="235"/>
      <c r="N50" s="235"/>
      <c r="O50" s="235"/>
      <c r="P50" s="234"/>
      <c r="Q50" s="235"/>
      <c r="R50" s="235"/>
      <c r="S50" s="234"/>
      <c r="T50" s="235"/>
      <c r="U50" s="235"/>
      <c r="V50" s="235"/>
      <c r="W50" s="236"/>
      <c r="X50" s="236"/>
      <c r="Y50" s="237"/>
      <c r="Z50" s="238"/>
    </row>
    <row r="51" spans="1:26" s="16" customFormat="1" ht="13.5">
      <c r="A51" s="17"/>
      <c r="B51" s="18" t="s">
        <v>63</v>
      </c>
      <c r="C51" s="234">
        <v>6394</v>
      </c>
      <c r="D51" s="235">
        <v>6352</v>
      </c>
      <c r="E51" s="235">
        <v>6270</v>
      </c>
      <c r="F51" s="234">
        <v>22</v>
      </c>
      <c r="G51" s="235">
        <v>2</v>
      </c>
      <c r="H51" s="235">
        <v>3</v>
      </c>
      <c r="I51" s="235">
        <v>1</v>
      </c>
      <c r="J51" s="235">
        <v>1</v>
      </c>
      <c r="K51" s="235">
        <v>0</v>
      </c>
      <c r="L51" s="235">
        <v>3</v>
      </c>
      <c r="M51" s="235">
        <v>10</v>
      </c>
      <c r="N51" s="235">
        <v>0</v>
      </c>
      <c r="O51" s="235">
        <v>189</v>
      </c>
      <c r="P51" s="234">
        <v>1</v>
      </c>
      <c r="Q51" s="235">
        <v>1</v>
      </c>
      <c r="R51" s="235">
        <v>0</v>
      </c>
      <c r="S51" s="234">
        <v>0</v>
      </c>
      <c r="T51" s="235">
        <v>0</v>
      </c>
      <c r="U51" s="235">
        <v>0</v>
      </c>
      <c r="V51" s="235">
        <v>3</v>
      </c>
      <c r="W51" s="236">
        <v>99.3431341883015</v>
      </c>
      <c r="X51" s="236">
        <v>98.0606818892712</v>
      </c>
      <c r="Y51" s="237">
        <v>0.344072568032531</v>
      </c>
      <c r="Z51" s="238">
        <v>0.0469189865498905</v>
      </c>
    </row>
    <row r="52" spans="1:26" s="16" customFormat="1" ht="13.5">
      <c r="A52" s="17"/>
      <c r="B52" s="18" t="s">
        <v>64</v>
      </c>
      <c r="C52" s="234">
        <v>8936</v>
      </c>
      <c r="D52" s="235">
        <v>8817</v>
      </c>
      <c r="E52" s="235">
        <v>8615</v>
      </c>
      <c r="F52" s="234">
        <v>3</v>
      </c>
      <c r="G52" s="235">
        <v>1</v>
      </c>
      <c r="H52" s="235">
        <v>0</v>
      </c>
      <c r="I52" s="235">
        <v>12</v>
      </c>
      <c r="J52" s="235">
        <v>24</v>
      </c>
      <c r="K52" s="235">
        <v>4</v>
      </c>
      <c r="L52" s="235">
        <v>14</v>
      </c>
      <c r="M52" s="235">
        <v>57</v>
      </c>
      <c r="N52" s="235">
        <v>4</v>
      </c>
      <c r="O52" s="235">
        <v>183</v>
      </c>
      <c r="P52" s="234">
        <v>0</v>
      </c>
      <c r="Q52" s="235">
        <v>0</v>
      </c>
      <c r="R52" s="235">
        <v>0</v>
      </c>
      <c r="S52" s="234">
        <v>0</v>
      </c>
      <c r="T52" s="235">
        <v>0</v>
      </c>
      <c r="U52" s="235">
        <v>3</v>
      </c>
      <c r="V52" s="235">
        <v>39</v>
      </c>
      <c r="W52" s="236">
        <v>98.6683079677708</v>
      </c>
      <c r="X52" s="236">
        <v>96.4077887197851</v>
      </c>
      <c r="Y52" s="237">
        <v>0.0335720680393912</v>
      </c>
      <c r="Z52" s="238">
        <v>0.436436884512086</v>
      </c>
    </row>
    <row r="53" spans="1:26" s="16" customFormat="1" ht="13.5">
      <c r="A53" s="17"/>
      <c r="B53" s="18" t="s">
        <v>65</v>
      </c>
      <c r="C53" s="234">
        <v>11841</v>
      </c>
      <c r="D53" s="235">
        <v>11700</v>
      </c>
      <c r="E53" s="235">
        <v>11502</v>
      </c>
      <c r="F53" s="234">
        <v>8</v>
      </c>
      <c r="G53" s="235">
        <v>8</v>
      </c>
      <c r="H53" s="235">
        <v>0</v>
      </c>
      <c r="I53" s="235">
        <v>9</v>
      </c>
      <c r="J53" s="235">
        <v>23</v>
      </c>
      <c r="K53" s="235">
        <v>2</v>
      </c>
      <c r="L53" s="235">
        <v>2</v>
      </c>
      <c r="M53" s="235">
        <v>84</v>
      </c>
      <c r="N53" s="235">
        <v>5</v>
      </c>
      <c r="O53" s="235">
        <v>160</v>
      </c>
      <c r="P53" s="234">
        <v>1</v>
      </c>
      <c r="Q53" s="235">
        <v>1</v>
      </c>
      <c r="R53" s="235">
        <v>0</v>
      </c>
      <c r="S53" s="234">
        <v>0</v>
      </c>
      <c r="T53" s="235">
        <v>0</v>
      </c>
      <c r="U53" s="235">
        <v>1</v>
      </c>
      <c r="V53" s="235">
        <v>34</v>
      </c>
      <c r="W53" s="236">
        <v>98.8092221940714</v>
      </c>
      <c r="X53" s="236">
        <v>97.1370661261718</v>
      </c>
      <c r="Y53" s="237">
        <v>0.0675618613292796</v>
      </c>
      <c r="Z53" s="238">
        <v>0.287137910649438</v>
      </c>
    </row>
    <row r="54" spans="1:26" s="16" customFormat="1" ht="13.5">
      <c r="A54" s="17"/>
      <c r="B54" s="18" t="s">
        <v>66</v>
      </c>
      <c r="C54" s="234">
        <v>5980</v>
      </c>
      <c r="D54" s="235">
        <v>5913</v>
      </c>
      <c r="E54" s="235">
        <v>5828</v>
      </c>
      <c r="F54" s="234">
        <v>4</v>
      </c>
      <c r="G54" s="235">
        <v>1</v>
      </c>
      <c r="H54" s="235">
        <v>5</v>
      </c>
      <c r="I54" s="235">
        <v>0</v>
      </c>
      <c r="J54" s="235">
        <v>5</v>
      </c>
      <c r="K54" s="235">
        <v>1</v>
      </c>
      <c r="L54" s="235">
        <v>4</v>
      </c>
      <c r="M54" s="235">
        <v>46</v>
      </c>
      <c r="N54" s="235">
        <v>1</v>
      </c>
      <c r="O54" s="235">
        <v>91</v>
      </c>
      <c r="P54" s="234">
        <v>0</v>
      </c>
      <c r="Q54" s="235">
        <v>0</v>
      </c>
      <c r="R54" s="235">
        <v>0</v>
      </c>
      <c r="S54" s="234">
        <v>0</v>
      </c>
      <c r="T54" s="235">
        <v>0</v>
      </c>
      <c r="U54" s="235">
        <v>1</v>
      </c>
      <c r="V54" s="235">
        <v>6</v>
      </c>
      <c r="W54" s="236">
        <v>98.8795986622074</v>
      </c>
      <c r="X54" s="236">
        <v>97.4581939799331</v>
      </c>
      <c r="Y54" s="237">
        <v>0.0668896321070234</v>
      </c>
      <c r="Z54" s="238">
        <v>0.100334448160535</v>
      </c>
    </row>
    <row r="55" spans="1:26" s="16" customFormat="1" ht="13.5">
      <c r="A55" s="17"/>
      <c r="B55" s="18" t="s">
        <v>67</v>
      </c>
      <c r="C55" s="234">
        <v>45416</v>
      </c>
      <c r="D55" s="235">
        <v>44625</v>
      </c>
      <c r="E55" s="235">
        <v>43552</v>
      </c>
      <c r="F55" s="234">
        <v>178</v>
      </c>
      <c r="G55" s="235">
        <v>72</v>
      </c>
      <c r="H55" s="235">
        <v>28</v>
      </c>
      <c r="I55" s="235">
        <v>59</v>
      </c>
      <c r="J55" s="235">
        <v>68</v>
      </c>
      <c r="K55" s="235">
        <v>12</v>
      </c>
      <c r="L55" s="235">
        <v>13</v>
      </c>
      <c r="M55" s="235">
        <v>349</v>
      </c>
      <c r="N55" s="235">
        <v>12</v>
      </c>
      <c r="O55" s="235">
        <v>1431</v>
      </c>
      <c r="P55" s="234">
        <v>4</v>
      </c>
      <c r="Q55" s="235">
        <v>4</v>
      </c>
      <c r="R55" s="235">
        <v>0</v>
      </c>
      <c r="S55" s="234">
        <v>0</v>
      </c>
      <c r="T55" s="235">
        <v>0</v>
      </c>
      <c r="U55" s="235">
        <v>11</v>
      </c>
      <c r="V55" s="235">
        <v>142</v>
      </c>
      <c r="W55" s="236">
        <v>98.2583230579532</v>
      </c>
      <c r="X55" s="236">
        <v>95.8957195701955</v>
      </c>
      <c r="Y55" s="237">
        <v>0.391932358640127</v>
      </c>
      <c r="Z55" s="238">
        <v>0.312665140038753</v>
      </c>
    </row>
    <row r="56" spans="1:26" s="16" customFormat="1" ht="7.5" customHeight="1">
      <c r="A56" s="17"/>
      <c r="B56" s="18"/>
      <c r="C56" s="234"/>
      <c r="D56" s="235"/>
      <c r="E56" s="235"/>
      <c r="F56" s="234"/>
      <c r="G56" s="235"/>
      <c r="H56" s="235"/>
      <c r="I56" s="235"/>
      <c r="J56" s="235"/>
      <c r="K56" s="235"/>
      <c r="L56" s="235"/>
      <c r="M56" s="235"/>
      <c r="N56" s="235"/>
      <c r="O56" s="235"/>
      <c r="P56" s="234"/>
      <c r="Q56" s="235"/>
      <c r="R56" s="235"/>
      <c r="S56" s="234"/>
      <c r="T56" s="235"/>
      <c r="U56" s="235"/>
      <c r="V56" s="235"/>
      <c r="W56" s="236"/>
      <c r="X56" s="236"/>
      <c r="Y56" s="237"/>
      <c r="Z56" s="238"/>
    </row>
    <row r="57" spans="1:26" s="16" customFormat="1" ht="13.5">
      <c r="A57" s="17"/>
      <c r="B57" s="18" t="s">
        <v>68</v>
      </c>
      <c r="C57" s="234">
        <v>7845</v>
      </c>
      <c r="D57" s="235">
        <v>7719</v>
      </c>
      <c r="E57" s="235">
        <v>7596</v>
      </c>
      <c r="F57" s="234">
        <v>24</v>
      </c>
      <c r="G57" s="235">
        <v>0</v>
      </c>
      <c r="H57" s="235">
        <v>6</v>
      </c>
      <c r="I57" s="235">
        <v>2</v>
      </c>
      <c r="J57" s="235">
        <v>15</v>
      </c>
      <c r="K57" s="235">
        <v>4</v>
      </c>
      <c r="L57" s="235">
        <v>0</v>
      </c>
      <c r="M57" s="235">
        <v>75</v>
      </c>
      <c r="N57" s="235">
        <v>0</v>
      </c>
      <c r="O57" s="235">
        <v>554</v>
      </c>
      <c r="P57" s="234">
        <v>4</v>
      </c>
      <c r="Q57" s="235">
        <v>4</v>
      </c>
      <c r="R57" s="235">
        <v>0</v>
      </c>
      <c r="S57" s="234">
        <v>0</v>
      </c>
      <c r="T57" s="235">
        <v>0</v>
      </c>
      <c r="U57" s="235">
        <v>1</v>
      </c>
      <c r="V57" s="235">
        <v>22</v>
      </c>
      <c r="W57" s="236">
        <v>98.3938814531549</v>
      </c>
      <c r="X57" s="236">
        <v>96.8260038240918</v>
      </c>
      <c r="Y57" s="237">
        <v>0.305927342256214</v>
      </c>
      <c r="Z57" s="238">
        <v>0.280433397068196</v>
      </c>
    </row>
    <row r="58" spans="1:26" s="16" customFormat="1" ht="13.5">
      <c r="A58" s="17"/>
      <c r="B58" s="18" t="s">
        <v>69</v>
      </c>
      <c r="C58" s="234">
        <v>12432</v>
      </c>
      <c r="D58" s="235">
        <v>12318</v>
      </c>
      <c r="E58" s="235">
        <v>12140</v>
      </c>
      <c r="F58" s="234">
        <v>6</v>
      </c>
      <c r="G58" s="235">
        <v>2</v>
      </c>
      <c r="H58" s="235">
        <v>18</v>
      </c>
      <c r="I58" s="235">
        <v>11</v>
      </c>
      <c r="J58" s="235">
        <v>18</v>
      </c>
      <c r="K58" s="235">
        <v>0</v>
      </c>
      <c r="L58" s="235">
        <v>1</v>
      </c>
      <c r="M58" s="235">
        <v>56</v>
      </c>
      <c r="N58" s="235">
        <v>2</v>
      </c>
      <c r="O58" s="235">
        <v>346</v>
      </c>
      <c r="P58" s="234">
        <v>3</v>
      </c>
      <c r="Q58" s="235">
        <v>3</v>
      </c>
      <c r="R58" s="235">
        <v>0</v>
      </c>
      <c r="S58" s="234">
        <v>0</v>
      </c>
      <c r="T58" s="235">
        <v>0</v>
      </c>
      <c r="U58" s="235">
        <v>0</v>
      </c>
      <c r="V58" s="235">
        <v>32</v>
      </c>
      <c r="W58" s="236">
        <v>99.0830115830116</v>
      </c>
      <c r="X58" s="236">
        <v>97.6512226512227</v>
      </c>
      <c r="Y58" s="237">
        <v>0.0482625482625483</v>
      </c>
      <c r="Z58" s="238">
        <v>0.257400257400257</v>
      </c>
    </row>
    <row r="59" spans="1:26" s="16" customFormat="1" ht="13.5">
      <c r="A59" s="17"/>
      <c r="B59" s="18" t="s">
        <v>70</v>
      </c>
      <c r="C59" s="234">
        <v>16332</v>
      </c>
      <c r="D59" s="235">
        <v>16200</v>
      </c>
      <c r="E59" s="235">
        <v>15879</v>
      </c>
      <c r="F59" s="234">
        <v>33</v>
      </c>
      <c r="G59" s="235">
        <v>6</v>
      </c>
      <c r="H59" s="235">
        <v>4</v>
      </c>
      <c r="I59" s="235">
        <v>7</v>
      </c>
      <c r="J59" s="235">
        <v>14</v>
      </c>
      <c r="K59" s="235">
        <v>5</v>
      </c>
      <c r="L59" s="235">
        <v>4</v>
      </c>
      <c r="M59" s="235">
        <v>59</v>
      </c>
      <c r="N59" s="235">
        <v>0</v>
      </c>
      <c r="O59" s="235">
        <v>661</v>
      </c>
      <c r="P59" s="234">
        <v>2</v>
      </c>
      <c r="Q59" s="235">
        <v>2</v>
      </c>
      <c r="R59" s="235">
        <v>0</v>
      </c>
      <c r="S59" s="234">
        <v>0</v>
      </c>
      <c r="T59" s="235">
        <v>0</v>
      </c>
      <c r="U59" s="235">
        <v>1</v>
      </c>
      <c r="V59" s="235">
        <v>24</v>
      </c>
      <c r="W59" s="236">
        <v>99.1917707567965</v>
      </c>
      <c r="X59" s="236">
        <v>97.226304188097</v>
      </c>
      <c r="Y59" s="237">
        <v>0.202057310800882</v>
      </c>
      <c r="Z59" s="238">
        <v>0.14695077149155</v>
      </c>
    </row>
    <row r="60" spans="1:26" s="16" customFormat="1" ht="13.5">
      <c r="A60" s="17"/>
      <c r="B60" s="18" t="s">
        <v>71</v>
      </c>
      <c r="C60" s="234">
        <v>10063</v>
      </c>
      <c r="D60" s="235">
        <v>9957</v>
      </c>
      <c r="E60" s="235">
        <v>9840</v>
      </c>
      <c r="F60" s="234">
        <v>3</v>
      </c>
      <c r="G60" s="235">
        <v>1</v>
      </c>
      <c r="H60" s="235">
        <v>4</v>
      </c>
      <c r="I60" s="235">
        <v>3</v>
      </c>
      <c r="J60" s="235">
        <v>13</v>
      </c>
      <c r="K60" s="235">
        <v>2</v>
      </c>
      <c r="L60" s="235">
        <v>8</v>
      </c>
      <c r="M60" s="235">
        <v>70</v>
      </c>
      <c r="N60" s="235">
        <v>2</v>
      </c>
      <c r="O60" s="235">
        <v>230</v>
      </c>
      <c r="P60" s="234">
        <v>3</v>
      </c>
      <c r="Q60" s="235">
        <v>3</v>
      </c>
      <c r="R60" s="235">
        <v>0</v>
      </c>
      <c r="S60" s="234">
        <v>0</v>
      </c>
      <c r="T60" s="235">
        <v>0</v>
      </c>
      <c r="U60" s="235">
        <v>2</v>
      </c>
      <c r="V60" s="235">
        <v>21</v>
      </c>
      <c r="W60" s="236">
        <v>98.9466361919905</v>
      </c>
      <c r="X60" s="236">
        <v>97.7839610454139</v>
      </c>
      <c r="Y60" s="237">
        <v>0.029812183245553</v>
      </c>
      <c r="Z60" s="238">
        <v>0.208685282718871</v>
      </c>
    </row>
    <row r="61" spans="1:26" s="16" customFormat="1" ht="13.5">
      <c r="A61" s="17"/>
      <c r="B61" s="18" t="s">
        <v>72</v>
      </c>
      <c r="C61" s="234">
        <v>10226</v>
      </c>
      <c r="D61" s="235">
        <v>10034</v>
      </c>
      <c r="E61" s="235">
        <v>9898</v>
      </c>
      <c r="F61" s="234">
        <v>48</v>
      </c>
      <c r="G61" s="235">
        <v>18</v>
      </c>
      <c r="H61" s="235">
        <v>19</v>
      </c>
      <c r="I61" s="235">
        <v>9</v>
      </c>
      <c r="J61" s="235">
        <v>15</v>
      </c>
      <c r="K61" s="235">
        <v>2</v>
      </c>
      <c r="L61" s="235">
        <v>3</v>
      </c>
      <c r="M61" s="235">
        <v>77</v>
      </c>
      <c r="N61" s="235">
        <v>1</v>
      </c>
      <c r="O61" s="235">
        <v>244</v>
      </c>
      <c r="P61" s="234">
        <v>2</v>
      </c>
      <c r="Q61" s="235">
        <v>1</v>
      </c>
      <c r="R61" s="235">
        <v>1</v>
      </c>
      <c r="S61" s="234">
        <v>0</v>
      </c>
      <c r="T61" s="235">
        <v>0</v>
      </c>
      <c r="U61" s="235">
        <v>0</v>
      </c>
      <c r="V61" s="235">
        <v>26</v>
      </c>
      <c r="W61" s="236">
        <v>98.1224330138862</v>
      </c>
      <c r="X61" s="236">
        <v>96.7924897320555</v>
      </c>
      <c r="Y61" s="237">
        <v>0.469391746528457</v>
      </c>
      <c r="Z61" s="238">
        <v>0.254253862702914</v>
      </c>
    </row>
    <row r="62" spans="1:26" s="16" customFormat="1" ht="7.5" customHeight="1">
      <c r="A62" s="17"/>
      <c r="B62" s="18"/>
      <c r="C62" s="234"/>
      <c r="D62" s="235"/>
      <c r="E62" s="235"/>
      <c r="F62" s="234"/>
      <c r="G62" s="235"/>
      <c r="H62" s="235"/>
      <c r="I62" s="235"/>
      <c r="J62" s="235"/>
      <c r="K62" s="235"/>
      <c r="L62" s="235"/>
      <c r="M62" s="235"/>
      <c r="N62" s="235"/>
      <c r="O62" s="235"/>
      <c r="P62" s="234"/>
      <c r="Q62" s="235"/>
      <c r="R62" s="235"/>
      <c r="S62" s="234"/>
      <c r="T62" s="235"/>
      <c r="U62" s="235"/>
      <c r="V62" s="235"/>
      <c r="W62" s="236"/>
      <c r="X62" s="236"/>
      <c r="Y62" s="237"/>
      <c r="Z62" s="238"/>
    </row>
    <row r="63" spans="1:26" s="16" customFormat="1" ht="13.5">
      <c r="A63" s="17"/>
      <c r="B63" s="18" t="s">
        <v>73</v>
      </c>
      <c r="C63" s="234">
        <v>15422</v>
      </c>
      <c r="D63" s="235">
        <v>15253</v>
      </c>
      <c r="E63" s="235">
        <v>14961</v>
      </c>
      <c r="F63" s="234">
        <v>3</v>
      </c>
      <c r="G63" s="235">
        <v>5</v>
      </c>
      <c r="H63" s="235">
        <v>17</v>
      </c>
      <c r="I63" s="235">
        <v>13</v>
      </c>
      <c r="J63" s="235">
        <v>22</v>
      </c>
      <c r="K63" s="235">
        <v>1</v>
      </c>
      <c r="L63" s="235">
        <v>10</v>
      </c>
      <c r="M63" s="235">
        <v>98</v>
      </c>
      <c r="N63" s="235">
        <v>0</v>
      </c>
      <c r="O63" s="235">
        <v>361</v>
      </c>
      <c r="P63" s="234">
        <v>13</v>
      </c>
      <c r="Q63" s="235">
        <v>8</v>
      </c>
      <c r="R63" s="235">
        <v>1</v>
      </c>
      <c r="S63" s="234">
        <v>0</v>
      </c>
      <c r="T63" s="235">
        <v>4</v>
      </c>
      <c r="U63" s="235">
        <v>1</v>
      </c>
      <c r="V63" s="235">
        <v>49</v>
      </c>
      <c r="W63" s="236">
        <v>98.9041628841914</v>
      </c>
      <c r="X63" s="236">
        <v>97.0107638438594</v>
      </c>
      <c r="Y63" s="237">
        <v>0.0194527298664246</v>
      </c>
      <c r="Z63" s="238">
        <v>0.317727921151602</v>
      </c>
    </row>
    <row r="64" spans="1:26" s="15" customFormat="1" ht="13.5">
      <c r="A64" s="17"/>
      <c r="B64" s="18" t="s">
        <v>74</v>
      </c>
      <c r="C64" s="234">
        <v>16131</v>
      </c>
      <c r="D64" s="234">
        <v>15694</v>
      </c>
      <c r="E64" s="234">
        <v>15287</v>
      </c>
      <c r="F64" s="234">
        <v>29</v>
      </c>
      <c r="G64" s="234">
        <v>19</v>
      </c>
      <c r="H64" s="234">
        <v>5</v>
      </c>
      <c r="I64" s="234">
        <v>19</v>
      </c>
      <c r="J64" s="234">
        <v>39</v>
      </c>
      <c r="K64" s="234">
        <v>3</v>
      </c>
      <c r="L64" s="234">
        <v>41</v>
      </c>
      <c r="M64" s="234">
        <v>273</v>
      </c>
      <c r="N64" s="234">
        <v>9</v>
      </c>
      <c r="O64" s="234">
        <v>285</v>
      </c>
      <c r="P64" s="234">
        <v>0</v>
      </c>
      <c r="Q64" s="234">
        <v>0</v>
      </c>
      <c r="R64" s="234">
        <v>0</v>
      </c>
      <c r="S64" s="234">
        <v>0</v>
      </c>
      <c r="T64" s="234">
        <v>0</v>
      </c>
      <c r="U64" s="234">
        <v>3</v>
      </c>
      <c r="V64" s="234">
        <v>61</v>
      </c>
      <c r="W64" s="237">
        <v>97.2909305064782</v>
      </c>
      <c r="X64" s="237">
        <v>94.7678383237245</v>
      </c>
      <c r="Y64" s="237">
        <v>0.179778067075817</v>
      </c>
      <c r="Z64" s="238">
        <v>0.378153865228442</v>
      </c>
    </row>
    <row r="65" spans="1:26" s="16" customFormat="1" ht="7.5" customHeight="1">
      <c r="A65" s="19"/>
      <c r="B65" s="20"/>
      <c r="C65" s="19"/>
      <c r="D65" s="21"/>
      <c r="E65" s="21"/>
      <c r="F65" s="21"/>
      <c r="G65" s="271"/>
      <c r="H65" s="271"/>
      <c r="I65" s="271"/>
      <c r="J65" s="271"/>
      <c r="K65" s="271"/>
      <c r="L65" s="271"/>
      <c r="M65" s="271"/>
      <c r="N65" s="271"/>
      <c r="O65" s="271"/>
      <c r="P65" s="271"/>
      <c r="Q65" s="271"/>
      <c r="R65" s="271"/>
      <c r="S65" s="21"/>
      <c r="T65" s="229"/>
      <c r="U65" s="229"/>
      <c r="V65" s="229"/>
      <c r="W65" s="230"/>
      <c r="X65" s="228"/>
      <c r="Y65" s="228"/>
      <c r="Z65" s="228"/>
    </row>
    <row r="66" spans="2:29" s="22" customFormat="1" ht="16.5" customHeight="1">
      <c r="B66" s="222" t="s">
        <v>237</v>
      </c>
      <c r="C66" s="221"/>
      <c r="D66" s="221"/>
      <c r="E66" s="221"/>
      <c r="F66" s="221"/>
      <c r="G66" s="274"/>
      <c r="H66" s="274"/>
      <c r="I66" s="274"/>
      <c r="J66" s="274"/>
      <c r="K66" s="274"/>
      <c r="L66" s="274"/>
      <c r="M66" s="274"/>
      <c r="N66" s="274"/>
      <c r="O66" s="274"/>
      <c r="P66" s="274"/>
      <c r="Q66" s="274"/>
      <c r="R66" s="274"/>
      <c r="S66" s="221"/>
      <c r="T66" s="221"/>
      <c r="U66" s="221"/>
      <c r="W66" s="23"/>
      <c r="AC66" s="23"/>
    </row>
    <row r="67" spans="2:29" s="22" customFormat="1" ht="13.5" customHeight="1">
      <c r="B67" s="223" t="s">
        <v>238</v>
      </c>
      <c r="C67" s="15"/>
      <c r="D67" s="15"/>
      <c r="E67" s="15"/>
      <c r="F67" s="15"/>
      <c r="G67" s="273"/>
      <c r="H67" s="273"/>
      <c r="I67" s="273"/>
      <c r="J67" s="273"/>
      <c r="K67" s="273"/>
      <c r="L67" s="273"/>
      <c r="M67" s="273"/>
      <c r="N67" s="273"/>
      <c r="O67" s="273"/>
      <c r="P67" s="273"/>
      <c r="Q67" s="273"/>
      <c r="R67" s="273"/>
      <c r="S67" s="15"/>
      <c r="T67" s="15"/>
      <c r="U67" s="15"/>
      <c r="W67" s="23"/>
      <c r="AC67" s="23"/>
    </row>
    <row r="68" spans="2:18" s="16" customFormat="1" ht="12">
      <c r="B68" s="224" t="s">
        <v>239</v>
      </c>
      <c r="G68" s="272"/>
      <c r="H68" s="272"/>
      <c r="I68" s="272"/>
      <c r="J68" s="272"/>
      <c r="K68" s="272"/>
      <c r="L68" s="272"/>
      <c r="M68" s="272"/>
      <c r="N68" s="272"/>
      <c r="O68" s="272"/>
      <c r="P68" s="272"/>
      <c r="Q68" s="272"/>
      <c r="R68" s="272"/>
    </row>
    <row r="69" spans="2:18" s="16" customFormat="1" ht="12">
      <c r="B69" s="224" t="s">
        <v>273</v>
      </c>
      <c r="G69" s="272"/>
      <c r="H69" s="272"/>
      <c r="I69" s="272"/>
      <c r="J69" s="272"/>
      <c r="K69" s="272"/>
      <c r="L69" s="272"/>
      <c r="M69" s="272"/>
      <c r="N69" s="272"/>
      <c r="O69" s="272"/>
      <c r="P69" s="272"/>
      <c r="Q69" s="272"/>
      <c r="R69" s="272"/>
    </row>
    <row r="70" spans="2:18" s="16" customFormat="1" ht="12">
      <c r="B70" s="224" t="s">
        <v>246</v>
      </c>
      <c r="G70" s="272"/>
      <c r="H70" s="272"/>
      <c r="I70" s="272"/>
      <c r="J70" s="272"/>
      <c r="K70" s="272"/>
      <c r="L70" s="272"/>
      <c r="M70" s="272"/>
      <c r="N70" s="272"/>
      <c r="O70" s="272"/>
      <c r="P70" s="272"/>
      <c r="Q70" s="272"/>
      <c r="R70" s="272"/>
    </row>
    <row r="71" spans="7:18" s="16" customFormat="1" ht="12">
      <c r="G71" s="272"/>
      <c r="H71" s="272"/>
      <c r="I71" s="272"/>
      <c r="J71" s="272"/>
      <c r="K71" s="272"/>
      <c r="L71" s="272"/>
      <c r="M71" s="272"/>
      <c r="N71" s="272"/>
      <c r="O71" s="272"/>
      <c r="P71" s="272"/>
      <c r="Q71" s="272"/>
      <c r="R71" s="272"/>
    </row>
    <row r="72" spans="7:18" s="16" customFormat="1" ht="12">
      <c r="G72" s="272"/>
      <c r="H72" s="272"/>
      <c r="I72" s="272"/>
      <c r="J72" s="272"/>
      <c r="K72" s="272"/>
      <c r="L72" s="272"/>
      <c r="M72" s="272"/>
      <c r="N72" s="272"/>
      <c r="O72" s="272"/>
      <c r="P72" s="272"/>
      <c r="Q72" s="272"/>
      <c r="R72" s="272"/>
    </row>
    <row r="73" spans="4:22" s="16" customFormat="1" ht="12">
      <c r="D73" s="15"/>
      <c r="G73" s="273"/>
      <c r="H73" s="272"/>
      <c r="I73" s="272"/>
      <c r="J73" s="273"/>
      <c r="K73" s="272"/>
      <c r="L73" s="272"/>
      <c r="M73" s="272"/>
      <c r="N73" s="273"/>
      <c r="O73" s="272"/>
      <c r="P73" s="272"/>
      <c r="Q73" s="273"/>
      <c r="R73" s="272"/>
      <c r="U73" s="15"/>
      <c r="V73" s="15"/>
    </row>
    <row r="74" spans="4:22" s="16" customFormat="1" ht="12">
      <c r="D74" s="15"/>
      <c r="G74" s="273"/>
      <c r="H74" s="272"/>
      <c r="I74" s="272"/>
      <c r="J74" s="273"/>
      <c r="K74" s="272"/>
      <c r="L74" s="272"/>
      <c r="M74" s="272"/>
      <c r="N74" s="273"/>
      <c r="O74" s="272"/>
      <c r="P74" s="272"/>
      <c r="Q74" s="273"/>
      <c r="R74" s="272"/>
      <c r="U74" s="15"/>
      <c r="V74" s="15"/>
    </row>
    <row r="75" spans="4:22" s="16" customFormat="1" ht="12">
      <c r="D75" s="15"/>
      <c r="G75" s="273"/>
      <c r="H75" s="272"/>
      <c r="I75" s="272"/>
      <c r="J75" s="273"/>
      <c r="K75" s="272"/>
      <c r="L75" s="272"/>
      <c r="M75" s="272"/>
      <c r="N75" s="273"/>
      <c r="O75" s="272"/>
      <c r="P75" s="272"/>
      <c r="Q75" s="273"/>
      <c r="R75" s="272"/>
      <c r="U75" s="15"/>
      <c r="V75" s="15"/>
    </row>
    <row r="76" spans="4:22" s="16" customFormat="1" ht="12">
      <c r="D76" s="15"/>
      <c r="G76" s="273"/>
      <c r="H76" s="272"/>
      <c r="I76" s="272"/>
      <c r="J76" s="273"/>
      <c r="K76" s="272"/>
      <c r="L76" s="272"/>
      <c r="M76" s="272"/>
      <c r="N76" s="273"/>
      <c r="O76" s="272"/>
      <c r="P76" s="272"/>
      <c r="Q76" s="273"/>
      <c r="R76" s="272"/>
      <c r="U76" s="15"/>
      <c r="V76" s="15"/>
    </row>
    <row r="77" spans="4:22" s="16" customFormat="1" ht="12">
      <c r="D77" s="15"/>
      <c r="G77" s="273"/>
      <c r="H77" s="272"/>
      <c r="I77" s="272"/>
      <c r="J77" s="273"/>
      <c r="K77" s="272"/>
      <c r="L77" s="272"/>
      <c r="M77" s="272"/>
      <c r="N77" s="273"/>
      <c r="O77" s="272"/>
      <c r="P77" s="272"/>
      <c r="Q77" s="273"/>
      <c r="R77" s="272"/>
      <c r="U77" s="15"/>
      <c r="V77" s="15"/>
    </row>
    <row r="78" spans="4:22" s="16" customFormat="1" ht="12">
      <c r="D78" s="15"/>
      <c r="G78" s="273"/>
      <c r="H78" s="272"/>
      <c r="I78" s="272"/>
      <c r="J78" s="273"/>
      <c r="K78" s="272"/>
      <c r="L78" s="272"/>
      <c r="M78" s="272"/>
      <c r="N78" s="273"/>
      <c r="O78" s="272"/>
      <c r="P78" s="272"/>
      <c r="Q78" s="273"/>
      <c r="R78" s="272"/>
      <c r="U78" s="15"/>
      <c r="V78" s="15"/>
    </row>
    <row r="79" spans="4:22" s="16" customFormat="1" ht="12">
      <c r="D79" s="15"/>
      <c r="G79" s="273"/>
      <c r="H79" s="272"/>
      <c r="I79" s="272"/>
      <c r="J79" s="273"/>
      <c r="K79" s="272"/>
      <c r="L79" s="272"/>
      <c r="M79" s="272"/>
      <c r="N79" s="273"/>
      <c r="O79" s="272"/>
      <c r="P79" s="272"/>
      <c r="Q79" s="273"/>
      <c r="R79" s="272"/>
      <c r="U79" s="15"/>
      <c r="V79" s="15"/>
    </row>
    <row r="80" spans="1:22" s="16" customFormat="1" ht="13.5">
      <c r="A80" s="71"/>
      <c r="B80" s="71"/>
      <c r="C80" s="71"/>
      <c r="D80" s="15"/>
      <c r="G80" s="273"/>
      <c r="H80" s="272"/>
      <c r="I80" s="272"/>
      <c r="J80" s="273"/>
      <c r="K80" s="272"/>
      <c r="L80" s="272"/>
      <c r="M80" s="272"/>
      <c r="N80" s="273"/>
      <c r="O80" s="272"/>
      <c r="P80" s="272"/>
      <c r="Q80" s="273"/>
      <c r="R80" s="272"/>
      <c r="U80" s="15"/>
      <c r="V80" s="15"/>
    </row>
    <row r="81" spans="1:22" s="16" customFormat="1" ht="13.5">
      <c r="A81" s="71"/>
      <c r="B81" s="71"/>
      <c r="C81" s="71"/>
      <c r="D81" s="15"/>
      <c r="G81" s="15"/>
      <c r="J81" s="15"/>
      <c r="N81" s="15"/>
      <c r="Q81" s="15"/>
      <c r="U81" s="15"/>
      <c r="V81" s="15"/>
    </row>
    <row r="82" spans="1:22" s="16" customFormat="1" ht="13.5">
      <c r="A82" s="71"/>
      <c r="B82" s="71"/>
      <c r="C82" s="71"/>
      <c r="D82" s="15"/>
      <c r="G82" s="15"/>
      <c r="J82" s="15"/>
      <c r="N82" s="15"/>
      <c r="Q82" s="15"/>
      <c r="U82" s="15"/>
      <c r="V82" s="15"/>
    </row>
    <row r="83" spans="1:22" s="16" customFormat="1" ht="13.5">
      <c r="A83" s="71"/>
      <c r="B83" s="71"/>
      <c r="C83" s="71"/>
      <c r="D83" s="15"/>
      <c r="G83" s="15"/>
      <c r="J83" s="15"/>
      <c r="N83" s="15"/>
      <c r="Q83" s="15"/>
      <c r="U83" s="15"/>
      <c r="V83" s="15"/>
    </row>
    <row r="84" spans="1:22" s="16" customFormat="1" ht="13.5">
      <c r="A84" s="71"/>
      <c r="B84" s="71"/>
      <c r="C84" s="71"/>
      <c r="D84" s="15"/>
      <c r="G84" s="15"/>
      <c r="J84" s="15"/>
      <c r="N84" s="15"/>
      <c r="Q84" s="15"/>
      <c r="U84" s="15"/>
      <c r="V84" s="15"/>
    </row>
    <row r="85" spans="1:22" s="16" customFormat="1" ht="13.5">
      <c r="A85" s="71"/>
      <c r="B85" s="71"/>
      <c r="C85" s="71"/>
      <c r="D85" s="15"/>
      <c r="G85" s="15"/>
      <c r="J85" s="15"/>
      <c r="N85" s="15"/>
      <c r="Q85" s="15"/>
      <c r="U85" s="15"/>
      <c r="V85" s="15"/>
    </row>
    <row r="86" spans="1:22" s="16" customFormat="1" ht="13.5">
      <c r="A86" s="71"/>
      <c r="B86" s="71"/>
      <c r="C86" s="71"/>
      <c r="D86" s="15"/>
      <c r="G86" s="15"/>
      <c r="J86" s="15"/>
      <c r="N86" s="15"/>
      <c r="Q86" s="15"/>
      <c r="U86" s="15"/>
      <c r="V86" s="15"/>
    </row>
    <row r="87" spans="1:22" s="16" customFormat="1" ht="13.5">
      <c r="A87" s="71"/>
      <c r="B87" s="71"/>
      <c r="C87" s="71"/>
      <c r="D87" s="15"/>
      <c r="G87" s="15"/>
      <c r="J87" s="15"/>
      <c r="N87" s="15"/>
      <c r="Q87" s="15"/>
      <c r="U87" s="15"/>
      <c r="V87" s="15"/>
    </row>
    <row r="88" spans="1:22" s="16" customFormat="1" ht="13.5">
      <c r="A88" s="71"/>
      <c r="B88" s="71"/>
      <c r="C88" s="71"/>
      <c r="D88" s="15"/>
      <c r="G88" s="15"/>
      <c r="J88" s="15"/>
      <c r="N88" s="15"/>
      <c r="Q88" s="15"/>
      <c r="U88" s="15"/>
      <c r="V88" s="15"/>
    </row>
    <row r="89" spans="1:22" s="16" customFormat="1" ht="13.5">
      <c r="A89" s="71"/>
      <c r="B89" s="71"/>
      <c r="C89" s="71"/>
      <c r="D89" s="15"/>
      <c r="G89" s="15"/>
      <c r="J89" s="15"/>
      <c r="N89" s="15"/>
      <c r="Q89" s="15"/>
      <c r="U89" s="15"/>
      <c r="V89" s="15"/>
    </row>
    <row r="90" spans="1:22" s="16" customFormat="1" ht="13.5">
      <c r="A90" s="71"/>
      <c r="B90" s="71"/>
      <c r="C90" s="71"/>
      <c r="D90" s="15"/>
      <c r="G90" s="15"/>
      <c r="J90" s="15"/>
      <c r="N90" s="15"/>
      <c r="Q90" s="15"/>
      <c r="U90" s="15"/>
      <c r="V90" s="15"/>
    </row>
    <row r="91" spans="1:22" s="16" customFormat="1" ht="13.5">
      <c r="A91" s="71"/>
      <c r="B91" s="71"/>
      <c r="C91" s="71"/>
      <c r="D91" s="15"/>
      <c r="G91" s="15"/>
      <c r="J91" s="15"/>
      <c r="N91" s="15"/>
      <c r="Q91" s="15"/>
      <c r="U91" s="15"/>
      <c r="V91" s="15"/>
    </row>
    <row r="92" spans="1:22" s="16" customFormat="1" ht="13.5">
      <c r="A92" s="71"/>
      <c r="B92" s="71"/>
      <c r="C92" s="71"/>
      <c r="D92" s="15"/>
      <c r="G92" s="15"/>
      <c r="J92" s="15"/>
      <c r="N92" s="15"/>
      <c r="Q92" s="15"/>
      <c r="U92" s="15"/>
      <c r="V92" s="15"/>
    </row>
    <row r="93" spans="1:22" s="16" customFormat="1" ht="13.5">
      <c r="A93" s="71"/>
      <c r="B93" s="71"/>
      <c r="C93" s="71"/>
      <c r="D93" s="15"/>
      <c r="G93" s="15"/>
      <c r="J93" s="15"/>
      <c r="N93" s="15"/>
      <c r="Q93" s="15"/>
      <c r="U93" s="15"/>
      <c r="V93" s="15"/>
    </row>
    <row r="94" spans="4:22" s="71" customFormat="1" ht="13.5">
      <c r="D94" s="17"/>
      <c r="G94" s="17"/>
      <c r="I94" s="16"/>
      <c r="J94" s="15"/>
      <c r="K94" s="16"/>
      <c r="L94" s="16"/>
      <c r="M94" s="16"/>
      <c r="N94" s="15"/>
      <c r="O94" s="16"/>
      <c r="P94" s="16"/>
      <c r="Q94" s="15"/>
      <c r="R94" s="16"/>
      <c r="S94" s="16"/>
      <c r="T94" s="16"/>
      <c r="U94" s="17"/>
      <c r="V94" s="17"/>
    </row>
    <row r="95" spans="4:22" s="71" customFormat="1" ht="13.5">
      <c r="D95" s="17"/>
      <c r="G95" s="17"/>
      <c r="I95" s="16"/>
      <c r="J95" s="15"/>
      <c r="K95" s="16"/>
      <c r="L95" s="16"/>
      <c r="M95" s="16"/>
      <c r="N95" s="15"/>
      <c r="O95" s="16"/>
      <c r="P95" s="16"/>
      <c r="Q95" s="15"/>
      <c r="R95" s="16"/>
      <c r="S95" s="16"/>
      <c r="T95" s="16"/>
      <c r="U95" s="17"/>
      <c r="V95" s="17"/>
    </row>
    <row r="96" spans="4:22" s="71" customFormat="1" ht="13.5">
      <c r="D96" s="17"/>
      <c r="G96" s="17"/>
      <c r="I96" s="16"/>
      <c r="J96" s="15"/>
      <c r="K96" s="16"/>
      <c r="L96" s="16"/>
      <c r="M96" s="16"/>
      <c r="N96" s="15"/>
      <c r="O96" s="16"/>
      <c r="P96" s="16"/>
      <c r="Q96" s="15"/>
      <c r="R96" s="16"/>
      <c r="S96" s="16"/>
      <c r="T96" s="16"/>
      <c r="U96" s="17"/>
      <c r="V96" s="17"/>
    </row>
    <row r="97" spans="4:22" s="71" customFormat="1" ht="13.5">
      <c r="D97" s="17"/>
      <c r="G97" s="17"/>
      <c r="I97" s="16"/>
      <c r="J97" s="15"/>
      <c r="K97" s="16"/>
      <c r="L97" s="16"/>
      <c r="M97" s="16"/>
      <c r="N97" s="15"/>
      <c r="O97" s="16"/>
      <c r="P97" s="16"/>
      <c r="Q97" s="15"/>
      <c r="R97" s="16"/>
      <c r="S97" s="16"/>
      <c r="T97" s="16"/>
      <c r="U97" s="17"/>
      <c r="V97" s="17"/>
    </row>
    <row r="98" spans="4:22" s="71" customFormat="1" ht="13.5">
      <c r="D98" s="17"/>
      <c r="G98" s="17"/>
      <c r="I98" s="16"/>
      <c r="J98" s="15"/>
      <c r="K98" s="16"/>
      <c r="L98" s="16"/>
      <c r="M98" s="16"/>
      <c r="N98" s="15"/>
      <c r="O98" s="16"/>
      <c r="P98" s="16"/>
      <c r="Q98" s="15"/>
      <c r="R98" s="16"/>
      <c r="S98" s="16"/>
      <c r="T98" s="16"/>
      <c r="U98" s="17"/>
      <c r="V98" s="17"/>
    </row>
    <row r="99" spans="4:22" s="71" customFormat="1" ht="13.5">
      <c r="D99" s="17"/>
      <c r="G99" s="17"/>
      <c r="I99" s="16"/>
      <c r="J99" s="15"/>
      <c r="K99" s="16"/>
      <c r="L99" s="16"/>
      <c r="M99" s="16"/>
      <c r="N99" s="15"/>
      <c r="O99" s="16"/>
      <c r="P99" s="16"/>
      <c r="Q99" s="15"/>
      <c r="R99" s="16"/>
      <c r="S99" s="16"/>
      <c r="T99" s="16"/>
      <c r="U99" s="17"/>
      <c r="V99" s="17"/>
    </row>
    <row r="100" spans="4:22" s="71" customFormat="1" ht="13.5">
      <c r="D100" s="17"/>
      <c r="G100" s="17"/>
      <c r="I100" s="16"/>
      <c r="J100" s="15"/>
      <c r="K100" s="16"/>
      <c r="L100" s="16"/>
      <c r="M100" s="16"/>
      <c r="N100" s="15"/>
      <c r="O100" s="16"/>
      <c r="P100" s="16"/>
      <c r="Q100" s="15"/>
      <c r="R100" s="16"/>
      <c r="S100" s="16"/>
      <c r="T100" s="16"/>
      <c r="U100" s="17"/>
      <c r="V100" s="17"/>
    </row>
    <row r="101" spans="4:22" s="71" customFormat="1" ht="13.5">
      <c r="D101" s="17"/>
      <c r="G101" s="17"/>
      <c r="I101" s="16"/>
      <c r="J101" s="15"/>
      <c r="K101" s="16"/>
      <c r="L101" s="16"/>
      <c r="M101" s="16"/>
      <c r="N101" s="15"/>
      <c r="O101" s="16"/>
      <c r="P101" s="16"/>
      <c r="Q101" s="15"/>
      <c r="R101" s="16"/>
      <c r="S101" s="16"/>
      <c r="T101" s="16"/>
      <c r="U101" s="17"/>
      <c r="V101" s="17"/>
    </row>
    <row r="102" spans="4:22" s="71" customFormat="1" ht="13.5">
      <c r="D102" s="17"/>
      <c r="G102" s="17"/>
      <c r="I102" s="16"/>
      <c r="J102" s="15"/>
      <c r="K102" s="16"/>
      <c r="L102" s="16"/>
      <c r="M102" s="16"/>
      <c r="N102" s="15"/>
      <c r="O102" s="16"/>
      <c r="P102" s="16"/>
      <c r="Q102" s="15"/>
      <c r="R102" s="16"/>
      <c r="S102" s="16"/>
      <c r="T102" s="16"/>
      <c r="U102" s="17"/>
      <c r="V102" s="17"/>
    </row>
    <row r="103" spans="4:22" s="71" customFormat="1" ht="13.5">
      <c r="D103" s="17"/>
      <c r="G103" s="17"/>
      <c r="I103" s="16"/>
      <c r="J103" s="15"/>
      <c r="K103" s="16"/>
      <c r="L103" s="16"/>
      <c r="M103" s="16"/>
      <c r="N103" s="15"/>
      <c r="O103" s="16"/>
      <c r="P103" s="16"/>
      <c r="Q103" s="15"/>
      <c r="R103" s="16"/>
      <c r="S103" s="16"/>
      <c r="T103" s="16"/>
      <c r="U103" s="17"/>
      <c r="V103" s="17"/>
    </row>
    <row r="104" spans="4:22" s="71" customFormat="1" ht="13.5">
      <c r="D104" s="17"/>
      <c r="G104" s="17"/>
      <c r="I104" s="16"/>
      <c r="J104" s="15"/>
      <c r="K104" s="16"/>
      <c r="L104" s="16"/>
      <c r="M104" s="16"/>
      <c r="N104" s="15"/>
      <c r="O104" s="16"/>
      <c r="P104" s="16"/>
      <c r="Q104" s="15"/>
      <c r="R104" s="16"/>
      <c r="S104" s="16"/>
      <c r="T104" s="16"/>
      <c r="U104" s="17"/>
      <c r="V104" s="17"/>
    </row>
    <row r="105" spans="4:22" s="71" customFormat="1" ht="13.5">
      <c r="D105" s="17"/>
      <c r="G105" s="17"/>
      <c r="I105" s="16"/>
      <c r="J105" s="15"/>
      <c r="K105" s="16"/>
      <c r="L105" s="16"/>
      <c r="M105" s="16"/>
      <c r="N105" s="15"/>
      <c r="O105" s="16"/>
      <c r="P105" s="16"/>
      <c r="Q105" s="15"/>
      <c r="R105" s="16"/>
      <c r="S105" s="16"/>
      <c r="T105" s="16"/>
      <c r="U105" s="17"/>
      <c r="V105" s="17"/>
    </row>
    <row r="106" spans="4:22" s="71" customFormat="1" ht="13.5">
      <c r="D106" s="17"/>
      <c r="G106" s="17"/>
      <c r="I106" s="16"/>
      <c r="J106" s="15"/>
      <c r="K106" s="16"/>
      <c r="L106" s="16"/>
      <c r="M106" s="16"/>
      <c r="N106" s="15"/>
      <c r="O106" s="16"/>
      <c r="P106" s="16"/>
      <c r="Q106" s="15"/>
      <c r="R106" s="16"/>
      <c r="S106" s="16"/>
      <c r="T106" s="16"/>
      <c r="U106" s="17"/>
      <c r="V106" s="17"/>
    </row>
    <row r="107" spans="4:22" s="71" customFormat="1" ht="13.5">
      <c r="D107" s="17"/>
      <c r="G107" s="17"/>
      <c r="I107" s="16"/>
      <c r="J107" s="15"/>
      <c r="K107" s="16"/>
      <c r="L107" s="16"/>
      <c r="M107" s="16"/>
      <c r="N107" s="15"/>
      <c r="O107" s="16"/>
      <c r="P107" s="16"/>
      <c r="Q107" s="15"/>
      <c r="R107" s="16"/>
      <c r="S107" s="16"/>
      <c r="T107" s="16"/>
      <c r="U107" s="17"/>
      <c r="V107" s="17"/>
    </row>
    <row r="108" spans="4:22" s="71" customFormat="1" ht="13.5">
      <c r="D108" s="17"/>
      <c r="G108" s="17"/>
      <c r="I108" s="16"/>
      <c r="J108" s="15"/>
      <c r="K108" s="16"/>
      <c r="L108" s="16"/>
      <c r="M108" s="16"/>
      <c r="N108" s="15"/>
      <c r="O108" s="16"/>
      <c r="P108" s="16"/>
      <c r="Q108" s="15"/>
      <c r="R108" s="16"/>
      <c r="S108" s="16"/>
      <c r="T108" s="16"/>
      <c r="U108" s="17"/>
      <c r="V108" s="17"/>
    </row>
    <row r="109" spans="4:22" s="71" customFormat="1" ht="13.5">
      <c r="D109" s="17"/>
      <c r="G109" s="17"/>
      <c r="I109" s="16"/>
      <c r="J109" s="15"/>
      <c r="K109" s="16"/>
      <c r="L109" s="16"/>
      <c r="M109" s="16"/>
      <c r="N109" s="15"/>
      <c r="O109" s="16"/>
      <c r="P109" s="16"/>
      <c r="Q109" s="15"/>
      <c r="R109" s="16"/>
      <c r="S109" s="16"/>
      <c r="T109" s="16"/>
      <c r="U109" s="17"/>
      <c r="V109" s="17"/>
    </row>
    <row r="110" spans="4:22" s="71" customFormat="1" ht="13.5">
      <c r="D110" s="17"/>
      <c r="G110" s="17"/>
      <c r="I110" s="16"/>
      <c r="J110" s="15"/>
      <c r="K110" s="16"/>
      <c r="L110" s="16"/>
      <c r="M110" s="16"/>
      <c r="N110" s="15"/>
      <c r="O110" s="16"/>
      <c r="P110" s="16"/>
      <c r="Q110" s="15"/>
      <c r="R110" s="16"/>
      <c r="S110" s="16"/>
      <c r="T110" s="16"/>
      <c r="U110" s="17"/>
      <c r="V110" s="17"/>
    </row>
    <row r="111" spans="4:22" s="71" customFormat="1" ht="13.5">
      <c r="D111" s="17"/>
      <c r="G111" s="17"/>
      <c r="I111" s="16"/>
      <c r="J111" s="15"/>
      <c r="K111" s="16"/>
      <c r="L111" s="16"/>
      <c r="M111" s="16"/>
      <c r="N111" s="15"/>
      <c r="O111" s="16"/>
      <c r="P111" s="16"/>
      <c r="Q111" s="15"/>
      <c r="R111" s="16"/>
      <c r="S111" s="16"/>
      <c r="T111" s="16"/>
      <c r="U111" s="17"/>
      <c r="V111" s="17"/>
    </row>
    <row r="112" spans="4:22" s="71" customFormat="1" ht="13.5">
      <c r="D112" s="17"/>
      <c r="G112" s="17"/>
      <c r="I112" s="16"/>
      <c r="J112" s="15"/>
      <c r="K112" s="16"/>
      <c r="L112" s="16"/>
      <c r="M112" s="16"/>
      <c r="N112" s="15"/>
      <c r="O112" s="16"/>
      <c r="P112" s="16"/>
      <c r="Q112" s="15"/>
      <c r="R112" s="16"/>
      <c r="S112" s="16"/>
      <c r="T112" s="16"/>
      <c r="U112" s="17"/>
      <c r="V112" s="17"/>
    </row>
    <row r="113" spans="4:22" s="71" customFormat="1" ht="13.5">
      <c r="D113" s="17"/>
      <c r="G113" s="17"/>
      <c r="I113" s="16"/>
      <c r="J113" s="15"/>
      <c r="K113" s="16"/>
      <c r="L113" s="16"/>
      <c r="M113" s="16"/>
      <c r="N113" s="15"/>
      <c r="O113" s="16"/>
      <c r="P113" s="16"/>
      <c r="Q113" s="15"/>
      <c r="R113" s="16"/>
      <c r="S113" s="16"/>
      <c r="T113" s="16"/>
      <c r="U113" s="17"/>
      <c r="V113" s="17"/>
    </row>
    <row r="114" spans="4:22" s="71" customFormat="1" ht="13.5">
      <c r="D114" s="17"/>
      <c r="G114" s="17"/>
      <c r="I114" s="16"/>
      <c r="J114" s="15"/>
      <c r="K114" s="16"/>
      <c r="L114" s="16"/>
      <c r="M114" s="16"/>
      <c r="N114" s="15"/>
      <c r="O114" s="16"/>
      <c r="P114" s="16"/>
      <c r="Q114" s="15"/>
      <c r="R114" s="16"/>
      <c r="S114" s="16"/>
      <c r="T114" s="16"/>
      <c r="U114" s="17"/>
      <c r="V114" s="17"/>
    </row>
    <row r="115" spans="4:22" s="71" customFormat="1" ht="13.5">
      <c r="D115" s="17"/>
      <c r="G115" s="17"/>
      <c r="I115" s="16"/>
      <c r="J115" s="15"/>
      <c r="K115" s="16"/>
      <c r="L115" s="16"/>
      <c r="M115" s="16"/>
      <c r="N115" s="15"/>
      <c r="O115" s="16"/>
      <c r="P115" s="16"/>
      <c r="Q115" s="15"/>
      <c r="R115" s="16"/>
      <c r="S115" s="16"/>
      <c r="T115" s="16"/>
      <c r="U115" s="17"/>
      <c r="V115" s="17"/>
    </row>
    <row r="116" spans="4:22" s="71" customFormat="1" ht="13.5">
      <c r="D116" s="17"/>
      <c r="G116" s="17"/>
      <c r="I116" s="16"/>
      <c r="J116" s="15"/>
      <c r="K116" s="16"/>
      <c r="L116" s="16"/>
      <c r="M116" s="16"/>
      <c r="N116" s="15"/>
      <c r="O116" s="16"/>
      <c r="P116" s="16"/>
      <c r="Q116" s="15"/>
      <c r="R116" s="16"/>
      <c r="S116" s="16"/>
      <c r="T116" s="16"/>
      <c r="U116" s="17"/>
      <c r="V116" s="17"/>
    </row>
    <row r="117" spans="4:22" s="71" customFormat="1" ht="13.5">
      <c r="D117" s="17"/>
      <c r="G117" s="17"/>
      <c r="I117" s="16"/>
      <c r="J117" s="15"/>
      <c r="K117" s="16"/>
      <c r="L117" s="16"/>
      <c r="M117" s="16"/>
      <c r="N117" s="15"/>
      <c r="O117" s="16"/>
      <c r="P117" s="16"/>
      <c r="Q117" s="15"/>
      <c r="R117" s="16"/>
      <c r="S117" s="16"/>
      <c r="T117" s="16"/>
      <c r="U117" s="17"/>
      <c r="V117" s="17"/>
    </row>
    <row r="118" spans="4:22" s="71" customFormat="1" ht="13.5">
      <c r="D118" s="17"/>
      <c r="G118" s="17"/>
      <c r="I118" s="16"/>
      <c r="J118" s="15"/>
      <c r="K118" s="16"/>
      <c r="L118" s="16"/>
      <c r="M118" s="16"/>
      <c r="N118" s="15"/>
      <c r="O118" s="16"/>
      <c r="P118" s="16"/>
      <c r="Q118" s="15"/>
      <c r="R118" s="16"/>
      <c r="S118" s="16"/>
      <c r="T118" s="16"/>
      <c r="U118" s="17"/>
      <c r="V118" s="17"/>
    </row>
    <row r="119" spans="4:22" s="71" customFormat="1" ht="13.5">
      <c r="D119" s="17"/>
      <c r="G119" s="17"/>
      <c r="I119" s="16"/>
      <c r="J119" s="15"/>
      <c r="K119" s="16"/>
      <c r="L119" s="16"/>
      <c r="M119" s="16"/>
      <c r="N119" s="15"/>
      <c r="O119" s="16"/>
      <c r="P119" s="16"/>
      <c r="Q119" s="15"/>
      <c r="R119" s="16"/>
      <c r="S119" s="16"/>
      <c r="T119" s="16"/>
      <c r="U119" s="17"/>
      <c r="V119" s="17"/>
    </row>
    <row r="120" spans="4:22" s="71" customFormat="1" ht="13.5">
      <c r="D120" s="17"/>
      <c r="G120" s="17"/>
      <c r="I120" s="16"/>
      <c r="J120" s="15"/>
      <c r="K120" s="16"/>
      <c r="L120" s="16"/>
      <c r="M120" s="16"/>
      <c r="N120" s="15"/>
      <c r="O120" s="16"/>
      <c r="P120" s="16"/>
      <c r="Q120" s="15"/>
      <c r="R120" s="16"/>
      <c r="S120" s="16"/>
      <c r="T120" s="16"/>
      <c r="U120" s="17"/>
      <c r="V120" s="17"/>
    </row>
    <row r="121" spans="4:22" s="71" customFormat="1" ht="13.5">
      <c r="D121" s="17"/>
      <c r="G121" s="17"/>
      <c r="I121" s="16"/>
      <c r="J121" s="15"/>
      <c r="K121" s="16"/>
      <c r="L121" s="16"/>
      <c r="M121" s="16"/>
      <c r="N121" s="15"/>
      <c r="O121" s="16"/>
      <c r="P121" s="16"/>
      <c r="Q121" s="15"/>
      <c r="R121" s="16"/>
      <c r="S121" s="16"/>
      <c r="T121" s="16"/>
      <c r="U121" s="17"/>
      <c r="V121" s="17"/>
    </row>
    <row r="122" spans="4:22" s="71" customFormat="1" ht="13.5">
      <c r="D122" s="17"/>
      <c r="G122" s="17"/>
      <c r="I122" s="16"/>
      <c r="J122" s="15"/>
      <c r="K122" s="16"/>
      <c r="L122" s="16"/>
      <c r="M122" s="16"/>
      <c r="N122" s="15"/>
      <c r="O122" s="16"/>
      <c r="P122" s="16"/>
      <c r="Q122" s="15"/>
      <c r="R122" s="16"/>
      <c r="S122" s="16"/>
      <c r="T122" s="16"/>
      <c r="U122" s="17"/>
      <c r="V122" s="17"/>
    </row>
    <row r="123" spans="4:22" s="71" customFormat="1" ht="13.5">
      <c r="D123" s="17"/>
      <c r="G123" s="17"/>
      <c r="I123" s="16"/>
      <c r="J123" s="15"/>
      <c r="K123" s="16"/>
      <c r="L123" s="16"/>
      <c r="M123" s="16"/>
      <c r="N123" s="15"/>
      <c r="O123" s="16"/>
      <c r="P123" s="16"/>
      <c r="Q123" s="15"/>
      <c r="R123" s="16"/>
      <c r="S123" s="16"/>
      <c r="T123" s="16"/>
      <c r="U123" s="17"/>
      <c r="V123" s="17"/>
    </row>
    <row r="124" spans="4:22" s="71" customFormat="1" ht="13.5">
      <c r="D124" s="17"/>
      <c r="G124" s="17"/>
      <c r="I124" s="16"/>
      <c r="J124" s="15"/>
      <c r="K124" s="16"/>
      <c r="L124" s="16"/>
      <c r="M124" s="16"/>
      <c r="N124" s="15"/>
      <c r="O124" s="16"/>
      <c r="P124" s="16"/>
      <c r="Q124" s="15"/>
      <c r="R124" s="16"/>
      <c r="S124" s="16"/>
      <c r="T124" s="16"/>
      <c r="U124" s="17"/>
      <c r="V124" s="17"/>
    </row>
    <row r="125" spans="4:22" s="71" customFormat="1" ht="13.5">
      <c r="D125" s="17"/>
      <c r="G125" s="17"/>
      <c r="I125" s="16"/>
      <c r="J125" s="15"/>
      <c r="K125" s="16"/>
      <c r="L125" s="16"/>
      <c r="M125" s="16"/>
      <c r="N125" s="15"/>
      <c r="O125" s="16"/>
      <c r="P125" s="16"/>
      <c r="Q125" s="15"/>
      <c r="R125" s="16"/>
      <c r="S125" s="16"/>
      <c r="T125" s="16"/>
      <c r="U125" s="17"/>
      <c r="V125" s="17"/>
    </row>
    <row r="126" spans="4:22" s="71" customFormat="1" ht="13.5">
      <c r="D126" s="17"/>
      <c r="G126" s="17"/>
      <c r="I126" s="16"/>
      <c r="J126" s="15"/>
      <c r="K126" s="16"/>
      <c r="L126" s="16"/>
      <c r="M126" s="16"/>
      <c r="N126" s="15"/>
      <c r="O126" s="16"/>
      <c r="P126" s="16"/>
      <c r="Q126" s="15"/>
      <c r="R126" s="16"/>
      <c r="S126" s="16"/>
      <c r="T126" s="16"/>
      <c r="U126" s="17"/>
      <c r="V126" s="17"/>
    </row>
    <row r="127" spans="4:22" s="71" customFormat="1" ht="13.5">
      <c r="D127" s="17"/>
      <c r="G127" s="17"/>
      <c r="I127" s="16"/>
      <c r="J127" s="15"/>
      <c r="K127" s="16"/>
      <c r="L127" s="16"/>
      <c r="M127" s="16"/>
      <c r="N127" s="15"/>
      <c r="O127" s="16"/>
      <c r="P127" s="16"/>
      <c r="Q127" s="15"/>
      <c r="R127" s="16"/>
      <c r="S127" s="16"/>
      <c r="T127" s="16"/>
      <c r="U127" s="17"/>
      <c r="V127" s="17"/>
    </row>
    <row r="128" spans="4:22" s="71" customFormat="1" ht="13.5">
      <c r="D128" s="17"/>
      <c r="G128" s="17"/>
      <c r="I128" s="16"/>
      <c r="J128" s="15"/>
      <c r="K128" s="16"/>
      <c r="L128" s="16"/>
      <c r="M128" s="16"/>
      <c r="N128" s="15"/>
      <c r="O128" s="16"/>
      <c r="P128" s="16"/>
      <c r="Q128" s="15"/>
      <c r="R128" s="16"/>
      <c r="S128" s="16"/>
      <c r="T128" s="16"/>
      <c r="U128" s="17"/>
      <c r="V128" s="17"/>
    </row>
    <row r="129" spans="4:22" s="71" customFormat="1" ht="13.5">
      <c r="D129" s="17"/>
      <c r="G129" s="17"/>
      <c r="I129" s="16"/>
      <c r="J129" s="15"/>
      <c r="K129" s="16"/>
      <c r="L129" s="16"/>
      <c r="M129" s="16"/>
      <c r="N129" s="15"/>
      <c r="O129" s="16"/>
      <c r="P129" s="16"/>
      <c r="Q129" s="15"/>
      <c r="R129" s="16"/>
      <c r="S129" s="16"/>
      <c r="T129" s="16"/>
      <c r="U129" s="17"/>
      <c r="V129" s="17"/>
    </row>
    <row r="130" spans="4:22" s="71" customFormat="1" ht="13.5">
      <c r="D130" s="17"/>
      <c r="G130" s="17"/>
      <c r="I130" s="16"/>
      <c r="J130" s="15"/>
      <c r="K130" s="16"/>
      <c r="L130" s="16"/>
      <c r="M130" s="16"/>
      <c r="N130" s="15"/>
      <c r="O130" s="16"/>
      <c r="P130" s="16"/>
      <c r="Q130" s="15"/>
      <c r="R130" s="16"/>
      <c r="S130" s="16"/>
      <c r="T130" s="16"/>
      <c r="U130" s="17"/>
      <c r="V130" s="17"/>
    </row>
    <row r="131" spans="4:22" s="71" customFormat="1" ht="13.5">
      <c r="D131" s="17"/>
      <c r="G131" s="17"/>
      <c r="I131" s="16"/>
      <c r="J131" s="15"/>
      <c r="K131" s="16"/>
      <c r="L131" s="16"/>
      <c r="M131" s="16"/>
      <c r="N131" s="15"/>
      <c r="O131" s="16"/>
      <c r="P131" s="16"/>
      <c r="Q131" s="15"/>
      <c r="R131" s="16"/>
      <c r="S131" s="16"/>
      <c r="T131" s="16"/>
      <c r="U131" s="17"/>
      <c r="V131" s="17"/>
    </row>
    <row r="132" spans="4:22" s="71" customFormat="1" ht="13.5">
      <c r="D132" s="17"/>
      <c r="G132" s="17"/>
      <c r="I132" s="16"/>
      <c r="J132" s="15"/>
      <c r="K132" s="16"/>
      <c r="L132" s="16"/>
      <c r="M132" s="16"/>
      <c r="N132" s="15"/>
      <c r="O132" s="16"/>
      <c r="P132" s="16"/>
      <c r="Q132" s="15"/>
      <c r="R132" s="16"/>
      <c r="S132" s="16"/>
      <c r="T132" s="16"/>
      <c r="U132" s="17"/>
      <c r="V132" s="17"/>
    </row>
    <row r="133" spans="4:22" s="71" customFormat="1" ht="13.5">
      <c r="D133" s="17"/>
      <c r="G133" s="17"/>
      <c r="I133" s="16"/>
      <c r="J133" s="15"/>
      <c r="K133" s="16"/>
      <c r="L133" s="16"/>
      <c r="M133" s="16"/>
      <c r="N133" s="15"/>
      <c r="O133" s="16"/>
      <c r="P133" s="16"/>
      <c r="Q133" s="15"/>
      <c r="R133" s="16"/>
      <c r="S133" s="16"/>
      <c r="T133" s="16"/>
      <c r="U133" s="17"/>
      <c r="V133" s="17"/>
    </row>
    <row r="134" spans="4:22" s="71" customFormat="1" ht="13.5">
      <c r="D134" s="17"/>
      <c r="G134" s="17"/>
      <c r="I134" s="16"/>
      <c r="J134" s="15"/>
      <c r="K134" s="16"/>
      <c r="L134" s="16"/>
      <c r="M134" s="16"/>
      <c r="N134" s="15"/>
      <c r="O134" s="16"/>
      <c r="P134" s="16"/>
      <c r="Q134" s="15"/>
      <c r="R134" s="16"/>
      <c r="S134" s="16"/>
      <c r="T134" s="16"/>
      <c r="U134" s="17"/>
      <c r="V134" s="17"/>
    </row>
    <row r="135" spans="4:22" s="71" customFormat="1" ht="13.5">
      <c r="D135" s="17"/>
      <c r="G135" s="17"/>
      <c r="I135" s="16"/>
      <c r="J135" s="15"/>
      <c r="K135" s="16"/>
      <c r="L135" s="16"/>
      <c r="M135" s="16"/>
      <c r="N135" s="15"/>
      <c r="O135" s="16"/>
      <c r="P135" s="16"/>
      <c r="Q135" s="15"/>
      <c r="R135" s="16"/>
      <c r="S135" s="16"/>
      <c r="T135" s="16"/>
      <c r="U135" s="17"/>
      <c r="V135" s="17"/>
    </row>
    <row r="136" spans="4:22" s="71" customFormat="1" ht="13.5">
      <c r="D136" s="17"/>
      <c r="G136" s="17"/>
      <c r="I136" s="16"/>
      <c r="J136" s="15"/>
      <c r="K136" s="16"/>
      <c r="L136" s="16"/>
      <c r="M136" s="16"/>
      <c r="N136" s="15"/>
      <c r="O136" s="16"/>
      <c r="P136" s="16"/>
      <c r="Q136" s="15"/>
      <c r="R136" s="16"/>
      <c r="S136" s="16"/>
      <c r="T136" s="16"/>
      <c r="U136" s="17"/>
      <c r="V136" s="17"/>
    </row>
    <row r="137" spans="4:22" s="71" customFormat="1" ht="13.5">
      <c r="D137" s="17"/>
      <c r="G137" s="17"/>
      <c r="I137" s="16"/>
      <c r="J137" s="15"/>
      <c r="K137" s="16"/>
      <c r="L137" s="16"/>
      <c r="M137" s="16"/>
      <c r="N137" s="15"/>
      <c r="O137" s="16"/>
      <c r="P137" s="16"/>
      <c r="Q137" s="15"/>
      <c r="R137" s="16"/>
      <c r="S137" s="16"/>
      <c r="T137" s="16"/>
      <c r="U137" s="17"/>
      <c r="V137" s="17"/>
    </row>
    <row r="138" spans="4:22" s="71" customFormat="1" ht="13.5">
      <c r="D138" s="17"/>
      <c r="G138" s="17"/>
      <c r="I138" s="16"/>
      <c r="J138" s="15"/>
      <c r="K138" s="16"/>
      <c r="L138" s="16"/>
      <c r="M138" s="16"/>
      <c r="N138" s="15"/>
      <c r="O138" s="16"/>
      <c r="P138" s="16"/>
      <c r="Q138" s="15"/>
      <c r="R138" s="16"/>
      <c r="S138" s="16"/>
      <c r="T138" s="16"/>
      <c r="U138" s="17"/>
      <c r="V138" s="17"/>
    </row>
    <row r="139" spans="4:22" s="71" customFormat="1" ht="13.5">
      <c r="D139" s="17"/>
      <c r="G139" s="17"/>
      <c r="I139" s="16"/>
      <c r="J139" s="15"/>
      <c r="K139" s="16"/>
      <c r="L139" s="16"/>
      <c r="M139" s="16"/>
      <c r="N139" s="15"/>
      <c r="O139" s="16"/>
      <c r="P139" s="16"/>
      <c r="Q139" s="15"/>
      <c r="R139" s="16"/>
      <c r="S139" s="16"/>
      <c r="T139" s="16"/>
      <c r="U139" s="17"/>
      <c r="V139" s="17"/>
    </row>
    <row r="140" spans="4:22" s="71" customFormat="1" ht="13.5">
      <c r="D140" s="17"/>
      <c r="G140" s="17"/>
      <c r="I140" s="16"/>
      <c r="J140" s="15"/>
      <c r="K140" s="16"/>
      <c r="L140" s="16"/>
      <c r="M140" s="16"/>
      <c r="N140" s="15"/>
      <c r="O140" s="16"/>
      <c r="P140" s="16"/>
      <c r="Q140" s="15"/>
      <c r="R140" s="16"/>
      <c r="S140" s="16"/>
      <c r="T140" s="16"/>
      <c r="U140" s="17"/>
      <c r="V140" s="17"/>
    </row>
    <row r="141" spans="4:22" s="71" customFormat="1" ht="13.5">
      <c r="D141" s="17"/>
      <c r="G141" s="17"/>
      <c r="I141" s="16"/>
      <c r="J141" s="15"/>
      <c r="K141" s="16"/>
      <c r="L141" s="16"/>
      <c r="M141" s="16"/>
      <c r="N141" s="15"/>
      <c r="O141" s="16"/>
      <c r="P141" s="16"/>
      <c r="Q141" s="15"/>
      <c r="R141" s="16"/>
      <c r="S141" s="16"/>
      <c r="T141" s="16"/>
      <c r="U141" s="17"/>
      <c r="V141" s="17"/>
    </row>
    <row r="142" spans="4:22" s="71" customFormat="1" ht="13.5">
      <c r="D142" s="17"/>
      <c r="G142" s="17"/>
      <c r="I142" s="16"/>
      <c r="J142" s="15"/>
      <c r="K142" s="16"/>
      <c r="L142" s="16"/>
      <c r="M142" s="16"/>
      <c r="N142" s="15"/>
      <c r="O142" s="16"/>
      <c r="P142" s="16"/>
      <c r="Q142" s="15"/>
      <c r="R142" s="16"/>
      <c r="S142" s="16"/>
      <c r="T142" s="16"/>
      <c r="U142" s="17"/>
      <c r="V142" s="17"/>
    </row>
    <row r="143" spans="4:22" s="71" customFormat="1" ht="13.5">
      <c r="D143" s="17"/>
      <c r="G143" s="17"/>
      <c r="I143" s="16"/>
      <c r="J143" s="15"/>
      <c r="K143" s="16"/>
      <c r="L143" s="16"/>
      <c r="M143" s="16"/>
      <c r="N143" s="15"/>
      <c r="O143" s="16"/>
      <c r="P143" s="16"/>
      <c r="Q143" s="15"/>
      <c r="R143" s="16"/>
      <c r="S143" s="16"/>
      <c r="T143" s="16"/>
      <c r="U143" s="17"/>
      <c r="V143" s="17"/>
    </row>
    <row r="144" spans="4:22" s="71" customFormat="1" ht="13.5">
      <c r="D144" s="17"/>
      <c r="G144" s="17"/>
      <c r="I144" s="16"/>
      <c r="J144" s="15"/>
      <c r="K144" s="16"/>
      <c r="L144" s="16"/>
      <c r="M144" s="16"/>
      <c r="N144" s="15"/>
      <c r="O144" s="16"/>
      <c r="P144" s="16"/>
      <c r="Q144" s="15"/>
      <c r="R144" s="16"/>
      <c r="S144" s="16"/>
      <c r="T144" s="16"/>
      <c r="U144" s="17"/>
      <c r="V144" s="17"/>
    </row>
    <row r="145" spans="4:22" s="71" customFormat="1" ht="13.5">
      <c r="D145" s="17"/>
      <c r="G145" s="17"/>
      <c r="I145" s="16"/>
      <c r="J145" s="15"/>
      <c r="K145" s="16"/>
      <c r="L145" s="16"/>
      <c r="M145" s="16"/>
      <c r="N145" s="15"/>
      <c r="O145" s="16"/>
      <c r="P145" s="16"/>
      <c r="Q145" s="15"/>
      <c r="R145" s="16"/>
      <c r="S145" s="16"/>
      <c r="T145" s="16"/>
      <c r="U145" s="17"/>
      <c r="V145" s="17"/>
    </row>
    <row r="146" spans="4:22" s="71" customFormat="1" ht="13.5">
      <c r="D146" s="17"/>
      <c r="G146" s="17"/>
      <c r="I146" s="16"/>
      <c r="J146" s="15"/>
      <c r="K146" s="16"/>
      <c r="L146" s="16"/>
      <c r="M146" s="16"/>
      <c r="N146" s="15"/>
      <c r="O146" s="16"/>
      <c r="P146" s="16"/>
      <c r="Q146" s="15"/>
      <c r="R146" s="16"/>
      <c r="S146" s="16"/>
      <c r="T146" s="16"/>
      <c r="U146" s="17"/>
      <c r="V146" s="17"/>
    </row>
    <row r="147" spans="4:22" s="71" customFormat="1" ht="13.5">
      <c r="D147" s="17"/>
      <c r="G147" s="17"/>
      <c r="I147" s="16"/>
      <c r="J147" s="15"/>
      <c r="K147" s="16"/>
      <c r="L147" s="16"/>
      <c r="M147" s="16"/>
      <c r="N147" s="15"/>
      <c r="O147" s="16"/>
      <c r="P147" s="16"/>
      <c r="Q147" s="15"/>
      <c r="R147" s="16"/>
      <c r="S147" s="16"/>
      <c r="T147" s="16"/>
      <c r="U147" s="17"/>
      <c r="V147" s="17"/>
    </row>
    <row r="148" spans="4:22" s="71" customFormat="1" ht="13.5">
      <c r="D148" s="17"/>
      <c r="G148" s="17"/>
      <c r="I148" s="16"/>
      <c r="J148" s="15"/>
      <c r="K148" s="16"/>
      <c r="L148" s="16"/>
      <c r="M148" s="16"/>
      <c r="N148" s="15"/>
      <c r="O148" s="16"/>
      <c r="P148" s="16"/>
      <c r="Q148" s="15"/>
      <c r="R148" s="16"/>
      <c r="S148" s="16"/>
      <c r="T148" s="16"/>
      <c r="U148" s="17"/>
      <c r="V148" s="17"/>
    </row>
    <row r="149" spans="4:22" s="71" customFormat="1" ht="13.5">
      <c r="D149" s="17"/>
      <c r="G149" s="17"/>
      <c r="I149" s="16"/>
      <c r="J149" s="15"/>
      <c r="K149" s="16"/>
      <c r="L149" s="16"/>
      <c r="M149" s="16"/>
      <c r="N149" s="15"/>
      <c r="O149" s="16"/>
      <c r="P149" s="16"/>
      <c r="Q149" s="15"/>
      <c r="R149" s="16"/>
      <c r="S149" s="16"/>
      <c r="T149" s="16"/>
      <c r="U149" s="17"/>
      <c r="V149" s="17"/>
    </row>
    <row r="150" spans="4:22" s="71" customFormat="1" ht="13.5">
      <c r="D150" s="17"/>
      <c r="G150" s="17"/>
      <c r="I150" s="16"/>
      <c r="J150" s="15"/>
      <c r="K150" s="16"/>
      <c r="L150" s="16"/>
      <c r="M150" s="16"/>
      <c r="N150" s="15"/>
      <c r="O150" s="16"/>
      <c r="P150" s="16"/>
      <c r="Q150" s="15"/>
      <c r="R150" s="16"/>
      <c r="S150" s="16"/>
      <c r="T150" s="16"/>
      <c r="U150" s="17"/>
      <c r="V150" s="17"/>
    </row>
    <row r="151" spans="4:22" s="71" customFormat="1" ht="13.5">
      <c r="D151" s="17"/>
      <c r="G151" s="17"/>
      <c r="I151" s="16"/>
      <c r="J151" s="15"/>
      <c r="K151" s="16"/>
      <c r="L151" s="16"/>
      <c r="M151" s="16"/>
      <c r="N151" s="15"/>
      <c r="O151" s="16"/>
      <c r="P151" s="16"/>
      <c r="Q151" s="15"/>
      <c r="R151" s="16"/>
      <c r="S151" s="16"/>
      <c r="T151" s="16"/>
      <c r="U151" s="17"/>
      <c r="V151" s="17"/>
    </row>
    <row r="152" spans="4:22" s="71" customFormat="1" ht="13.5">
      <c r="D152" s="17"/>
      <c r="G152" s="17"/>
      <c r="I152" s="16"/>
      <c r="J152" s="15"/>
      <c r="K152" s="16"/>
      <c r="L152" s="16"/>
      <c r="M152" s="16"/>
      <c r="N152" s="15"/>
      <c r="O152" s="16"/>
      <c r="P152" s="16"/>
      <c r="Q152" s="15"/>
      <c r="R152" s="16"/>
      <c r="S152" s="16"/>
      <c r="T152" s="16"/>
      <c r="U152" s="17"/>
      <c r="V152" s="17"/>
    </row>
    <row r="153" spans="4:22" s="71" customFormat="1" ht="13.5">
      <c r="D153" s="17"/>
      <c r="G153" s="17"/>
      <c r="I153" s="16"/>
      <c r="J153" s="15"/>
      <c r="K153" s="16"/>
      <c r="L153" s="16"/>
      <c r="M153" s="16"/>
      <c r="N153" s="15"/>
      <c r="O153" s="16"/>
      <c r="P153" s="16"/>
      <c r="Q153" s="15"/>
      <c r="R153" s="16"/>
      <c r="S153" s="16"/>
      <c r="T153" s="16"/>
      <c r="U153" s="17"/>
      <c r="V153" s="17"/>
    </row>
    <row r="154" spans="4:22" s="71" customFormat="1" ht="13.5">
      <c r="D154" s="17"/>
      <c r="G154" s="17"/>
      <c r="I154" s="16"/>
      <c r="J154" s="15"/>
      <c r="K154" s="16"/>
      <c r="L154" s="16"/>
      <c r="M154" s="16"/>
      <c r="N154" s="15"/>
      <c r="O154" s="16"/>
      <c r="P154" s="16"/>
      <c r="Q154" s="15"/>
      <c r="R154" s="16"/>
      <c r="S154" s="16"/>
      <c r="T154" s="16"/>
      <c r="U154" s="17"/>
      <c r="V154" s="17"/>
    </row>
    <row r="155" spans="4:22" s="71" customFormat="1" ht="13.5">
      <c r="D155" s="17"/>
      <c r="G155" s="17"/>
      <c r="I155" s="16"/>
      <c r="J155" s="15"/>
      <c r="K155" s="16"/>
      <c r="L155" s="16"/>
      <c r="M155" s="16"/>
      <c r="N155" s="15"/>
      <c r="O155" s="16"/>
      <c r="P155" s="16"/>
      <c r="Q155" s="15"/>
      <c r="R155" s="16"/>
      <c r="S155" s="16"/>
      <c r="T155" s="16"/>
      <c r="U155" s="17"/>
      <c r="V155" s="17"/>
    </row>
    <row r="156" spans="4:22" s="71" customFormat="1" ht="13.5">
      <c r="D156" s="17"/>
      <c r="G156" s="17"/>
      <c r="I156" s="16"/>
      <c r="J156" s="15"/>
      <c r="K156" s="16"/>
      <c r="L156" s="16"/>
      <c r="M156" s="16"/>
      <c r="N156" s="15"/>
      <c r="O156" s="16"/>
      <c r="P156" s="16"/>
      <c r="Q156" s="15"/>
      <c r="R156" s="16"/>
      <c r="S156" s="16"/>
      <c r="T156" s="16"/>
      <c r="U156" s="17"/>
      <c r="V156" s="17"/>
    </row>
    <row r="157" spans="4:22" s="71" customFormat="1" ht="13.5">
      <c r="D157" s="17"/>
      <c r="G157" s="17"/>
      <c r="I157" s="16"/>
      <c r="J157" s="15"/>
      <c r="K157" s="16"/>
      <c r="L157" s="16"/>
      <c r="M157" s="16"/>
      <c r="N157" s="15"/>
      <c r="O157" s="16"/>
      <c r="P157" s="16"/>
      <c r="Q157" s="15"/>
      <c r="R157" s="16"/>
      <c r="S157" s="16"/>
      <c r="T157" s="16"/>
      <c r="U157" s="17"/>
      <c r="V157" s="17"/>
    </row>
    <row r="158" spans="4:22" s="71" customFormat="1" ht="13.5">
      <c r="D158" s="17"/>
      <c r="G158" s="17"/>
      <c r="I158" s="16"/>
      <c r="J158" s="15"/>
      <c r="K158" s="16"/>
      <c r="L158" s="16"/>
      <c r="M158" s="16"/>
      <c r="N158" s="15"/>
      <c r="O158" s="16"/>
      <c r="P158" s="16"/>
      <c r="Q158" s="15"/>
      <c r="R158" s="16"/>
      <c r="S158" s="16"/>
      <c r="T158" s="16"/>
      <c r="U158" s="17"/>
      <c r="V158" s="17"/>
    </row>
    <row r="159" spans="4:22" s="71" customFormat="1" ht="13.5">
      <c r="D159" s="17"/>
      <c r="G159" s="17"/>
      <c r="I159" s="16"/>
      <c r="J159" s="15"/>
      <c r="K159" s="16"/>
      <c r="L159" s="16"/>
      <c r="M159" s="16"/>
      <c r="N159" s="15"/>
      <c r="O159" s="16"/>
      <c r="P159" s="16"/>
      <c r="Q159" s="15"/>
      <c r="R159" s="16"/>
      <c r="S159" s="16"/>
      <c r="T159" s="16"/>
      <c r="U159" s="17"/>
      <c r="V159" s="17"/>
    </row>
    <row r="160" spans="4:22" s="71" customFormat="1" ht="13.5">
      <c r="D160" s="17"/>
      <c r="G160" s="17"/>
      <c r="I160" s="16"/>
      <c r="J160" s="15"/>
      <c r="K160" s="16"/>
      <c r="L160" s="16"/>
      <c r="M160" s="16"/>
      <c r="N160" s="15"/>
      <c r="O160" s="16"/>
      <c r="P160" s="16"/>
      <c r="Q160" s="15"/>
      <c r="R160" s="16"/>
      <c r="S160" s="16"/>
      <c r="T160" s="16"/>
      <c r="U160" s="17"/>
      <c r="V160" s="17"/>
    </row>
    <row r="161" spans="4:22" s="71" customFormat="1" ht="13.5">
      <c r="D161" s="17"/>
      <c r="G161" s="17"/>
      <c r="I161" s="16"/>
      <c r="J161" s="15"/>
      <c r="K161" s="16"/>
      <c r="L161" s="16"/>
      <c r="M161" s="16"/>
      <c r="N161" s="15"/>
      <c r="O161" s="16"/>
      <c r="P161" s="16"/>
      <c r="Q161" s="15"/>
      <c r="R161" s="16"/>
      <c r="S161" s="16"/>
      <c r="T161" s="16"/>
      <c r="U161" s="17"/>
      <c r="V161" s="17"/>
    </row>
    <row r="162" spans="4:22" s="71" customFormat="1" ht="13.5">
      <c r="D162" s="17"/>
      <c r="G162" s="17"/>
      <c r="I162" s="16"/>
      <c r="J162" s="15"/>
      <c r="K162" s="16"/>
      <c r="L162" s="16"/>
      <c r="M162" s="16"/>
      <c r="N162" s="15"/>
      <c r="O162" s="16"/>
      <c r="P162" s="16"/>
      <c r="Q162" s="15"/>
      <c r="R162" s="16"/>
      <c r="S162" s="16"/>
      <c r="T162" s="16"/>
      <c r="U162" s="17"/>
      <c r="V162" s="17"/>
    </row>
    <row r="163" spans="4:22" s="71" customFormat="1" ht="13.5">
      <c r="D163" s="17"/>
      <c r="G163" s="17"/>
      <c r="I163" s="16"/>
      <c r="J163" s="15"/>
      <c r="K163" s="16"/>
      <c r="L163" s="16"/>
      <c r="M163" s="16"/>
      <c r="N163" s="15"/>
      <c r="O163" s="16"/>
      <c r="P163" s="16"/>
      <c r="Q163" s="15"/>
      <c r="R163" s="16"/>
      <c r="S163" s="16"/>
      <c r="T163" s="16"/>
      <c r="U163" s="17"/>
      <c r="V163" s="17"/>
    </row>
    <row r="164" spans="4:22" s="71" customFormat="1" ht="13.5">
      <c r="D164" s="17"/>
      <c r="G164" s="17"/>
      <c r="I164" s="16"/>
      <c r="J164" s="15"/>
      <c r="K164" s="16"/>
      <c r="L164" s="16"/>
      <c r="M164" s="16"/>
      <c r="N164" s="15"/>
      <c r="O164" s="16"/>
      <c r="P164" s="16"/>
      <c r="Q164" s="15"/>
      <c r="R164" s="16"/>
      <c r="S164" s="16"/>
      <c r="T164" s="16"/>
      <c r="U164" s="17"/>
      <c r="V164" s="17"/>
    </row>
    <row r="165" spans="4:22" s="71" customFormat="1" ht="13.5">
      <c r="D165" s="17"/>
      <c r="G165" s="17"/>
      <c r="I165" s="16"/>
      <c r="J165" s="15"/>
      <c r="K165" s="16"/>
      <c r="L165" s="16"/>
      <c r="M165" s="16"/>
      <c r="N165" s="15"/>
      <c r="O165" s="16"/>
      <c r="P165" s="16"/>
      <c r="Q165" s="15"/>
      <c r="R165" s="16"/>
      <c r="S165" s="16"/>
      <c r="T165" s="16"/>
      <c r="U165" s="17"/>
      <c r="V165" s="17"/>
    </row>
    <row r="166" spans="4:22" s="71" customFormat="1" ht="13.5">
      <c r="D166" s="17"/>
      <c r="G166" s="17"/>
      <c r="I166" s="16"/>
      <c r="J166" s="15"/>
      <c r="K166" s="16"/>
      <c r="L166" s="16"/>
      <c r="M166" s="16"/>
      <c r="N166" s="15"/>
      <c r="O166" s="16"/>
      <c r="P166" s="16"/>
      <c r="Q166" s="15"/>
      <c r="R166" s="16"/>
      <c r="S166" s="16"/>
      <c r="T166" s="16"/>
      <c r="U166" s="17"/>
      <c r="V166" s="17"/>
    </row>
    <row r="167" spans="4:22" s="71" customFormat="1" ht="13.5">
      <c r="D167" s="17"/>
      <c r="G167" s="17"/>
      <c r="I167" s="16"/>
      <c r="J167" s="15"/>
      <c r="K167" s="16"/>
      <c r="L167" s="16"/>
      <c r="M167" s="16"/>
      <c r="N167" s="15"/>
      <c r="O167" s="16"/>
      <c r="P167" s="16"/>
      <c r="Q167" s="15"/>
      <c r="R167" s="16"/>
      <c r="S167" s="16"/>
      <c r="T167" s="16"/>
      <c r="U167" s="17"/>
      <c r="V167" s="17"/>
    </row>
    <row r="168" spans="4:22" s="71" customFormat="1" ht="13.5">
      <c r="D168" s="17"/>
      <c r="G168" s="17"/>
      <c r="I168" s="16"/>
      <c r="J168" s="15"/>
      <c r="K168" s="16"/>
      <c r="L168" s="16"/>
      <c r="M168" s="16"/>
      <c r="N168" s="15"/>
      <c r="O168" s="16"/>
      <c r="P168" s="16"/>
      <c r="Q168" s="15"/>
      <c r="R168" s="16"/>
      <c r="S168" s="16"/>
      <c r="T168" s="16"/>
      <c r="U168" s="17"/>
      <c r="V168" s="17"/>
    </row>
    <row r="169" spans="4:22" s="71" customFormat="1" ht="13.5">
      <c r="D169" s="17"/>
      <c r="G169" s="17"/>
      <c r="I169" s="16"/>
      <c r="J169" s="15"/>
      <c r="K169" s="16"/>
      <c r="L169" s="16"/>
      <c r="M169" s="16"/>
      <c r="N169" s="15"/>
      <c r="O169" s="16"/>
      <c r="P169" s="16"/>
      <c r="Q169" s="15"/>
      <c r="R169" s="16"/>
      <c r="S169" s="16"/>
      <c r="T169" s="16"/>
      <c r="U169" s="17"/>
      <c r="V169" s="17"/>
    </row>
    <row r="170" spans="4:22" s="71" customFormat="1" ht="13.5">
      <c r="D170" s="17"/>
      <c r="G170" s="17"/>
      <c r="I170" s="16"/>
      <c r="J170" s="15"/>
      <c r="K170" s="16"/>
      <c r="L170" s="16"/>
      <c r="M170" s="16"/>
      <c r="N170" s="15"/>
      <c r="O170" s="16"/>
      <c r="P170" s="16"/>
      <c r="Q170" s="15"/>
      <c r="R170" s="16"/>
      <c r="S170" s="16"/>
      <c r="T170" s="16"/>
      <c r="U170" s="17"/>
      <c r="V170" s="17"/>
    </row>
    <row r="171" spans="4:22" s="71" customFormat="1" ht="13.5">
      <c r="D171" s="17"/>
      <c r="G171" s="17"/>
      <c r="I171" s="16"/>
      <c r="J171" s="15"/>
      <c r="K171" s="16"/>
      <c r="L171" s="16"/>
      <c r="M171" s="16"/>
      <c r="N171" s="15"/>
      <c r="O171" s="16"/>
      <c r="P171" s="16"/>
      <c r="Q171" s="15"/>
      <c r="R171" s="16"/>
      <c r="S171" s="16"/>
      <c r="T171" s="16"/>
      <c r="U171" s="17"/>
      <c r="V171" s="17"/>
    </row>
    <row r="172" spans="4:22" s="71" customFormat="1" ht="13.5">
      <c r="D172" s="17"/>
      <c r="G172" s="17"/>
      <c r="I172" s="16"/>
      <c r="J172" s="15"/>
      <c r="K172" s="16"/>
      <c r="L172" s="16"/>
      <c r="M172" s="16"/>
      <c r="N172" s="15"/>
      <c r="O172" s="16"/>
      <c r="P172" s="16"/>
      <c r="Q172" s="15"/>
      <c r="R172" s="16"/>
      <c r="S172" s="16"/>
      <c r="T172" s="16"/>
      <c r="U172" s="17"/>
      <c r="V172" s="17"/>
    </row>
    <row r="173" spans="4:22" s="71" customFormat="1" ht="13.5">
      <c r="D173" s="17"/>
      <c r="G173" s="17"/>
      <c r="I173" s="16"/>
      <c r="J173" s="15"/>
      <c r="K173" s="16"/>
      <c r="L173" s="16"/>
      <c r="M173" s="16"/>
      <c r="N173" s="15"/>
      <c r="O173" s="16"/>
      <c r="P173" s="16"/>
      <c r="Q173" s="15"/>
      <c r="R173" s="16"/>
      <c r="S173" s="16"/>
      <c r="T173" s="16"/>
      <c r="U173" s="17"/>
      <c r="V173" s="17"/>
    </row>
    <row r="174" spans="4:22" s="71" customFormat="1" ht="13.5">
      <c r="D174" s="17"/>
      <c r="G174" s="17"/>
      <c r="I174" s="16"/>
      <c r="J174" s="15"/>
      <c r="K174" s="16"/>
      <c r="L174" s="16"/>
      <c r="M174" s="16"/>
      <c r="N174" s="15"/>
      <c r="O174" s="16"/>
      <c r="P174" s="16"/>
      <c r="Q174" s="15"/>
      <c r="R174" s="16"/>
      <c r="S174" s="16"/>
      <c r="T174" s="16"/>
      <c r="U174" s="17"/>
      <c r="V174" s="17"/>
    </row>
    <row r="175" spans="4:22" s="71" customFormat="1" ht="13.5">
      <c r="D175" s="17"/>
      <c r="G175" s="17"/>
      <c r="I175" s="16"/>
      <c r="J175" s="15"/>
      <c r="K175" s="16"/>
      <c r="L175" s="16"/>
      <c r="M175" s="16"/>
      <c r="N175" s="15"/>
      <c r="O175" s="16"/>
      <c r="P175" s="16"/>
      <c r="Q175" s="15"/>
      <c r="R175" s="16"/>
      <c r="S175" s="16"/>
      <c r="T175" s="16"/>
      <c r="U175" s="17"/>
      <c r="V175" s="17"/>
    </row>
    <row r="176" spans="4:22" s="71" customFormat="1" ht="13.5">
      <c r="D176" s="17"/>
      <c r="G176" s="17"/>
      <c r="I176" s="16"/>
      <c r="J176" s="15"/>
      <c r="K176" s="16"/>
      <c r="L176" s="16"/>
      <c r="M176" s="16"/>
      <c r="N176" s="15"/>
      <c r="O176" s="16"/>
      <c r="P176" s="16"/>
      <c r="Q176" s="15"/>
      <c r="R176" s="16"/>
      <c r="S176" s="16"/>
      <c r="T176" s="16"/>
      <c r="U176" s="17"/>
      <c r="V176" s="17"/>
    </row>
    <row r="177" spans="4:22" s="71" customFormat="1" ht="13.5">
      <c r="D177" s="17"/>
      <c r="G177" s="17"/>
      <c r="I177" s="16"/>
      <c r="J177" s="15"/>
      <c r="K177" s="16"/>
      <c r="L177" s="16"/>
      <c r="M177" s="16"/>
      <c r="N177" s="15"/>
      <c r="O177" s="16"/>
      <c r="P177" s="16"/>
      <c r="Q177" s="15"/>
      <c r="R177" s="16"/>
      <c r="S177" s="16"/>
      <c r="T177" s="16"/>
      <c r="U177" s="17"/>
      <c r="V177" s="17"/>
    </row>
    <row r="178" spans="4:22" s="71" customFormat="1" ht="13.5">
      <c r="D178" s="17"/>
      <c r="G178" s="17"/>
      <c r="I178" s="16"/>
      <c r="J178" s="15"/>
      <c r="K178" s="16"/>
      <c r="L178" s="16"/>
      <c r="M178" s="16"/>
      <c r="N178" s="15"/>
      <c r="O178" s="16"/>
      <c r="P178" s="16"/>
      <c r="Q178" s="15"/>
      <c r="R178" s="16"/>
      <c r="S178" s="16"/>
      <c r="T178" s="16"/>
      <c r="U178" s="17"/>
      <c r="V178" s="17"/>
    </row>
    <row r="179" spans="4:22" s="71" customFormat="1" ht="13.5">
      <c r="D179" s="17"/>
      <c r="G179" s="17"/>
      <c r="I179" s="16"/>
      <c r="J179" s="15"/>
      <c r="K179" s="16"/>
      <c r="L179" s="16"/>
      <c r="M179" s="16"/>
      <c r="N179" s="15"/>
      <c r="O179" s="16"/>
      <c r="P179" s="16"/>
      <c r="Q179" s="15"/>
      <c r="R179" s="16"/>
      <c r="S179" s="16"/>
      <c r="T179" s="16"/>
      <c r="U179" s="17"/>
      <c r="V179" s="17"/>
    </row>
    <row r="180" spans="4:22" s="71" customFormat="1" ht="13.5">
      <c r="D180" s="17"/>
      <c r="G180" s="17"/>
      <c r="I180" s="16"/>
      <c r="J180" s="15"/>
      <c r="K180" s="16"/>
      <c r="L180" s="16"/>
      <c r="M180" s="16"/>
      <c r="N180" s="15"/>
      <c r="O180" s="16"/>
      <c r="P180" s="16"/>
      <c r="Q180" s="15"/>
      <c r="R180" s="16"/>
      <c r="S180" s="16"/>
      <c r="T180" s="16"/>
      <c r="U180" s="17"/>
      <c r="V180" s="17"/>
    </row>
    <row r="181" spans="4:22" s="71" customFormat="1" ht="13.5">
      <c r="D181" s="17"/>
      <c r="G181" s="17"/>
      <c r="I181" s="16"/>
      <c r="J181" s="15"/>
      <c r="K181" s="16"/>
      <c r="L181" s="16"/>
      <c r="M181" s="16"/>
      <c r="N181" s="15"/>
      <c r="O181" s="16"/>
      <c r="P181" s="16"/>
      <c r="Q181" s="15"/>
      <c r="R181" s="16"/>
      <c r="S181" s="16"/>
      <c r="T181" s="16"/>
      <c r="U181" s="17"/>
      <c r="V181" s="17"/>
    </row>
    <row r="182" spans="4:22" s="71" customFormat="1" ht="13.5">
      <c r="D182" s="17"/>
      <c r="G182" s="17"/>
      <c r="I182" s="16"/>
      <c r="J182" s="15"/>
      <c r="K182" s="16"/>
      <c r="L182" s="16"/>
      <c r="M182" s="16"/>
      <c r="N182" s="15"/>
      <c r="O182" s="16"/>
      <c r="P182" s="16"/>
      <c r="Q182" s="15"/>
      <c r="R182" s="16"/>
      <c r="S182" s="16"/>
      <c r="T182" s="16"/>
      <c r="U182" s="17"/>
      <c r="V182" s="17"/>
    </row>
    <row r="183" spans="4:22" s="71" customFormat="1" ht="13.5">
      <c r="D183" s="17"/>
      <c r="G183" s="17"/>
      <c r="I183" s="16"/>
      <c r="J183" s="15"/>
      <c r="K183" s="16"/>
      <c r="L183" s="16"/>
      <c r="M183" s="16"/>
      <c r="N183" s="15"/>
      <c r="O183" s="16"/>
      <c r="P183" s="16"/>
      <c r="Q183" s="15"/>
      <c r="R183" s="16"/>
      <c r="S183" s="16"/>
      <c r="T183" s="16"/>
      <c r="U183" s="17"/>
      <c r="V183" s="17"/>
    </row>
    <row r="184" spans="4:22" s="71" customFormat="1" ht="13.5">
      <c r="D184" s="17"/>
      <c r="G184" s="17"/>
      <c r="I184" s="16"/>
      <c r="J184" s="15"/>
      <c r="K184" s="16"/>
      <c r="L184" s="16"/>
      <c r="M184" s="16"/>
      <c r="N184" s="15"/>
      <c r="O184" s="16"/>
      <c r="P184" s="16"/>
      <c r="Q184" s="15"/>
      <c r="R184" s="16"/>
      <c r="S184" s="16"/>
      <c r="T184" s="16"/>
      <c r="U184" s="17"/>
      <c r="V184" s="17"/>
    </row>
    <row r="185" spans="4:22" s="71" customFormat="1" ht="13.5">
      <c r="D185" s="17"/>
      <c r="G185" s="17"/>
      <c r="I185" s="16"/>
      <c r="J185" s="15"/>
      <c r="K185" s="16"/>
      <c r="L185" s="16"/>
      <c r="M185" s="16"/>
      <c r="N185" s="15"/>
      <c r="O185" s="16"/>
      <c r="P185" s="16"/>
      <c r="Q185" s="15"/>
      <c r="R185" s="16"/>
      <c r="S185" s="16"/>
      <c r="T185" s="16"/>
      <c r="U185" s="17"/>
      <c r="V185" s="17"/>
    </row>
    <row r="186" spans="4:22" s="71" customFormat="1" ht="13.5">
      <c r="D186" s="17"/>
      <c r="G186" s="17"/>
      <c r="I186" s="16"/>
      <c r="J186" s="15"/>
      <c r="K186" s="16"/>
      <c r="L186" s="16"/>
      <c r="M186" s="16"/>
      <c r="N186" s="15"/>
      <c r="O186" s="16"/>
      <c r="P186" s="16"/>
      <c r="Q186" s="15"/>
      <c r="R186" s="16"/>
      <c r="S186" s="16"/>
      <c r="T186" s="16"/>
      <c r="U186" s="17"/>
      <c r="V186" s="17"/>
    </row>
    <row r="187" spans="4:22" s="71" customFormat="1" ht="13.5">
      <c r="D187" s="17"/>
      <c r="G187" s="17"/>
      <c r="I187" s="16"/>
      <c r="J187" s="15"/>
      <c r="K187" s="16"/>
      <c r="L187" s="16"/>
      <c r="M187" s="16"/>
      <c r="N187" s="15"/>
      <c r="O187" s="16"/>
      <c r="P187" s="16"/>
      <c r="Q187" s="15"/>
      <c r="R187" s="16"/>
      <c r="S187" s="16"/>
      <c r="T187" s="16"/>
      <c r="U187" s="17"/>
      <c r="V187" s="17"/>
    </row>
    <row r="188" spans="4:22" s="71" customFormat="1" ht="13.5">
      <c r="D188" s="17"/>
      <c r="G188" s="17"/>
      <c r="I188" s="16"/>
      <c r="J188" s="15"/>
      <c r="K188" s="16"/>
      <c r="L188" s="16"/>
      <c r="M188" s="16"/>
      <c r="N188" s="15"/>
      <c r="O188" s="16"/>
      <c r="P188" s="16"/>
      <c r="Q188" s="15"/>
      <c r="R188" s="16"/>
      <c r="S188" s="16"/>
      <c r="T188" s="16"/>
      <c r="U188" s="17"/>
      <c r="V188" s="17"/>
    </row>
    <row r="189" spans="4:22" s="71" customFormat="1" ht="13.5">
      <c r="D189" s="17"/>
      <c r="G189" s="17"/>
      <c r="I189" s="16"/>
      <c r="J189" s="15"/>
      <c r="K189" s="16"/>
      <c r="L189" s="16"/>
      <c r="M189" s="16"/>
      <c r="N189" s="15"/>
      <c r="O189" s="16"/>
      <c r="P189" s="16"/>
      <c r="Q189" s="15"/>
      <c r="R189" s="16"/>
      <c r="S189" s="16"/>
      <c r="T189" s="16"/>
      <c r="U189" s="17"/>
      <c r="V189" s="17"/>
    </row>
    <row r="190" spans="4:22" s="71" customFormat="1" ht="13.5">
      <c r="D190" s="17"/>
      <c r="G190" s="17"/>
      <c r="I190" s="16"/>
      <c r="J190" s="15"/>
      <c r="K190" s="16"/>
      <c r="L190" s="16"/>
      <c r="M190" s="16"/>
      <c r="N190" s="15"/>
      <c r="O190" s="16"/>
      <c r="P190" s="16"/>
      <c r="Q190" s="15"/>
      <c r="R190" s="16"/>
      <c r="S190" s="16"/>
      <c r="T190" s="16"/>
      <c r="U190" s="17"/>
      <c r="V190" s="17"/>
    </row>
    <row r="191" spans="4:22" s="71" customFormat="1" ht="13.5">
      <c r="D191" s="17"/>
      <c r="G191" s="17"/>
      <c r="I191" s="16"/>
      <c r="J191" s="15"/>
      <c r="K191" s="16"/>
      <c r="L191" s="16"/>
      <c r="M191" s="16"/>
      <c r="N191" s="15"/>
      <c r="O191" s="16"/>
      <c r="P191" s="16"/>
      <c r="Q191" s="15"/>
      <c r="R191" s="16"/>
      <c r="S191" s="16"/>
      <c r="T191" s="16"/>
      <c r="U191" s="17"/>
      <c r="V191" s="17"/>
    </row>
    <row r="192" spans="4:22" s="71" customFormat="1" ht="13.5">
      <c r="D192" s="17"/>
      <c r="G192" s="17"/>
      <c r="I192" s="16"/>
      <c r="J192" s="15"/>
      <c r="K192" s="16"/>
      <c r="L192" s="16"/>
      <c r="M192" s="16"/>
      <c r="N192" s="15"/>
      <c r="O192" s="16"/>
      <c r="P192" s="16"/>
      <c r="Q192" s="15"/>
      <c r="R192" s="16"/>
      <c r="S192" s="16"/>
      <c r="T192" s="16"/>
      <c r="U192" s="17"/>
      <c r="V192" s="17"/>
    </row>
    <row r="193" spans="4:22" s="71" customFormat="1" ht="13.5">
      <c r="D193" s="17"/>
      <c r="G193" s="17"/>
      <c r="I193" s="16"/>
      <c r="J193" s="15"/>
      <c r="K193" s="16"/>
      <c r="L193" s="16"/>
      <c r="M193" s="16"/>
      <c r="N193" s="15"/>
      <c r="O193" s="16"/>
      <c r="P193" s="16"/>
      <c r="Q193" s="15"/>
      <c r="R193" s="16"/>
      <c r="S193" s="16"/>
      <c r="T193" s="16"/>
      <c r="U193" s="17"/>
      <c r="V193" s="17"/>
    </row>
    <row r="194" spans="4:22" s="71" customFormat="1" ht="13.5">
      <c r="D194" s="17"/>
      <c r="G194" s="17"/>
      <c r="I194" s="16"/>
      <c r="J194" s="15"/>
      <c r="K194" s="16"/>
      <c r="L194" s="16"/>
      <c r="M194" s="16"/>
      <c r="N194" s="15"/>
      <c r="O194" s="16"/>
      <c r="P194" s="16"/>
      <c r="Q194" s="15"/>
      <c r="R194" s="16"/>
      <c r="S194" s="16"/>
      <c r="T194" s="16"/>
      <c r="U194" s="17"/>
      <c r="V194" s="17"/>
    </row>
    <row r="195" spans="4:22" s="71" customFormat="1" ht="13.5">
      <c r="D195" s="17"/>
      <c r="G195" s="17"/>
      <c r="I195" s="16"/>
      <c r="J195" s="15"/>
      <c r="K195" s="16"/>
      <c r="L195" s="16"/>
      <c r="M195" s="16"/>
      <c r="N195" s="15"/>
      <c r="O195" s="16"/>
      <c r="P195" s="16"/>
      <c r="Q195" s="15"/>
      <c r="R195" s="16"/>
      <c r="S195" s="16"/>
      <c r="T195" s="16"/>
      <c r="U195" s="17"/>
      <c r="V195" s="17"/>
    </row>
    <row r="196" spans="4:22" s="71" customFormat="1" ht="13.5">
      <c r="D196" s="17"/>
      <c r="G196" s="17"/>
      <c r="I196" s="16"/>
      <c r="J196" s="15"/>
      <c r="K196" s="16"/>
      <c r="L196" s="16"/>
      <c r="M196" s="16"/>
      <c r="N196" s="15"/>
      <c r="O196" s="16"/>
      <c r="P196" s="16"/>
      <c r="Q196" s="15"/>
      <c r="R196" s="16"/>
      <c r="S196" s="16"/>
      <c r="T196" s="16"/>
      <c r="U196" s="17"/>
      <c r="V196" s="17"/>
    </row>
    <row r="197" spans="4:22" s="71" customFormat="1" ht="13.5">
      <c r="D197" s="17"/>
      <c r="G197" s="17"/>
      <c r="I197" s="16"/>
      <c r="J197" s="15"/>
      <c r="K197" s="16"/>
      <c r="L197" s="16"/>
      <c r="M197" s="16"/>
      <c r="N197" s="15"/>
      <c r="O197" s="16"/>
      <c r="P197" s="16"/>
      <c r="Q197" s="15"/>
      <c r="R197" s="16"/>
      <c r="S197" s="16"/>
      <c r="T197" s="16"/>
      <c r="U197" s="17"/>
      <c r="V197" s="17"/>
    </row>
    <row r="198" spans="4:22" s="71" customFormat="1" ht="13.5">
      <c r="D198" s="17"/>
      <c r="G198" s="17"/>
      <c r="I198" s="16"/>
      <c r="J198" s="15"/>
      <c r="K198" s="16"/>
      <c r="L198" s="16"/>
      <c r="M198" s="16"/>
      <c r="N198" s="15"/>
      <c r="O198" s="16"/>
      <c r="P198" s="16"/>
      <c r="Q198" s="15"/>
      <c r="R198" s="16"/>
      <c r="S198" s="16"/>
      <c r="T198" s="16"/>
      <c r="U198" s="17"/>
      <c r="V198" s="17"/>
    </row>
    <row r="199" spans="4:22" s="71" customFormat="1" ht="13.5">
      <c r="D199" s="17"/>
      <c r="G199" s="17"/>
      <c r="I199" s="16"/>
      <c r="J199" s="15"/>
      <c r="K199" s="16"/>
      <c r="L199" s="16"/>
      <c r="M199" s="16"/>
      <c r="N199" s="15"/>
      <c r="O199" s="16"/>
      <c r="P199" s="16"/>
      <c r="Q199" s="15"/>
      <c r="R199" s="16"/>
      <c r="S199" s="16"/>
      <c r="T199" s="16"/>
      <c r="U199" s="17"/>
      <c r="V199" s="17"/>
    </row>
    <row r="200" spans="4:22" s="71" customFormat="1" ht="13.5">
      <c r="D200" s="17"/>
      <c r="G200" s="17"/>
      <c r="I200" s="16"/>
      <c r="J200" s="15"/>
      <c r="K200" s="16"/>
      <c r="L200" s="16"/>
      <c r="M200" s="16"/>
      <c r="N200" s="15"/>
      <c r="O200" s="16"/>
      <c r="P200" s="16"/>
      <c r="Q200" s="15"/>
      <c r="R200" s="16"/>
      <c r="S200" s="16"/>
      <c r="T200" s="16"/>
      <c r="U200" s="17"/>
      <c r="V200" s="17"/>
    </row>
    <row r="201" spans="4:22" s="71" customFormat="1" ht="13.5">
      <c r="D201" s="17"/>
      <c r="G201" s="17"/>
      <c r="I201" s="16"/>
      <c r="J201" s="15"/>
      <c r="K201" s="16"/>
      <c r="L201" s="16"/>
      <c r="M201" s="16"/>
      <c r="N201" s="15"/>
      <c r="O201" s="16"/>
      <c r="P201" s="16"/>
      <c r="Q201" s="15"/>
      <c r="R201" s="16"/>
      <c r="S201" s="16"/>
      <c r="T201" s="16"/>
      <c r="U201" s="17"/>
      <c r="V201" s="17"/>
    </row>
    <row r="202" spans="4:22" s="71" customFormat="1" ht="13.5">
      <c r="D202" s="17"/>
      <c r="G202" s="17"/>
      <c r="I202" s="16"/>
      <c r="J202" s="15"/>
      <c r="K202" s="16"/>
      <c r="L202" s="16"/>
      <c r="M202" s="16"/>
      <c r="N202" s="15"/>
      <c r="O202" s="16"/>
      <c r="P202" s="16"/>
      <c r="Q202" s="15"/>
      <c r="R202" s="16"/>
      <c r="S202" s="16"/>
      <c r="T202" s="16"/>
      <c r="U202" s="17"/>
      <c r="V202" s="17"/>
    </row>
    <row r="203" spans="4:22" s="71" customFormat="1" ht="13.5">
      <c r="D203" s="17"/>
      <c r="G203" s="17"/>
      <c r="I203" s="16"/>
      <c r="J203" s="15"/>
      <c r="K203" s="16"/>
      <c r="L203" s="16"/>
      <c r="M203" s="16"/>
      <c r="N203" s="15"/>
      <c r="O203" s="16"/>
      <c r="P203" s="16"/>
      <c r="Q203" s="15"/>
      <c r="R203" s="16"/>
      <c r="S203" s="16"/>
      <c r="T203" s="16"/>
      <c r="U203" s="17"/>
      <c r="V203" s="17"/>
    </row>
    <row r="204" spans="4:22" s="71" customFormat="1" ht="13.5">
      <c r="D204" s="17"/>
      <c r="G204" s="17"/>
      <c r="I204" s="16"/>
      <c r="J204" s="15"/>
      <c r="K204" s="16"/>
      <c r="L204" s="16"/>
      <c r="M204" s="16"/>
      <c r="N204" s="15"/>
      <c r="O204" s="16"/>
      <c r="P204" s="16"/>
      <c r="Q204" s="15"/>
      <c r="R204" s="16"/>
      <c r="S204" s="16"/>
      <c r="T204" s="16"/>
      <c r="U204" s="17"/>
      <c r="V204" s="17"/>
    </row>
    <row r="205" spans="4:22" s="71" customFormat="1" ht="13.5">
      <c r="D205" s="17"/>
      <c r="G205" s="17"/>
      <c r="I205" s="16"/>
      <c r="J205" s="15"/>
      <c r="K205" s="16"/>
      <c r="L205" s="16"/>
      <c r="M205" s="16"/>
      <c r="N205" s="15"/>
      <c r="O205" s="16"/>
      <c r="P205" s="16"/>
      <c r="Q205" s="15"/>
      <c r="R205" s="16"/>
      <c r="S205" s="16"/>
      <c r="T205" s="16"/>
      <c r="U205" s="17"/>
      <c r="V205" s="17"/>
    </row>
    <row r="206" spans="4:22" s="71" customFormat="1" ht="13.5">
      <c r="D206" s="17"/>
      <c r="G206" s="17"/>
      <c r="I206" s="16"/>
      <c r="J206" s="15"/>
      <c r="K206" s="16"/>
      <c r="L206" s="16"/>
      <c r="M206" s="16"/>
      <c r="N206" s="15"/>
      <c r="O206" s="16"/>
      <c r="P206" s="16"/>
      <c r="Q206" s="15"/>
      <c r="R206" s="16"/>
      <c r="S206" s="16"/>
      <c r="T206" s="16"/>
      <c r="U206" s="17"/>
      <c r="V206" s="17"/>
    </row>
    <row r="207" spans="4:22" s="71" customFormat="1" ht="13.5">
      <c r="D207" s="17"/>
      <c r="G207" s="17"/>
      <c r="I207" s="16"/>
      <c r="J207" s="15"/>
      <c r="K207" s="16"/>
      <c r="L207" s="16"/>
      <c r="M207" s="16"/>
      <c r="N207" s="15"/>
      <c r="O207" s="16"/>
      <c r="P207" s="16"/>
      <c r="Q207" s="15"/>
      <c r="R207" s="16"/>
      <c r="S207" s="16"/>
      <c r="T207" s="16"/>
      <c r="U207" s="17"/>
      <c r="V207" s="17"/>
    </row>
    <row r="208" spans="4:22" s="71" customFormat="1" ht="13.5">
      <c r="D208" s="17"/>
      <c r="G208" s="17"/>
      <c r="I208" s="16"/>
      <c r="J208" s="15"/>
      <c r="K208" s="16"/>
      <c r="L208" s="16"/>
      <c r="M208" s="16"/>
      <c r="N208" s="15"/>
      <c r="O208" s="16"/>
      <c r="P208" s="16"/>
      <c r="Q208" s="15"/>
      <c r="R208" s="16"/>
      <c r="S208" s="16"/>
      <c r="T208" s="16"/>
      <c r="U208" s="17"/>
      <c r="V208" s="17"/>
    </row>
    <row r="209" spans="4:22" s="71" customFormat="1" ht="13.5">
      <c r="D209" s="17"/>
      <c r="G209" s="17"/>
      <c r="I209" s="16"/>
      <c r="J209" s="15"/>
      <c r="K209" s="16"/>
      <c r="L209" s="16"/>
      <c r="M209" s="16"/>
      <c r="N209" s="15"/>
      <c r="O209" s="16"/>
      <c r="P209" s="16"/>
      <c r="Q209" s="15"/>
      <c r="R209" s="16"/>
      <c r="S209" s="16"/>
      <c r="T209" s="16"/>
      <c r="U209" s="17"/>
      <c r="V209" s="17"/>
    </row>
    <row r="210" spans="4:22" s="71" customFormat="1" ht="13.5">
      <c r="D210" s="17"/>
      <c r="G210" s="17"/>
      <c r="I210" s="16"/>
      <c r="J210" s="15"/>
      <c r="K210" s="16"/>
      <c r="L210" s="16"/>
      <c r="M210" s="16"/>
      <c r="N210" s="15"/>
      <c r="O210" s="16"/>
      <c r="P210" s="16"/>
      <c r="Q210" s="15"/>
      <c r="R210" s="16"/>
      <c r="S210" s="16"/>
      <c r="T210" s="16"/>
      <c r="U210" s="17"/>
      <c r="V210" s="17"/>
    </row>
    <row r="211" spans="4:22" s="71" customFormat="1" ht="13.5">
      <c r="D211" s="17"/>
      <c r="G211" s="17"/>
      <c r="I211" s="16"/>
      <c r="J211" s="15"/>
      <c r="K211" s="16"/>
      <c r="L211" s="16"/>
      <c r="M211" s="16"/>
      <c r="N211" s="15"/>
      <c r="O211" s="16"/>
      <c r="P211" s="16"/>
      <c r="Q211" s="15"/>
      <c r="R211" s="16"/>
      <c r="S211" s="16"/>
      <c r="T211" s="16"/>
      <c r="U211" s="17"/>
      <c r="V211" s="17"/>
    </row>
    <row r="212" spans="4:22" s="71" customFormat="1" ht="13.5">
      <c r="D212" s="17"/>
      <c r="G212" s="17"/>
      <c r="I212" s="16"/>
      <c r="J212" s="15"/>
      <c r="K212" s="16"/>
      <c r="L212" s="16"/>
      <c r="M212" s="16"/>
      <c r="N212" s="15"/>
      <c r="O212" s="16"/>
      <c r="P212" s="16"/>
      <c r="Q212" s="15"/>
      <c r="R212" s="16"/>
      <c r="S212" s="16"/>
      <c r="T212" s="16"/>
      <c r="U212" s="17"/>
      <c r="V212" s="17"/>
    </row>
    <row r="213" spans="4:22" s="71" customFormat="1" ht="13.5">
      <c r="D213" s="17"/>
      <c r="G213" s="17"/>
      <c r="I213" s="16"/>
      <c r="J213" s="15"/>
      <c r="K213" s="16"/>
      <c r="L213" s="16"/>
      <c r="M213" s="16"/>
      <c r="N213" s="15"/>
      <c r="O213" s="16"/>
      <c r="P213" s="16"/>
      <c r="Q213" s="15"/>
      <c r="R213" s="16"/>
      <c r="S213" s="16"/>
      <c r="T213" s="16"/>
      <c r="U213" s="17"/>
      <c r="V213" s="17"/>
    </row>
    <row r="214" spans="4:22" s="71" customFormat="1" ht="13.5">
      <c r="D214" s="17"/>
      <c r="G214" s="17"/>
      <c r="I214" s="16"/>
      <c r="J214" s="15"/>
      <c r="K214" s="16"/>
      <c r="L214" s="16"/>
      <c r="M214" s="16"/>
      <c r="N214" s="15"/>
      <c r="O214" s="16"/>
      <c r="P214" s="16"/>
      <c r="Q214" s="15"/>
      <c r="R214" s="16"/>
      <c r="S214" s="16"/>
      <c r="T214" s="16"/>
      <c r="U214" s="17"/>
      <c r="V214" s="17"/>
    </row>
    <row r="215" spans="4:22" s="71" customFormat="1" ht="13.5">
      <c r="D215" s="17"/>
      <c r="G215" s="17"/>
      <c r="I215" s="16"/>
      <c r="J215" s="15"/>
      <c r="K215" s="16"/>
      <c r="L215" s="16"/>
      <c r="M215" s="16"/>
      <c r="N215" s="15"/>
      <c r="O215" s="16"/>
      <c r="P215" s="16"/>
      <c r="Q215" s="15"/>
      <c r="R215" s="16"/>
      <c r="S215" s="16"/>
      <c r="T215" s="16"/>
      <c r="U215" s="17"/>
      <c r="V215" s="17"/>
    </row>
    <row r="216" spans="4:22" s="71" customFormat="1" ht="13.5">
      <c r="D216" s="17"/>
      <c r="G216" s="17"/>
      <c r="I216" s="16"/>
      <c r="J216" s="15"/>
      <c r="K216" s="16"/>
      <c r="L216" s="16"/>
      <c r="M216" s="16"/>
      <c r="N216" s="15"/>
      <c r="O216" s="16"/>
      <c r="P216" s="16"/>
      <c r="Q216" s="15"/>
      <c r="R216" s="16"/>
      <c r="S216" s="16"/>
      <c r="T216" s="16"/>
      <c r="U216" s="17"/>
      <c r="V216" s="17"/>
    </row>
    <row r="217" spans="4:22" s="71" customFormat="1" ht="13.5">
      <c r="D217" s="17"/>
      <c r="G217" s="17"/>
      <c r="I217" s="16"/>
      <c r="J217" s="15"/>
      <c r="K217" s="16"/>
      <c r="L217" s="16"/>
      <c r="M217" s="16"/>
      <c r="N217" s="15"/>
      <c r="O217" s="16"/>
      <c r="P217" s="16"/>
      <c r="Q217" s="15"/>
      <c r="R217" s="16"/>
      <c r="S217" s="16"/>
      <c r="T217" s="16"/>
      <c r="U217" s="17"/>
      <c r="V217" s="17"/>
    </row>
    <row r="218" spans="4:22" s="71" customFormat="1" ht="13.5">
      <c r="D218" s="17"/>
      <c r="G218" s="17"/>
      <c r="I218" s="16"/>
      <c r="J218" s="15"/>
      <c r="K218" s="16"/>
      <c r="L218" s="16"/>
      <c r="M218" s="16"/>
      <c r="N218" s="15"/>
      <c r="O218" s="16"/>
      <c r="P218" s="16"/>
      <c r="Q218" s="15"/>
      <c r="R218" s="16"/>
      <c r="S218" s="16"/>
      <c r="T218" s="16"/>
      <c r="U218" s="17"/>
      <c r="V218" s="17"/>
    </row>
    <row r="219" spans="4:22" s="71" customFormat="1" ht="13.5">
      <c r="D219" s="17"/>
      <c r="G219" s="17"/>
      <c r="I219" s="16"/>
      <c r="J219" s="15"/>
      <c r="K219" s="16"/>
      <c r="L219" s="16"/>
      <c r="M219" s="16"/>
      <c r="N219" s="15"/>
      <c r="O219" s="16"/>
      <c r="P219" s="16"/>
      <c r="Q219" s="15"/>
      <c r="R219" s="16"/>
      <c r="S219" s="16"/>
      <c r="T219" s="16"/>
      <c r="U219" s="17"/>
      <c r="V219" s="17"/>
    </row>
    <row r="220" spans="4:22" s="71" customFormat="1" ht="13.5">
      <c r="D220" s="17"/>
      <c r="G220" s="17"/>
      <c r="I220" s="16"/>
      <c r="J220" s="15"/>
      <c r="K220" s="16"/>
      <c r="L220" s="16"/>
      <c r="M220" s="16"/>
      <c r="N220" s="15"/>
      <c r="O220" s="16"/>
      <c r="P220" s="16"/>
      <c r="Q220" s="15"/>
      <c r="R220" s="16"/>
      <c r="S220" s="16"/>
      <c r="T220" s="16"/>
      <c r="U220" s="17"/>
      <c r="V220" s="17"/>
    </row>
    <row r="221" spans="4:22" s="71" customFormat="1" ht="13.5">
      <c r="D221" s="17"/>
      <c r="G221" s="17"/>
      <c r="I221" s="16"/>
      <c r="J221" s="15"/>
      <c r="K221" s="16"/>
      <c r="L221" s="16"/>
      <c r="M221" s="16"/>
      <c r="N221" s="15"/>
      <c r="O221" s="16"/>
      <c r="P221" s="16"/>
      <c r="Q221" s="15"/>
      <c r="R221" s="16"/>
      <c r="S221" s="16"/>
      <c r="T221" s="16"/>
      <c r="U221" s="17"/>
      <c r="V221" s="17"/>
    </row>
    <row r="222" spans="4:22" s="71" customFormat="1" ht="13.5">
      <c r="D222" s="17"/>
      <c r="G222" s="17"/>
      <c r="I222" s="16"/>
      <c r="J222" s="15"/>
      <c r="K222" s="16"/>
      <c r="L222" s="16"/>
      <c r="M222" s="16"/>
      <c r="N222" s="15"/>
      <c r="O222" s="16"/>
      <c r="P222" s="16"/>
      <c r="Q222" s="15"/>
      <c r="R222" s="16"/>
      <c r="S222" s="16"/>
      <c r="T222" s="16"/>
      <c r="U222" s="17"/>
      <c r="V222" s="17"/>
    </row>
    <row r="223" spans="4:22" s="71" customFormat="1" ht="13.5">
      <c r="D223" s="17"/>
      <c r="G223" s="17"/>
      <c r="I223" s="16"/>
      <c r="J223" s="15"/>
      <c r="K223" s="16"/>
      <c r="L223" s="16"/>
      <c r="M223" s="16"/>
      <c r="N223" s="15"/>
      <c r="O223" s="16"/>
      <c r="P223" s="16"/>
      <c r="Q223" s="15"/>
      <c r="R223" s="16"/>
      <c r="S223" s="16"/>
      <c r="T223" s="16"/>
      <c r="U223" s="17"/>
      <c r="V223" s="17"/>
    </row>
    <row r="224" spans="4:22" s="71" customFormat="1" ht="13.5">
      <c r="D224" s="17"/>
      <c r="G224" s="17"/>
      <c r="I224" s="16"/>
      <c r="J224" s="15"/>
      <c r="K224" s="16"/>
      <c r="L224" s="16"/>
      <c r="M224" s="16"/>
      <c r="N224" s="15"/>
      <c r="O224" s="16"/>
      <c r="P224" s="16"/>
      <c r="Q224" s="15"/>
      <c r="R224" s="16"/>
      <c r="S224" s="16"/>
      <c r="T224" s="16"/>
      <c r="U224" s="17"/>
      <c r="V224" s="17"/>
    </row>
    <row r="225" spans="4:22" s="71" customFormat="1" ht="13.5">
      <c r="D225" s="17"/>
      <c r="G225" s="17"/>
      <c r="I225" s="16"/>
      <c r="J225" s="15"/>
      <c r="K225" s="16"/>
      <c r="L225" s="16"/>
      <c r="M225" s="16"/>
      <c r="N225" s="15"/>
      <c r="O225" s="16"/>
      <c r="P225" s="16"/>
      <c r="Q225" s="15"/>
      <c r="R225" s="16"/>
      <c r="S225" s="16"/>
      <c r="T225" s="16"/>
      <c r="U225" s="17"/>
      <c r="V225" s="17"/>
    </row>
    <row r="226" spans="4:22" s="71" customFormat="1" ht="13.5">
      <c r="D226" s="17"/>
      <c r="G226" s="17"/>
      <c r="I226" s="16"/>
      <c r="J226" s="15"/>
      <c r="K226" s="16"/>
      <c r="L226" s="16"/>
      <c r="M226" s="16"/>
      <c r="N226" s="15"/>
      <c r="O226" s="16"/>
      <c r="P226" s="16"/>
      <c r="Q226" s="15"/>
      <c r="R226" s="16"/>
      <c r="S226" s="16"/>
      <c r="T226" s="16"/>
      <c r="U226" s="17"/>
      <c r="V226" s="17"/>
    </row>
    <row r="227" spans="4:22" s="71" customFormat="1" ht="13.5">
      <c r="D227" s="17"/>
      <c r="G227" s="17"/>
      <c r="I227" s="16"/>
      <c r="J227" s="15"/>
      <c r="K227" s="16"/>
      <c r="L227" s="16"/>
      <c r="M227" s="16"/>
      <c r="N227" s="15"/>
      <c r="O227" s="16"/>
      <c r="P227" s="16"/>
      <c r="Q227" s="15"/>
      <c r="R227" s="16"/>
      <c r="S227" s="16"/>
      <c r="T227" s="16"/>
      <c r="U227" s="17"/>
      <c r="V227" s="17"/>
    </row>
    <row r="228" spans="4:22" s="71" customFormat="1" ht="13.5">
      <c r="D228" s="17"/>
      <c r="G228" s="17"/>
      <c r="I228" s="16"/>
      <c r="J228" s="15"/>
      <c r="K228" s="16"/>
      <c r="L228" s="16"/>
      <c r="M228" s="16"/>
      <c r="N228" s="15"/>
      <c r="O228" s="16"/>
      <c r="P228" s="16"/>
      <c r="Q228" s="15"/>
      <c r="R228" s="16"/>
      <c r="S228" s="16"/>
      <c r="T228" s="16"/>
      <c r="U228" s="17"/>
      <c r="V228" s="17"/>
    </row>
    <row r="229" spans="4:22" s="71" customFormat="1" ht="13.5">
      <c r="D229" s="17"/>
      <c r="G229" s="17"/>
      <c r="I229" s="16"/>
      <c r="J229" s="15"/>
      <c r="K229" s="16"/>
      <c r="L229" s="16"/>
      <c r="M229" s="16"/>
      <c r="N229" s="15"/>
      <c r="O229" s="16"/>
      <c r="P229" s="16"/>
      <c r="Q229" s="15"/>
      <c r="R229" s="16"/>
      <c r="S229" s="16"/>
      <c r="T229" s="16"/>
      <c r="U229" s="17"/>
      <c r="V229" s="17"/>
    </row>
    <row r="230" spans="4:22" s="71" customFormat="1" ht="13.5">
      <c r="D230" s="17"/>
      <c r="G230" s="17"/>
      <c r="I230" s="16"/>
      <c r="J230" s="15"/>
      <c r="K230" s="16"/>
      <c r="L230" s="16"/>
      <c r="M230" s="16"/>
      <c r="N230" s="15"/>
      <c r="O230" s="16"/>
      <c r="P230" s="16"/>
      <c r="Q230" s="15"/>
      <c r="R230" s="16"/>
      <c r="S230" s="16"/>
      <c r="T230" s="16"/>
      <c r="U230" s="17"/>
      <c r="V230" s="17"/>
    </row>
    <row r="231" spans="4:22" s="71" customFormat="1" ht="13.5">
      <c r="D231" s="17"/>
      <c r="G231" s="17"/>
      <c r="I231" s="16"/>
      <c r="J231" s="15"/>
      <c r="K231" s="16"/>
      <c r="L231" s="16"/>
      <c r="M231" s="16"/>
      <c r="N231" s="15"/>
      <c r="O231" s="16"/>
      <c r="P231" s="16"/>
      <c r="Q231" s="15"/>
      <c r="R231" s="16"/>
      <c r="S231" s="16"/>
      <c r="T231" s="16"/>
      <c r="U231" s="17"/>
      <c r="V231" s="17"/>
    </row>
    <row r="232" spans="4:22" s="71" customFormat="1" ht="13.5">
      <c r="D232" s="17"/>
      <c r="G232" s="17"/>
      <c r="I232" s="16"/>
      <c r="J232" s="15"/>
      <c r="K232" s="16"/>
      <c r="L232" s="16"/>
      <c r="M232" s="16"/>
      <c r="N232" s="15"/>
      <c r="O232" s="16"/>
      <c r="P232" s="16"/>
      <c r="Q232" s="15"/>
      <c r="R232" s="16"/>
      <c r="S232" s="16"/>
      <c r="T232" s="16"/>
      <c r="U232" s="17"/>
      <c r="V232" s="17"/>
    </row>
    <row r="233" spans="4:22" s="71" customFormat="1" ht="13.5">
      <c r="D233" s="17"/>
      <c r="G233" s="17"/>
      <c r="I233" s="16"/>
      <c r="J233" s="15"/>
      <c r="K233" s="16"/>
      <c r="L233" s="16"/>
      <c r="M233" s="16"/>
      <c r="N233" s="15"/>
      <c r="O233" s="16"/>
      <c r="P233" s="16"/>
      <c r="Q233" s="15"/>
      <c r="R233" s="16"/>
      <c r="S233" s="16"/>
      <c r="T233" s="16"/>
      <c r="U233" s="17"/>
      <c r="V233" s="17"/>
    </row>
    <row r="234" spans="4:22" s="71" customFormat="1" ht="13.5">
      <c r="D234" s="17"/>
      <c r="G234" s="17"/>
      <c r="I234" s="16"/>
      <c r="J234" s="15"/>
      <c r="K234" s="16"/>
      <c r="L234" s="16"/>
      <c r="M234" s="16"/>
      <c r="N234" s="15"/>
      <c r="O234" s="16"/>
      <c r="P234" s="16"/>
      <c r="Q234" s="15"/>
      <c r="R234" s="16"/>
      <c r="S234" s="16"/>
      <c r="T234" s="16"/>
      <c r="U234" s="17"/>
      <c r="V234" s="17"/>
    </row>
    <row r="235" spans="4:22" s="71" customFormat="1" ht="13.5">
      <c r="D235" s="17"/>
      <c r="G235" s="17"/>
      <c r="I235" s="16"/>
      <c r="J235" s="15"/>
      <c r="K235" s="16"/>
      <c r="L235" s="16"/>
      <c r="M235" s="16"/>
      <c r="N235" s="15"/>
      <c r="O235" s="16"/>
      <c r="P235" s="16"/>
      <c r="Q235" s="15"/>
      <c r="R235" s="16"/>
      <c r="S235" s="16"/>
      <c r="T235" s="16"/>
      <c r="U235" s="17"/>
      <c r="V235" s="17"/>
    </row>
    <row r="236" spans="4:22" s="71" customFormat="1" ht="13.5">
      <c r="D236" s="17"/>
      <c r="G236" s="17"/>
      <c r="I236" s="16"/>
      <c r="J236" s="15"/>
      <c r="K236" s="16"/>
      <c r="L236" s="16"/>
      <c r="M236" s="16"/>
      <c r="N236" s="15"/>
      <c r="O236" s="16"/>
      <c r="P236" s="16"/>
      <c r="Q236" s="15"/>
      <c r="R236" s="16"/>
      <c r="S236" s="16"/>
      <c r="T236" s="16"/>
      <c r="U236" s="17"/>
      <c r="V236" s="17"/>
    </row>
    <row r="237" spans="4:22" s="71" customFormat="1" ht="13.5">
      <c r="D237" s="17"/>
      <c r="G237" s="17"/>
      <c r="I237" s="16"/>
      <c r="J237" s="15"/>
      <c r="K237" s="16"/>
      <c r="L237" s="16"/>
      <c r="M237" s="16"/>
      <c r="N237" s="15"/>
      <c r="O237" s="16"/>
      <c r="P237" s="16"/>
      <c r="Q237" s="15"/>
      <c r="R237" s="16"/>
      <c r="S237" s="16"/>
      <c r="T237" s="16"/>
      <c r="U237" s="17"/>
      <c r="V237" s="17"/>
    </row>
    <row r="238" spans="4:22" s="71" customFormat="1" ht="13.5">
      <c r="D238" s="17"/>
      <c r="G238" s="17"/>
      <c r="I238" s="16"/>
      <c r="J238" s="15"/>
      <c r="K238" s="16"/>
      <c r="L238" s="16"/>
      <c r="M238" s="16"/>
      <c r="N238" s="15"/>
      <c r="O238" s="16"/>
      <c r="P238" s="16"/>
      <c r="Q238" s="15"/>
      <c r="R238" s="16"/>
      <c r="S238" s="16"/>
      <c r="T238" s="16"/>
      <c r="U238" s="17"/>
      <c r="V238" s="17"/>
    </row>
    <row r="239" spans="4:22" s="71" customFormat="1" ht="13.5">
      <c r="D239" s="17"/>
      <c r="G239" s="17"/>
      <c r="I239" s="16"/>
      <c r="J239" s="15"/>
      <c r="K239" s="16"/>
      <c r="L239" s="16"/>
      <c r="M239" s="16"/>
      <c r="N239" s="15"/>
      <c r="O239" s="16"/>
      <c r="P239" s="16"/>
      <c r="Q239" s="15"/>
      <c r="R239" s="16"/>
      <c r="S239" s="16"/>
      <c r="T239" s="16"/>
      <c r="U239" s="17"/>
      <c r="V239" s="17"/>
    </row>
    <row r="240" spans="4:22" s="71" customFormat="1" ht="13.5">
      <c r="D240" s="17"/>
      <c r="G240" s="17"/>
      <c r="I240" s="16"/>
      <c r="J240" s="15"/>
      <c r="K240" s="16"/>
      <c r="L240" s="16"/>
      <c r="M240" s="16"/>
      <c r="N240" s="15"/>
      <c r="O240" s="16"/>
      <c r="P240" s="16"/>
      <c r="Q240" s="15"/>
      <c r="R240" s="16"/>
      <c r="S240" s="16"/>
      <c r="T240" s="16"/>
      <c r="U240" s="17"/>
      <c r="V240" s="17"/>
    </row>
    <row r="241" spans="4:22" s="71" customFormat="1" ht="13.5">
      <c r="D241" s="17"/>
      <c r="G241" s="17"/>
      <c r="I241" s="16"/>
      <c r="J241" s="15"/>
      <c r="K241" s="16"/>
      <c r="L241" s="16"/>
      <c r="M241" s="16"/>
      <c r="N241" s="15"/>
      <c r="O241" s="16"/>
      <c r="P241" s="16"/>
      <c r="Q241" s="15"/>
      <c r="R241" s="16"/>
      <c r="S241" s="16"/>
      <c r="T241" s="16"/>
      <c r="U241" s="17"/>
      <c r="V241" s="17"/>
    </row>
    <row r="242" spans="4:22" s="71" customFormat="1" ht="13.5">
      <c r="D242" s="17"/>
      <c r="G242" s="17"/>
      <c r="I242" s="16"/>
      <c r="J242" s="15"/>
      <c r="K242" s="16"/>
      <c r="L242" s="16"/>
      <c r="M242" s="16"/>
      <c r="N242" s="15"/>
      <c r="O242" s="16"/>
      <c r="P242" s="16"/>
      <c r="Q242" s="15"/>
      <c r="R242" s="16"/>
      <c r="S242" s="16"/>
      <c r="T242" s="16"/>
      <c r="U242" s="17"/>
      <c r="V242" s="17"/>
    </row>
    <row r="243" spans="4:22" s="71" customFormat="1" ht="13.5">
      <c r="D243" s="17"/>
      <c r="G243" s="17"/>
      <c r="I243" s="16"/>
      <c r="J243" s="15"/>
      <c r="K243" s="16"/>
      <c r="L243" s="16"/>
      <c r="M243" s="16"/>
      <c r="N243" s="15"/>
      <c r="O243" s="16"/>
      <c r="P243" s="16"/>
      <c r="Q243" s="15"/>
      <c r="R243" s="16"/>
      <c r="S243" s="16"/>
      <c r="T243" s="16"/>
      <c r="U243" s="17"/>
      <c r="V243" s="17"/>
    </row>
    <row r="244" spans="4:22" s="71" customFormat="1" ht="13.5">
      <c r="D244" s="17"/>
      <c r="G244" s="17"/>
      <c r="I244" s="16"/>
      <c r="J244" s="15"/>
      <c r="K244" s="16"/>
      <c r="L244" s="16"/>
      <c r="M244" s="16"/>
      <c r="N244" s="15"/>
      <c r="O244" s="16"/>
      <c r="P244" s="16"/>
      <c r="Q244" s="15"/>
      <c r="R244" s="16"/>
      <c r="S244" s="16"/>
      <c r="T244" s="16"/>
      <c r="U244" s="17"/>
      <c r="V244" s="17"/>
    </row>
    <row r="245" spans="4:22" s="71" customFormat="1" ht="13.5">
      <c r="D245" s="17"/>
      <c r="G245" s="17"/>
      <c r="I245" s="16"/>
      <c r="J245" s="15"/>
      <c r="K245" s="16"/>
      <c r="L245" s="16"/>
      <c r="M245" s="16"/>
      <c r="N245" s="15"/>
      <c r="O245" s="16"/>
      <c r="P245" s="16"/>
      <c r="Q245" s="15"/>
      <c r="R245" s="16"/>
      <c r="S245" s="16"/>
      <c r="T245" s="16"/>
      <c r="U245" s="17"/>
      <c r="V245" s="17"/>
    </row>
    <row r="246" spans="4:22" s="71" customFormat="1" ht="13.5">
      <c r="D246" s="17"/>
      <c r="G246" s="17"/>
      <c r="I246" s="16"/>
      <c r="J246" s="15"/>
      <c r="K246" s="16"/>
      <c r="L246" s="16"/>
      <c r="M246" s="16"/>
      <c r="N246" s="15"/>
      <c r="O246" s="16"/>
      <c r="P246" s="16"/>
      <c r="Q246" s="15"/>
      <c r="R246" s="16"/>
      <c r="S246" s="16"/>
      <c r="T246" s="16"/>
      <c r="U246" s="17"/>
      <c r="V246" s="17"/>
    </row>
    <row r="247" spans="4:22" s="71" customFormat="1" ht="13.5">
      <c r="D247" s="17"/>
      <c r="G247" s="17"/>
      <c r="I247" s="16"/>
      <c r="J247" s="15"/>
      <c r="K247" s="16"/>
      <c r="L247" s="16"/>
      <c r="M247" s="16"/>
      <c r="N247" s="15"/>
      <c r="O247" s="16"/>
      <c r="P247" s="16"/>
      <c r="Q247" s="15"/>
      <c r="R247" s="16"/>
      <c r="S247" s="16"/>
      <c r="T247" s="16"/>
      <c r="U247" s="17"/>
      <c r="V247" s="17"/>
    </row>
    <row r="248" spans="4:22" s="71" customFormat="1" ht="13.5">
      <c r="D248" s="17"/>
      <c r="G248" s="17"/>
      <c r="I248" s="16"/>
      <c r="J248" s="15"/>
      <c r="K248" s="16"/>
      <c r="L248" s="16"/>
      <c r="M248" s="16"/>
      <c r="N248" s="15"/>
      <c r="O248" s="16"/>
      <c r="P248" s="16"/>
      <c r="Q248" s="15"/>
      <c r="R248" s="16"/>
      <c r="S248" s="16"/>
      <c r="T248" s="16"/>
      <c r="U248" s="17"/>
      <c r="V248" s="17"/>
    </row>
    <row r="249" spans="4:22" s="71" customFormat="1" ht="13.5">
      <c r="D249" s="17"/>
      <c r="G249" s="17"/>
      <c r="I249" s="16"/>
      <c r="J249" s="15"/>
      <c r="K249" s="16"/>
      <c r="L249" s="16"/>
      <c r="M249" s="16"/>
      <c r="N249" s="15"/>
      <c r="O249" s="16"/>
      <c r="P249" s="16"/>
      <c r="Q249" s="15"/>
      <c r="R249" s="16"/>
      <c r="S249" s="16"/>
      <c r="T249" s="16"/>
      <c r="U249" s="17"/>
      <c r="V249" s="17"/>
    </row>
    <row r="250" spans="4:22" s="71" customFormat="1" ht="13.5">
      <c r="D250" s="17"/>
      <c r="G250" s="17"/>
      <c r="I250" s="16"/>
      <c r="J250" s="15"/>
      <c r="K250" s="16"/>
      <c r="L250" s="16"/>
      <c r="M250" s="16"/>
      <c r="N250" s="15"/>
      <c r="O250" s="16"/>
      <c r="P250" s="16"/>
      <c r="Q250" s="15"/>
      <c r="R250" s="16"/>
      <c r="S250" s="16"/>
      <c r="T250" s="16"/>
      <c r="U250" s="17"/>
      <c r="V250" s="17"/>
    </row>
    <row r="251" spans="4:22" s="71" customFormat="1" ht="13.5">
      <c r="D251" s="17"/>
      <c r="G251" s="17"/>
      <c r="I251" s="16"/>
      <c r="J251" s="15"/>
      <c r="K251" s="16"/>
      <c r="L251" s="16"/>
      <c r="M251" s="16"/>
      <c r="N251" s="15"/>
      <c r="O251" s="16"/>
      <c r="P251" s="16"/>
      <c r="Q251" s="15"/>
      <c r="R251" s="16"/>
      <c r="S251" s="16"/>
      <c r="T251" s="16"/>
      <c r="U251" s="17"/>
      <c r="V251" s="17"/>
    </row>
    <row r="252" spans="4:22" s="71" customFormat="1" ht="13.5">
      <c r="D252" s="17"/>
      <c r="G252" s="17"/>
      <c r="I252" s="16"/>
      <c r="J252" s="15"/>
      <c r="K252" s="16"/>
      <c r="L252" s="16"/>
      <c r="M252" s="16"/>
      <c r="N252" s="15"/>
      <c r="O252" s="16"/>
      <c r="P252" s="16"/>
      <c r="Q252" s="15"/>
      <c r="R252" s="16"/>
      <c r="S252" s="16"/>
      <c r="T252" s="16"/>
      <c r="U252" s="17"/>
      <c r="V252" s="17"/>
    </row>
    <row r="253" spans="4:22" s="71" customFormat="1" ht="13.5">
      <c r="D253" s="17"/>
      <c r="G253" s="17"/>
      <c r="I253" s="16"/>
      <c r="J253" s="15"/>
      <c r="K253" s="16"/>
      <c r="L253" s="16"/>
      <c r="M253" s="16"/>
      <c r="N253" s="15"/>
      <c r="O253" s="16"/>
      <c r="P253" s="16"/>
      <c r="Q253" s="15"/>
      <c r="R253" s="16"/>
      <c r="S253" s="16"/>
      <c r="T253" s="16"/>
      <c r="U253" s="17"/>
      <c r="V253" s="17"/>
    </row>
    <row r="254" spans="4:22" s="71" customFormat="1" ht="13.5">
      <c r="D254" s="17"/>
      <c r="G254" s="17"/>
      <c r="I254" s="16"/>
      <c r="J254" s="15"/>
      <c r="K254" s="16"/>
      <c r="L254" s="16"/>
      <c r="M254" s="16"/>
      <c r="N254" s="15"/>
      <c r="O254" s="16"/>
      <c r="P254" s="16"/>
      <c r="Q254" s="15"/>
      <c r="R254" s="16"/>
      <c r="S254" s="16"/>
      <c r="T254" s="16"/>
      <c r="U254" s="17"/>
      <c r="V254" s="17"/>
    </row>
    <row r="255" spans="4:22" s="71" customFormat="1" ht="13.5">
      <c r="D255" s="17"/>
      <c r="G255" s="17"/>
      <c r="I255" s="16"/>
      <c r="J255" s="15"/>
      <c r="K255" s="16"/>
      <c r="L255" s="16"/>
      <c r="M255" s="16"/>
      <c r="N255" s="15"/>
      <c r="O255" s="16"/>
      <c r="P255" s="16"/>
      <c r="Q255" s="15"/>
      <c r="R255" s="16"/>
      <c r="S255" s="16"/>
      <c r="T255" s="16"/>
      <c r="U255" s="17"/>
      <c r="V255" s="17"/>
    </row>
    <row r="256" spans="4:22" s="71" customFormat="1" ht="13.5">
      <c r="D256" s="17"/>
      <c r="G256" s="17"/>
      <c r="I256" s="16"/>
      <c r="J256" s="15"/>
      <c r="K256" s="16"/>
      <c r="L256" s="16"/>
      <c r="M256" s="16"/>
      <c r="N256" s="15"/>
      <c r="O256" s="16"/>
      <c r="P256" s="16"/>
      <c r="Q256" s="15"/>
      <c r="R256" s="16"/>
      <c r="S256" s="16"/>
      <c r="T256" s="16"/>
      <c r="U256" s="17"/>
      <c r="V256" s="17"/>
    </row>
    <row r="257" spans="4:22" s="71" customFormat="1" ht="13.5">
      <c r="D257" s="17"/>
      <c r="G257" s="17"/>
      <c r="I257" s="16"/>
      <c r="J257" s="15"/>
      <c r="K257" s="16"/>
      <c r="L257" s="16"/>
      <c r="M257" s="16"/>
      <c r="N257" s="15"/>
      <c r="O257" s="16"/>
      <c r="P257" s="16"/>
      <c r="Q257" s="15"/>
      <c r="R257" s="16"/>
      <c r="S257" s="16"/>
      <c r="T257" s="16"/>
      <c r="U257" s="17"/>
      <c r="V257" s="17"/>
    </row>
    <row r="258" spans="4:22" s="71" customFormat="1" ht="13.5">
      <c r="D258" s="17"/>
      <c r="G258" s="17"/>
      <c r="I258" s="16"/>
      <c r="J258" s="15"/>
      <c r="K258" s="16"/>
      <c r="L258" s="16"/>
      <c r="M258" s="16"/>
      <c r="N258" s="15"/>
      <c r="O258" s="16"/>
      <c r="P258" s="16"/>
      <c r="Q258" s="15"/>
      <c r="R258" s="16"/>
      <c r="S258" s="16"/>
      <c r="T258" s="16"/>
      <c r="U258" s="17"/>
      <c r="V258" s="17"/>
    </row>
    <row r="259" spans="4:22" s="71" customFormat="1" ht="13.5">
      <c r="D259" s="17"/>
      <c r="G259" s="17"/>
      <c r="I259" s="16"/>
      <c r="J259" s="15"/>
      <c r="K259" s="16"/>
      <c r="L259" s="16"/>
      <c r="M259" s="16"/>
      <c r="N259" s="15"/>
      <c r="O259" s="16"/>
      <c r="P259" s="16"/>
      <c r="Q259" s="15"/>
      <c r="R259" s="16"/>
      <c r="S259" s="16"/>
      <c r="T259" s="16"/>
      <c r="U259" s="17"/>
      <c r="V259" s="17"/>
    </row>
    <row r="260" spans="4:22" s="71" customFormat="1" ht="13.5">
      <c r="D260" s="17"/>
      <c r="G260" s="17"/>
      <c r="I260" s="16"/>
      <c r="J260" s="15"/>
      <c r="K260" s="16"/>
      <c r="L260" s="16"/>
      <c r="M260" s="16"/>
      <c r="N260" s="15"/>
      <c r="O260" s="16"/>
      <c r="P260" s="16"/>
      <c r="Q260" s="15"/>
      <c r="R260" s="16"/>
      <c r="S260" s="16"/>
      <c r="T260" s="16"/>
      <c r="U260" s="17"/>
      <c r="V260" s="17"/>
    </row>
    <row r="261" spans="4:22" s="71" customFormat="1" ht="13.5">
      <c r="D261" s="17"/>
      <c r="G261" s="17"/>
      <c r="I261" s="16"/>
      <c r="J261" s="15"/>
      <c r="K261" s="16"/>
      <c r="L261" s="16"/>
      <c r="M261" s="16"/>
      <c r="N261" s="15"/>
      <c r="O261" s="16"/>
      <c r="P261" s="16"/>
      <c r="Q261" s="15"/>
      <c r="R261" s="16"/>
      <c r="S261" s="16"/>
      <c r="T261" s="16"/>
      <c r="U261" s="17"/>
      <c r="V261" s="17"/>
    </row>
    <row r="262" spans="4:22" s="71" customFormat="1" ht="13.5">
      <c r="D262" s="17"/>
      <c r="G262" s="17"/>
      <c r="I262" s="16"/>
      <c r="J262" s="15"/>
      <c r="K262" s="16"/>
      <c r="L262" s="16"/>
      <c r="M262" s="16"/>
      <c r="N262" s="15"/>
      <c r="O262" s="16"/>
      <c r="P262" s="16"/>
      <c r="Q262" s="15"/>
      <c r="R262" s="16"/>
      <c r="S262" s="16"/>
      <c r="T262" s="16"/>
      <c r="U262" s="17"/>
      <c r="V262" s="17"/>
    </row>
    <row r="263" spans="4:22" s="71" customFormat="1" ht="13.5">
      <c r="D263" s="17"/>
      <c r="G263" s="17"/>
      <c r="I263" s="16"/>
      <c r="J263" s="15"/>
      <c r="K263" s="16"/>
      <c r="L263" s="16"/>
      <c r="M263" s="16"/>
      <c r="N263" s="15"/>
      <c r="O263" s="16"/>
      <c r="P263" s="16"/>
      <c r="Q263" s="15"/>
      <c r="R263" s="16"/>
      <c r="S263" s="16"/>
      <c r="T263" s="16"/>
      <c r="U263" s="17"/>
      <c r="V263" s="17"/>
    </row>
    <row r="264" spans="4:22" s="71" customFormat="1" ht="13.5">
      <c r="D264" s="17"/>
      <c r="G264" s="17"/>
      <c r="I264" s="16"/>
      <c r="J264" s="15"/>
      <c r="K264" s="16"/>
      <c r="L264" s="16"/>
      <c r="M264" s="16"/>
      <c r="N264" s="15"/>
      <c r="O264" s="16"/>
      <c r="P264" s="16"/>
      <c r="Q264" s="15"/>
      <c r="R264" s="16"/>
      <c r="S264" s="16"/>
      <c r="T264" s="16"/>
      <c r="U264" s="17"/>
      <c r="V264" s="17"/>
    </row>
    <row r="265" spans="4:22" s="71" customFormat="1" ht="13.5">
      <c r="D265" s="17"/>
      <c r="G265" s="17"/>
      <c r="I265" s="16"/>
      <c r="J265" s="15"/>
      <c r="K265" s="16"/>
      <c r="L265" s="16"/>
      <c r="M265" s="16"/>
      <c r="N265" s="15"/>
      <c r="O265" s="16"/>
      <c r="P265" s="16"/>
      <c r="Q265" s="15"/>
      <c r="R265" s="16"/>
      <c r="S265" s="16"/>
      <c r="T265" s="16"/>
      <c r="U265" s="17"/>
      <c r="V265" s="17"/>
    </row>
    <row r="266" spans="4:22" s="71" customFormat="1" ht="13.5">
      <c r="D266" s="17"/>
      <c r="G266" s="17"/>
      <c r="I266" s="16"/>
      <c r="J266" s="15"/>
      <c r="K266" s="16"/>
      <c r="L266" s="16"/>
      <c r="M266" s="16"/>
      <c r="N266" s="15"/>
      <c r="O266" s="16"/>
      <c r="P266" s="16"/>
      <c r="Q266" s="15"/>
      <c r="R266" s="16"/>
      <c r="S266" s="16"/>
      <c r="T266" s="16"/>
      <c r="U266" s="17"/>
      <c r="V266" s="17"/>
    </row>
    <row r="267" spans="4:22" s="71" customFormat="1" ht="13.5">
      <c r="D267" s="17"/>
      <c r="G267" s="17"/>
      <c r="I267" s="16"/>
      <c r="J267" s="15"/>
      <c r="K267" s="16"/>
      <c r="L267" s="16"/>
      <c r="M267" s="16"/>
      <c r="N267" s="15"/>
      <c r="O267" s="16"/>
      <c r="P267" s="16"/>
      <c r="Q267" s="15"/>
      <c r="R267" s="16"/>
      <c r="S267" s="16"/>
      <c r="T267" s="16"/>
      <c r="U267" s="17"/>
      <c r="V267" s="17"/>
    </row>
    <row r="268" spans="4:22" s="71" customFormat="1" ht="13.5">
      <c r="D268" s="17"/>
      <c r="G268" s="17"/>
      <c r="I268" s="16"/>
      <c r="J268" s="15"/>
      <c r="K268" s="16"/>
      <c r="L268" s="16"/>
      <c r="M268" s="16"/>
      <c r="N268" s="15"/>
      <c r="O268" s="16"/>
      <c r="P268" s="16"/>
      <c r="Q268" s="15"/>
      <c r="R268" s="16"/>
      <c r="S268" s="16"/>
      <c r="T268" s="16"/>
      <c r="U268" s="17"/>
      <c r="V268" s="17"/>
    </row>
    <row r="269" spans="4:22" s="71" customFormat="1" ht="13.5">
      <c r="D269" s="17"/>
      <c r="G269" s="17"/>
      <c r="I269" s="16"/>
      <c r="J269" s="15"/>
      <c r="K269" s="16"/>
      <c r="L269" s="16"/>
      <c r="M269" s="16"/>
      <c r="N269" s="15"/>
      <c r="O269" s="16"/>
      <c r="P269" s="16"/>
      <c r="Q269" s="15"/>
      <c r="R269" s="16"/>
      <c r="S269" s="16"/>
      <c r="T269" s="16"/>
      <c r="U269" s="17"/>
      <c r="V269" s="17"/>
    </row>
    <row r="270" spans="4:22" s="71" customFormat="1" ht="13.5">
      <c r="D270" s="17"/>
      <c r="G270" s="17"/>
      <c r="I270" s="16"/>
      <c r="J270" s="15"/>
      <c r="K270" s="16"/>
      <c r="L270" s="16"/>
      <c r="M270" s="16"/>
      <c r="N270" s="15"/>
      <c r="O270" s="16"/>
      <c r="P270" s="16"/>
      <c r="Q270" s="15"/>
      <c r="R270" s="16"/>
      <c r="S270" s="16"/>
      <c r="T270" s="16"/>
      <c r="U270" s="17"/>
      <c r="V270" s="17"/>
    </row>
    <row r="271" spans="4:22" s="71" customFormat="1" ht="13.5">
      <c r="D271" s="17"/>
      <c r="G271" s="17"/>
      <c r="I271" s="16"/>
      <c r="J271" s="15"/>
      <c r="K271" s="16"/>
      <c r="L271" s="16"/>
      <c r="M271" s="16"/>
      <c r="N271" s="15"/>
      <c r="O271" s="16"/>
      <c r="P271" s="16"/>
      <c r="Q271" s="15"/>
      <c r="R271" s="16"/>
      <c r="S271" s="16"/>
      <c r="T271" s="16"/>
      <c r="U271" s="17"/>
      <c r="V271" s="17"/>
    </row>
    <row r="272" spans="4:22" s="71" customFormat="1" ht="13.5">
      <c r="D272" s="17"/>
      <c r="G272" s="17"/>
      <c r="I272" s="16"/>
      <c r="J272" s="15"/>
      <c r="K272" s="16"/>
      <c r="L272" s="16"/>
      <c r="M272" s="16"/>
      <c r="N272" s="15"/>
      <c r="O272" s="16"/>
      <c r="P272" s="16"/>
      <c r="Q272" s="15"/>
      <c r="R272" s="16"/>
      <c r="S272" s="16"/>
      <c r="T272" s="16"/>
      <c r="U272" s="17"/>
      <c r="V272" s="17"/>
    </row>
    <row r="273" spans="4:22" s="71" customFormat="1" ht="13.5">
      <c r="D273" s="17"/>
      <c r="G273" s="17"/>
      <c r="I273" s="16"/>
      <c r="J273" s="15"/>
      <c r="K273" s="16"/>
      <c r="L273" s="16"/>
      <c r="M273" s="16"/>
      <c r="N273" s="15"/>
      <c r="O273" s="16"/>
      <c r="P273" s="16"/>
      <c r="Q273" s="15"/>
      <c r="R273" s="16"/>
      <c r="S273" s="16"/>
      <c r="T273" s="16"/>
      <c r="U273" s="17"/>
      <c r="V273" s="17"/>
    </row>
    <row r="274" spans="4:22" s="71" customFormat="1" ht="13.5">
      <c r="D274" s="17"/>
      <c r="G274" s="17"/>
      <c r="I274" s="16"/>
      <c r="J274" s="15"/>
      <c r="K274" s="16"/>
      <c r="L274" s="16"/>
      <c r="M274" s="16"/>
      <c r="N274" s="15"/>
      <c r="O274" s="16"/>
      <c r="P274" s="16"/>
      <c r="Q274" s="15"/>
      <c r="R274" s="16"/>
      <c r="S274" s="16"/>
      <c r="T274" s="16"/>
      <c r="U274" s="17"/>
      <c r="V274" s="17"/>
    </row>
    <row r="275" spans="4:22" s="71" customFormat="1" ht="13.5">
      <c r="D275" s="17"/>
      <c r="G275" s="17"/>
      <c r="I275" s="16"/>
      <c r="J275" s="15"/>
      <c r="K275" s="16"/>
      <c r="L275" s="16"/>
      <c r="M275" s="16"/>
      <c r="N275" s="15"/>
      <c r="O275" s="16"/>
      <c r="P275" s="16"/>
      <c r="Q275" s="15"/>
      <c r="R275" s="16"/>
      <c r="S275" s="16"/>
      <c r="T275" s="16"/>
      <c r="U275" s="17"/>
      <c r="V275" s="17"/>
    </row>
    <row r="276" spans="4:22" s="71" customFormat="1" ht="13.5">
      <c r="D276" s="17"/>
      <c r="G276" s="17"/>
      <c r="I276" s="16"/>
      <c r="J276" s="15"/>
      <c r="K276" s="16"/>
      <c r="L276" s="16"/>
      <c r="M276" s="16"/>
      <c r="N276" s="15"/>
      <c r="O276" s="16"/>
      <c r="P276" s="16"/>
      <c r="Q276" s="15"/>
      <c r="R276" s="16"/>
      <c r="S276" s="16"/>
      <c r="T276" s="16"/>
      <c r="U276" s="17"/>
      <c r="V276" s="17"/>
    </row>
    <row r="277" spans="4:22" s="71" customFormat="1" ht="13.5">
      <c r="D277" s="17"/>
      <c r="G277" s="17"/>
      <c r="I277" s="16"/>
      <c r="J277" s="15"/>
      <c r="K277" s="16"/>
      <c r="L277" s="16"/>
      <c r="M277" s="16"/>
      <c r="N277" s="15"/>
      <c r="O277" s="16"/>
      <c r="P277" s="16"/>
      <c r="Q277" s="15"/>
      <c r="R277" s="16"/>
      <c r="S277" s="16"/>
      <c r="T277" s="16"/>
      <c r="U277" s="17"/>
      <c r="V277" s="17"/>
    </row>
    <row r="278" spans="4:22" s="71" customFormat="1" ht="13.5">
      <c r="D278" s="17"/>
      <c r="G278" s="17"/>
      <c r="I278" s="16"/>
      <c r="J278" s="15"/>
      <c r="K278" s="16"/>
      <c r="L278" s="16"/>
      <c r="M278" s="16"/>
      <c r="N278" s="15"/>
      <c r="O278" s="16"/>
      <c r="P278" s="16"/>
      <c r="Q278" s="15"/>
      <c r="R278" s="16"/>
      <c r="S278" s="16"/>
      <c r="T278" s="16"/>
      <c r="U278" s="17"/>
      <c r="V278" s="17"/>
    </row>
    <row r="279" spans="4:22" s="71" customFormat="1" ht="13.5">
      <c r="D279" s="17"/>
      <c r="G279" s="17"/>
      <c r="I279" s="16"/>
      <c r="J279" s="15"/>
      <c r="K279" s="16"/>
      <c r="L279" s="16"/>
      <c r="M279" s="16"/>
      <c r="N279" s="15"/>
      <c r="O279" s="16"/>
      <c r="P279" s="16"/>
      <c r="Q279" s="15"/>
      <c r="R279" s="16"/>
      <c r="S279" s="16"/>
      <c r="T279" s="16"/>
      <c r="U279" s="17"/>
      <c r="V279" s="17"/>
    </row>
    <row r="280" spans="4:22" s="71" customFormat="1" ht="13.5">
      <c r="D280" s="17"/>
      <c r="G280" s="17"/>
      <c r="I280" s="16"/>
      <c r="J280" s="15"/>
      <c r="K280" s="16"/>
      <c r="L280" s="16"/>
      <c r="M280" s="16"/>
      <c r="N280" s="15"/>
      <c r="O280" s="16"/>
      <c r="P280" s="16"/>
      <c r="Q280" s="15"/>
      <c r="R280" s="16"/>
      <c r="S280" s="16"/>
      <c r="T280" s="16"/>
      <c r="U280" s="17"/>
      <c r="V280" s="17"/>
    </row>
    <row r="281" spans="4:22" s="71" customFormat="1" ht="13.5">
      <c r="D281" s="17"/>
      <c r="G281" s="17"/>
      <c r="I281" s="16"/>
      <c r="J281" s="15"/>
      <c r="K281" s="16"/>
      <c r="L281" s="16"/>
      <c r="M281" s="16"/>
      <c r="N281" s="15"/>
      <c r="O281" s="16"/>
      <c r="P281" s="16"/>
      <c r="Q281" s="15"/>
      <c r="R281" s="16"/>
      <c r="S281" s="16"/>
      <c r="T281" s="16"/>
      <c r="U281" s="17"/>
      <c r="V281" s="17"/>
    </row>
    <row r="282" spans="4:22" s="71" customFormat="1" ht="13.5">
      <c r="D282" s="17"/>
      <c r="G282" s="17"/>
      <c r="I282" s="16"/>
      <c r="J282" s="15"/>
      <c r="K282" s="16"/>
      <c r="L282" s="16"/>
      <c r="M282" s="16"/>
      <c r="N282" s="15"/>
      <c r="O282" s="16"/>
      <c r="P282" s="16"/>
      <c r="Q282" s="15"/>
      <c r="R282" s="16"/>
      <c r="S282" s="16"/>
      <c r="T282" s="16"/>
      <c r="U282" s="17"/>
      <c r="V282" s="17"/>
    </row>
    <row r="283" spans="4:22" s="71" customFormat="1" ht="13.5">
      <c r="D283" s="17"/>
      <c r="G283" s="17"/>
      <c r="I283" s="16"/>
      <c r="J283" s="15"/>
      <c r="K283" s="16"/>
      <c r="L283" s="16"/>
      <c r="M283" s="16"/>
      <c r="N283" s="15"/>
      <c r="O283" s="16"/>
      <c r="P283" s="16"/>
      <c r="Q283" s="15"/>
      <c r="R283" s="16"/>
      <c r="S283" s="16"/>
      <c r="T283" s="16"/>
      <c r="U283" s="17"/>
      <c r="V283" s="17"/>
    </row>
    <row r="284" spans="4:22" s="71" customFormat="1" ht="13.5">
      <c r="D284" s="17"/>
      <c r="G284" s="17"/>
      <c r="I284" s="16"/>
      <c r="J284" s="15"/>
      <c r="K284" s="16"/>
      <c r="L284" s="16"/>
      <c r="M284" s="16"/>
      <c r="N284" s="15"/>
      <c r="O284" s="16"/>
      <c r="P284" s="16"/>
      <c r="Q284" s="15"/>
      <c r="R284" s="16"/>
      <c r="S284" s="16"/>
      <c r="T284" s="16"/>
      <c r="U284" s="17"/>
      <c r="V284" s="17"/>
    </row>
  </sheetData>
  <sheetProtection/>
  <mergeCells count="22">
    <mergeCell ref="Y2:Y5"/>
    <mergeCell ref="E3:E5"/>
    <mergeCell ref="X3:X5"/>
    <mergeCell ref="I4:I5"/>
    <mergeCell ref="J4:K4"/>
    <mergeCell ref="L4:L5"/>
    <mergeCell ref="Z2:Z5"/>
    <mergeCell ref="F2:F5"/>
    <mergeCell ref="I2:L3"/>
    <mergeCell ref="C2:C5"/>
    <mergeCell ref="A2:B5"/>
    <mergeCell ref="O2:O5"/>
    <mergeCell ref="G2:G5"/>
    <mergeCell ref="H2:H5"/>
    <mergeCell ref="P2:T4"/>
    <mergeCell ref="U2:U5"/>
    <mergeCell ref="N2:N5"/>
    <mergeCell ref="M2:M5"/>
    <mergeCell ref="V2:V5"/>
    <mergeCell ref="W2:W5"/>
    <mergeCell ref="D2:D5"/>
    <mergeCell ref="A7:B7"/>
  </mergeCells>
  <printOptions horizontalCentered="1"/>
  <pageMargins left="0.3937007874015748" right="0.3937007874015748" top="0.984251968503937" bottom="0.31496062992125984" header="0" footer="0"/>
  <pageSetup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AB281"/>
  <sheetViews>
    <sheetView view="pageBreakPreview" zoomScaleNormal="75" zoomScaleSheetLayoutView="100" zoomScalePageLayoutView="0" workbookViewId="0" topLeftCell="A1">
      <selection activeCell="A1" sqref="A1"/>
    </sheetView>
  </sheetViews>
  <sheetFormatPr defaultColWidth="9.00390625" defaultRowHeight="12.75"/>
  <cols>
    <col min="1" max="1" width="1.37890625" style="72" customWidth="1"/>
    <col min="2" max="2" width="10.75390625" style="72" customWidth="1"/>
    <col min="3" max="3" width="12.375" style="73" customWidth="1"/>
    <col min="4" max="5" width="12.375" style="72" customWidth="1"/>
    <col min="6" max="6" width="12.375" style="73" customWidth="1"/>
    <col min="7" max="8" width="12.375" style="72" customWidth="1"/>
    <col min="9" max="10" width="12.375" style="73" customWidth="1"/>
    <col min="11" max="13" width="12.375" style="72" customWidth="1"/>
    <col min="14" max="14" width="13.75390625" style="73" customWidth="1"/>
    <col min="15" max="18" width="13.75390625" style="72" customWidth="1"/>
    <col min="19" max="19" width="13.75390625" style="73" customWidth="1"/>
    <col min="20" max="20" width="13.75390625" style="72" customWidth="1"/>
    <col min="21" max="21" width="9.375" style="72" customWidth="1"/>
    <col min="22" max="16384" width="9.125" style="72" customWidth="1"/>
  </cols>
  <sheetData>
    <row r="1" spans="1:19" s="5" customFormat="1" ht="20.25" customHeight="1">
      <c r="A1" s="4"/>
      <c r="B1" s="74" t="s">
        <v>247</v>
      </c>
      <c r="F1" s="6"/>
      <c r="I1" s="6"/>
      <c r="J1" s="6"/>
      <c r="N1" s="6"/>
      <c r="S1" s="6"/>
    </row>
    <row r="2" spans="1:21" s="8" customFormat="1" ht="6" customHeight="1">
      <c r="A2" s="362" t="s">
        <v>9</v>
      </c>
      <c r="B2" s="363"/>
      <c r="C2" s="368" t="s">
        <v>10</v>
      </c>
      <c r="D2" s="371" t="s">
        <v>248</v>
      </c>
      <c r="E2" s="214"/>
      <c r="F2" s="374" t="s">
        <v>249</v>
      </c>
      <c r="G2" s="374" t="s">
        <v>250</v>
      </c>
      <c r="H2" s="374" t="s">
        <v>251</v>
      </c>
      <c r="I2" s="379" t="s">
        <v>14</v>
      </c>
      <c r="J2" s="379" t="s">
        <v>15</v>
      </c>
      <c r="K2" s="356" t="s">
        <v>227</v>
      </c>
      <c r="L2" s="359" t="s">
        <v>252</v>
      </c>
      <c r="M2" s="382" t="s">
        <v>253</v>
      </c>
      <c r="N2" s="383"/>
      <c r="O2" s="383"/>
      <c r="P2" s="383"/>
      <c r="Q2" s="384"/>
      <c r="R2" s="371" t="s">
        <v>254</v>
      </c>
      <c r="S2" s="214"/>
      <c r="T2" s="374" t="s">
        <v>255</v>
      </c>
      <c r="U2" s="318" t="s">
        <v>256</v>
      </c>
    </row>
    <row r="3" spans="1:21" s="8" customFormat="1" ht="23.25" customHeight="1">
      <c r="A3" s="364"/>
      <c r="B3" s="365"/>
      <c r="C3" s="369"/>
      <c r="D3" s="372"/>
      <c r="E3" s="352" t="s">
        <v>257</v>
      </c>
      <c r="F3" s="375"/>
      <c r="G3" s="377"/>
      <c r="H3" s="377"/>
      <c r="I3" s="380" t="s">
        <v>10</v>
      </c>
      <c r="J3" s="380" t="s">
        <v>22</v>
      </c>
      <c r="K3" s="357" t="s">
        <v>23</v>
      </c>
      <c r="L3" s="360" t="s">
        <v>23</v>
      </c>
      <c r="M3" s="385"/>
      <c r="N3" s="386"/>
      <c r="O3" s="386"/>
      <c r="P3" s="386"/>
      <c r="Q3" s="387"/>
      <c r="R3" s="388"/>
      <c r="S3" s="352" t="s">
        <v>258</v>
      </c>
      <c r="T3" s="390"/>
      <c r="U3" s="319"/>
    </row>
    <row r="4" spans="1:21" s="8" customFormat="1" ht="45" customHeight="1">
      <c r="A4" s="366"/>
      <c r="B4" s="367"/>
      <c r="C4" s="370"/>
      <c r="D4" s="373"/>
      <c r="E4" s="354"/>
      <c r="F4" s="376"/>
      <c r="G4" s="378"/>
      <c r="H4" s="378"/>
      <c r="I4" s="381"/>
      <c r="J4" s="381"/>
      <c r="K4" s="358"/>
      <c r="L4" s="361"/>
      <c r="M4" s="231" t="s">
        <v>10</v>
      </c>
      <c r="N4" s="215" t="s">
        <v>24</v>
      </c>
      <c r="O4" s="216" t="s">
        <v>259</v>
      </c>
      <c r="P4" s="216" t="s">
        <v>260</v>
      </c>
      <c r="Q4" s="217" t="s">
        <v>26</v>
      </c>
      <c r="R4" s="389"/>
      <c r="S4" s="354"/>
      <c r="T4" s="391"/>
      <c r="U4" s="320"/>
    </row>
    <row r="5" spans="1:20" s="8" customFormat="1" ht="7.5" customHeight="1">
      <c r="A5" s="10"/>
      <c r="B5" s="9"/>
      <c r="C5" s="10"/>
      <c r="D5" s="11"/>
      <c r="E5" s="11"/>
      <c r="F5" s="10"/>
      <c r="G5" s="267"/>
      <c r="H5" s="267"/>
      <c r="I5" s="268"/>
      <c r="J5" s="268"/>
      <c r="K5" s="267"/>
      <c r="L5" s="267"/>
      <c r="M5" s="267"/>
      <c r="N5" s="268"/>
      <c r="O5" s="267"/>
      <c r="P5" s="267"/>
      <c r="Q5" s="267"/>
      <c r="R5" s="267"/>
      <c r="S5" s="10"/>
      <c r="T5" s="10"/>
    </row>
    <row r="6" spans="1:21" s="16" customFormat="1" ht="13.5" customHeight="1">
      <c r="A6" s="321" t="s">
        <v>10</v>
      </c>
      <c r="B6" s="322"/>
      <c r="C6" s="12">
        <v>3856</v>
      </c>
      <c r="D6" s="13">
        <v>3809</v>
      </c>
      <c r="E6" s="13">
        <v>3716</v>
      </c>
      <c r="F6" s="12">
        <v>4</v>
      </c>
      <c r="G6" s="269">
        <v>2</v>
      </c>
      <c r="H6" s="269">
        <v>3</v>
      </c>
      <c r="I6" s="270">
        <v>4</v>
      </c>
      <c r="J6" s="270">
        <v>34</v>
      </c>
      <c r="K6" s="269">
        <v>0</v>
      </c>
      <c r="L6" s="269">
        <v>186</v>
      </c>
      <c r="M6" s="269">
        <v>1</v>
      </c>
      <c r="N6" s="270">
        <v>1</v>
      </c>
      <c r="O6" s="269">
        <v>0</v>
      </c>
      <c r="P6" s="269">
        <v>0</v>
      </c>
      <c r="Q6" s="148">
        <v>0</v>
      </c>
      <c r="R6" s="148">
        <v>98.7811203319502</v>
      </c>
      <c r="S6" s="14">
        <v>96.3692946058091</v>
      </c>
      <c r="T6" s="14">
        <v>0.103734439834025</v>
      </c>
      <c r="U6" s="226">
        <v>0.129668049792531</v>
      </c>
    </row>
    <row r="7" spans="1:21" s="16" customFormat="1" ht="13.5">
      <c r="A7" s="17"/>
      <c r="B7" s="18"/>
      <c r="C7" s="12"/>
      <c r="D7" s="12"/>
      <c r="E7" s="12"/>
      <c r="F7" s="12"/>
      <c r="G7" s="270"/>
      <c r="H7" s="270"/>
      <c r="I7" s="270"/>
      <c r="J7" s="270"/>
      <c r="K7" s="270"/>
      <c r="L7" s="270"/>
      <c r="M7" s="270"/>
      <c r="N7" s="270"/>
      <c r="O7" s="270"/>
      <c r="P7" s="270"/>
      <c r="Q7" s="270"/>
      <c r="R7" s="148"/>
      <c r="S7" s="14"/>
      <c r="T7" s="14"/>
      <c r="U7" s="226"/>
    </row>
    <row r="8" spans="1:21" s="16" customFormat="1" ht="13.5">
      <c r="A8" s="17"/>
      <c r="B8" s="18" t="s">
        <v>28</v>
      </c>
      <c r="C8" s="12">
        <v>43</v>
      </c>
      <c r="D8" s="13">
        <v>43</v>
      </c>
      <c r="E8" s="13">
        <v>42</v>
      </c>
      <c r="F8" s="12">
        <v>0</v>
      </c>
      <c r="G8" s="269">
        <v>0</v>
      </c>
      <c r="H8" s="269">
        <v>0</v>
      </c>
      <c r="I8" s="270">
        <v>0</v>
      </c>
      <c r="J8" s="270">
        <v>0</v>
      </c>
      <c r="K8" s="269">
        <v>0</v>
      </c>
      <c r="L8" s="269">
        <v>0</v>
      </c>
      <c r="M8" s="269">
        <v>0</v>
      </c>
      <c r="N8" s="270">
        <v>0</v>
      </c>
      <c r="O8" s="269">
        <v>0</v>
      </c>
      <c r="P8" s="269">
        <v>0</v>
      </c>
      <c r="Q8" s="148">
        <v>0</v>
      </c>
      <c r="R8" s="148">
        <v>100</v>
      </c>
      <c r="S8" s="14">
        <v>97.6744186046512</v>
      </c>
      <c r="T8" s="14">
        <v>0</v>
      </c>
      <c r="U8" s="226">
        <v>0</v>
      </c>
    </row>
    <row r="9" spans="1:21" s="16" customFormat="1" ht="13.5">
      <c r="A9" s="17"/>
      <c r="B9" s="18" t="s">
        <v>29</v>
      </c>
      <c r="C9" s="12">
        <v>0</v>
      </c>
      <c r="D9" s="13">
        <v>0</v>
      </c>
      <c r="E9" s="13">
        <v>0</v>
      </c>
      <c r="F9" s="12">
        <v>0</v>
      </c>
      <c r="G9" s="269">
        <v>0</v>
      </c>
      <c r="H9" s="269">
        <v>0</v>
      </c>
      <c r="I9" s="270">
        <v>0</v>
      </c>
      <c r="J9" s="270">
        <v>0</v>
      </c>
      <c r="K9" s="269">
        <v>0</v>
      </c>
      <c r="L9" s="269">
        <v>0</v>
      </c>
      <c r="M9" s="269">
        <v>0</v>
      </c>
      <c r="N9" s="270">
        <v>0</v>
      </c>
      <c r="O9" s="269">
        <v>0</v>
      </c>
      <c r="P9" s="269">
        <v>0</v>
      </c>
      <c r="Q9" s="148">
        <v>0</v>
      </c>
      <c r="R9" s="148">
        <v>0</v>
      </c>
      <c r="S9" s="14">
        <v>0</v>
      </c>
      <c r="T9" s="14">
        <v>0</v>
      </c>
      <c r="U9" s="226">
        <v>0</v>
      </c>
    </row>
    <row r="10" spans="1:21" s="16" customFormat="1" ht="13.5">
      <c r="A10" s="17"/>
      <c r="B10" s="18" t="s">
        <v>30</v>
      </c>
      <c r="C10" s="12">
        <v>69</v>
      </c>
      <c r="D10" s="13">
        <v>69</v>
      </c>
      <c r="E10" s="13">
        <v>67</v>
      </c>
      <c r="F10" s="12">
        <v>0</v>
      </c>
      <c r="G10" s="269">
        <v>0</v>
      </c>
      <c r="H10" s="269">
        <v>0</v>
      </c>
      <c r="I10" s="270">
        <v>0</v>
      </c>
      <c r="J10" s="270">
        <v>0</v>
      </c>
      <c r="K10" s="269">
        <v>0</v>
      </c>
      <c r="L10" s="269">
        <v>0</v>
      </c>
      <c r="M10" s="269">
        <v>0</v>
      </c>
      <c r="N10" s="270">
        <v>0</v>
      </c>
      <c r="O10" s="269">
        <v>0</v>
      </c>
      <c r="P10" s="269">
        <v>0</v>
      </c>
      <c r="Q10" s="148">
        <v>0</v>
      </c>
      <c r="R10" s="148">
        <v>100</v>
      </c>
      <c r="S10" s="14">
        <v>97.1014492753623</v>
      </c>
      <c r="T10" s="14">
        <v>0</v>
      </c>
      <c r="U10" s="226">
        <v>0</v>
      </c>
    </row>
    <row r="11" spans="1:21" s="16" customFormat="1" ht="13.5">
      <c r="A11" s="17"/>
      <c r="B11" s="18" t="s">
        <v>31</v>
      </c>
      <c r="C11" s="12">
        <v>18</v>
      </c>
      <c r="D11" s="13">
        <v>18</v>
      </c>
      <c r="E11" s="13">
        <v>18</v>
      </c>
      <c r="F11" s="12">
        <v>0</v>
      </c>
      <c r="G11" s="269">
        <v>0</v>
      </c>
      <c r="H11" s="269">
        <v>0</v>
      </c>
      <c r="I11" s="270">
        <v>0</v>
      </c>
      <c r="J11" s="270">
        <v>0</v>
      </c>
      <c r="K11" s="269">
        <v>0</v>
      </c>
      <c r="L11" s="269">
        <v>0</v>
      </c>
      <c r="M11" s="269">
        <v>0</v>
      </c>
      <c r="N11" s="270">
        <v>0</v>
      </c>
      <c r="O11" s="269">
        <v>0</v>
      </c>
      <c r="P11" s="269">
        <v>0</v>
      </c>
      <c r="Q11" s="148">
        <v>0</v>
      </c>
      <c r="R11" s="148">
        <v>100</v>
      </c>
      <c r="S11" s="14">
        <v>100</v>
      </c>
      <c r="T11" s="14">
        <v>0</v>
      </c>
      <c r="U11" s="226">
        <v>0</v>
      </c>
    </row>
    <row r="12" spans="1:21" s="16" customFormat="1" ht="13.5">
      <c r="A12" s="17"/>
      <c r="B12" s="18" t="s">
        <v>32</v>
      </c>
      <c r="C12" s="12">
        <v>53</v>
      </c>
      <c r="D12" s="13">
        <v>53</v>
      </c>
      <c r="E12" s="13">
        <v>52</v>
      </c>
      <c r="F12" s="12">
        <v>0</v>
      </c>
      <c r="G12" s="269">
        <v>0</v>
      </c>
      <c r="H12" s="269">
        <v>0</v>
      </c>
      <c r="I12" s="270">
        <v>0</v>
      </c>
      <c r="J12" s="270">
        <v>0</v>
      </c>
      <c r="K12" s="269">
        <v>0</v>
      </c>
      <c r="L12" s="269">
        <v>1</v>
      </c>
      <c r="M12" s="269">
        <v>0</v>
      </c>
      <c r="N12" s="270">
        <v>0</v>
      </c>
      <c r="O12" s="269">
        <v>0</v>
      </c>
      <c r="P12" s="269">
        <v>0</v>
      </c>
      <c r="Q12" s="148">
        <v>0</v>
      </c>
      <c r="R12" s="148">
        <v>100</v>
      </c>
      <c r="S12" s="14">
        <v>98.1132075471698</v>
      </c>
      <c r="T12" s="14">
        <v>0</v>
      </c>
      <c r="U12" s="226">
        <v>0</v>
      </c>
    </row>
    <row r="13" spans="1:21" s="16" customFormat="1" ht="7.5" customHeight="1">
      <c r="A13" s="17"/>
      <c r="B13" s="18"/>
      <c r="C13" s="12"/>
      <c r="D13" s="13"/>
      <c r="E13" s="13"/>
      <c r="F13" s="12"/>
      <c r="G13" s="269"/>
      <c r="H13" s="269"/>
      <c r="I13" s="270"/>
      <c r="J13" s="270"/>
      <c r="K13" s="269"/>
      <c r="L13" s="269"/>
      <c r="M13" s="269"/>
      <c r="N13" s="270"/>
      <c r="O13" s="269"/>
      <c r="P13" s="269"/>
      <c r="Q13" s="148"/>
      <c r="R13" s="148"/>
      <c r="S13" s="14"/>
      <c r="T13" s="14"/>
      <c r="U13" s="226"/>
    </row>
    <row r="14" spans="1:21" s="16" customFormat="1" ht="13.5">
      <c r="A14" s="17"/>
      <c r="B14" s="18" t="s">
        <v>33</v>
      </c>
      <c r="C14" s="12">
        <v>42</v>
      </c>
      <c r="D14" s="13">
        <v>42</v>
      </c>
      <c r="E14" s="13">
        <v>42</v>
      </c>
      <c r="F14" s="12">
        <v>0</v>
      </c>
      <c r="G14" s="269">
        <v>0</v>
      </c>
      <c r="H14" s="269">
        <v>0</v>
      </c>
      <c r="I14" s="270">
        <v>0</v>
      </c>
      <c r="J14" s="270">
        <v>0</v>
      </c>
      <c r="K14" s="269">
        <v>0</v>
      </c>
      <c r="L14" s="269">
        <v>2</v>
      </c>
      <c r="M14" s="269">
        <v>0</v>
      </c>
      <c r="N14" s="270">
        <v>0</v>
      </c>
      <c r="O14" s="269">
        <v>0</v>
      </c>
      <c r="P14" s="269">
        <v>0</v>
      </c>
      <c r="Q14" s="148">
        <v>0</v>
      </c>
      <c r="R14" s="148">
        <v>100</v>
      </c>
      <c r="S14" s="14">
        <v>100</v>
      </c>
      <c r="T14" s="14">
        <v>0</v>
      </c>
      <c r="U14" s="226">
        <v>0</v>
      </c>
    </row>
    <row r="15" spans="1:21" s="16" customFormat="1" ht="13.5">
      <c r="A15" s="17"/>
      <c r="B15" s="18" t="s">
        <v>34</v>
      </c>
      <c r="C15" s="12">
        <v>35</v>
      </c>
      <c r="D15" s="13">
        <v>34</v>
      </c>
      <c r="E15" s="13">
        <v>34</v>
      </c>
      <c r="F15" s="12">
        <v>0</v>
      </c>
      <c r="G15" s="269">
        <v>0</v>
      </c>
      <c r="H15" s="269">
        <v>0</v>
      </c>
      <c r="I15" s="270">
        <v>0</v>
      </c>
      <c r="J15" s="270">
        <v>1</v>
      </c>
      <c r="K15" s="269">
        <v>0</v>
      </c>
      <c r="L15" s="269">
        <v>0</v>
      </c>
      <c r="M15" s="269">
        <v>0</v>
      </c>
      <c r="N15" s="270">
        <v>0</v>
      </c>
      <c r="O15" s="269">
        <v>0</v>
      </c>
      <c r="P15" s="269">
        <v>0</v>
      </c>
      <c r="Q15" s="148">
        <v>0</v>
      </c>
      <c r="R15" s="148">
        <v>97.1428571428571</v>
      </c>
      <c r="S15" s="14">
        <v>97.1428571428571</v>
      </c>
      <c r="T15" s="14">
        <v>0</v>
      </c>
      <c r="U15" s="226">
        <v>0</v>
      </c>
    </row>
    <row r="16" spans="1:21" s="16" customFormat="1" ht="13.5">
      <c r="A16" s="17"/>
      <c r="B16" s="18" t="s">
        <v>35</v>
      </c>
      <c r="C16" s="12">
        <v>570</v>
      </c>
      <c r="D16" s="13">
        <v>562</v>
      </c>
      <c r="E16" s="13">
        <v>547</v>
      </c>
      <c r="F16" s="12">
        <v>0</v>
      </c>
      <c r="G16" s="269">
        <v>0</v>
      </c>
      <c r="H16" s="269">
        <v>0</v>
      </c>
      <c r="I16" s="270">
        <v>1</v>
      </c>
      <c r="J16" s="270">
        <v>7</v>
      </c>
      <c r="K16" s="269">
        <v>0</v>
      </c>
      <c r="L16" s="269">
        <v>29</v>
      </c>
      <c r="M16" s="269">
        <v>0</v>
      </c>
      <c r="N16" s="270">
        <v>0</v>
      </c>
      <c r="O16" s="269">
        <v>0</v>
      </c>
      <c r="P16" s="269">
        <v>0</v>
      </c>
      <c r="Q16" s="148">
        <v>0</v>
      </c>
      <c r="R16" s="148">
        <v>98.5964912280702</v>
      </c>
      <c r="S16" s="14">
        <v>95.9649122807018</v>
      </c>
      <c r="T16" s="14">
        <v>0</v>
      </c>
      <c r="U16" s="226">
        <v>0.175438596491228</v>
      </c>
    </row>
    <row r="17" spans="1:21" s="16" customFormat="1" ht="13.5">
      <c r="A17" s="17"/>
      <c r="B17" s="18" t="s">
        <v>36</v>
      </c>
      <c r="C17" s="12">
        <v>27</v>
      </c>
      <c r="D17" s="13">
        <v>26</v>
      </c>
      <c r="E17" s="13">
        <v>26</v>
      </c>
      <c r="F17" s="12">
        <v>0</v>
      </c>
      <c r="G17" s="269">
        <v>0</v>
      </c>
      <c r="H17" s="269">
        <v>1</v>
      </c>
      <c r="I17" s="270">
        <v>0</v>
      </c>
      <c r="J17" s="270">
        <v>0</v>
      </c>
      <c r="K17" s="269">
        <v>0</v>
      </c>
      <c r="L17" s="269">
        <v>2</v>
      </c>
      <c r="M17" s="269">
        <v>0</v>
      </c>
      <c r="N17" s="270">
        <v>0</v>
      </c>
      <c r="O17" s="269">
        <v>0</v>
      </c>
      <c r="P17" s="269">
        <v>0</v>
      </c>
      <c r="Q17" s="148">
        <v>0</v>
      </c>
      <c r="R17" s="148">
        <v>96.2962962962963</v>
      </c>
      <c r="S17" s="14">
        <v>96.2962962962963</v>
      </c>
      <c r="T17" s="14">
        <v>0</v>
      </c>
      <c r="U17" s="226">
        <v>0</v>
      </c>
    </row>
    <row r="18" spans="1:21" s="16" customFormat="1" ht="13.5">
      <c r="A18" s="17"/>
      <c r="B18" s="18" t="s">
        <v>37</v>
      </c>
      <c r="C18" s="12">
        <v>0</v>
      </c>
      <c r="D18" s="13">
        <v>0</v>
      </c>
      <c r="E18" s="13">
        <v>0</v>
      </c>
      <c r="F18" s="12">
        <v>0</v>
      </c>
      <c r="G18" s="269">
        <v>0</v>
      </c>
      <c r="H18" s="269">
        <v>0</v>
      </c>
      <c r="I18" s="270">
        <v>0</v>
      </c>
      <c r="J18" s="270">
        <v>0</v>
      </c>
      <c r="K18" s="269">
        <v>0</v>
      </c>
      <c r="L18" s="269">
        <v>0</v>
      </c>
      <c r="M18" s="269">
        <v>0</v>
      </c>
      <c r="N18" s="270">
        <v>0</v>
      </c>
      <c r="O18" s="269">
        <v>0</v>
      </c>
      <c r="P18" s="269">
        <v>0</v>
      </c>
      <c r="Q18" s="148">
        <v>0</v>
      </c>
      <c r="R18" s="148">
        <v>0</v>
      </c>
      <c r="S18" s="14">
        <v>0</v>
      </c>
      <c r="T18" s="14">
        <v>0</v>
      </c>
      <c r="U18" s="226">
        <v>0</v>
      </c>
    </row>
    <row r="19" spans="1:21" s="16" customFormat="1" ht="7.5" customHeight="1">
      <c r="A19" s="17"/>
      <c r="B19" s="18"/>
      <c r="C19" s="12"/>
      <c r="D19" s="13"/>
      <c r="E19" s="13"/>
      <c r="F19" s="12"/>
      <c r="G19" s="269"/>
      <c r="H19" s="269"/>
      <c r="I19" s="270"/>
      <c r="J19" s="270"/>
      <c r="K19" s="269"/>
      <c r="L19" s="269"/>
      <c r="M19" s="269"/>
      <c r="N19" s="270"/>
      <c r="O19" s="269"/>
      <c r="P19" s="269"/>
      <c r="Q19" s="148"/>
      <c r="R19" s="148"/>
      <c r="S19" s="14"/>
      <c r="T19" s="14"/>
      <c r="U19" s="226"/>
    </row>
    <row r="20" spans="1:21" s="16" customFormat="1" ht="13.5">
      <c r="A20" s="17"/>
      <c r="B20" s="18" t="s">
        <v>38</v>
      </c>
      <c r="C20" s="12">
        <v>0</v>
      </c>
      <c r="D20" s="13">
        <v>0</v>
      </c>
      <c r="E20" s="13">
        <v>0</v>
      </c>
      <c r="F20" s="12">
        <v>0</v>
      </c>
      <c r="G20" s="269">
        <v>0</v>
      </c>
      <c r="H20" s="269">
        <v>0</v>
      </c>
      <c r="I20" s="270">
        <v>0</v>
      </c>
      <c r="J20" s="270">
        <v>0</v>
      </c>
      <c r="K20" s="269">
        <v>0</v>
      </c>
      <c r="L20" s="269">
        <v>0</v>
      </c>
      <c r="M20" s="269">
        <v>0</v>
      </c>
      <c r="N20" s="270">
        <v>0</v>
      </c>
      <c r="O20" s="269">
        <v>0</v>
      </c>
      <c r="P20" s="269">
        <v>0</v>
      </c>
      <c r="Q20" s="148">
        <v>0</v>
      </c>
      <c r="R20" s="148">
        <v>0</v>
      </c>
      <c r="S20" s="14">
        <v>0</v>
      </c>
      <c r="T20" s="14">
        <v>0</v>
      </c>
      <c r="U20" s="226">
        <v>0</v>
      </c>
    </row>
    <row r="21" spans="1:21" s="16" customFormat="1" ht="13.5">
      <c r="A21" s="17"/>
      <c r="B21" s="18" t="s">
        <v>39</v>
      </c>
      <c r="C21" s="12">
        <v>114</v>
      </c>
      <c r="D21" s="13">
        <v>112</v>
      </c>
      <c r="E21" s="13">
        <v>109</v>
      </c>
      <c r="F21" s="12">
        <v>0</v>
      </c>
      <c r="G21" s="269">
        <v>0</v>
      </c>
      <c r="H21" s="269">
        <v>0</v>
      </c>
      <c r="I21" s="270">
        <v>0</v>
      </c>
      <c r="J21" s="270">
        <v>2</v>
      </c>
      <c r="K21" s="269">
        <v>0</v>
      </c>
      <c r="L21" s="269">
        <v>15</v>
      </c>
      <c r="M21" s="269">
        <v>0</v>
      </c>
      <c r="N21" s="270">
        <v>0</v>
      </c>
      <c r="O21" s="269">
        <v>0</v>
      </c>
      <c r="P21" s="269">
        <v>0</v>
      </c>
      <c r="Q21" s="148">
        <v>0</v>
      </c>
      <c r="R21" s="148">
        <v>98.2456140350877</v>
      </c>
      <c r="S21" s="14">
        <v>95.6140350877193</v>
      </c>
      <c r="T21" s="14">
        <v>0</v>
      </c>
      <c r="U21" s="226">
        <v>0</v>
      </c>
    </row>
    <row r="22" spans="1:21" s="16" customFormat="1" ht="13.5">
      <c r="A22" s="17"/>
      <c r="B22" s="18" t="s">
        <v>40</v>
      </c>
      <c r="C22" s="12">
        <v>663</v>
      </c>
      <c r="D22" s="13">
        <v>658</v>
      </c>
      <c r="E22" s="13">
        <v>644</v>
      </c>
      <c r="F22" s="12">
        <v>0</v>
      </c>
      <c r="G22" s="269">
        <v>0</v>
      </c>
      <c r="H22" s="269">
        <v>0</v>
      </c>
      <c r="I22" s="270">
        <v>0</v>
      </c>
      <c r="J22" s="270">
        <v>5</v>
      </c>
      <c r="K22" s="269">
        <v>0</v>
      </c>
      <c r="L22" s="269">
        <v>38</v>
      </c>
      <c r="M22" s="269">
        <v>0</v>
      </c>
      <c r="N22" s="270">
        <v>0</v>
      </c>
      <c r="O22" s="269">
        <v>0</v>
      </c>
      <c r="P22" s="269">
        <v>0</v>
      </c>
      <c r="Q22" s="148">
        <v>0</v>
      </c>
      <c r="R22" s="148">
        <v>99.2458521870287</v>
      </c>
      <c r="S22" s="14">
        <v>97.1342383107089</v>
      </c>
      <c r="T22" s="14">
        <v>0</v>
      </c>
      <c r="U22" s="226">
        <v>0</v>
      </c>
    </row>
    <row r="23" spans="1:21" s="16" customFormat="1" ht="13.5">
      <c r="A23" s="17"/>
      <c r="B23" s="18" t="s">
        <v>41</v>
      </c>
      <c r="C23" s="12">
        <v>161</v>
      </c>
      <c r="D23" s="13">
        <v>158</v>
      </c>
      <c r="E23" s="13">
        <v>154</v>
      </c>
      <c r="F23" s="12">
        <v>0</v>
      </c>
      <c r="G23" s="269">
        <v>0</v>
      </c>
      <c r="H23" s="269">
        <v>0</v>
      </c>
      <c r="I23" s="270">
        <v>0</v>
      </c>
      <c r="J23" s="270">
        <v>3</v>
      </c>
      <c r="K23" s="269">
        <v>0</v>
      </c>
      <c r="L23" s="269">
        <v>14</v>
      </c>
      <c r="M23" s="269">
        <v>0</v>
      </c>
      <c r="N23" s="270">
        <v>0</v>
      </c>
      <c r="O23" s="269">
        <v>0</v>
      </c>
      <c r="P23" s="269">
        <v>0</v>
      </c>
      <c r="Q23" s="148">
        <v>0</v>
      </c>
      <c r="R23" s="148">
        <v>98.1366459627329</v>
      </c>
      <c r="S23" s="14">
        <v>95.6521739130435</v>
      </c>
      <c r="T23" s="14">
        <v>0</v>
      </c>
      <c r="U23" s="226">
        <v>0</v>
      </c>
    </row>
    <row r="24" spans="1:21" s="16" customFormat="1" ht="13.5">
      <c r="A24" s="17"/>
      <c r="B24" s="18" t="s">
        <v>42</v>
      </c>
      <c r="C24" s="12">
        <v>94</v>
      </c>
      <c r="D24" s="13">
        <v>93</v>
      </c>
      <c r="E24" s="13">
        <v>85</v>
      </c>
      <c r="F24" s="12">
        <v>0</v>
      </c>
      <c r="G24" s="269">
        <v>0</v>
      </c>
      <c r="H24" s="269">
        <v>1</v>
      </c>
      <c r="I24" s="270">
        <v>0</v>
      </c>
      <c r="J24" s="270">
        <v>0</v>
      </c>
      <c r="K24" s="269">
        <v>0</v>
      </c>
      <c r="L24" s="269">
        <v>1</v>
      </c>
      <c r="M24" s="269">
        <v>0</v>
      </c>
      <c r="N24" s="270">
        <v>0</v>
      </c>
      <c r="O24" s="269">
        <v>0</v>
      </c>
      <c r="P24" s="269">
        <v>0</v>
      </c>
      <c r="Q24" s="148">
        <v>0</v>
      </c>
      <c r="R24" s="148">
        <v>98.936170212766</v>
      </c>
      <c r="S24" s="14">
        <v>90.4255319148936</v>
      </c>
      <c r="T24" s="14">
        <v>0</v>
      </c>
      <c r="U24" s="226">
        <v>0</v>
      </c>
    </row>
    <row r="25" spans="1:21" s="16" customFormat="1" ht="7.5" customHeight="1">
      <c r="A25" s="17"/>
      <c r="B25" s="18"/>
      <c r="C25" s="12"/>
      <c r="D25" s="13"/>
      <c r="E25" s="13"/>
      <c r="F25" s="12"/>
      <c r="G25" s="269"/>
      <c r="H25" s="269"/>
      <c r="I25" s="270"/>
      <c r="J25" s="270"/>
      <c r="K25" s="269"/>
      <c r="L25" s="269"/>
      <c r="M25" s="269"/>
      <c r="N25" s="270"/>
      <c r="O25" s="269"/>
      <c r="P25" s="269"/>
      <c r="Q25" s="148"/>
      <c r="R25" s="148"/>
      <c r="S25" s="14"/>
      <c r="T25" s="14"/>
      <c r="U25" s="226"/>
    </row>
    <row r="26" spans="1:21" s="16" customFormat="1" ht="13.5">
      <c r="A26" s="17"/>
      <c r="B26" s="18" t="s">
        <v>43</v>
      </c>
      <c r="C26" s="12">
        <v>0</v>
      </c>
      <c r="D26" s="13">
        <v>0</v>
      </c>
      <c r="E26" s="13">
        <v>0</v>
      </c>
      <c r="F26" s="12">
        <v>0</v>
      </c>
      <c r="G26" s="269">
        <v>0</v>
      </c>
      <c r="H26" s="269">
        <v>0</v>
      </c>
      <c r="I26" s="270">
        <v>0</v>
      </c>
      <c r="J26" s="270">
        <v>0</v>
      </c>
      <c r="K26" s="269">
        <v>0</v>
      </c>
      <c r="L26" s="269">
        <v>0</v>
      </c>
      <c r="M26" s="269">
        <v>0</v>
      </c>
      <c r="N26" s="270">
        <v>0</v>
      </c>
      <c r="O26" s="269">
        <v>0</v>
      </c>
      <c r="P26" s="269">
        <v>0</v>
      </c>
      <c r="Q26" s="148">
        <v>0</v>
      </c>
      <c r="R26" s="148">
        <v>0</v>
      </c>
      <c r="S26" s="14">
        <v>0</v>
      </c>
      <c r="T26" s="14">
        <v>0</v>
      </c>
      <c r="U26" s="226">
        <v>0</v>
      </c>
    </row>
    <row r="27" spans="1:21" s="16" customFormat="1" ht="13.5">
      <c r="A27" s="17"/>
      <c r="B27" s="18" t="s">
        <v>44</v>
      </c>
      <c r="C27" s="12">
        <v>15</v>
      </c>
      <c r="D27" s="13">
        <v>15</v>
      </c>
      <c r="E27" s="13">
        <v>15</v>
      </c>
      <c r="F27" s="12">
        <v>0</v>
      </c>
      <c r="G27" s="269">
        <v>0</v>
      </c>
      <c r="H27" s="269">
        <v>0</v>
      </c>
      <c r="I27" s="270">
        <v>0</v>
      </c>
      <c r="J27" s="270">
        <v>0</v>
      </c>
      <c r="K27" s="269">
        <v>0</v>
      </c>
      <c r="L27" s="269">
        <v>0</v>
      </c>
      <c r="M27" s="269">
        <v>0</v>
      </c>
      <c r="N27" s="270">
        <v>0</v>
      </c>
      <c r="O27" s="269">
        <v>0</v>
      </c>
      <c r="P27" s="269">
        <v>0</v>
      </c>
      <c r="Q27" s="148">
        <v>0</v>
      </c>
      <c r="R27" s="148">
        <v>100</v>
      </c>
      <c r="S27" s="14">
        <v>100</v>
      </c>
      <c r="T27" s="14">
        <v>0</v>
      </c>
      <c r="U27" s="226">
        <v>0</v>
      </c>
    </row>
    <row r="28" spans="1:21" s="16" customFormat="1" ht="13.5">
      <c r="A28" s="17"/>
      <c r="B28" s="18" t="s">
        <v>45</v>
      </c>
      <c r="C28" s="12">
        <v>118</v>
      </c>
      <c r="D28" s="13">
        <v>118</v>
      </c>
      <c r="E28" s="13">
        <v>117</v>
      </c>
      <c r="F28" s="12">
        <v>0</v>
      </c>
      <c r="G28" s="269">
        <v>0</v>
      </c>
      <c r="H28" s="269">
        <v>0</v>
      </c>
      <c r="I28" s="270">
        <v>0</v>
      </c>
      <c r="J28" s="270">
        <v>0</v>
      </c>
      <c r="K28" s="269">
        <v>0</v>
      </c>
      <c r="L28" s="269">
        <v>2</v>
      </c>
      <c r="M28" s="269">
        <v>0</v>
      </c>
      <c r="N28" s="270">
        <v>0</v>
      </c>
      <c r="O28" s="269">
        <v>0</v>
      </c>
      <c r="P28" s="269">
        <v>0</v>
      </c>
      <c r="Q28" s="148">
        <v>0</v>
      </c>
      <c r="R28" s="148">
        <v>100</v>
      </c>
      <c r="S28" s="14">
        <v>99.1525423728814</v>
      </c>
      <c r="T28" s="14">
        <v>0</v>
      </c>
      <c r="U28" s="226">
        <v>0</v>
      </c>
    </row>
    <row r="29" spans="1:21" s="16" customFormat="1" ht="13.5">
      <c r="A29" s="17"/>
      <c r="B29" s="18" t="s">
        <v>46</v>
      </c>
      <c r="C29" s="12">
        <v>0</v>
      </c>
      <c r="D29" s="13">
        <v>0</v>
      </c>
      <c r="E29" s="13">
        <v>0</v>
      </c>
      <c r="F29" s="12">
        <v>0</v>
      </c>
      <c r="G29" s="269">
        <v>0</v>
      </c>
      <c r="H29" s="269">
        <v>0</v>
      </c>
      <c r="I29" s="270">
        <v>0</v>
      </c>
      <c r="J29" s="270">
        <v>0</v>
      </c>
      <c r="K29" s="269">
        <v>0</v>
      </c>
      <c r="L29" s="269">
        <v>0</v>
      </c>
      <c r="M29" s="269">
        <v>0</v>
      </c>
      <c r="N29" s="270">
        <v>0</v>
      </c>
      <c r="O29" s="269">
        <v>0</v>
      </c>
      <c r="P29" s="269">
        <v>0</v>
      </c>
      <c r="Q29" s="148">
        <v>0</v>
      </c>
      <c r="R29" s="148">
        <v>0</v>
      </c>
      <c r="S29" s="14">
        <v>0</v>
      </c>
      <c r="T29" s="14">
        <v>0</v>
      </c>
      <c r="U29" s="226">
        <v>0</v>
      </c>
    </row>
    <row r="30" spans="1:21" s="16" customFormat="1" ht="13.5">
      <c r="A30" s="17"/>
      <c r="B30" s="18" t="s">
        <v>47</v>
      </c>
      <c r="C30" s="12">
        <v>88</v>
      </c>
      <c r="D30" s="13">
        <v>85</v>
      </c>
      <c r="E30" s="13">
        <v>83</v>
      </c>
      <c r="F30" s="12">
        <v>3</v>
      </c>
      <c r="G30" s="269">
        <v>0</v>
      </c>
      <c r="H30" s="269">
        <v>0</v>
      </c>
      <c r="I30" s="270">
        <v>0</v>
      </c>
      <c r="J30" s="270">
        <v>0</v>
      </c>
      <c r="K30" s="269">
        <v>0</v>
      </c>
      <c r="L30" s="269">
        <v>5</v>
      </c>
      <c r="M30" s="269">
        <v>0</v>
      </c>
      <c r="N30" s="270">
        <v>0</v>
      </c>
      <c r="O30" s="269">
        <v>0</v>
      </c>
      <c r="P30" s="269">
        <v>0</v>
      </c>
      <c r="Q30" s="148">
        <v>0</v>
      </c>
      <c r="R30" s="148">
        <v>96.5909090909091</v>
      </c>
      <c r="S30" s="14">
        <v>94.3181818181818</v>
      </c>
      <c r="T30" s="14">
        <v>3.40909090909091</v>
      </c>
      <c r="U30" s="226">
        <v>0</v>
      </c>
    </row>
    <row r="31" spans="1:21" s="16" customFormat="1" ht="7.5" customHeight="1">
      <c r="A31" s="17"/>
      <c r="B31" s="18"/>
      <c r="C31" s="12"/>
      <c r="D31" s="13"/>
      <c r="E31" s="13"/>
      <c r="F31" s="12"/>
      <c r="G31" s="269"/>
      <c r="H31" s="269"/>
      <c r="I31" s="270"/>
      <c r="J31" s="270"/>
      <c r="K31" s="269"/>
      <c r="L31" s="269"/>
      <c r="M31" s="269"/>
      <c r="N31" s="270"/>
      <c r="O31" s="269"/>
      <c r="P31" s="269"/>
      <c r="Q31" s="148"/>
      <c r="R31" s="148"/>
      <c r="S31" s="14"/>
      <c r="T31" s="14"/>
      <c r="U31" s="226"/>
    </row>
    <row r="32" spans="1:21" s="16" customFormat="1" ht="13.5">
      <c r="A32" s="17"/>
      <c r="B32" s="18" t="s">
        <v>48</v>
      </c>
      <c r="C32" s="12">
        <v>33</v>
      </c>
      <c r="D32" s="13">
        <v>33</v>
      </c>
      <c r="E32" s="13">
        <v>31</v>
      </c>
      <c r="F32" s="12">
        <v>0</v>
      </c>
      <c r="G32" s="269">
        <v>0</v>
      </c>
      <c r="H32" s="269">
        <v>0</v>
      </c>
      <c r="I32" s="270">
        <v>0</v>
      </c>
      <c r="J32" s="270">
        <v>0</v>
      </c>
      <c r="K32" s="269">
        <v>0</v>
      </c>
      <c r="L32" s="269">
        <v>3</v>
      </c>
      <c r="M32" s="269">
        <v>0</v>
      </c>
      <c r="N32" s="270">
        <v>0</v>
      </c>
      <c r="O32" s="269">
        <v>0</v>
      </c>
      <c r="P32" s="269">
        <v>0</v>
      </c>
      <c r="Q32" s="148">
        <v>0</v>
      </c>
      <c r="R32" s="148">
        <v>100</v>
      </c>
      <c r="S32" s="14">
        <v>93.9393939393939</v>
      </c>
      <c r="T32" s="14">
        <v>0</v>
      </c>
      <c r="U32" s="226">
        <v>0</v>
      </c>
    </row>
    <row r="33" spans="1:21" s="16" customFormat="1" ht="13.5">
      <c r="A33" s="17"/>
      <c r="B33" s="18" t="s">
        <v>49</v>
      </c>
      <c r="C33" s="12">
        <v>20</v>
      </c>
      <c r="D33" s="13">
        <v>19</v>
      </c>
      <c r="E33" s="13">
        <v>18</v>
      </c>
      <c r="F33" s="12">
        <v>0</v>
      </c>
      <c r="G33" s="269">
        <v>0</v>
      </c>
      <c r="H33" s="269">
        <v>0</v>
      </c>
      <c r="I33" s="270">
        <v>0</v>
      </c>
      <c r="J33" s="270">
        <v>1</v>
      </c>
      <c r="K33" s="269">
        <v>0</v>
      </c>
      <c r="L33" s="269">
        <v>1</v>
      </c>
      <c r="M33" s="269">
        <v>0</v>
      </c>
      <c r="N33" s="270">
        <v>0</v>
      </c>
      <c r="O33" s="269">
        <v>0</v>
      </c>
      <c r="P33" s="269">
        <v>0</v>
      </c>
      <c r="Q33" s="148">
        <v>0</v>
      </c>
      <c r="R33" s="148">
        <v>95</v>
      </c>
      <c r="S33" s="14">
        <v>90</v>
      </c>
      <c r="T33" s="14">
        <v>0</v>
      </c>
      <c r="U33" s="226">
        <v>0</v>
      </c>
    </row>
    <row r="34" spans="1:21" s="16" customFormat="1" ht="13.5">
      <c r="A34" s="17"/>
      <c r="B34" s="18" t="s">
        <v>50</v>
      </c>
      <c r="C34" s="12">
        <v>0</v>
      </c>
      <c r="D34" s="13">
        <v>0</v>
      </c>
      <c r="E34" s="13">
        <v>0</v>
      </c>
      <c r="F34" s="12">
        <v>0</v>
      </c>
      <c r="G34" s="269">
        <v>0</v>
      </c>
      <c r="H34" s="269">
        <v>0</v>
      </c>
      <c r="I34" s="270">
        <v>0</v>
      </c>
      <c r="J34" s="270">
        <v>0</v>
      </c>
      <c r="K34" s="269">
        <v>0</v>
      </c>
      <c r="L34" s="269">
        <v>0</v>
      </c>
      <c r="M34" s="269">
        <v>0</v>
      </c>
      <c r="N34" s="270">
        <v>0</v>
      </c>
      <c r="O34" s="269">
        <v>0</v>
      </c>
      <c r="P34" s="269">
        <v>0</v>
      </c>
      <c r="Q34" s="148">
        <v>0</v>
      </c>
      <c r="R34" s="148">
        <v>0</v>
      </c>
      <c r="S34" s="14">
        <v>0</v>
      </c>
      <c r="T34" s="14">
        <v>0</v>
      </c>
      <c r="U34" s="226">
        <v>0</v>
      </c>
    </row>
    <row r="35" spans="1:21" s="16" customFormat="1" ht="13.5">
      <c r="A35" s="17"/>
      <c r="B35" s="18" t="s">
        <v>51</v>
      </c>
      <c r="C35" s="12">
        <v>27</v>
      </c>
      <c r="D35" s="13">
        <v>27</v>
      </c>
      <c r="E35" s="13">
        <v>26</v>
      </c>
      <c r="F35" s="12">
        <v>0</v>
      </c>
      <c r="G35" s="269">
        <v>0</v>
      </c>
      <c r="H35" s="269">
        <v>0</v>
      </c>
      <c r="I35" s="270">
        <v>0</v>
      </c>
      <c r="J35" s="270">
        <v>0</v>
      </c>
      <c r="K35" s="269">
        <v>0</v>
      </c>
      <c r="L35" s="269">
        <v>0</v>
      </c>
      <c r="M35" s="269">
        <v>0</v>
      </c>
      <c r="N35" s="270">
        <v>0</v>
      </c>
      <c r="O35" s="269">
        <v>0</v>
      </c>
      <c r="P35" s="269">
        <v>0</v>
      </c>
      <c r="Q35" s="148">
        <v>0</v>
      </c>
      <c r="R35" s="148">
        <v>100</v>
      </c>
      <c r="S35" s="14">
        <v>96.2962962962963</v>
      </c>
      <c r="T35" s="14">
        <v>0</v>
      </c>
      <c r="U35" s="226">
        <v>0</v>
      </c>
    </row>
    <row r="36" spans="1:21" s="16" customFormat="1" ht="13.5">
      <c r="A36" s="17"/>
      <c r="B36" s="18" t="s">
        <v>52</v>
      </c>
      <c r="C36" s="12">
        <v>29</v>
      </c>
      <c r="D36" s="13">
        <v>29</v>
      </c>
      <c r="E36" s="13">
        <v>29</v>
      </c>
      <c r="F36" s="12">
        <v>0</v>
      </c>
      <c r="G36" s="269">
        <v>0</v>
      </c>
      <c r="H36" s="269">
        <v>0</v>
      </c>
      <c r="I36" s="270">
        <v>0</v>
      </c>
      <c r="J36" s="270">
        <v>0</v>
      </c>
      <c r="K36" s="269">
        <v>0</v>
      </c>
      <c r="L36" s="269">
        <v>0</v>
      </c>
      <c r="M36" s="269">
        <v>0</v>
      </c>
      <c r="N36" s="270">
        <v>0</v>
      </c>
      <c r="O36" s="269">
        <v>0</v>
      </c>
      <c r="P36" s="269">
        <v>0</v>
      </c>
      <c r="Q36" s="148">
        <v>0</v>
      </c>
      <c r="R36" s="148">
        <v>100</v>
      </c>
      <c r="S36" s="14">
        <v>100</v>
      </c>
      <c r="T36" s="14">
        <v>0</v>
      </c>
      <c r="U36" s="226">
        <v>0</v>
      </c>
    </row>
    <row r="37" spans="1:21" s="16" customFormat="1" ht="7.5" customHeight="1">
      <c r="A37" s="17"/>
      <c r="B37" s="18"/>
      <c r="C37" s="12"/>
      <c r="D37" s="13"/>
      <c r="E37" s="13"/>
      <c r="F37" s="12"/>
      <c r="G37" s="269"/>
      <c r="H37" s="269"/>
      <c r="I37" s="270"/>
      <c r="J37" s="270"/>
      <c r="K37" s="269"/>
      <c r="L37" s="269"/>
      <c r="M37" s="269"/>
      <c r="N37" s="270"/>
      <c r="O37" s="269"/>
      <c r="P37" s="269"/>
      <c r="Q37" s="148"/>
      <c r="R37" s="148"/>
      <c r="S37" s="14"/>
      <c r="T37" s="14"/>
      <c r="U37" s="226"/>
    </row>
    <row r="38" spans="1:21" s="16" customFormat="1" ht="13.5">
      <c r="A38" s="17"/>
      <c r="B38" s="18" t="s">
        <v>53</v>
      </c>
      <c r="C38" s="12">
        <v>414</v>
      </c>
      <c r="D38" s="13">
        <v>408</v>
      </c>
      <c r="E38" s="13">
        <v>393</v>
      </c>
      <c r="F38" s="12">
        <v>1</v>
      </c>
      <c r="G38" s="269">
        <v>1</v>
      </c>
      <c r="H38" s="269">
        <v>0</v>
      </c>
      <c r="I38" s="270">
        <v>0</v>
      </c>
      <c r="J38" s="270">
        <v>4</v>
      </c>
      <c r="K38" s="269">
        <v>0</v>
      </c>
      <c r="L38" s="269">
        <v>14</v>
      </c>
      <c r="M38" s="269">
        <v>0</v>
      </c>
      <c r="N38" s="270">
        <v>0</v>
      </c>
      <c r="O38" s="269">
        <v>0</v>
      </c>
      <c r="P38" s="269">
        <v>0</v>
      </c>
      <c r="Q38" s="148">
        <v>0</v>
      </c>
      <c r="R38" s="148">
        <v>98.5507246376812</v>
      </c>
      <c r="S38" s="14">
        <v>94.9275362318841</v>
      </c>
      <c r="T38" s="14">
        <v>0.241545893719807</v>
      </c>
      <c r="U38" s="226">
        <v>0</v>
      </c>
    </row>
    <row r="39" spans="1:21" s="16" customFormat="1" ht="13.5">
      <c r="A39" s="17"/>
      <c r="B39" s="18" t="s">
        <v>54</v>
      </c>
      <c r="C39" s="12">
        <v>168</v>
      </c>
      <c r="D39" s="13">
        <v>166</v>
      </c>
      <c r="E39" s="13">
        <v>164</v>
      </c>
      <c r="F39" s="12">
        <v>0</v>
      </c>
      <c r="G39" s="269">
        <v>0</v>
      </c>
      <c r="H39" s="269">
        <v>0</v>
      </c>
      <c r="I39" s="270">
        <v>1</v>
      </c>
      <c r="J39" s="270">
        <v>1</v>
      </c>
      <c r="K39" s="269">
        <v>0</v>
      </c>
      <c r="L39" s="269">
        <v>7</v>
      </c>
      <c r="M39" s="269">
        <v>0</v>
      </c>
      <c r="N39" s="270">
        <v>0</v>
      </c>
      <c r="O39" s="269">
        <v>0</v>
      </c>
      <c r="P39" s="269">
        <v>0</v>
      </c>
      <c r="Q39" s="148">
        <v>0</v>
      </c>
      <c r="R39" s="148">
        <v>98.8095238095238</v>
      </c>
      <c r="S39" s="14">
        <v>97.6190476190476</v>
      </c>
      <c r="T39" s="14">
        <v>0</v>
      </c>
      <c r="U39" s="226">
        <v>0.595238095238095</v>
      </c>
    </row>
    <row r="40" spans="1:21" s="16" customFormat="1" ht="13.5">
      <c r="A40" s="17"/>
      <c r="B40" s="18" t="s">
        <v>55</v>
      </c>
      <c r="C40" s="12">
        <v>178</v>
      </c>
      <c r="D40" s="13">
        <v>177</v>
      </c>
      <c r="E40" s="13">
        <v>167</v>
      </c>
      <c r="F40" s="12">
        <v>0</v>
      </c>
      <c r="G40" s="269">
        <v>0</v>
      </c>
      <c r="H40" s="269">
        <v>0</v>
      </c>
      <c r="I40" s="270">
        <v>0</v>
      </c>
      <c r="J40" s="270">
        <v>1</v>
      </c>
      <c r="K40" s="269">
        <v>0</v>
      </c>
      <c r="L40" s="269">
        <v>13</v>
      </c>
      <c r="M40" s="269">
        <v>0</v>
      </c>
      <c r="N40" s="270">
        <v>0</v>
      </c>
      <c r="O40" s="269">
        <v>0</v>
      </c>
      <c r="P40" s="269">
        <v>0</v>
      </c>
      <c r="Q40" s="148">
        <v>0</v>
      </c>
      <c r="R40" s="148">
        <v>99.438202247191</v>
      </c>
      <c r="S40" s="14">
        <v>93.8202247191011</v>
      </c>
      <c r="T40" s="14">
        <v>0</v>
      </c>
      <c r="U40" s="226">
        <v>0</v>
      </c>
    </row>
    <row r="41" spans="1:21" s="16" customFormat="1" ht="13.5">
      <c r="A41" s="17"/>
      <c r="B41" s="18" t="s">
        <v>56</v>
      </c>
      <c r="C41" s="12">
        <v>0</v>
      </c>
      <c r="D41" s="13">
        <v>0</v>
      </c>
      <c r="E41" s="13">
        <v>0</v>
      </c>
      <c r="F41" s="12">
        <v>0</v>
      </c>
      <c r="G41" s="269">
        <v>0</v>
      </c>
      <c r="H41" s="269">
        <v>0</v>
      </c>
      <c r="I41" s="270">
        <v>0</v>
      </c>
      <c r="J41" s="270">
        <v>0</v>
      </c>
      <c r="K41" s="269">
        <v>0</v>
      </c>
      <c r="L41" s="269">
        <v>0</v>
      </c>
      <c r="M41" s="269">
        <v>0</v>
      </c>
      <c r="N41" s="270">
        <v>0</v>
      </c>
      <c r="O41" s="269">
        <v>0</v>
      </c>
      <c r="P41" s="269">
        <v>0</v>
      </c>
      <c r="Q41" s="148">
        <v>0</v>
      </c>
      <c r="R41" s="148">
        <v>0</v>
      </c>
      <c r="S41" s="14">
        <v>0</v>
      </c>
      <c r="T41" s="14">
        <v>0</v>
      </c>
      <c r="U41" s="226">
        <v>0</v>
      </c>
    </row>
    <row r="42" spans="1:23" s="16" customFormat="1" ht="13.5">
      <c r="A42" s="17"/>
      <c r="B42" s="18" t="s">
        <v>57</v>
      </c>
      <c r="C42" s="12">
        <v>70</v>
      </c>
      <c r="D42" s="13">
        <v>70</v>
      </c>
      <c r="E42" s="13">
        <v>70</v>
      </c>
      <c r="F42" s="12">
        <v>0</v>
      </c>
      <c r="G42" s="269">
        <v>0</v>
      </c>
      <c r="H42" s="269">
        <v>0</v>
      </c>
      <c r="I42" s="270">
        <v>0</v>
      </c>
      <c r="J42" s="270">
        <v>0</v>
      </c>
      <c r="K42" s="269">
        <v>0</v>
      </c>
      <c r="L42" s="269">
        <v>7</v>
      </c>
      <c r="M42" s="269">
        <v>0</v>
      </c>
      <c r="N42" s="270">
        <v>0</v>
      </c>
      <c r="O42" s="269">
        <v>0</v>
      </c>
      <c r="P42" s="269">
        <v>0</v>
      </c>
      <c r="Q42" s="148">
        <v>0</v>
      </c>
      <c r="R42" s="148">
        <v>100</v>
      </c>
      <c r="S42" s="14">
        <v>100</v>
      </c>
      <c r="T42" s="14">
        <v>0</v>
      </c>
      <c r="U42" s="226">
        <v>0</v>
      </c>
      <c r="W42" s="24"/>
    </row>
    <row r="43" spans="1:23" s="16" customFormat="1" ht="7.5" customHeight="1">
      <c r="A43" s="17"/>
      <c r="B43" s="18"/>
      <c r="C43" s="12"/>
      <c r="D43" s="13"/>
      <c r="E43" s="13"/>
      <c r="F43" s="12"/>
      <c r="G43" s="269"/>
      <c r="H43" s="269"/>
      <c r="I43" s="270"/>
      <c r="J43" s="270"/>
      <c r="K43" s="269"/>
      <c r="L43" s="269"/>
      <c r="M43" s="269"/>
      <c r="N43" s="270"/>
      <c r="O43" s="269"/>
      <c r="P43" s="269"/>
      <c r="Q43" s="148"/>
      <c r="R43" s="148"/>
      <c r="S43" s="14"/>
      <c r="T43" s="14"/>
      <c r="U43" s="226"/>
      <c r="W43" s="24"/>
    </row>
    <row r="44" spans="1:23" s="16" customFormat="1" ht="13.5">
      <c r="A44" s="17"/>
      <c r="B44" s="18" t="s">
        <v>58</v>
      </c>
      <c r="C44" s="12">
        <v>74</v>
      </c>
      <c r="D44" s="13">
        <v>72</v>
      </c>
      <c r="E44" s="13">
        <v>71</v>
      </c>
      <c r="F44" s="12">
        <v>0</v>
      </c>
      <c r="G44" s="269">
        <v>1</v>
      </c>
      <c r="H44" s="269">
        <v>0</v>
      </c>
      <c r="I44" s="270">
        <v>0</v>
      </c>
      <c r="J44" s="270">
        <v>1</v>
      </c>
      <c r="K44" s="269">
        <v>0</v>
      </c>
      <c r="L44" s="269">
        <v>2</v>
      </c>
      <c r="M44" s="269">
        <v>0</v>
      </c>
      <c r="N44" s="270">
        <v>0</v>
      </c>
      <c r="O44" s="269">
        <v>0</v>
      </c>
      <c r="P44" s="269">
        <v>0</v>
      </c>
      <c r="Q44" s="148">
        <v>0</v>
      </c>
      <c r="R44" s="148">
        <v>97.2972972972973</v>
      </c>
      <c r="S44" s="14">
        <v>95.9459459459459</v>
      </c>
      <c r="T44" s="14">
        <v>0</v>
      </c>
      <c r="U44" s="226">
        <v>0</v>
      </c>
      <c r="W44" s="24"/>
    </row>
    <row r="45" spans="1:23" s="16" customFormat="1" ht="13.5">
      <c r="A45" s="17"/>
      <c r="B45" s="18" t="s">
        <v>59</v>
      </c>
      <c r="C45" s="12">
        <v>23</v>
      </c>
      <c r="D45" s="13">
        <v>23</v>
      </c>
      <c r="E45" s="13">
        <v>23</v>
      </c>
      <c r="F45" s="12">
        <v>0</v>
      </c>
      <c r="G45" s="269">
        <v>0</v>
      </c>
      <c r="H45" s="269">
        <v>0</v>
      </c>
      <c r="I45" s="270">
        <v>0</v>
      </c>
      <c r="J45" s="270">
        <v>0</v>
      </c>
      <c r="K45" s="269">
        <v>0</v>
      </c>
      <c r="L45" s="269">
        <v>2</v>
      </c>
      <c r="M45" s="269">
        <v>0</v>
      </c>
      <c r="N45" s="270">
        <v>0</v>
      </c>
      <c r="O45" s="269">
        <v>0</v>
      </c>
      <c r="P45" s="269">
        <v>0</v>
      </c>
      <c r="Q45" s="148">
        <v>0</v>
      </c>
      <c r="R45" s="148">
        <v>100</v>
      </c>
      <c r="S45" s="14">
        <v>100</v>
      </c>
      <c r="T45" s="14">
        <v>0</v>
      </c>
      <c r="U45" s="226">
        <v>0</v>
      </c>
      <c r="W45" s="24"/>
    </row>
    <row r="46" spans="1:23" s="16" customFormat="1" ht="13.5">
      <c r="A46" s="17"/>
      <c r="B46" s="18" t="s">
        <v>60</v>
      </c>
      <c r="C46" s="12">
        <v>0</v>
      </c>
      <c r="D46" s="13">
        <v>0</v>
      </c>
      <c r="E46" s="13">
        <v>0</v>
      </c>
      <c r="F46" s="12">
        <v>0</v>
      </c>
      <c r="G46" s="269">
        <v>0</v>
      </c>
      <c r="H46" s="269">
        <v>0</v>
      </c>
      <c r="I46" s="270">
        <v>0</v>
      </c>
      <c r="J46" s="270">
        <v>0</v>
      </c>
      <c r="K46" s="269">
        <v>0</v>
      </c>
      <c r="L46" s="269">
        <v>0</v>
      </c>
      <c r="M46" s="269">
        <v>0</v>
      </c>
      <c r="N46" s="270">
        <v>0</v>
      </c>
      <c r="O46" s="269">
        <v>0</v>
      </c>
      <c r="P46" s="269">
        <v>0</v>
      </c>
      <c r="Q46" s="148">
        <v>0</v>
      </c>
      <c r="R46" s="148">
        <v>0</v>
      </c>
      <c r="S46" s="14">
        <v>0</v>
      </c>
      <c r="T46" s="14">
        <v>0</v>
      </c>
      <c r="U46" s="226">
        <v>0</v>
      </c>
      <c r="W46" s="24"/>
    </row>
    <row r="47" spans="1:21" s="16" customFormat="1" ht="13.5">
      <c r="A47" s="17"/>
      <c r="B47" s="18" t="s">
        <v>61</v>
      </c>
      <c r="C47" s="12">
        <v>167</v>
      </c>
      <c r="D47" s="13">
        <v>166</v>
      </c>
      <c r="E47" s="13">
        <v>164</v>
      </c>
      <c r="F47" s="12">
        <v>0</v>
      </c>
      <c r="G47" s="269">
        <v>0</v>
      </c>
      <c r="H47" s="269">
        <v>0</v>
      </c>
      <c r="I47" s="270">
        <v>0</v>
      </c>
      <c r="J47" s="270">
        <v>1</v>
      </c>
      <c r="K47" s="269">
        <v>0</v>
      </c>
      <c r="L47" s="269">
        <v>6</v>
      </c>
      <c r="M47" s="269">
        <v>0</v>
      </c>
      <c r="N47" s="270">
        <v>0</v>
      </c>
      <c r="O47" s="269">
        <v>0</v>
      </c>
      <c r="P47" s="269">
        <v>0</v>
      </c>
      <c r="Q47" s="148">
        <v>0</v>
      </c>
      <c r="R47" s="148">
        <v>99.4011976047904</v>
      </c>
      <c r="S47" s="14">
        <v>98.2035928143713</v>
      </c>
      <c r="T47" s="14">
        <v>0</v>
      </c>
      <c r="U47" s="226">
        <v>0</v>
      </c>
    </row>
    <row r="48" spans="1:21" s="16" customFormat="1" ht="13.5">
      <c r="A48" s="17"/>
      <c r="B48" s="18" t="s">
        <v>62</v>
      </c>
      <c r="C48" s="12">
        <v>0</v>
      </c>
      <c r="D48" s="13">
        <v>0</v>
      </c>
      <c r="E48" s="13">
        <v>0</v>
      </c>
      <c r="F48" s="12">
        <v>0</v>
      </c>
      <c r="G48" s="269">
        <v>0</v>
      </c>
      <c r="H48" s="269">
        <v>0</v>
      </c>
      <c r="I48" s="270">
        <v>0</v>
      </c>
      <c r="J48" s="270">
        <v>0</v>
      </c>
      <c r="K48" s="269">
        <v>0</v>
      </c>
      <c r="L48" s="269">
        <v>0</v>
      </c>
      <c r="M48" s="269">
        <v>0</v>
      </c>
      <c r="N48" s="270">
        <v>0</v>
      </c>
      <c r="O48" s="269">
        <v>0</v>
      </c>
      <c r="P48" s="269">
        <v>0</v>
      </c>
      <c r="Q48" s="148">
        <v>0</v>
      </c>
      <c r="R48" s="148">
        <v>0</v>
      </c>
      <c r="S48" s="14">
        <v>0</v>
      </c>
      <c r="T48" s="14">
        <v>0</v>
      </c>
      <c r="U48" s="226">
        <v>0</v>
      </c>
    </row>
    <row r="49" spans="1:21" s="16" customFormat="1" ht="7.5" customHeight="1">
      <c r="A49" s="17"/>
      <c r="B49" s="18"/>
      <c r="C49" s="12"/>
      <c r="D49" s="13"/>
      <c r="E49" s="13"/>
      <c r="F49" s="12"/>
      <c r="G49" s="269"/>
      <c r="H49" s="269"/>
      <c r="I49" s="270"/>
      <c r="J49" s="270"/>
      <c r="K49" s="269"/>
      <c r="L49" s="269"/>
      <c r="M49" s="269"/>
      <c r="N49" s="270"/>
      <c r="O49" s="269"/>
      <c r="P49" s="269"/>
      <c r="Q49" s="148"/>
      <c r="R49" s="148"/>
      <c r="S49" s="14"/>
      <c r="T49" s="14"/>
      <c r="U49" s="226"/>
    </row>
    <row r="50" spans="1:21" s="16" customFormat="1" ht="13.5">
      <c r="A50" s="17"/>
      <c r="B50" s="18" t="s">
        <v>63</v>
      </c>
      <c r="C50" s="12">
        <v>0</v>
      </c>
      <c r="D50" s="13">
        <v>0</v>
      </c>
      <c r="E50" s="13">
        <v>0</v>
      </c>
      <c r="F50" s="12">
        <v>0</v>
      </c>
      <c r="G50" s="269">
        <v>0</v>
      </c>
      <c r="H50" s="269">
        <v>0</v>
      </c>
      <c r="I50" s="270">
        <v>0</v>
      </c>
      <c r="J50" s="270">
        <v>0</v>
      </c>
      <c r="K50" s="269">
        <v>0</v>
      </c>
      <c r="L50" s="269">
        <v>0</v>
      </c>
      <c r="M50" s="269">
        <v>0</v>
      </c>
      <c r="N50" s="270">
        <v>0</v>
      </c>
      <c r="O50" s="269">
        <v>0</v>
      </c>
      <c r="P50" s="269">
        <v>0</v>
      </c>
      <c r="Q50" s="148">
        <v>0</v>
      </c>
      <c r="R50" s="148">
        <v>0</v>
      </c>
      <c r="S50" s="14">
        <v>0</v>
      </c>
      <c r="T50" s="14">
        <v>0</v>
      </c>
      <c r="U50" s="226">
        <v>0</v>
      </c>
    </row>
    <row r="51" spans="1:21" s="16" customFormat="1" ht="13.5">
      <c r="A51" s="17"/>
      <c r="B51" s="18" t="s">
        <v>64</v>
      </c>
      <c r="C51" s="12">
        <v>0</v>
      </c>
      <c r="D51" s="13">
        <v>0</v>
      </c>
      <c r="E51" s="13">
        <v>0</v>
      </c>
      <c r="F51" s="12">
        <v>0</v>
      </c>
      <c r="G51" s="269">
        <v>0</v>
      </c>
      <c r="H51" s="269">
        <v>0</v>
      </c>
      <c r="I51" s="270">
        <v>0</v>
      </c>
      <c r="J51" s="270">
        <v>0</v>
      </c>
      <c r="K51" s="269">
        <v>0</v>
      </c>
      <c r="L51" s="269">
        <v>0</v>
      </c>
      <c r="M51" s="269">
        <v>0</v>
      </c>
      <c r="N51" s="270">
        <v>0</v>
      </c>
      <c r="O51" s="269">
        <v>0</v>
      </c>
      <c r="P51" s="269">
        <v>0</v>
      </c>
      <c r="Q51" s="148">
        <v>0</v>
      </c>
      <c r="R51" s="148">
        <v>0</v>
      </c>
      <c r="S51" s="14">
        <v>0</v>
      </c>
      <c r="T51" s="14">
        <v>0</v>
      </c>
      <c r="U51" s="226">
        <v>0</v>
      </c>
    </row>
    <row r="52" spans="1:21" s="16" customFormat="1" ht="13.5">
      <c r="A52" s="17"/>
      <c r="B52" s="18" t="s">
        <v>65</v>
      </c>
      <c r="C52" s="12">
        <v>0</v>
      </c>
      <c r="D52" s="13">
        <v>0</v>
      </c>
      <c r="E52" s="13">
        <v>0</v>
      </c>
      <c r="F52" s="12">
        <v>0</v>
      </c>
      <c r="G52" s="269">
        <v>0</v>
      </c>
      <c r="H52" s="269">
        <v>0</v>
      </c>
      <c r="I52" s="270">
        <v>0</v>
      </c>
      <c r="J52" s="270">
        <v>0</v>
      </c>
      <c r="K52" s="269">
        <v>0</v>
      </c>
      <c r="L52" s="269">
        <v>0</v>
      </c>
      <c r="M52" s="269">
        <v>0</v>
      </c>
      <c r="N52" s="270">
        <v>0</v>
      </c>
      <c r="O52" s="269">
        <v>0</v>
      </c>
      <c r="P52" s="269">
        <v>0</v>
      </c>
      <c r="Q52" s="148">
        <v>0</v>
      </c>
      <c r="R52" s="148">
        <v>0</v>
      </c>
      <c r="S52" s="14">
        <v>0</v>
      </c>
      <c r="T52" s="14">
        <v>0</v>
      </c>
      <c r="U52" s="226">
        <v>0</v>
      </c>
    </row>
    <row r="53" spans="1:21" s="16" customFormat="1" ht="13.5">
      <c r="A53" s="17"/>
      <c r="B53" s="18" t="s">
        <v>66</v>
      </c>
      <c r="C53" s="12">
        <v>28</v>
      </c>
      <c r="D53" s="13">
        <v>27</v>
      </c>
      <c r="E53" s="13">
        <v>26</v>
      </c>
      <c r="F53" s="12">
        <v>0</v>
      </c>
      <c r="G53" s="269">
        <v>0</v>
      </c>
      <c r="H53" s="269">
        <v>0</v>
      </c>
      <c r="I53" s="270">
        <v>0</v>
      </c>
      <c r="J53" s="270">
        <v>1</v>
      </c>
      <c r="K53" s="269">
        <v>0</v>
      </c>
      <c r="L53" s="269">
        <v>2</v>
      </c>
      <c r="M53" s="269">
        <v>0</v>
      </c>
      <c r="N53" s="270">
        <v>0</v>
      </c>
      <c r="O53" s="269">
        <v>0</v>
      </c>
      <c r="P53" s="269">
        <v>0</v>
      </c>
      <c r="Q53" s="148">
        <v>0</v>
      </c>
      <c r="R53" s="148">
        <v>96.4285714285714</v>
      </c>
      <c r="S53" s="14">
        <v>92.8571428571429</v>
      </c>
      <c r="T53" s="14">
        <v>0</v>
      </c>
      <c r="U53" s="226">
        <v>0</v>
      </c>
    </row>
    <row r="54" spans="1:21" s="16" customFormat="1" ht="13.5">
      <c r="A54" s="17"/>
      <c r="B54" s="18" t="s">
        <v>67</v>
      </c>
      <c r="C54" s="12">
        <v>29</v>
      </c>
      <c r="D54" s="13">
        <v>29</v>
      </c>
      <c r="E54" s="13">
        <v>29</v>
      </c>
      <c r="F54" s="12">
        <v>0</v>
      </c>
      <c r="G54" s="269">
        <v>0</v>
      </c>
      <c r="H54" s="269">
        <v>0</v>
      </c>
      <c r="I54" s="270">
        <v>0</v>
      </c>
      <c r="J54" s="270">
        <v>0</v>
      </c>
      <c r="K54" s="269">
        <v>0</v>
      </c>
      <c r="L54" s="269">
        <v>1</v>
      </c>
      <c r="M54" s="269">
        <v>0</v>
      </c>
      <c r="N54" s="270">
        <v>0</v>
      </c>
      <c r="O54" s="269">
        <v>0</v>
      </c>
      <c r="P54" s="269">
        <v>0</v>
      </c>
      <c r="Q54" s="148">
        <v>0</v>
      </c>
      <c r="R54" s="148">
        <v>100</v>
      </c>
      <c r="S54" s="14">
        <v>100</v>
      </c>
      <c r="T54" s="14">
        <v>0</v>
      </c>
      <c r="U54" s="226">
        <v>0</v>
      </c>
    </row>
    <row r="55" spans="1:21" s="16" customFormat="1" ht="7.5" customHeight="1">
      <c r="A55" s="17"/>
      <c r="B55" s="18"/>
      <c r="C55" s="12"/>
      <c r="D55" s="13"/>
      <c r="E55" s="13"/>
      <c r="F55" s="12"/>
      <c r="G55" s="269"/>
      <c r="H55" s="269"/>
      <c r="I55" s="270"/>
      <c r="J55" s="270"/>
      <c r="K55" s="269"/>
      <c r="L55" s="269"/>
      <c r="M55" s="269"/>
      <c r="N55" s="270"/>
      <c r="O55" s="269"/>
      <c r="P55" s="269"/>
      <c r="Q55" s="148"/>
      <c r="R55" s="148"/>
      <c r="S55" s="14"/>
      <c r="T55" s="14"/>
      <c r="U55" s="226"/>
    </row>
    <row r="56" spans="1:21" s="16" customFormat="1" ht="13.5">
      <c r="A56" s="17"/>
      <c r="B56" s="18" t="s">
        <v>68</v>
      </c>
      <c r="C56" s="12">
        <v>327</v>
      </c>
      <c r="D56" s="13">
        <v>321</v>
      </c>
      <c r="E56" s="13">
        <v>316</v>
      </c>
      <c r="F56" s="12">
        <v>0</v>
      </c>
      <c r="G56" s="269">
        <v>0</v>
      </c>
      <c r="H56" s="269">
        <v>1</v>
      </c>
      <c r="I56" s="270">
        <v>2</v>
      </c>
      <c r="J56" s="270">
        <v>3</v>
      </c>
      <c r="K56" s="269">
        <v>0</v>
      </c>
      <c r="L56" s="269">
        <v>10</v>
      </c>
      <c r="M56" s="269">
        <v>1</v>
      </c>
      <c r="N56" s="270">
        <v>1</v>
      </c>
      <c r="O56" s="269">
        <v>0</v>
      </c>
      <c r="P56" s="269">
        <v>0</v>
      </c>
      <c r="Q56" s="148">
        <v>0</v>
      </c>
      <c r="R56" s="148">
        <v>98.1651376146789</v>
      </c>
      <c r="S56" s="14">
        <v>96.6360856269113</v>
      </c>
      <c r="T56" s="14">
        <v>0</v>
      </c>
      <c r="U56" s="226">
        <v>0.917431192660551</v>
      </c>
    </row>
    <row r="57" spans="1:21" s="16" customFormat="1" ht="13.5">
      <c r="A57" s="17"/>
      <c r="B57" s="18" t="s">
        <v>69</v>
      </c>
      <c r="C57" s="12">
        <v>5</v>
      </c>
      <c r="D57" s="13">
        <v>5</v>
      </c>
      <c r="E57" s="13">
        <v>5</v>
      </c>
      <c r="F57" s="12">
        <v>0</v>
      </c>
      <c r="G57" s="269">
        <v>0</v>
      </c>
      <c r="H57" s="269">
        <v>0</v>
      </c>
      <c r="I57" s="270">
        <v>0</v>
      </c>
      <c r="J57" s="270">
        <v>0</v>
      </c>
      <c r="K57" s="269">
        <v>0</v>
      </c>
      <c r="L57" s="269">
        <v>0</v>
      </c>
      <c r="M57" s="269">
        <v>0</v>
      </c>
      <c r="N57" s="270">
        <v>0</v>
      </c>
      <c r="O57" s="269">
        <v>0</v>
      </c>
      <c r="P57" s="269">
        <v>0</v>
      </c>
      <c r="Q57" s="148">
        <v>0</v>
      </c>
      <c r="R57" s="148">
        <v>100</v>
      </c>
      <c r="S57" s="14">
        <v>100</v>
      </c>
      <c r="T57" s="14">
        <v>0</v>
      </c>
      <c r="U57" s="226">
        <v>0</v>
      </c>
    </row>
    <row r="58" spans="1:21" s="16" customFormat="1" ht="13.5">
      <c r="A58" s="17"/>
      <c r="B58" s="18" t="s">
        <v>70</v>
      </c>
      <c r="C58" s="12">
        <v>16</v>
      </c>
      <c r="D58" s="13">
        <v>16</v>
      </c>
      <c r="E58" s="13">
        <v>16</v>
      </c>
      <c r="F58" s="12">
        <v>0</v>
      </c>
      <c r="G58" s="269">
        <v>0</v>
      </c>
      <c r="H58" s="269">
        <v>0</v>
      </c>
      <c r="I58" s="270">
        <v>0</v>
      </c>
      <c r="J58" s="270">
        <v>0</v>
      </c>
      <c r="K58" s="269">
        <v>0</v>
      </c>
      <c r="L58" s="269">
        <v>4</v>
      </c>
      <c r="M58" s="269">
        <v>0</v>
      </c>
      <c r="N58" s="270">
        <v>0</v>
      </c>
      <c r="O58" s="269">
        <v>0</v>
      </c>
      <c r="P58" s="269">
        <v>0</v>
      </c>
      <c r="Q58" s="148">
        <v>0</v>
      </c>
      <c r="R58" s="148">
        <v>100</v>
      </c>
      <c r="S58" s="14">
        <v>100</v>
      </c>
      <c r="T58" s="14">
        <v>0</v>
      </c>
      <c r="U58" s="226">
        <v>0</v>
      </c>
    </row>
    <row r="59" spans="1:21" s="16" customFormat="1" ht="13.5">
      <c r="A59" s="17"/>
      <c r="B59" s="18" t="s">
        <v>71</v>
      </c>
      <c r="C59" s="12">
        <v>115</v>
      </c>
      <c r="D59" s="13">
        <v>112</v>
      </c>
      <c r="E59" s="13">
        <v>110</v>
      </c>
      <c r="F59" s="12">
        <v>0</v>
      </c>
      <c r="G59" s="269">
        <v>0</v>
      </c>
      <c r="H59" s="269">
        <v>0</v>
      </c>
      <c r="I59" s="270">
        <v>0</v>
      </c>
      <c r="J59" s="270">
        <v>3</v>
      </c>
      <c r="K59" s="269">
        <v>0</v>
      </c>
      <c r="L59" s="269">
        <v>5</v>
      </c>
      <c r="M59" s="269">
        <v>0</v>
      </c>
      <c r="N59" s="270">
        <v>0</v>
      </c>
      <c r="O59" s="269">
        <v>0</v>
      </c>
      <c r="P59" s="269">
        <v>0</v>
      </c>
      <c r="Q59" s="148">
        <v>0</v>
      </c>
      <c r="R59" s="148">
        <v>97.3913043478261</v>
      </c>
      <c r="S59" s="14">
        <v>95.6521739130435</v>
      </c>
      <c r="T59" s="14">
        <v>0</v>
      </c>
      <c r="U59" s="226">
        <v>0</v>
      </c>
    </row>
    <row r="60" spans="1:21" s="16" customFormat="1" ht="13.5">
      <c r="A60" s="17"/>
      <c r="B60" s="18" t="s">
        <v>72</v>
      </c>
      <c r="C60" s="12">
        <v>0</v>
      </c>
      <c r="D60" s="13">
        <v>0</v>
      </c>
      <c r="E60" s="13">
        <v>0</v>
      </c>
      <c r="F60" s="12">
        <v>0</v>
      </c>
      <c r="G60" s="269">
        <v>0</v>
      </c>
      <c r="H60" s="269">
        <v>0</v>
      </c>
      <c r="I60" s="270">
        <v>0</v>
      </c>
      <c r="J60" s="270">
        <v>0</v>
      </c>
      <c r="K60" s="269">
        <v>0</v>
      </c>
      <c r="L60" s="269">
        <v>0</v>
      </c>
      <c r="M60" s="269">
        <v>0</v>
      </c>
      <c r="N60" s="270">
        <v>0</v>
      </c>
      <c r="O60" s="269">
        <v>0</v>
      </c>
      <c r="P60" s="269">
        <v>0</v>
      </c>
      <c r="Q60" s="148">
        <v>0</v>
      </c>
      <c r="R60" s="148">
        <v>0</v>
      </c>
      <c r="S60" s="14">
        <v>0</v>
      </c>
      <c r="T60" s="14">
        <v>0</v>
      </c>
      <c r="U60" s="226">
        <v>0</v>
      </c>
    </row>
    <row r="61" spans="1:21" s="16" customFormat="1" ht="7.5" customHeight="1">
      <c r="A61" s="17"/>
      <c r="B61" s="18"/>
      <c r="C61" s="12"/>
      <c r="D61" s="13"/>
      <c r="E61" s="13"/>
      <c r="F61" s="12"/>
      <c r="G61" s="269"/>
      <c r="H61" s="269"/>
      <c r="I61" s="270"/>
      <c r="J61" s="270"/>
      <c r="K61" s="269"/>
      <c r="L61" s="269"/>
      <c r="M61" s="269"/>
      <c r="N61" s="270"/>
      <c r="O61" s="269"/>
      <c r="P61" s="269"/>
      <c r="Q61" s="148"/>
      <c r="R61" s="148"/>
      <c r="S61" s="14"/>
      <c r="T61" s="14"/>
      <c r="U61" s="226"/>
    </row>
    <row r="62" spans="1:21" s="16" customFormat="1" ht="13.5">
      <c r="A62" s="17"/>
      <c r="B62" s="18" t="s">
        <v>73</v>
      </c>
      <c r="C62" s="12">
        <v>23</v>
      </c>
      <c r="D62" s="13">
        <v>23</v>
      </c>
      <c r="E62" s="13">
        <v>23</v>
      </c>
      <c r="F62" s="12">
        <v>0</v>
      </c>
      <c r="G62" s="269">
        <v>0</v>
      </c>
      <c r="H62" s="269">
        <v>0</v>
      </c>
      <c r="I62" s="270">
        <v>0</v>
      </c>
      <c r="J62" s="270">
        <v>0</v>
      </c>
      <c r="K62" s="269">
        <v>0</v>
      </c>
      <c r="L62" s="269">
        <v>0</v>
      </c>
      <c r="M62" s="269">
        <v>0</v>
      </c>
      <c r="N62" s="270">
        <v>0</v>
      </c>
      <c r="O62" s="269">
        <v>0</v>
      </c>
      <c r="P62" s="269">
        <v>0</v>
      </c>
      <c r="Q62" s="148">
        <v>0</v>
      </c>
      <c r="R62" s="148">
        <v>100</v>
      </c>
      <c r="S62" s="14">
        <v>100</v>
      </c>
      <c r="T62" s="14">
        <v>0</v>
      </c>
      <c r="U62" s="226">
        <v>0</v>
      </c>
    </row>
    <row r="63" spans="1:21" s="15" customFormat="1" ht="13.5">
      <c r="A63" s="17"/>
      <c r="B63" s="18" t="s">
        <v>74</v>
      </c>
      <c r="C63" s="12">
        <v>0</v>
      </c>
      <c r="D63" s="12">
        <v>0</v>
      </c>
      <c r="E63" s="12">
        <v>0</v>
      </c>
      <c r="F63" s="12">
        <v>0</v>
      </c>
      <c r="G63" s="270">
        <v>0</v>
      </c>
      <c r="H63" s="270">
        <v>0</v>
      </c>
      <c r="I63" s="270">
        <v>0</v>
      </c>
      <c r="J63" s="270">
        <v>0</v>
      </c>
      <c r="K63" s="270">
        <v>0</v>
      </c>
      <c r="L63" s="270">
        <v>0</v>
      </c>
      <c r="M63" s="270">
        <v>0</v>
      </c>
      <c r="N63" s="270">
        <v>0</v>
      </c>
      <c r="O63" s="270">
        <v>0</v>
      </c>
      <c r="P63" s="270">
        <v>0</v>
      </c>
      <c r="Q63" s="149">
        <v>0</v>
      </c>
      <c r="R63" s="149">
        <v>0</v>
      </c>
      <c r="S63" s="14">
        <v>0</v>
      </c>
      <c r="T63" s="14">
        <v>0</v>
      </c>
      <c r="U63" s="226">
        <v>0</v>
      </c>
    </row>
    <row r="64" spans="1:21" s="16" customFormat="1" ht="7.5" customHeight="1">
      <c r="A64" s="19"/>
      <c r="B64" s="20"/>
      <c r="C64" s="21"/>
      <c r="D64" s="21"/>
      <c r="E64" s="21"/>
      <c r="F64" s="21"/>
      <c r="G64" s="271"/>
      <c r="H64" s="271"/>
      <c r="I64" s="271"/>
      <c r="J64" s="271"/>
      <c r="K64" s="271"/>
      <c r="L64" s="271"/>
      <c r="M64" s="271"/>
      <c r="N64" s="271"/>
      <c r="O64" s="271"/>
      <c r="P64" s="271"/>
      <c r="Q64" s="271"/>
      <c r="R64" s="271"/>
      <c r="S64" s="21"/>
      <c r="T64" s="21"/>
      <c r="U64" s="228"/>
    </row>
    <row r="65" spans="2:28" s="22" customFormat="1" ht="16.5" customHeight="1">
      <c r="B65" s="220" t="s">
        <v>261</v>
      </c>
      <c r="C65" s="221"/>
      <c r="D65" s="221"/>
      <c r="E65" s="221"/>
      <c r="F65" s="221"/>
      <c r="G65" s="274"/>
      <c r="H65" s="274"/>
      <c r="I65" s="274"/>
      <c r="J65" s="274"/>
      <c r="K65" s="274"/>
      <c r="L65" s="274"/>
      <c r="M65" s="274"/>
      <c r="N65" s="274"/>
      <c r="O65" s="274"/>
      <c r="P65" s="274"/>
      <c r="Q65" s="274"/>
      <c r="R65" s="274"/>
      <c r="S65" s="221"/>
      <c r="T65" s="221"/>
      <c r="V65" s="23"/>
      <c r="AB65" s="23"/>
    </row>
    <row r="66" spans="2:28" s="22" customFormat="1" ht="13.5" customHeight="1">
      <c r="B66" s="220" t="s">
        <v>262</v>
      </c>
      <c r="C66" s="15"/>
      <c r="D66" s="15"/>
      <c r="E66" s="15"/>
      <c r="F66" s="15"/>
      <c r="G66" s="273"/>
      <c r="H66" s="273"/>
      <c r="I66" s="273"/>
      <c r="J66" s="273"/>
      <c r="K66" s="273"/>
      <c r="L66" s="273"/>
      <c r="M66" s="273"/>
      <c r="N66" s="273"/>
      <c r="O66" s="273"/>
      <c r="P66" s="273"/>
      <c r="Q66" s="273"/>
      <c r="R66" s="273"/>
      <c r="S66" s="15"/>
      <c r="V66" s="23"/>
      <c r="AB66" s="23"/>
    </row>
    <row r="67" spans="3:19" s="16" customFormat="1" ht="12">
      <c r="C67" s="15"/>
      <c r="F67" s="15"/>
      <c r="G67" s="272"/>
      <c r="H67" s="272"/>
      <c r="I67" s="273"/>
      <c r="J67" s="273"/>
      <c r="K67" s="272"/>
      <c r="L67" s="272"/>
      <c r="M67" s="272"/>
      <c r="N67" s="273"/>
      <c r="O67" s="272"/>
      <c r="P67" s="272"/>
      <c r="Q67" s="272"/>
      <c r="R67" s="272"/>
      <c r="S67" s="15"/>
    </row>
    <row r="68" spans="3:19" s="16" customFormat="1" ht="12">
      <c r="C68" s="15"/>
      <c r="F68" s="15"/>
      <c r="G68" s="272"/>
      <c r="H68" s="272"/>
      <c r="I68" s="273"/>
      <c r="J68" s="273"/>
      <c r="K68" s="272"/>
      <c r="L68" s="272"/>
      <c r="M68" s="272"/>
      <c r="N68" s="273"/>
      <c r="O68" s="272"/>
      <c r="P68" s="272"/>
      <c r="Q68" s="272"/>
      <c r="R68" s="272"/>
      <c r="S68" s="15"/>
    </row>
    <row r="69" spans="3:19" s="16" customFormat="1" ht="12">
      <c r="C69" s="15"/>
      <c r="F69" s="15"/>
      <c r="G69" s="272"/>
      <c r="H69" s="272"/>
      <c r="I69" s="273"/>
      <c r="J69" s="273"/>
      <c r="K69" s="272"/>
      <c r="L69" s="272"/>
      <c r="M69" s="272"/>
      <c r="N69" s="273"/>
      <c r="O69" s="272"/>
      <c r="P69" s="272"/>
      <c r="Q69" s="272"/>
      <c r="R69" s="272"/>
      <c r="S69" s="15"/>
    </row>
    <row r="70" spans="3:19" s="16" customFormat="1" ht="12">
      <c r="C70" s="15"/>
      <c r="F70" s="15"/>
      <c r="G70" s="272"/>
      <c r="H70" s="272"/>
      <c r="I70" s="273"/>
      <c r="J70" s="273"/>
      <c r="K70" s="272"/>
      <c r="L70" s="272"/>
      <c r="M70" s="272"/>
      <c r="N70" s="273"/>
      <c r="O70" s="272"/>
      <c r="P70" s="272"/>
      <c r="Q70" s="272"/>
      <c r="R70" s="272"/>
      <c r="S70" s="15"/>
    </row>
    <row r="71" spans="3:19" s="16" customFormat="1" ht="12">
      <c r="C71" s="15"/>
      <c r="F71" s="15"/>
      <c r="G71" s="272"/>
      <c r="H71" s="272"/>
      <c r="I71" s="273"/>
      <c r="J71" s="273"/>
      <c r="K71" s="272"/>
      <c r="L71" s="272"/>
      <c r="M71" s="272"/>
      <c r="N71" s="273"/>
      <c r="O71" s="272"/>
      <c r="P71" s="272"/>
      <c r="Q71" s="272"/>
      <c r="R71" s="272"/>
      <c r="S71" s="15"/>
    </row>
    <row r="72" spans="3:19" s="16" customFormat="1" ht="12">
      <c r="C72" s="15"/>
      <c r="F72" s="15"/>
      <c r="G72" s="272"/>
      <c r="H72" s="272"/>
      <c r="I72" s="273"/>
      <c r="J72" s="273"/>
      <c r="K72" s="272"/>
      <c r="L72" s="272"/>
      <c r="M72" s="272"/>
      <c r="N72" s="273"/>
      <c r="O72" s="272"/>
      <c r="P72" s="272"/>
      <c r="Q72" s="272"/>
      <c r="R72" s="272"/>
      <c r="S72" s="15"/>
    </row>
    <row r="73" spans="3:19" s="16" customFormat="1" ht="12">
      <c r="C73" s="15"/>
      <c r="F73" s="15"/>
      <c r="G73" s="272"/>
      <c r="H73" s="272"/>
      <c r="I73" s="273"/>
      <c r="J73" s="273"/>
      <c r="K73" s="272"/>
      <c r="L73" s="272"/>
      <c r="M73" s="272"/>
      <c r="N73" s="273"/>
      <c r="O73" s="272"/>
      <c r="P73" s="272"/>
      <c r="Q73" s="272"/>
      <c r="R73" s="272"/>
      <c r="S73" s="15"/>
    </row>
    <row r="74" spans="3:19" s="16" customFormat="1" ht="12">
      <c r="C74" s="15"/>
      <c r="F74" s="15"/>
      <c r="G74" s="272"/>
      <c r="H74" s="272"/>
      <c r="I74" s="273"/>
      <c r="J74" s="273"/>
      <c r="K74" s="272"/>
      <c r="L74" s="272"/>
      <c r="M74" s="272"/>
      <c r="N74" s="273"/>
      <c r="O74" s="272"/>
      <c r="P74" s="272"/>
      <c r="Q74" s="272"/>
      <c r="R74" s="272"/>
      <c r="S74" s="15"/>
    </row>
    <row r="75" spans="3:19" s="16" customFormat="1" ht="12">
      <c r="C75" s="15"/>
      <c r="F75" s="15"/>
      <c r="G75" s="272"/>
      <c r="H75" s="272"/>
      <c r="I75" s="273"/>
      <c r="J75" s="273"/>
      <c r="K75" s="272"/>
      <c r="L75" s="272"/>
      <c r="M75" s="272"/>
      <c r="N75" s="273"/>
      <c r="O75" s="272"/>
      <c r="P75" s="272"/>
      <c r="Q75" s="272"/>
      <c r="R75" s="272"/>
      <c r="S75" s="15"/>
    </row>
    <row r="76" spans="3:19" s="16" customFormat="1" ht="12">
      <c r="C76" s="15"/>
      <c r="F76" s="15"/>
      <c r="G76" s="272"/>
      <c r="H76" s="272"/>
      <c r="I76" s="273"/>
      <c r="J76" s="273"/>
      <c r="K76" s="272"/>
      <c r="L76" s="272"/>
      <c r="M76" s="272"/>
      <c r="N76" s="273"/>
      <c r="O76" s="272"/>
      <c r="P76" s="272"/>
      <c r="Q76" s="272"/>
      <c r="R76" s="272"/>
      <c r="S76" s="15"/>
    </row>
    <row r="77" spans="1:19" s="16" customFormat="1" ht="13.5">
      <c r="A77" s="71"/>
      <c r="B77" s="71"/>
      <c r="C77" s="15"/>
      <c r="F77" s="15"/>
      <c r="G77" s="272"/>
      <c r="H77" s="272"/>
      <c r="I77" s="273"/>
      <c r="J77" s="273"/>
      <c r="K77" s="272"/>
      <c r="L77" s="272"/>
      <c r="M77" s="272"/>
      <c r="N77" s="273"/>
      <c r="O77" s="272"/>
      <c r="P77" s="272"/>
      <c r="Q77" s="272"/>
      <c r="R77" s="272"/>
      <c r="S77" s="15"/>
    </row>
    <row r="78" spans="1:19" s="16" customFormat="1" ht="13.5">
      <c r="A78" s="71"/>
      <c r="B78" s="71"/>
      <c r="C78" s="15"/>
      <c r="F78" s="15"/>
      <c r="G78" s="272"/>
      <c r="H78" s="272"/>
      <c r="I78" s="273"/>
      <c r="J78" s="273"/>
      <c r="K78" s="272"/>
      <c r="L78" s="272"/>
      <c r="M78" s="272"/>
      <c r="N78" s="273"/>
      <c r="O78" s="272"/>
      <c r="P78" s="272"/>
      <c r="Q78" s="272"/>
      <c r="R78" s="272"/>
      <c r="S78" s="15"/>
    </row>
    <row r="79" spans="1:19" s="16" customFormat="1" ht="13.5">
      <c r="A79" s="71"/>
      <c r="B79" s="71"/>
      <c r="C79" s="15"/>
      <c r="F79" s="15"/>
      <c r="G79" s="272"/>
      <c r="H79" s="272"/>
      <c r="I79" s="273"/>
      <c r="J79" s="273"/>
      <c r="K79" s="272"/>
      <c r="L79" s="272"/>
      <c r="M79" s="272"/>
      <c r="N79" s="273"/>
      <c r="O79" s="272"/>
      <c r="P79" s="272"/>
      <c r="Q79" s="272"/>
      <c r="R79" s="272"/>
      <c r="S79" s="15"/>
    </row>
    <row r="80" spans="1:19" s="16" customFormat="1" ht="13.5">
      <c r="A80" s="71"/>
      <c r="B80" s="71"/>
      <c r="C80" s="15"/>
      <c r="F80" s="15"/>
      <c r="G80" s="272"/>
      <c r="H80" s="272"/>
      <c r="I80" s="273"/>
      <c r="J80" s="273"/>
      <c r="K80" s="272"/>
      <c r="L80" s="272"/>
      <c r="M80" s="272"/>
      <c r="N80" s="273"/>
      <c r="O80" s="272"/>
      <c r="P80" s="272"/>
      <c r="Q80" s="272"/>
      <c r="R80" s="272"/>
      <c r="S80" s="15"/>
    </row>
    <row r="81" spans="1:19" s="16" customFormat="1" ht="13.5">
      <c r="A81" s="71"/>
      <c r="B81" s="71"/>
      <c r="C81" s="15"/>
      <c r="F81" s="15"/>
      <c r="I81" s="15"/>
      <c r="J81" s="15"/>
      <c r="N81" s="15"/>
      <c r="S81" s="15"/>
    </row>
    <row r="82" spans="1:19" s="16" customFormat="1" ht="13.5">
      <c r="A82" s="71"/>
      <c r="B82" s="71"/>
      <c r="C82" s="15"/>
      <c r="F82" s="15"/>
      <c r="I82" s="15"/>
      <c r="J82" s="15"/>
      <c r="N82" s="15"/>
      <c r="S82" s="15"/>
    </row>
    <row r="83" spans="1:19" s="16" customFormat="1" ht="13.5">
      <c r="A83" s="71"/>
      <c r="B83" s="71"/>
      <c r="C83" s="15"/>
      <c r="F83" s="15"/>
      <c r="I83" s="15"/>
      <c r="J83" s="15"/>
      <c r="N83" s="15"/>
      <c r="S83" s="15"/>
    </row>
    <row r="84" spans="1:19" s="16" customFormat="1" ht="13.5">
      <c r="A84" s="71"/>
      <c r="B84" s="71"/>
      <c r="C84" s="15"/>
      <c r="F84" s="15"/>
      <c r="I84" s="15"/>
      <c r="J84" s="15"/>
      <c r="N84" s="15"/>
      <c r="S84" s="15"/>
    </row>
    <row r="85" spans="1:19" s="16" customFormat="1" ht="13.5">
      <c r="A85" s="71"/>
      <c r="B85" s="71"/>
      <c r="C85" s="15"/>
      <c r="F85" s="15"/>
      <c r="I85" s="15"/>
      <c r="J85" s="15"/>
      <c r="N85" s="15"/>
      <c r="S85" s="15"/>
    </row>
    <row r="86" spans="1:19" s="16" customFormat="1" ht="13.5">
      <c r="A86" s="71"/>
      <c r="B86" s="71"/>
      <c r="C86" s="15"/>
      <c r="F86" s="15"/>
      <c r="I86" s="15"/>
      <c r="J86" s="15"/>
      <c r="N86" s="15"/>
      <c r="S86" s="15"/>
    </row>
    <row r="87" spans="1:19" s="16" customFormat="1" ht="13.5">
      <c r="A87" s="71"/>
      <c r="B87" s="71"/>
      <c r="C87" s="15"/>
      <c r="F87" s="15"/>
      <c r="I87" s="15"/>
      <c r="J87" s="15"/>
      <c r="N87" s="15"/>
      <c r="S87" s="15"/>
    </row>
    <row r="88" spans="1:19" s="16" customFormat="1" ht="13.5">
      <c r="A88" s="71"/>
      <c r="B88" s="71"/>
      <c r="C88" s="15"/>
      <c r="F88" s="15"/>
      <c r="I88" s="15"/>
      <c r="J88" s="15"/>
      <c r="N88" s="15"/>
      <c r="S88" s="15"/>
    </row>
    <row r="89" spans="1:19" s="16" customFormat="1" ht="13.5">
      <c r="A89" s="71"/>
      <c r="B89" s="71"/>
      <c r="C89" s="15"/>
      <c r="F89" s="15"/>
      <c r="I89" s="15"/>
      <c r="J89" s="15"/>
      <c r="N89" s="15"/>
      <c r="S89" s="15"/>
    </row>
    <row r="90" spans="1:19" s="16" customFormat="1" ht="13.5">
      <c r="A90" s="71"/>
      <c r="B90" s="71"/>
      <c r="C90" s="15"/>
      <c r="F90" s="15"/>
      <c r="I90" s="15"/>
      <c r="J90" s="15"/>
      <c r="N90" s="15"/>
      <c r="S90" s="15"/>
    </row>
    <row r="91" spans="3:19" s="71" customFormat="1" ht="13.5">
      <c r="C91" s="17"/>
      <c r="F91" s="17"/>
      <c r="I91" s="17"/>
      <c r="J91" s="17"/>
      <c r="N91" s="17"/>
      <c r="S91" s="17"/>
    </row>
    <row r="92" spans="3:19" s="71" customFormat="1" ht="13.5">
      <c r="C92" s="17"/>
      <c r="F92" s="17"/>
      <c r="I92" s="17"/>
      <c r="J92" s="17"/>
      <c r="N92" s="17"/>
      <c r="S92" s="17"/>
    </row>
    <row r="93" spans="3:19" s="71" customFormat="1" ht="13.5">
      <c r="C93" s="17"/>
      <c r="F93" s="17"/>
      <c r="I93" s="17"/>
      <c r="J93" s="17"/>
      <c r="N93" s="17"/>
      <c r="S93" s="17"/>
    </row>
    <row r="94" spans="3:19" s="71" customFormat="1" ht="13.5">
      <c r="C94" s="17"/>
      <c r="F94" s="17"/>
      <c r="I94" s="17"/>
      <c r="J94" s="17"/>
      <c r="N94" s="17"/>
      <c r="S94" s="17"/>
    </row>
    <row r="95" spans="3:19" s="71" customFormat="1" ht="13.5">
      <c r="C95" s="17"/>
      <c r="F95" s="17"/>
      <c r="I95" s="17"/>
      <c r="J95" s="17"/>
      <c r="N95" s="17"/>
      <c r="S95" s="17"/>
    </row>
    <row r="96" spans="3:19" s="71" customFormat="1" ht="13.5">
      <c r="C96" s="17"/>
      <c r="F96" s="17"/>
      <c r="I96" s="17"/>
      <c r="J96" s="17"/>
      <c r="N96" s="17"/>
      <c r="S96" s="17"/>
    </row>
    <row r="97" spans="3:19" s="71" customFormat="1" ht="13.5">
      <c r="C97" s="17"/>
      <c r="F97" s="17"/>
      <c r="I97" s="17"/>
      <c r="J97" s="17"/>
      <c r="N97" s="17"/>
      <c r="S97" s="17"/>
    </row>
    <row r="98" spans="3:19" s="71" customFormat="1" ht="13.5">
      <c r="C98" s="17"/>
      <c r="F98" s="17"/>
      <c r="I98" s="17"/>
      <c r="J98" s="17"/>
      <c r="N98" s="17"/>
      <c r="S98" s="17"/>
    </row>
    <row r="99" spans="3:19" s="71" customFormat="1" ht="13.5">
      <c r="C99" s="17"/>
      <c r="F99" s="17"/>
      <c r="I99" s="17"/>
      <c r="J99" s="17"/>
      <c r="N99" s="17"/>
      <c r="S99" s="17"/>
    </row>
    <row r="100" spans="3:19" s="71" customFormat="1" ht="13.5">
      <c r="C100" s="17"/>
      <c r="F100" s="17"/>
      <c r="I100" s="17"/>
      <c r="J100" s="17"/>
      <c r="N100" s="17"/>
      <c r="S100" s="17"/>
    </row>
    <row r="101" spans="3:19" s="71" customFormat="1" ht="13.5">
      <c r="C101" s="17"/>
      <c r="F101" s="17"/>
      <c r="I101" s="17"/>
      <c r="J101" s="17"/>
      <c r="N101" s="17"/>
      <c r="S101" s="17"/>
    </row>
    <row r="102" spans="3:19" s="71" customFormat="1" ht="13.5">
      <c r="C102" s="17"/>
      <c r="F102" s="17"/>
      <c r="I102" s="17"/>
      <c r="J102" s="17"/>
      <c r="N102" s="17"/>
      <c r="S102" s="17"/>
    </row>
    <row r="103" spans="3:19" s="71" customFormat="1" ht="13.5">
      <c r="C103" s="17"/>
      <c r="F103" s="17"/>
      <c r="I103" s="17"/>
      <c r="J103" s="17"/>
      <c r="N103" s="17"/>
      <c r="S103" s="17"/>
    </row>
    <row r="104" spans="3:19" s="71" customFormat="1" ht="13.5">
      <c r="C104" s="17"/>
      <c r="F104" s="17"/>
      <c r="I104" s="17"/>
      <c r="J104" s="17"/>
      <c r="N104" s="17"/>
      <c r="S104" s="17"/>
    </row>
    <row r="105" spans="3:19" s="71" customFormat="1" ht="13.5">
      <c r="C105" s="17"/>
      <c r="F105" s="17"/>
      <c r="I105" s="17"/>
      <c r="J105" s="17"/>
      <c r="N105" s="17"/>
      <c r="S105" s="17"/>
    </row>
    <row r="106" spans="3:19" s="71" customFormat="1" ht="13.5">
      <c r="C106" s="17"/>
      <c r="F106" s="17"/>
      <c r="I106" s="17"/>
      <c r="J106" s="17"/>
      <c r="N106" s="17"/>
      <c r="S106" s="17"/>
    </row>
    <row r="107" spans="3:19" s="71" customFormat="1" ht="13.5">
      <c r="C107" s="17"/>
      <c r="F107" s="17"/>
      <c r="I107" s="17"/>
      <c r="J107" s="17"/>
      <c r="N107" s="17"/>
      <c r="S107" s="17"/>
    </row>
    <row r="108" spans="3:19" s="71" customFormat="1" ht="13.5">
      <c r="C108" s="17"/>
      <c r="F108" s="17"/>
      <c r="I108" s="17"/>
      <c r="J108" s="17"/>
      <c r="N108" s="17"/>
      <c r="S108" s="17"/>
    </row>
    <row r="109" spans="3:19" s="71" customFormat="1" ht="13.5">
      <c r="C109" s="17"/>
      <c r="F109" s="17"/>
      <c r="I109" s="17"/>
      <c r="J109" s="17"/>
      <c r="N109" s="17"/>
      <c r="S109" s="17"/>
    </row>
    <row r="110" spans="3:19" s="71" customFormat="1" ht="13.5">
      <c r="C110" s="17"/>
      <c r="F110" s="17"/>
      <c r="I110" s="17"/>
      <c r="J110" s="17"/>
      <c r="N110" s="17"/>
      <c r="S110" s="17"/>
    </row>
    <row r="111" spans="3:19" s="71" customFormat="1" ht="13.5">
      <c r="C111" s="17"/>
      <c r="F111" s="17"/>
      <c r="I111" s="17"/>
      <c r="J111" s="17"/>
      <c r="N111" s="17"/>
      <c r="S111" s="17"/>
    </row>
    <row r="112" spans="3:19" s="71" customFormat="1" ht="13.5">
      <c r="C112" s="17"/>
      <c r="F112" s="17"/>
      <c r="I112" s="17"/>
      <c r="J112" s="17"/>
      <c r="N112" s="17"/>
      <c r="S112" s="17"/>
    </row>
    <row r="113" spans="3:19" s="71" customFormat="1" ht="13.5">
      <c r="C113" s="17"/>
      <c r="F113" s="17"/>
      <c r="I113" s="17"/>
      <c r="J113" s="17"/>
      <c r="N113" s="17"/>
      <c r="S113" s="17"/>
    </row>
    <row r="114" spans="3:19" s="71" customFormat="1" ht="13.5">
      <c r="C114" s="17"/>
      <c r="F114" s="17"/>
      <c r="I114" s="17"/>
      <c r="J114" s="17"/>
      <c r="N114" s="17"/>
      <c r="S114" s="17"/>
    </row>
    <row r="115" spans="3:19" s="71" customFormat="1" ht="13.5">
      <c r="C115" s="17"/>
      <c r="F115" s="17"/>
      <c r="I115" s="17"/>
      <c r="J115" s="17"/>
      <c r="N115" s="17"/>
      <c r="S115" s="17"/>
    </row>
    <row r="116" spans="3:19" s="71" customFormat="1" ht="13.5">
      <c r="C116" s="17"/>
      <c r="F116" s="17"/>
      <c r="I116" s="17"/>
      <c r="J116" s="17"/>
      <c r="N116" s="17"/>
      <c r="S116" s="17"/>
    </row>
    <row r="117" spans="3:19" s="71" customFormat="1" ht="13.5">
      <c r="C117" s="17"/>
      <c r="F117" s="17"/>
      <c r="I117" s="17"/>
      <c r="J117" s="17"/>
      <c r="N117" s="17"/>
      <c r="S117" s="17"/>
    </row>
    <row r="118" spans="3:19" s="71" customFormat="1" ht="13.5">
      <c r="C118" s="17"/>
      <c r="F118" s="17"/>
      <c r="I118" s="17"/>
      <c r="J118" s="17"/>
      <c r="N118" s="17"/>
      <c r="S118" s="17"/>
    </row>
    <row r="119" spans="3:19" s="71" customFormat="1" ht="13.5">
      <c r="C119" s="17"/>
      <c r="F119" s="17"/>
      <c r="I119" s="17"/>
      <c r="J119" s="17"/>
      <c r="N119" s="17"/>
      <c r="S119" s="17"/>
    </row>
    <row r="120" spans="3:19" s="71" customFormat="1" ht="13.5">
      <c r="C120" s="17"/>
      <c r="F120" s="17"/>
      <c r="I120" s="17"/>
      <c r="J120" s="17"/>
      <c r="N120" s="17"/>
      <c r="S120" s="17"/>
    </row>
    <row r="121" spans="3:19" s="71" customFormat="1" ht="13.5">
      <c r="C121" s="17"/>
      <c r="F121" s="17"/>
      <c r="I121" s="17"/>
      <c r="J121" s="17"/>
      <c r="N121" s="17"/>
      <c r="S121" s="17"/>
    </row>
    <row r="122" spans="3:19" s="71" customFormat="1" ht="13.5">
      <c r="C122" s="17"/>
      <c r="F122" s="17"/>
      <c r="I122" s="17"/>
      <c r="J122" s="17"/>
      <c r="N122" s="17"/>
      <c r="S122" s="17"/>
    </row>
    <row r="123" spans="3:19" s="71" customFormat="1" ht="13.5">
      <c r="C123" s="17"/>
      <c r="F123" s="17"/>
      <c r="I123" s="17"/>
      <c r="J123" s="17"/>
      <c r="N123" s="17"/>
      <c r="S123" s="17"/>
    </row>
    <row r="124" spans="3:19" s="71" customFormat="1" ht="13.5">
      <c r="C124" s="17"/>
      <c r="F124" s="17"/>
      <c r="I124" s="17"/>
      <c r="J124" s="17"/>
      <c r="N124" s="17"/>
      <c r="S124" s="17"/>
    </row>
    <row r="125" spans="3:19" s="71" customFormat="1" ht="13.5">
      <c r="C125" s="17"/>
      <c r="F125" s="17"/>
      <c r="I125" s="17"/>
      <c r="J125" s="17"/>
      <c r="N125" s="17"/>
      <c r="S125" s="17"/>
    </row>
    <row r="126" spans="3:19" s="71" customFormat="1" ht="13.5">
      <c r="C126" s="17"/>
      <c r="F126" s="17"/>
      <c r="I126" s="17"/>
      <c r="J126" s="17"/>
      <c r="N126" s="17"/>
      <c r="S126" s="17"/>
    </row>
    <row r="127" spans="3:19" s="71" customFormat="1" ht="13.5">
      <c r="C127" s="17"/>
      <c r="F127" s="17"/>
      <c r="I127" s="17"/>
      <c r="J127" s="17"/>
      <c r="N127" s="17"/>
      <c r="S127" s="17"/>
    </row>
    <row r="128" spans="3:19" s="71" customFormat="1" ht="13.5">
      <c r="C128" s="17"/>
      <c r="F128" s="17"/>
      <c r="I128" s="17"/>
      <c r="J128" s="17"/>
      <c r="N128" s="17"/>
      <c r="S128" s="17"/>
    </row>
    <row r="129" spans="3:19" s="71" customFormat="1" ht="13.5">
      <c r="C129" s="17"/>
      <c r="F129" s="17"/>
      <c r="I129" s="17"/>
      <c r="J129" s="17"/>
      <c r="N129" s="17"/>
      <c r="S129" s="17"/>
    </row>
    <row r="130" spans="3:19" s="71" customFormat="1" ht="13.5">
      <c r="C130" s="17"/>
      <c r="F130" s="17"/>
      <c r="I130" s="17"/>
      <c r="J130" s="17"/>
      <c r="N130" s="17"/>
      <c r="S130" s="17"/>
    </row>
    <row r="131" spans="3:19" s="71" customFormat="1" ht="13.5">
      <c r="C131" s="17"/>
      <c r="F131" s="17"/>
      <c r="I131" s="17"/>
      <c r="J131" s="17"/>
      <c r="N131" s="17"/>
      <c r="S131" s="17"/>
    </row>
    <row r="132" spans="3:19" s="71" customFormat="1" ht="13.5">
      <c r="C132" s="17"/>
      <c r="F132" s="17"/>
      <c r="I132" s="17"/>
      <c r="J132" s="17"/>
      <c r="N132" s="17"/>
      <c r="S132" s="17"/>
    </row>
    <row r="133" spans="3:19" s="71" customFormat="1" ht="13.5">
      <c r="C133" s="17"/>
      <c r="F133" s="17"/>
      <c r="I133" s="17"/>
      <c r="J133" s="17"/>
      <c r="N133" s="17"/>
      <c r="S133" s="17"/>
    </row>
    <row r="134" spans="3:19" s="71" customFormat="1" ht="13.5">
      <c r="C134" s="17"/>
      <c r="F134" s="17"/>
      <c r="I134" s="17"/>
      <c r="J134" s="17"/>
      <c r="N134" s="17"/>
      <c r="S134" s="17"/>
    </row>
    <row r="135" spans="3:19" s="71" customFormat="1" ht="13.5">
      <c r="C135" s="17"/>
      <c r="F135" s="17"/>
      <c r="I135" s="17"/>
      <c r="J135" s="17"/>
      <c r="N135" s="17"/>
      <c r="S135" s="17"/>
    </row>
    <row r="136" spans="3:19" s="71" customFormat="1" ht="13.5">
      <c r="C136" s="17"/>
      <c r="F136" s="17"/>
      <c r="I136" s="17"/>
      <c r="J136" s="17"/>
      <c r="N136" s="17"/>
      <c r="S136" s="17"/>
    </row>
    <row r="137" spans="3:19" s="71" customFormat="1" ht="13.5">
      <c r="C137" s="17"/>
      <c r="F137" s="17"/>
      <c r="I137" s="17"/>
      <c r="J137" s="17"/>
      <c r="N137" s="17"/>
      <c r="S137" s="17"/>
    </row>
    <row r="138" spans="3:19" s="71" customFormat="1" ht="13.5">
      <c r="C138" s="17"/>
      <c r="F138" s="17"/>
      <c r="I138" s="17"/>
      <c r="J138" s="17"/>
      <c r="N138" s="17"/>
      <c r="S138" s="17"/>
    </row>
    <row r="139" spans="3:19" s="71" customFormat="1" ht="13.5">
      <c r="C139" s="17"/>
      <c r="F139" s="17"/>
      <c r="I139" s="17"/>
      <c r="J139" s="17"/>
      <c r="N139" s="17"/>
      <c r="S139" s="17"/>
    </row>
    <row r="140" spans="3:19" s="71" customFormat="1" ht="13.5">
      <c r="C140" s="17"/>
      <c r="F140" s="17"/>
      <c r="I140" s="17"/>
      <c r="J140" s="17"/>
      <c r="N140" s="17"/>
      <c r="S140" s="17"/>
    </row>
    <row r="141" spans="3:19" s="71" customFormat="1" ht="13.5">
      <c r="C141" s="17"/>
      <c r="F141" s="17"/>
      <c r="I141" s="17"/>
      <c r="J141" s="17"/>
      <c r="N141" s="17"/>
      <c r="S141" s="17"/>
    </row>
    <row r="142" spans="3:19" s="71" customFormat="1" ht="13.5">
      <c r="C142" s="17"/>
      <c r="F142" s="17"/>
      <c r="I142" s="17"/>
      <c r="J142" s="17"/>
      <c r="N142" s="17"/>
      <c r="S142" s="17"/>
    </row>
    <row r="143" spans="3:19" s="71" customFormat="1" ht="13.5">
      <c r="C143" s="17"/>
      <c r="F143" s="17"/>
      <c r="I143" s="17"/>
      <c r="J143" s="17"/>
      <c r="N143" s="17"/>
      <c r="S143" s="17"/>
    </row>
    <row r="144" spans="3:19" s="71" customFormat="1" ht="13.5">
      <c r="C144" s="17"/>
      <c r="F144" s="17"/>
      <c r="I144" s="17"/>
      <c r="J144" s="17"/>
      <c r="N144" s="17"/>
      <c r="S144" s="17"/>
    </row>
    <row r="145" spans="3:19" s="71" customFormat="1" ht="13.5">
      <c r="C145" s="17"/>
      <c r="F145" s="17"/>
      <c r="I145" s="17"/>
      <c r="J145" s="17"/>
      <c r="N145" s="17"/>
      <c r="S145" s="17"/>
    </row>
    <row r="146" spans="3:19" s="71" customFormat="1" ht="13.5">
      <c r="C146" s="17"/>
      <c r="F146" s="17"/>
      <c r="I146" s="17"/>
      <c r="J146" s="17"/>
      <c r="N146" s="17"/>
      <c r="S146" s="17"/>
    </row>
    <row r="147" spans="3:19" s="71" customFormat="1" ht="13.5">
      <c r="C147" s="17"/>
      <c r="F147" s="17"/>
      <c r="I147" s="17"/>
      <c r="J147" s="17"/>
      <c r="N147" s="17"/>
      <c r="S147" s="17"/>
    </row>
    <row r="148" spans="3:19" s="71" customFormat="1" ht="13.5">
      <c r="C148" s="17"/>
      <c r="F148" s="17"/>
      <c r="I148" s="17"/>
      <c r="J148" s="17"/>
      <c r="N148" s="17"/>
      <c r="S148" s="17"/>
    </row>
    <row r="149" spans="3:19" s="71" customFormat="1" ht="13.5">
      <c r="C149" s="17"/>
      <c r="F149" s="17"/>
      <c r="I149" s="17"/>
      <c r="J149" s="17"/>
      <c r="N149" s="17"/>
      <c r="S149" s="17"/>
    </row>
    <row r="150" spans="3:19" s="71" customFormat="1" ht="13.5">
      <c r="C150" s="17"/>
      <c r="F150" s="17"/>
      <c r="I150" s="17"/>
      <c r="J150" s="17"/>
      <c r="N150" s="17"/>
      <c r="S150" s="17"/>
    </row>
    <row r="151" spans="3:19" s="71" customFormat="1" ht="13.5">
      <c r="C151" s="17"/>
      <c r="F151" s="17"/>
      <c r="I151" s="17"/>
      <c r="J151" s="17"/>
      <c r="N151" s="17"/>
      <c r="S151" s="17"/>
    </row>
    <row r="152" spans="3:19" s="71" customFormat="1" ht="13.5">
      <c r="C152" s="17"/>
      <c r="F152" s="17"/>
      <c r="I152" s="17"/>
      <c r="J152" s="17"/>
      <c r="N152" s="17"/>
      <c r="S152" s="17"/>
    </row>
    <row r="153" spans="3:19" s="71" customFormat="1" ht="13.5">
      <c r="C153" s="17"/>
      <c r="F153" s="17"/>
      <c r="I153" s="17"/>
      <c r="J153" s="17"/>
      <c r="N153" s="17"/>
      <c r="S153" s="17"/>
    </row>
    <row r="154" spans="3:19" s="71" customFormat="1" ht="13.5">
      <c r="C154" s="17"/>
      <c r="F154" s="17"/>
      <c r="I154" s="17"/>
      <c r="J154" s="17"/>
      <c r="N154" s="17"/>
      <c r="S154" s="17"/>
    </row>
    <row r="155" spans="3:19" s="71" customFormat="1" ht="13.5">
      <c r="C155" s="17"/>
      <c r="F155" s="17"/>
      <c r="I155" s="17"/>
      <c r="J155" s="17"/>
      <c r="N155" s="17"/>
      <c r="S155" s="17"/>
    </row>
    <row r="156" spans="3:19" s="71" customFormat="1" ht="13.5">
      <c r="C156" s="17"/>
      <c r="F156" s="17"/>
      <c r="I156" s="17"/>
      <c r="J156" s="17"/>
      <c r="N156" s="17"/>
      <c r="S156" s="17"/>
    </row>
    <row r="157" spans="3:19" s="71" customFormat="1" ht="13.5">
      <c r="C157" s="17"/>
      <c r="F157" s="17"/>
      <c r="I157" s="17"/>
      <c r="J157" s="17"/>
      <c r="N157" s="17"/>
      <c r="S157" s="17"/>
    </row>
    <row r="158" spans="3:19" s="71" customFormat="1" ht="13.5">
      <c r="C158" s="17"/>
      <c r="F158" s="17"/>
      <c r="I158" s="17"/>
      <c r="J158" s="17"/>
      <c r="N158" s="17"/>
      <c r="S158" s="17"/>
    </row>
    <row r="159" spans="3:19" s="71" customFormat="1" ht="13.5">
      <c r="C159" s="17"/>
      <c r="F159" s="17"/>
      <c r="I159" s="17"/>
      <c r="J159" s="17"/>
      <c r="N159" s="17"/>
      <c r="S159" s="17"/>
    </row>
    <row r="160" spans="3:19" s="71" customFormat="1" ht="13.5">
      <c r="C160" s="17"/>
      <c r="F160" s="17"/>
      <c r="I160" s="17"/>
      <c r="J160" s="17"/>
      <c r="N160" s="17"/>
      <c r="S160" s="17"/>
    </row>
    <row r="161" spans="3:19" s="71" customFormat="1" ht="13.5">
      <c r="C161" s="17"/>
      <c r="F161" s="17"/>
      <c r="I161" s="17"/>
      <c r="J161" s="17"/>
      <c r="N161" s="17"/>
      <c r="S161" s="17"/>
    </row>
    <row r="162" spans="3:19" s="71" customFormat="1" ht="13.5">
      <c r="C162" s="17"/>
      <c r="F162" s="17"/>
      <c r="I162" s="17"/>
      <c r="J162" s="17"/>
      <c r="N162" s="17"/>
      <c r="S162" s="17"/>
    </row>
    <row r="163" spans="3:19" s="71" customFormat="1" ht="13.5">
      <c r="C163" s="17"/>
      <c r="F163" s="17"/>
      <c r="I163" s="17"/>
      <c r="J163" s="17"/>
      <c r="N163" s="17"/>
      <c r="S163" s="17"/>
    </row>
    <row r="164" spans="3:19" s="71" customFormat="1" ht="13.5">
      <c r="C164" s="17"/>
      <c r="F164" s="17"/>
      <c r="I164" s="17"/>
      <c r="J164" s="17"/>
      <c r="N164" s="17"/>
      <c r="S164" s="17"/>
    </row>
    <row r="165" spans="3:19" s="71" customFormat="1" ht="13.5">
      <c r="C165" s="17"/>
      <c r="F165" s="17"/>
      <c r="I165" s="17"/>
      <c r="J165" s="17"/>
      <c r="N165" s="17"/>
      <c r="S165" s="17"/>
    </row>
    <row r="166" spans="3:19" s="71" customFormat="1" ht="13.5">
      <c r="C166" s="17"/>
      <c r="F166" s="17"/>
      <c r="I166" s="17"/>
      <c r="J166" s="17"/>
      <c r="N166" s="17"/>
      <c r="S166" s="17"/>
    </row>
    <row r="167" spans="3:19" s="71" customFormat="1" ht="13.5">
      <c r="C167" s="17"/>
      <c r="F167" s="17"/>
      <c r="I167" s="17"/>
      <c r="J167" s="17"/>
      <c r="N167" s="17"/>
      <c r="S167" s="17"/>
    </row>
    <row r="168" spans="3:19" s="71" customFormat="1" ht="13.5">
      <c r="C168" s="17"/>
      <c r="F168" s="17"/>
      <c r="I168" s="17"/>
      <c r="J168" s="17"/>
      <c r="N168" s="17"/>
      <c r="S168" s="17"/>
    </row>
    <row r="169" spans="3:19" s="71" customFormat="1" ht="13.5">
      <c r="C169" s="17"/>
      <c r="F169" s="17"/>
      <c r="I169" s="17"/>
      <c r="J169" s="17"/>
      <c r="N169" s="17"/>
      <c r="S169" s="17"/>
    </row>
    <row r="170" spans="3:19" s="71" customFormat="1" ht="13.5">
      <c r="C170" s="17"/>
      <c r="F170" s="17"/>
      <c r="I170" s="17"/>
      <c r="J170" s="17"/>
      <c r="N170" s="17"/>
      <c r="S170" s="17"/>
    </row>
    <row r="171" spans="3:19" s="71" customFormat="1" ht="13.5">
      <c r="C171" s="17"/>
      <c r="F171" s="17"/>
      <c r="I171" s="17"/>
      <c r="J171" s="17"/>
      <c r="N171" s="17"/>
      <c r="S171" s="17"/>
    </row>
    <row r="172" spans="3:19" s="71" customFormat="1" ht="13.5">
      <c r="C172" s="17"/>
      <c r="F172" s="17"/>
      <c r="I172" s="17"/>
      <c r="J172" s="17"/>
      <c r="N172" s="17"/>
      <c r="S172" s="17"/>
    </row>
    <row r="173" spans="3:19" s="71" customFormat="1" ht="13.5">
      <c r="C173" s="17"/>
      <c r="F173" s="17"/>
      <c r="I173" s="17"/>
      <c r="J173" s="17"/>
      <c r="N173" s="17"/>
      <c r="S173" s="17"/>
    </row>
    <row r="174" spans="3:19" s="71" customFormat="1" ht="13.5">
      <c r="C174" s="17"/>
      <c r="F174" s="17"/>
      <c r="I174" s="17"/>
      <c r="J174" s="17"/>
      <c r="N174" s="17"/>
      <c r="S174" s="17"/>
    </row>
    <row r="175" spans="3:19" s="71" customFormat="1" ht="13.5">
      <c r="C175" s="17"/>
      <c r="F175" s="17"/>
      <c r="I175" s="17"/>
      <c r="J175" s="17"/>
      <c r="N175" s="17"/>
      <c r="S175" s="17"/>
    </row>
    <row r="176" spans="3:19" s="71" customFormat="1" ht="13.5">
      <c r="C176" s="17"/>
      <c r="F176" s="17"/>
      <c r="I176" s="17"/>
      <c r="J176" s="17"/>
      <c r="N176" s="17"/>
      <c r="S176" s="17"/>
    </row>
    <row r="177" spans="3:19" s="71" customFormat="1" ht="13.5">
      <c r="C177" s="17"/>
      <c r="F177" s="17"/>
      <c r="I177" s="17"/>
      <c r="J177" s="17"/>
      <c r="N177" s="17"/>
      <c r="S177" s="17"/>
    </row>
    <row r="178" spans="3:19" s="71" customFormat="1" ht="13.5">
      <c r="C178" s="17"/>
      <c r="F178" s="17"/>
      <c r="I178" s="17"/>
      <c r="J178" s="17"/>
      <c r="N178" s="17"/>
      <c r="S178" s="17"/>
    </row>
    <row r="179" spans="3:19" s="71" customFormat="1" ht="13.5">
      <c r="C179" s="17"/>
      <c r="F179" s="17"/>
      <c r="I179" s="17"/>
      <c r="J179" s="17"/>
      <c r="N179" s="17"/>
      <c r="S179" s="17"/>
    </row>
    <row r="180" spans="3:19" s="71" customFormat="1" ht="13.5">
      <c r="C180" s="17"/>
      <c r="F180" s="17"/>
      <c r="I180" s="17"/>
      <c r="J180" s="17"/>
      <c r="N180" s="17"/>
      <c r="S180" s="17"/>
    </row>
    <row r="181" spans="3:19" s="71" customFormat="1" ht="13.5">
      <c r="C181" s="17"/>
      <c r="F181" s="17"/>
      <c r="I181" s="17"/>
      <c r="J181" s="17"/>
      <c r="N181" s="17"/>
      <c r="S181" s="17"/>
    </row>
    <row r="182" spans="3:19" s="71" customFormat="1" ht="13.5">
      <c r="C182" s="17"/>
      <c r="F182" s="17"/>
      <c r="I182" s="17"/>
      <c r="J182" s="17"/>
      <c r="N182" s="17"/>
      <c r="S182" s="17"/>
    </row>
    <row r="183" spans="3:19" s="71" customFormat="1" ht="13.5">
      <c r="C183" s="17"/>
      <c r="F183" s="17"/>
      <c r="I183" s="17"/>
      <c r="J183" s="17"/>
      <c r="N183" s="17"/>
      <c r="S183" s="17"/>
    </row>
    <row r="184" spans="3:19" s="71" customFormat="1" ht="13.5">
      <c r="C184" s="17"/>
      <c r="F184" s="17"/>
      <c r="I184" s="17"/>
      <c r="J184" s="17"/>
      <c r="N184" s="17"/>
      <c r="S184" s="17"/>
    </row>
    <row r="185" spans="3:19" s="71" customFormat="1" ht="13.5">
      <c r="C185" s="17"/>
      <c r="F185" s="17"/>
      <c r="I185" s="17"/>
      <c r="J185" s="17"/>
      <c r="N185" s="17"/>
      <c r="S185" s="17"/>
    </row>
    <row r="186" spans="3:19" s="71" customFormat="1" ht="13.5">
      <c r="C186" s="17"/>
      <c r="F186" s="17"/>
      <c r="I186" s="17"/>
      <c r="J186" s="17"/>
      <c r="N186" s="17"/>
      <c r="S186" s="17"/>
    </row>
    <row r="187" spans="3:19" s="71" customFormat="1" ht="13.5">
      <c r="C187" s="17"/>
      <c r="F187" s="17"/>
      <c r="I187" s="17"/>
      <c r="J187" s="17"/>
      <c r="N187" s="17"/>
      <c r="S187" s="17"/>
    </row>
    <row r="188" spans="3:19" s="71" customFormat="1" ht="13.5">
      <c r="C188" s="17"/>
      <c r="F188" s="17"/>
      <c r="I188" s="17"/>
      <c r="J188" s="17"/>
      <c r="N188" s="17"/>
      <c r="S188" s="17"/>
    </row>
    <row r="189" spans="3:19" s="71" customFormat="1" ht="13.5">
      <c r="C189" s="17"/>
      <c r="F189" s="17"/>
      <c r="I189" s="17"/>
      <c r="J189" s="17"/>
      <c r="N189" s="17"/>
      <c r="S189" s="17"/>
    </row>
    <row r="190" spans="3:19" s="71" customFormat="1" ht="13.5">
      <c r="C190" s="17"/>
      <c r="F190" s="17"/>
      <c r="I190" s="17"/>
      <c r="J190" s="17"/>
      <c r="N190" s="17"/>
      <c r="S190" s="17"/>
    </row>
    <row r="191" spans="3:19" s="71" customFormat="1" ht="13.5">
      <c r="C191" s="17"/>
      <c r="F191" s="17"/>
      <c r="I191" s="17"/>
      <c r="J191" s="17"/>
      <c r="N191" s="17"/>
      <c r="S191" s="17"/>
    </row>
    <row r="192" spans="3:19" s="71" customFormat="1" ht="13.5">
      <c r="C192" s="17"/>
      <c r="F192" s="17"/>
      <c r="I192" s="17"/>
      <c r="J192" s="17"/>
      <c r="N192" s="17"/>
      <c r="S192" s="17"/>
    </row>
    <row r="193" spans="3:19" s="71" customFormat="1" ht="13.5">
      <c r="C193" s="17"/>
      <c r="F193" s="17"/>
      <c r="I193" s="17"/>
      <c r="J193" s="17"/>
      <c r="N193" s="17"/>
      <c r="S193" s="17"/>
    </row>
    <row r="194" spans="3:19" s="71" customFormat="1" ht="13.5">
      <c r="C194" s="17"/>
      <c r="F194" s="17"/>
      <c r="I194" s="17"/>
      <c r="J194" s="17"/>
      <c r="N194" s="17"/>
      <c r="S194" s="17"/>
    </row>
    <row r="195" spans="3:19" s="71" customFormat="1" ht="13.5">
      <c r="C195" s="17"/>
      <c r="F195" s="17"/>
      <c r="I195" s="17"/>
      <c r="J195" s="17"/>
      <c r="N195" s="17"/>
      <c r="S195" s="17"/>
    </row>
    <row r="196" spans="3:19" s="71" customFormat="1" ht="13.5">
      <c r="C196" s="17"/>
      <c r="F196" s="17"/>
      <c r="I196" s="17"/>
      <c r="J196" s="17"/>
      <c r="N196" s="17"/>
      <c r="S196" s="17"/>
    </row>
    <row r="197" spans="3:19" s="71" customFormat="1" ht="13.5">
      <c r="C197" s="17"/>
      <c r="F197" s="17"/>
      <c r="I197" s="17"/>
      <c r="J197" s="17"/>
      <c r="N197" s="17"/>
      <c r="S197" s="17"/>
    </row>
    <row r="198" spans="3:19" s="71" customFormat="1" ht="13.5">
      <c r="C198" s="17"/>
      <c r="F198" s="17"/>
      <c r="I198" s="17"/>
      <c r="J198" s="17"/>
      <c r="N198" s="17"/>
      <c r="S198" s="17"/>
    </row>
    <row r="199" spans="3:19" s="71" customFormat="1" ht="13.5">
      <c r="C199" s="17"/>
      <c r="F199" s="17"/>
      <c r="I199" s="17"/>
      <c r="J199" s="17"/>
      <c r="N199" s="17"/>
      <c r="S199" s="17"/>
    </row>
    <row r="200" spans="3:19" s="71" customFormat="1" ht="13.5">
      <c r="C200" s="17"/>
      <c r="F200" s="17"/>
      <c r="I200" s="17"/>
      <c r="J200" s="17"/>
      <c r="N200" s="17"/>
      <c r="S200" s="17"/>
    </row>
    <row r="201" spans="3:19" s="71" customFormat="1" ht="13.5">
      <c r="C201" s="17"/>
      <c r="F201" s="17"/>
      <c r="I201" s="17"/>
      <c r="J201" s="17"/>
      <c r="N201" s="17"/>
      <c r="S201" s="17"/>
    </row>
    <row r="202" spans="3:19" s="71" customFormat="1" ht="13.5">
      <c r="C202" s="17"/>
      <c r="F202" s="17"/>
      <c r="I202" s="17"/>
      <c r="J202" s="17"/>
      <c r="N202" s="17"/>
      <c r="S202" s="17"/>
    </row>
    <row r="203" spans="3:19" s="71" customFormat="1" ht="13.5">
      <c r="C203" s="17"/>
      <c r="F203" s="17"/>
      <c r="I203" s="17"/>
      <c r="J203" s="17"/>
      <c r="N203" s="17"/>
      <c r="S203" s="17"/>
    </row>
    <row r="204" spans="3:19" s="71" customFormat="1" ht="13.5">
      <c r="C204" s="17"/>
      <c r="F204" s="17"/>
      <c r="I204" s="17"/>
      <c r="J204" s="17"/>
      <c r="N204" s="17"/>
      <c r="S204" s="17"/>
    </row>
    <row r="205" spans="3:19" s="71" customFormat="1" ht="13.5">
      <c r="C205" s="17"/>
      <c r="F205" s="17"/>
      <c r="I205" s="17"/>
      <c r="J205" s="17"/>
      <c r="N205" s="17"/>
      <c r="S205" s="17"/>
    </row>
    <row r="206" spans="3:19" s="71" customFormat="1" ht="13.5">
      <c r="C206" s="17"/>
      <c r="F206" s="17"/>
      <c r="I206" s="17"/>
      <c r="J206" s="17"/>
      <c r="N206" s="17"/>
      <c r="S206" s="17"/>
    </row>
    <row r="207" spans="3:19" s="71" customFormat="1" ht="13.5">
      <c r="C207" s="17"/>
      <c r="F207" s="17"/>
      <c r="I207" s="17"/>
      <c r="J207" s="17"/>
      <c r="N207" s="17"/>
      <c r="S207" s="17"/>
    </row>
    <row r="208" spans="3:19" s="71" customFormat="1" ht="13.5">
      <c r="C208" s="17"/>
      <c r="F208" s="17"/>
      <c r="I208" s="17"/>
      <c r="J208" s="17"/>
      <c r="N208" s="17"/>
      <c r="S208" s="17"/>
    </row>
    <row r="209" spans="3:19" s="71" customFormat="1" ht="13.5">
      <c r="C209" s="17"/>
      <c r="F209" s="17"/>
      <c r="I209" s="17"/>
      <c r="J209" s="17"/>
      <c r="N209" s="17"/>
      <c r="S209" s="17"/>
    </row>
    <row r="210" spans="3:19" s="71" customFormat="1" ht="13.5">
      <c r="C210" s="17"/>
      <c r="F210" s="17"/>
      <c r="I210" s="17"/>
      <c r="J210" s="17"/>
      <c r="N210" s="17"/>
      <c r="S210" s="17"/>
    </row>
    <row r="211" spans="3:19" s="71" customFormat="1" ht="13.5">
      <c r="C211" s="17"/>
      <c r="F211" s="17"/>
      <c r="I211" s="17"/>
      <c r="J211" s="17"/>
      <c r="N211" s="17"/>
      <c r="S211" s="17"/>
    </row>
    <row r="212" spans="3:19" s="71" customFormat="1" ht="13.5">
      <c r="C212" s="17"/>
      <c r="F212" s="17"/>
      <c r="I212" s="17"/>
      <c r="J212" s="17"/>
      <c r="N212" s="17"/>
      <c r="S212" s="17"/>
    </row>
    <row r="213" spans="3:19" s="71" customFormat="1" ht="13.5">
      <c r="C213" s="17"/>
      <c r="F213" s="17"/>
      <c r="I213" s="17"/>
      <c r="J213" s="17"/>
      <c r="N213" s="17"/>
      <c r="S213" s="17"/>
    </row>
    <row r="214" spans="3:19" s="71" customFormat="1" ht="13.5">
      <c r="C214" s="17"/>
      <c r="F214" s="17"/>
      <c r="I214" s="17"/>
      <c r="J214" s="17"/>
      <c r="N214" s="17"/>
      <c r="S214" s="17"/>
    </row>
    <row r="215" spans="3:19" s="71" customFormat="1" ht="13.5">
      <c r="C215" s="17"/>
      <c r="F215" s="17"/>
      <c r="I215" s="17"/>
      <c r="J215" s="17"/>
      <c r="N215" s="17"/>
      <c r="S215" s="17"/>
    </row>
    <row r="216" spans="3:19" s="71" customFormat="1" ht="13.5">
      <c r="C216" s="17"/>
      <c r="F216" s="17"/>
      <c r="I216" s="17"/>
      <c r="J216" s="17"/>
      <c r="N216" s="17"/>
      <c r="S216" s="17"/>
    </row>
    <row r="217" spans="3:19" s="71" customFormat="1" ht="13.5">
      <c r="C217" s="17"/>
      <c r="F217" s="17"/>
      <c r="I217" s="17"/>
      <c r="J217" s="17"/>
      <c r="N217" s="17"/>
      <c r="S217" s="17"/>
    </row>
    <row r="218" spans="3:19" s="71" customFormat="1" ht="13.5">
      <c r="C218" s="17"/>
      <c r="F218" s="17"/>
      <c r="I218" s="17"/>
      <c r="J218" s="17"/>
      <c r="N218" s="17"/>
      <c r="S218" s="17"/>
    </row>
    <row r="219" spans="3:19" s="71" customFormat="1" ht="13.5">
      <c r="C219" s="17"/>
      <c r="F219" s="17"/>
      <c r="I219" s="17"/>
      <c r="J219" s="17"/>
      <c r="N219" s="17"/>
      <c r="S219" s="17"/>
    </row>
    <row r="220" spans="3:19" s="71" customFormat="1" ht="13.5">
      <c r="C220" s="17"/>
      <c r="F220" s="17"/>
      <c r="I220" s="17"/>
      <c r="J220" s="17"/>
      <c r="N220" s="17"/>
      <c r="S220" s="17"/>
    </row>
    <row r="221" spans="3:19" s="71" customFormat="1" ht="13.5">
      <c r="C221" s="17"/>
      <c r="F221" s="17"/>
      <c r="I221" s="17"/>
      <c r="J221" s="17"/>
      <c r="N221" s="17"/>
      <c r="S221" s="17"/>
    </row>
    <row r="222" spans="3:19" s="71" customFormat="1" ht="13.5">
      <c r="C222" s="17"/>
      <c r="F222" s="17"/>
      <c r="I222" s="17"/>
      <c r="J222" s="17"/>
      <c r="N222" s="17"/>
      <c r="S222" s="17"/>
    </row>
    <row r="223" spans="3:19" s="71" customFormat="1" ht="13.5">
      <c r="C223" s="17"/>
      <c r="F223" s="17"/>
      <c r="I223" s="17"/>
      <c r="J223" s="17"/>
      <c r="N223" s="17"/>
      <c r="S223" s="17"/>
    </row>
    <row r="224" spans="3:19" s="71" customFormat="1" ht="13.5">
      <c r="C224" s="17"/>
      <c r="F224" s="17"/>
      <c r="I224" s="17"/>
      <c r="J224" s="17"/>
      <c r="N224" s="17"/>
      <c r="S224" s="17"/>
    </row>
    <row r="225" spans="3:19" s="71" customFormat="1" ht="13.5">
      <c r="C225" s="17"/>
      <c r="F225" s="17"/>
      <c r="I225" s="17"/>
      <c r="J225" s="17"/>
      <c r="N225" s="17"/>
      <c r="S225" s="17"/>
    </row>
    <row r="226" spans="3:19" s="71" customFormat="1" ht="13.5">
      <c r="C226" s="17"/>
      <c r="F226" s="17"/>
      <c r="I226" s="17"/>
      <c r="J226" s="17"/>
      <c r="N226" s="17"/>
      <c r="S226" s="17"/>
    </row>
    <row r="227" spans="3:19" s="71" customFormat="1" ht="13.5">
      <c r="C227" s="17"/>
      <c r="F227" s="17"/>
      <c r="I227" s="17"/>
      <c r="J227" s="17"/>
      <c r="N227" s="17"/>
      <c r="S227" s="17"/>
    </row>
    <row r="228" spans="3:19" s="71" customFormat="1" ht="13.5">
      <c r="C228" s="17"/>
      <c r="F228" s="17"/>
      <c r="I228" s="17"/>
      <c r="J228" s="17"/>
      <c r="N228" s="17"/>
      <c r="S228" s="17"/>
    </row>
    <row r="229" spans="3:19" s="71" customFormat="1" ht="13.5">
      <c r="C229" s="17"/>
      <c r="F229" s="17"/>
      <c r="I229" s="17"/>
      <c r="J229" s="17"/>
      <c r="N229" s="17"/>
      <c r="S229" s="17"/>
    </row>
    <row r="230" spans="3:19" s="71" customFormat="1" ht="13.5">
      <c r="C230" s="17"/>
      <c r="F230" s="17"/>
      <c r="I230" s="17"/>
      <c r="J230" s="17"/>
      <c r="N230" s="17"/>
      <c r="S230" s="17"/>
    </row>
    <row r="231" spans="3:19" s="71" customFormat="1" ht="13.5">
      <c r="C231" s="17"/>
      <c r="F231" s="17"/>
      <c r="I231" s="17"/>
      <c r="J231" s="17"/>
      <c r="N231" s="17"/>
      <c r="S231" s="17"/>
    </row>
    <row r="232" spans="3:19" s="71" customFormat="1" ht="13.5">
      <c r="C232" s="17"/>
      <c r="F232" s="17"/>
      <c r="I232" s="17"/>
      <c r="J232" s="17"/>
      <c r="N232" s="17"/>
      <c r="S232" s="17"/>
    </row>
    <row r="233" spans="3:19" s="71" customFormat="1" ht="13.5">
      <c r="C233" s="17"/>
      <c r="F233" s="17"/>
      <c r="I233" s="17"/>
      <c r="J233" s="17"/>
      <c r="N233" s="17"/>
      <c r="S233" s="17"/>
    </row>
    <row r="234" spans="3:19" s="71" customFormat="1" ht="13.5">
      <c r="C234" s="17"/>
      <c r="F234" s="17"/>
      <c r="I234" s="17"/>
      <c r="J234" s="17"/>
      <c r="N234" s="17"/>
      <c r="S234" s="17"/>
    </row>
    <row r="235" spans="3:19" s="71" customFormat="1" ht="13.5">
      <c r="C235" s="17"/>
      <c r="F235" s="17"/>
      <c r="I235" s="17"/>
      <c r="J235" s="17"/>
      <c r="N235" s="17"/>
      <c r="S235" s="17"/>
    </row>
    <row r="236" spans="3:19" s="71" customFormat="1" ht="13.5">
      <c r="C236" s="17"/>
      <c r="F236" s="17"/>
      <c r="I236" s="17"/>
      <c r="J236" s="17"/>
      <c r="N236" s="17"/>
      <c r="S236" s="17"/>
    </row>
    <row r="237" spans="3:19" s="71" customFormat="1" ht="13.5">
      <c r="C237" s="17"/>
      <c r="F237" s="17"/>
      <c r="I237" s="17"/>
      <c r="J237" s="17"/>
      <c r="N237" s="17"/>
      <c r="S237" s="17"/>
    </row>
    <row r="238" spans="3:19" s="71" customFormat="1" ht="13.5">
      <c r="C238" s="17"/>
      <c r="F238" s="17"/>
      <c r="I238" s="17"/>
      <c r="J238" s="17"/>
      <c r="N238" s="17"/>
      <c r="S238" s="17"/>
    </row>
    <row r="239" spans="3:19" s="71" customFormat="1" ht="13.5">
      <c r="C239" s="17"/>
      <c r="F239" s="17"/>
      <c r="I239" s="17"/>
      <c r="J239" s="17"/>
      <c r="N239" s="17"/>
      <c r="S239" s="17"/>
    </row>
    <row r="240" spans="3:19" s="71" customFormat="1" ht="13.5">
      <c r="C240" s="17"/>
      <c r="F240" s="17"/>
      <c r="I240" s="17"/>
      <c r="J240" s="17"/>
      <c r="N240" s="17"/>
      <c r="S240" s="17"/>
    </row>
    <row r="241" spans="3:19" s="71" customFormat="1" ht="13.5">
      <c r="C241" s="17"/>
      <c r="F241" s="17"/>
      <c r="I241" s="17"/>
      <c r="J241" s="17"/>
      <c r="N241" s="17"/>
      <c r="S241" s="17"/>
    </row>
    <row r="242" spans="3:19" s="71" customFormat="1" ht="13.5">
      <c r="C242" s="17"/>
      <c r="F242" s="17"/>
      <c r="I242" s="17"/>
      <c r="J242" s="17"/>
      <c r="N242" s="17"/>
      <c r="S242" s="17"/>
    </row>
    <row r="243" spans="3:19" s="71" customFormat="1" ht="13.5">
      <c r="C243" s="17"/>
      <c r="F243" s="17"/>
      <c r="I243" s="17"/>
      <c r="J243" s="17"/>
      <c r="N243" s="17"/>
      <c r="S243" s="17"/>
    </row>
    <row r="244" spans="3:19" s="71" customFormat="1" ht="13.5">
      <c r="C244" s="17"/>
      <c r="F244" s="17"/>
      <c r="I244" s="17"/>
      <c r="J244" s="17"/>
      <c r="N244" s="17"/>
      <c r="S244" s="17"/>
    </row>
    <row r="245" spans="3:19" s="71" customFormat="1" ht="13.5">
      <c r="C245" s="17"/>
      <c r="F245" s="17"/>
      <c r="I245" s="17"/>
      <c r="J245" s="17"/>
      <c r="N245" s="17"/>
      <c r="S245" s="17"/>
    </row>
    <row r="246" spans="3:19" s="71" customFormat="1" ht="13.5">
      <c r="C246" s="17"/>
      <c r="F246" s="17"/>
      <c r="I246" s="17"/>
      <c r="J246" s="17"/>
      <c r="N246" s="17"/>
      <c r="S246" s="17"/>
    </row>
    <row r="247" spans="3:19" s="71" customFormat="1" ht="13.5">
      <c r="C247" s="17"/>
      <c r="F247" s="17"/>
      <c r="I247" s="17"/>
      <c r="J247" s="17"/>
      <c r="N247" s="17"/>
      <c r="S247" s="17"/>
    </row>
    <row r="248" spans="3:19" s="71" customFormat="1" ht="13.5">
      <c r="C248" s="17"/>
      <c r="F248" s="17"/>
      <c r="I248" s="17"/>
      <c r="J248" s="17"/>
      <c r="N248" s="17"/>
      <c r="S248" s="17"/>
    </row>
    <row r="249" spans="3:19" s="71" customFormat="1" ht="13.5">
      <c r="C249" s="17"/>
      <c r="F249" s="17"/>
      <c r="I249" s="17"/>
      <c r="J249" s="17"/>
      <c r="N249" s="17"/>
      <c r="S249" s="17"/>
    </row>
    <row r="250" spans="3:19" s="71" customFormat="1" ht="13.5">
      <c r="C250" s="17"/>
      <c r="F250" s="17"/>
      <c r="I250" s="17"/>
      <c r="J250" s="17"/>
      <c r="N250" s="17"/>
      <c r="S250" s="17"/>
    </row>
    <row r="251" spans="3:19" s="71" customFormat="1" ht="13.5">
      <c r="C251" s="17"/>
      <c r="F251" s="17"/>
      <c r="I251" s="17"/>
      <c r="J251" s="17"/>
      <c r="N251" s="17"/>
      <c r="S251" s="17"/>
    </row>
    <row r="252" spans="3:19" s="71" customFormat="1" ht="13.5">
      <c r="C252" s="17"/>
      <c r="F252" s="17"/>
      <c r="I252" s="17"/>
      <c r="J252" s="17"/>
      <c r="N252" s="17"/>
      <c r="S252" s="17"/>
    </row>
    <row r="253" spans="3:19" s="71" customFormat="1" ht="13.5">
      <c r="C253" s="17"/>
      <c r="F253" s="17"/>
      <c r="I253" s="17"/>
      <c r="J253" s="17"/>
      <c r="N253" s="17"/>
      <c r="S253" s="17"/>
    </row>
    <row r="254" spans="3:19" s="71" customFormat="1" ht="13.5">
      <c r="C254" s="17"/>
      <c r="F254" s="17"/>
      <c r="I254" s="17"/>
      <c r="J254" s="17"/>
      <c r="N254" s="17"/>
      <c r="S254" s="17"/>
    </row>
    <row r="255" spans="3:19" s="71" customFormat="1" ht="13.5">
      <c r="C255" s="17"/>
      <c r="F255" s="17"/>
      <c r="I255" s="17"/>
      <c r="J255" s="17"/>
      <c r="N255" s="17"/>
      <c r="S255" s="17"/>
    </row>
    <row r="256" spans="3:19" s="71" customFormat="1" ht="13.5">
      <c r="C256" s="17"/>
      <c r="F256" s="17"/>
      <c r="I256" s="17"/>
      <c r="J256" s="17"/>
      <c r="N256" s="17"/>
      <c r="S256" s="17"/>
    </row>
    <row r="257" spans="3:19" s="71" customFormat="1" ht="13.5">
      <c r="C257" s="17"/>
      <c r="F257" s="17"/>
      <c r="I257" s="17"/>
      <c r="J257" s="17"/>
      <c r="N257" s="17"/>
      <c r="S257" s="17"/>
    </row>
    <row r="258" spans="3:19" s="71" customFormat="1" ht="13.5">
      <c r="C258" s="17"/>
      <c r="F258" s="17"/>
      <c r="I258" s="17"/>
      <c r="J258" s="17"/>
      <c r="N258" s="17"/>
      <c r="S258" s="17"/>
    </row>
    <row r="259" spans="3:19" s="71" customFormat="1" ht="13.5">
      <c r="C259" s="17"/>
      <c r="F259" s="17"/>
      <c r="I259" s="17"/>
      <c r="J259" s="17"/>
      <c r="N259" s="17"/>
      <c r="S259" s="17"/>
    </row>
    <row r="260" spans="3:19" s="71" customFormat="1" ht="13.5">
      <c r="C260" s="17"/>
      <c r="F260" s="17"/>
      <c r="I260" s="17"/>
      <c r="J260" s="17"/>
      <c r="N260" s="17"/>
      <c r="S260" s="17"/>
    </row>
    <row r="261" spans="3:19" s="71" customFormat="1" ht="13.5">
      <c r="C261" s="17"/>
      <c r="F261" s="17"/>
      <c r="I261" s="17"/>
      <c r="J261" s="17"/>
      <c r="N261" s="17"/>
      <c r="S261" s="17"/>
    </row>
    <row r="262" spans="3:19" s="71" customFormat="1" ht="13.5">
      <c r="C262" s="17"/>
      <c r="F262" s="17"/>
      <c r="I262" s="17"/>
      <c r="J262" s="17"/>
      <c r="N262" s="17"/>
      <c r="S262" s="17"/>
    </row>
    <row r="263" spans="3:19" s="71" customFormat="1" ht="13.5">
      <c r="C263" s="17"/>
      <c r="F263" s="17"/>
      <c r="I263" s="17"/>
      <c r="J263" s="17"/>
      <c r="N263" s="17"/>
      <c r="S263" s="17"/>
    </row>
    <row r="264" spans="3:19" s="71" customFormat="1" ht="13.5">
      <c r="C264" s="17"/>
      <c r="F264" s="17"/>
      <c r="I264" s="17"/>
      <c r="J264" s="17"/>
      <c r="N264" s="17"/>
      <c r="S264" s="17"/>
    </row>
    <row r="265" spans="3:19" s="71" customFormat="1" ht="13.5">
      <c r="C265" s="17"/>
      <c r="F265" s="17"/>
      <c r="I265" s="17"/>
      <c r="J265" s="17"/>
      <c r="N265" s="17"/>
      <c r="S265" s="17"/>
    </row>
    <row r="266" spans="3:19" s="71" customFormat="1" ht="13.5">
      <c r="C266" s="17"/>
      <c r="F266" s="17"/>
      <c r="I266" s="17"/>
      <c r="J266" s="17"/>
      <c r="N266" s="17"/>
      <c r="S266" s="17"/>
    </row>
    <row r="267" spans="3:19" s="71" customFormat="1" ht="13.5">
      <c r="C267" s="17"/>
      <c r="F267" s="17"/>
      <c r="I267" s="17"/>
      <c r="J267" s="17"/>
      <c r="N267" s="17"/>
      <c r="S267" s="17"/>
    </row>
    <row r="268" spans="3:19" s="71" customFormat="1" ht="13.5">
      <c r="C268" s="17"/>
      <c r="F268" s="17"/>
      <c r="I268" s="17"/>
      <c r="J268" s="17"/>
      <c r="N268" s="17"/>
      <c r="S268" s="17"/>
    </row>
    <row r="269" spans="3:19" s="71" customFormat="1" ht="13.5">
      <c r="C269" s="17"/>
      <c r="F269" s="17"/>
      <c r="I269" s="17"/>
      <c r="J269" s="17"/>
      <c r="N269" s="17"/>
      <c r="S269" s="17"/>
    </row>
    <row r="270" spans="3:19" s="71" customFormat="1" ht="13.5">
      <c r="C270" s="17"/>
      <c r="F270" s="17"/>
      <c r="I270" s="17"/>
      <c r="J270" s="17"/>
      <c r="N270" s="17"/>
      <c r="S270" s="17"/>
    </row>
    <row r="271" spans="3:19" s="71" customFormat="1" ht="13.5">
      <c r="C271" s="17"/>
      <c r="F271" s="17"/>
      <c r="I271" s="17"/>
      <c r="J271" s="17"/>
      <c r="N271" s="17"/>
      <c r="S271" s="17"/>
    </row>
    <row r="272" spans="3:19" s="71" customFormat="1" ht="13.5">
      <c r="C272" s="17"/>
      <c r="F272" s="17"/>
      <c r="I272" s="17"/>
      <c r="J272" s="17"/>
      <c r="N272" s="17"/>
      <c r="S272" s="17"/>
    </row>
    <row r="273" spans="3:19" s="71" customFormat="1" ht="13.5">
      <c r="C273" s="17"/>
      <c r="F273" s="17"/>
      <c r="I273" s="17"/>
      <c r="J273" s="17"/>
      <c r="N273" s="17"/>
      <c r="S273" s="17"/>
    </row>
    <row r="274" spans="3:19" s="71" customFormat="1" ht="13.5">
      <c r="C274" s="17"/>
      <c r="F274" s="17"/>
      <c r="I274" s="17"/>
      <c r="J274" s="17"/>
      <c r="N274" s="17"/>
      <c r="S274" s="17"/>
    </row>
    <row r="275" spans="3:19" s="71" customFormat="1" ht="13.5">
      <c r="C275" s="17"/>
      <c r="F275" s="17"/>
      <c r="I275" s="17"/>
      <c r="J275" s="17"/>
      <c r="N275" s="17"/>
      <c r="S275" s="17"/>
    </row>
    <row r="276" spans="3:19" s="71" customFormat="1" ht="13.5">
      <c r="C276" s="17"/>
      <c r="F276" s="17"/>
      <c r="I276" s="17"/>
      <c r="J276" s="17"/>
      <c r="N276" s="17"/>
      <c r="S276" s="17"/>
    </row>
    <row r="277" spans="3:19" s="71" customFormat="1" ht="13.5">
      <c r="C277" s="17"/>
      <c r="F277" s="17"/>
      <c r="I277" s="17"/>
      <c r="J277" s="17"/>
      <c r="N277" s="17"/>
      <c r="S277" s="17"/>
    </row>
    <row r="278" spans="3:19" s="71" customFormat="1" ht="13.5">
      <c r="C278" s="17"/>
      <c r="F278" s="17"/>
      <c r="I278" s="17"/>
      <c r="J278" s="17"/>
      <c r="N278" s="17"/>
      <c r="S278" s="17"/>
    </row>
    <row r="279" spans="3:19" s="71" customFormat="1" ht="13.5">
      <c r="C279" s="17"/>
      <c r="F279" s="17"/>
      <c r="I279" s="17"/>
      <c r="J279" s="17"/>
      <c r="N279" s="17"/>
      <c r="S279" s="17"/>
    </row>
    <row r="280" spans="3:19" s="71" customFormat="1" ht="13.5">
      <c r="C280" s="17"/>
      <c r="F280" s="17"/>
      <c r="I280" s="17"/>
      <c r="J280" s="17"/>
      <c r="N280" s="17"/>
      <c r="S280" s="17"/>
    </row>
    <row r="281" spans="3:19" s="71" customFormat="1" ht="13.5">
      <c r="C281" s="17"/>
      <c r="F281" s="17"/>
      <c r="I281" s="17"/>
      <c r="J281" s="17"/>
      <c r="N281" s="17"/>
      <c r="S281" s="17"/>
    </row>
  </sheetData>
  <sheetProtection/>
  <mergeCells count="17">
    <mergeCell ref="I2:I4"/>
    <mergeCell ref="J2:J4"/>
    <mergeCell ref="M2:Q3"/>
    <mergeCell ref="R2:R4"/>
    <mergeCell ref="U2:U4"/>
    <mergeCell ref="S3:S4"/>
    <mergeCell ref="T2:T4"/>
    <mergeCell ref="E3:E4"/>
    <mergeCell ref="A6:B6"/>
    <mergeCell ref="K2:K4"/>
    <mergeCell ref="L2:L4"/>
    <mergeCell ref="A2:B4"/>
    <mergeCell ref="C2:C4"/>
    <mergeCell ref="D2:D4"/>
    <mergeCell ref="F2:F4"/>
    <mergeCell ref="G2:G4"/>
    <mergeCell ref="H2:H4"/>
  </mergeCells>
  <printOptions horizontalCentered="1"/>
  <pageMargins left="0.7874015748031497" right="0.5905511811023623" top="0.46" bottom="0.31496062992125984" header="0" footer="0"/>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AB281"/>
  <sheetViews>
    <sheetView view="pageBreakPreview" zoomScaleNormal="75" zoomScaleSheetLayoutView="100" zoomScalePageLayoutView="0" workbookViewId="0" topLeftCell="A1">
      <selection activeCell="A1" sqref="A1"/>
    </sheetView>
  </sheetViews>
  <sheetFormatPr defaultColWidth="9.00390625" defaultRowHeight="12.75"/>
  <cols>
    <col min="1" max="1" width="1.37890625" style="72" customWidth="1"/>
    <col min="2" max="2" width="10.75390625" style="72" customWidth="1"/>
    <col min="3" max="3" width="12.375" style="73" customWidth="1"/>
    <col min="4" max="5" width="12.375" style="72" customWidth="1"/>
    <col min="6" max="6" width="12.375" style="73" customWidth="1"/>
    <col min="7" max="8" width="12.375" style="72" customWidth="1"/>
    <col min="9" max="10" width="12.375" style="73" customWidth="1"/>
    <col min="11" max="13" width="12.375" style="72" customWidth="1"/>
    <col min="14" max="14" width="13.75390625" style="73" customWidth="1"/>
    <col min="15" max="18" width="13.75390625" style="72" customWidth="1"/>
    <col min="19" max="19" width="13.75390625" style="73" customWidth="1"/>
    <col min="20" max="20" width="13.75390625" style="72" customWidth="1"/>
    <col min="21" max="16384" width="9.125" style="72" customWidth="1"/>
  </cols>
  <sheetData>
    <row r="1" spans="1:19" s="5" customFormat="1" ht="20.25" customHeight="1">
      <c r="A1" s="4"/>
      <c r="B1" s="74" t="s">
        <v>263</v>
      </c>
      <c r="F1" s="6"/>
      <c r="I1" s="6"/>
      <c r="J1" s="6"/>
      <c r="N1" s="6"/>
      <c r="S1" s="6"/>
    </row>
    <row r="2" spans="1:20" s="8" customFormat="1" ht="6" customHeight="1">
      <c r="A2" s="362" t="s">
        <v>9</v>
      </c>
      <c r="B2" s="363"/>
      <c r="C2" s="424" t="s">
        <v>10</v>
      </c>
      <c r="D2" s="396" t="s">
        <v>75</v>
      </c>
      <c r="E2" s="7"/>
      <c r="F2" s="393" t="s">
        <v>76</v>
      </c>
      <c r="G2" s="393" t="s">
        <v>77</v>
      </c>
      <c r="H2" s="401" t="s">
        <v>78</v>
      </c>
      <c r="I2" s="410" t="s">
        <v>143</v>
      </c>
      <c r="J2" s="411"/>
      <c r="K2" s="405" t="s">
        <v>79</v>
      </c>
      <c r="L2" s="393" t="s">
        <v>15</v>
      </c>
      <c r="M2" s="414" t="s">
        <v>16</v>
      </c>
      <c r="N2" s="417" t="s">
        <v>18</v>
      </c>
      <c r="O2" s="417"/>
      <c r="P2" s="418"/>
      <c r="Q2" s="421" t="s">
        <v>80</v>
      </c>
      <c r="R2" s="7"/>
      <c r="S2" s="393" t="s">
        <v>81</v>
      </c>
      <c r="T2" s="396" t="s">
        <v>21</v>
      </c>
    </row>
    <row r="3" spans="1:20" s="8" customFormat="1" ht="22.5" customHeight="1">
      <c r="A3" s="364"/>
      <c r="B3" s="365"/>
      <c r="C3" s="425"/>
      <c r="D3" s="397"/>
      <c r="E3" s="399" t="s">
        <v>82</v>
      </c>
      <c r="F3" s="394"/>
      <c r="G3" s="408"/>
      <c r="H3" s="427"/>
      <c r="I3" s="412"/>
      <c r="J3" s="413"/>
      <c r="K3" s="406"/>
      <c r="L3" s="408" t="s">
        <v>22</v>
      </c>
      <c r="M3" s="415"/>
      <c r="N3" s="419"/>
      <c r="O3" s="419"/>
      <c r="P3" s="420"/>
      <c r="Q3" s="422"/>
      <c r="R3" s="401" t="s">
        <v>83</v>
      </c>
      <c r="S3" s="394"/>
      <c r="T3" s="397"/>
    </row>
    <row r="4" spans="1:20" s="8" customFormat="1" ht="45" customHeight="1">
      <c r="A4" s="366"/>
      <c r="B4" s="367"/>
      <c r="C4" s="426"/>
      <c r="D4" s="398"/>
      <c r="E4" s="400"/>
      <c r="F4" s="395"/>
      <c r="G4" s="409"/>
      <c r="H4" s="428"/>
      <c r="I4" s="103" t="s">
        <v>144</v>
      </c>
      <c r="J4" s="104" t="s">
        <v>145</v>
      </c>
      <c r="K4" s="407"/>
      <c r="L4" s="409"/>
      <c r="M4" s="416"/>
      <c r="N4" s="105" t="s">
        <v>10</v>
      </c>
      <c r="O4" s="106" t="s">
        <v>144</v>
      </c>
      <c r="P4" s="107" t="s">
        <v>145</v>
      </c>
      <c r="Q4" s="423"/>
      <c r="R4" s="402"/>
      <c r="S4" s="395"/>
      <c r="T4" s="398"/>
    </row>
    <row r="5" spans="1:20" s="8" customFormat="1" ht="7.5" customHeight="1">
      <c r="A5" s="10"/>
      <c r="B5" s="9"/>
      <c r="C5" s="10"/>
      <c r="D5" s="11"/>
      <c r="E5" s="11"/>
      <c r="F5" s="10"/>
      <c r="G5" s="267"/>
      <c r="H5" s="267"/>
      <c r="I5" s="268"/>
      <c r="J5" s="268"/>
      <c r="K5" s="267"/>
      <c r="L5" s="267"/>
      <c r="M5" s="267"/>
      <c r="N5" s="268"/>
      <c r="O5" s="267"/>
      <c r="P5" s="267"/>
      <c r="Q5" s="267"/>
      <c r="R5" s="267"/>
      <c r="S5" s="10"/>
      <c r="T5" s="10"/>
    </row>
    <row r="6" spans="1:21" s="16" customFormat="1" ht="13.5" customHeight="1">
      <c r="A6" s="321" t="s">
        <v>10</v>
      </c>
      <c r="B6" s="322"/>
      <c r="C6" s="12">
        <v>1050559</v>
      </c>
      <c r="D6" s="13">
        <v>574308</v>
      </c>
      <c r="E6" s="13">
        <v>573809</v>
      </c>
      <c r="F6" s="12">
        <v>172059</v>
      </c>
      <c r="G6" s="269">
        <v>52835</v>
      </c>
      <c r="H6" s="269">
        <v>5948</v>
      </c>
      <c r="I6" s="270">
        <v>184115</v>
      </c>
      <c r="J6" s="270">
        <v>1058</v>
      </c>
      <c r="K6" s="269">
        <v>6525</v>
      </c>
      <c r="L6" s="269">
        <v>53548</v>
      </c>
      <c r="M6" s="269">
        <v>163</v>
      </c>
      <c r="N6" s="270">
        <v>390</v>
      </c>
      <c r="O6" s="269">
        <v>358</v>
      </c>
      <c r="P6" s="269">
        <v>32</v>
      </c>
      <c r="Q6" s="148">
        <v>54.666896</v>
      </c>
      <c r="R6" s="148">
        <v>54.619398</v>
      </c>
      <c r="S6" s="14">
        <v>16.377852</v>
      </c>
      <c r="T6" s="14">
        <v>17.663263</v>
      </c>
      <c r="U6" s="15"/>
    </row>
    <row r="7" spans="1:21" s="16" customFormat="1" ht="13.5">
      <c r="A7" s="17"/>
      <c r="B7" s="18"/>
      <c r="C7" s="12"/>
      <c r="D7" s="12"/>
      <c r="E7" s="12"/>
      <c r="F7" s="12"/>
      <c r="G7" s="270"/>
      <c r="H7" s="270"/>
      <c r="I7" s="270"/>
      <c r="J7" s="270"/>
      <c r="K7" s="270"/>
      <c r="L7" s="270"/>
      <c r="M7" s="270"/>
      <c r="N7" s="270"/>
      <c r="O7" s="270"/>
      <c r="P7" s="270"/>
      <c r="Q7" s="148"/>
      <c r="R7" s="148"/>
      <c r="S7" s="14"/>
      <c r="T7" s="14"/>
      <c r="U7" s="15"/>
    </row>
    <row r="8" spans="1:21" s="16" customFormat="1" ht="13.5">
      <c r="A8" s="17"/>
      <c r="B8" s="18" t="s">
        <v>28</v>
      </c>
      <c r="C8" s="12">
        <v>40223</v>
      </c>
      <c r="D8" s="13">
        <v>18579</v>
      </c>
      <c r="E8" s="13">
        <v>18569</v>
      </c>
      <c r="F8" s="12">
        <v>8756</v>
      </c>
      <c r="G8" s="269">
        <v>1380</v>
      </c>
      <c r="H8" s="269">
        <v>207</v>
      </c>
      <c r="I8" s="270">
        <v>9180</v>
      </c>
      <c r="J8" s="270">
        <v>55</v>
      </c>
      <c r="K8" s="269">
        <v>191</v>
      </c>
      <c r="L8" s="269">
        <v>1873</v>
      </c>
      <c r="M8" s="269">
        <v>2</v>
      </c>
      <c r="N8" s="270">
        <v>5</v>
      </c>
      <c r="O8" s="269">
        <v>5</v>
      </c>
      <c r="P8" s="269">
        <v>0</v>
      </c>
      <c r="Q8" s="148">
        <v>46.189991</v>
      </c>
      <c r="R8" s="148">
        <v>46.165129</v>
      </c>
      <c r="S8" s="14">
        <v>21.76864</v>
      </c>
      <c r="T8" s="14">
        <v>22.971931</v>
      </c>
      <c r="U8" s="15"/>
    </row>
    <row r="9" spans="1:21" s="16" customFormat="1" ht="13.5">
      <c r="A9" s="17"/>
      <c r="B9" s="18" t="s">
        <v>29</v>
      </c>
      <c r="C9" s="12">
        <v>11474</v>
      </c>
      <c r="D9" s="13">
        <v>5302</v>
      </c>
      <c r="E9" s="13">
        <v>5298</v>
      </c>
      <c r="F9" s="12">
        <v>1702</v>
      </c>
      <c r="G9" s="269">
        <v>282</v>
      </c>
      <c r="H9" s="269">
        <v>220</v>
      </c>
      <c r="I9" s="270">
        <v>3559</v>
      </c>
      <c r="J9" s="270">
        <v>13</v>
      </c>
      <c r="K9" s="269">
        <v>33</v>
      </c>
      <c r="L9" s="269">
        <v>359</v>
      </c>
      <c r="M9" s="269">
        <v>4</v>
      </c>
      <c r="N9" s="270">
        <v>5</v>
      </c>
      <c r="O9" s="269">
        <v>5</v>
      </c>
      <c r="P9" s="269">
        <v>0</v>
      </c>
      <c r="Q9" s="148">
        <v>46.20882</v>
      </c>
      <c r="R9" s="148">
        <v>46.173959</v>
      </c>
      <c r="S9" s="14">
        <v>14.833537</v>
      </c>
      <c r="T9" s="14">
        <v>31.17483</v>
      </c>
      <c r="U9" s="15"/>
    </row>
    <row r="10" spans="1:21" s="16" customFormat="1" ht="13.5">
      <c r="A10" s="17"/>
      <c r="B10" s="18" t="s">
        <v>30</v>
      </c>
      <c r="C10" s="12">
        <v>11172</v>
      </c>
      <c r="D10" s="13">
        <v>4882</v>
      </c>
      <c r="E10" s="13">
        <v>4878</v>
      </c>
      <c r="F10" s="12">
        <v>2202</v>
      </c>
      <c r="G10" s="269">
        <v>356</v>
      </c>
      <c r="H10" s="269">
        <v>165</v>
      </c>
      <c r="I10" s="270">
        <v>3247</v>
      </c>
      <c r="J10" s="270">
        <v>4</v>
      </c>
      <c r="K10" s="269">
        <v>17</v>
      </c>
      <c r="L10" s="269">
        <v>298</v>
      </c>
      <c r="M10" s="269">
        <v>1</v>
      </c>
      <c r="N10" s="270">
        <v>4</v>
      </c>
      <c r="O10" s="269">
        <v>4</v>
      </c>
      <c r="P10" s="269">
        <v>0</v>
      </c>
      <c r="Q10" s="148">
        <v>43.698532</v>
      </c>
      <c r="R10" s="148">
        <v>43.662728</v>
      </c>
      <c r="S10" s="14">
        <v>19.709989</v>
      </c>
      <c r="T10" s="14">
        <v>29.135338</v>
      </c>
      <c r="U10" s="15"/>
    </row>
    <row r="11" spans="1:21" s="16" customFormat="1" ht="13.5">
      <c r="A11" s="17"/>
      <c r="B11" s="18" t="s">
        <v>31</v>
      </c>
      <c r="C11" s="12">
        <v>19472</v>
      </c>
      <c r="D11" s="13">
        <v>9657</v>
      </c>
      <c r="E11" s="13">
        <v>9646</v>
      </c>
      <c r="F11" s="12">
        <v>3320</v>
      </c>
      <c r="G11" s="269">
        <v>928</v>
      </c>
      <c r="H11" s="269">
        <v>212</v>
      </c>
      <c r="I11" s="270">
        <v>4417</v>
      </c>
      <c r="J11" s="270">
        <v>18</v>
      </c>
      <c r="K11" s="269">
        <v>204</v>
      </c>
      <c r="L11" s="269">
        <v>709</v>
      </c>
      <c r="M11" s="269">
        <v>7</v>
      </c>
      <c r="N11" s="270">
        <v>23</v>
      </c>
      <c r="O11" s="269">
        <v>22</v>
      </c>
      <c r="P11" s="269">
        <v>1</v>
      </c>
      <c r="Q11" s="148">
        <v>49.594289</v>
      </c>
      <c r="R11" s="148">
        <v>49.537798</v>
      </c>
      <c r="S11" s="14">
        <v>17.050123</v>
      </c>
      <c r="T11" s="14">
        <v>22.894412</v>
      </c>
      <c r="U11" s="15"/>
    </row>
    <row r="12" spans="1:21" s="16" customFormat="1" ht="13.5">
      <c r="A12" s="17"/>
      <c r="B12" s="18" t="s">
        <v>32</v>
      </c>
      <c r="C12" s="12">
        <v>7939</v>
      </c>
      <c r="D12" s="13">
        <v>3604</v>
      </c>
      <c r="E12" s="13">
        <v>3603</v>
      </c>
      <c r="F12" s="12">
        <v>1359</v>
      </c>
      <c r="G12" s="269">
        <v>173</v>
      </c>
      <c r="H12" s="269">
        <v>41</v>
      </c>
      <c r="I12" s="270">
        <v>2383</v>
      </c>
      <c r="J12" s="270">
        <v>12</v>
      </c>
      <c r="K12" s="269">
        <v>5</v>
      </c>
      <c r="L12" s="269">
        <v>360</v>
      </c>
      <c r="M12" s="269">
        <v>2</v>
      </c>
      <c r="N12" s="270">
        <v>0</v>
      </c>
      <c r="O12" s="269">
        <v>0</v>
      </c>
      <c r="P12" s="269">
        <v>0</v>
      </c>
      <c r="Q12" s="148">
        <v>45.396146</v>
      </c>
      <c r="R12" s="148">
        <v>45.38355</v>
      </c>
      <c r="S12" s="14">
        <v>17.118025</v>
      </c>
      <c r="T12" s="14">
        <v>30.167527</v>
      </c>
      <c r="U12" s="15"/>
    </row>
    <row r="13" spans="1:21" s="16" customFormat="1" ht="7.5" customHeight="1">
      <c r="A13" s="17"/>
      <c r="B13" s="18"/>
      <c r="C13" s="12"/>
      <c r="D13" s="13"/>
      <c r="E13" s="13"/>
      <c r="F13" s="12"/>
      <c r="G13" s="269"/>
      <c r="H13" s="269"/>
      <c r="I13" s="270"/>
      <c r="J13" s="270"/>
      <c r="K13" s="269"/>
      <c r="L13" s="269"/>
      <c r="M13" s="269"/>
      <c r="N13" s="270"/>
      <c r="O13" s="269"/>
      <c r="P13" s="269"/>
      <c r="Q13" s="148"/>
      <c r="R13" s="148"/>
      <c r="S13" s="14"/>
      <c r="T13" s="14"/>
      <c r="U13" s="15"/>
    </row>
    <row r="14" spans="1:21" s="16" customFormat="1" ht="13.5">
      <c r="A14" s="17"/>
      <c r="B14" s="18" t="s">
        <v>33</v>
      </c>
      <c r="C14" s="12">
        <v>9849</v>
      </c>
      <c r="D14" s="13">
        <v>4390</v>
      </c>
      <c r="E14" s="13">
        <v>4389</v>
      </c>
      <c r="F14" s="12">
        <v>1823</v>
      </c>
      <c r="G14" s="269">
        <v>347</v>
      </c>
      <c r="H14" s="269">
        <v>191</v>
      </c>
      <c r="I14" s="270">
        <v>2922</v>
      </c>
      <c r="J14" s="270">
        <v>4</v>
      </c>
      <c r="K14" s="269">
        <v>8</v>
      </c>
      <c r="L14" s="269">
        <v>163</v>
      </c>
      <c r="M14" s="269">
        <v>1</v>
      </c>
      <c r="N14" s="270">
        <v>7</v>
      </c>
      <c r="O14" s="269">
        <v>6</v>
      </c>
      <c r="P14" s="269">
        <v>1</v>
      </c>
      <c r="Q14" s="148">
        <v>44.573053</v>
      </c>
      <c r="R14" s="148">
        <v>44.5629</v>
      </c>
      <c r="S14" s="14">
        <v>18.509493</v>
      </c>
      <c r="T14" s="14">
        <v>29.779673</v>
      </c>
      <c r="U14" s="15"/>
    </row>
    <row r="15" spans="1:21" s="16" customFormat="1" ht="13.5">
      <c r="A15" s="17"/>
      <c r="B15" s="18" t="s">
        <v>34</v>
      </c>
      <c r="C15" s="12">
        <v>16850</v>
      </c>
      <c r="D15" s="13">
        <v>7721</v>
      </c>
      <c r="E15" s="13">
        <v>7715</v>
      </c>
      <c r="F15" s="12">
        <v>2758</v>
      </c>
      <c r="G15" s="269">
        <v>661</v>
      </c>
      <c r="H15" s="269">
        <v>154</v>
      </c>
      <c r="I15" s="270">
        <v>4884</v>
      </c>
      <c r="J15" s="270">
        <v>22</v>
      </c>
      <c r="K15" s="269">
        <v>45</v>
      </c>
      <c r="L15" s="269">
        <v>604</v>
      </c>
      <c r="M15" s="269">
        <v>1</v>
      </c>
      <c r="N15" s="270">
        <v>23</v>
      </c>
      <c r="O15" s="269">
        <v>20</v>
      </c>
      <c r="P15" s="269">
        <v>3</v>
      </c>
      <c r="Q15" s="148">
        <v>45.821958</v>
      </c>
      <c r="R15" s="148">
        <v>45.78635</v>
      </c>
      <c r="S15" s="14">
        <v>16.367953</v>
      </c>
      <c r="T15" s="14">
        <v>29.252226</v>
      </c>
      <c r="U15" s="15"/>
    </row>
    <row r="16" spans="1:21" s="16" customFormat="1" ht="13.5">
      <c r="A16" s="17"/>
      <c r="B16" s="18" t="s">
        <v>35</v>
      </c>
      <c r="C16" s="12">
        <v>25182</v>
      </c>
      <c r="D16" s="13">
        <v>12729</v>
      </c>
      <c r="E16" s="13">
        <v>12701</v>
      </c>
      <c r="F16" s="12">
        <v>4678</v>
      </c>
      <c r="G16" s="269">
        <v>943</v>
      </c>
      <c r="H16" s="269">
        <v>246</v>
      </c>
      <c r="I16" s="270">
        <v>5214</v>
      </c>
      <c r="J16" s="270">
        <v>28</v>
      </c>
      <c r="K16" s="269">
        <v>165</v>
      </c>
      <c r="L16" s="269">
        <v>1179</v>
      </c>
      <c r="M16" s="269">
        <v>0</v>
      </c>
      <c r="N16" s="270">
        <v>24</v>
      </c>
      <c r="O16" s="269">
        <v>19</v>
      </c>
      <c r="P16" s="269">
        <v>5</v>
      </c>
      <c r="Q16" s="148">
        <v>50.54801</v>
      </c>
      <c r="R16" s="148">
        <v>50.43682</v>
      </c>
      <c r="S16" s="14">
        <v>18.576761</v>
      </c>
      <c r="T16" s="14">
        <v>20.911762</v>
      </c>
      <c r="U16" s="15"/>
    </row>
    <row r="17" spans="1:21" s="16" customFormat="1" ht="13.5">
      <c r="A17" s="17"/>
      <c r="B17" s="18" t="s">
        <v>36</v>
      </c>
      <c r="C17" s="12">
        <v>17326</v>
      </c>
      <c r="D17" s="13">
        <v>9066</v>
      </c>
      <c r="E17" s="13">
        <v>9064</v>
      </c>
      <c r="F17" s="12">
        <v>2980</v>
      </c>
      <c r="G17" s="269">
        <v>289</v>
      </c>
      <c r="H17" s="269">
        <v>124</v>
      </c>
      <c r="I17" s="270">
        <v>3964</v>
      </c>
      <c r="J17" s="270">
        <v>9</v>
      </c>
      <c r="K17" s="269">
        <v>69</v>
      </c>
      <c r="L17" s="269">
        <v>821</v>
      </c>
      <c r="M17" s="269">
        <v>4</v>
      </c>
      <c r="N17" s="270">
        <v>4</v>
      </c>
      <c r="O17" s="269">
        <v>4</v>
      </c>
      <c r="P17" s="269">
        <v>0</v>
      </c>
      <c r="Q17" s="148">
        <v>52.325984</v>
      </c>
      <c r="R17" s="148">
        <v>52.314441</v>
      </c>
      <c r="S17" s="14">
        <v>17.199584</v>
      </c>
      <c r="T17" s="14">
        <v>22.953942</v>
      </c>
      <c r="U17" s="15"/>
    </row>
    <row r="18" spans="1:21" s="16" customFormat="1" ht="13.5">
      <c r="A18" s="17"/>
      <c r="B18" s="18" t="s">
        <v>37</v>
      </c>
      <c r="C18" s="12">
        <v>16915</v>
      </c>
      <c r="D18" s="13">
        <v>8661</v>
      </c>
      <c r="E18" s="13">
        <v>8658</v>
      </c>
      <c r="F18" s="12">
        <v>3203</v>
      </c>
      <c r="G18" s="269">
        <v>740</v>
      </c>
      <c r="H18" s="269">
        <v>101</v>
      </c>
      <c r="I18" s="270">
        <v>3444</v>
      </c>
      <c r="J18" s="270">
        <v>3</v>
      </c>
      <c r="K18" s="269">
        <v>40</v>
      </c>
      <c r="L18" s="269">
        <v>721</v>
      </c>
      <c r="M18" s="269">
        <v>2</v>
      </c>
      <c r="N18" s="270">
        <v>21</v>
      </c>
      <c r="O18" s="269">
        <v>21</v>
      </c>
      <c r="P18" s="269">
        <v>0</v>
      </c>
      <c r="Q18" s="148">
        <v>51.203074</v>
      </c>
      <c r="R18" s="148">
        <v>51.185338</v>
      </c>
      <c r="S18" s="14">
        <v>18.935856</v>
      </c>
      <c r="T18" s="14">
        <v>20.502513</v>
      </c>
      <c r="U18" s="15"/>
    </row>
    <row r="19" spans="1:21" s="16" customFormat="1" ht="7.5" customHeight="1">
      <c r="A19" s="17"/>
      <c r="B19" s="18"/>
      <c r="C19" s="12"/>
      <c r="D19" s="13"/>
      <c r="E19" s="13"/>
      <c r="F19" s="12"/>
      <c r="G19" s="269"/>
      <c r="H19" s="269"/>
      <c r="I19" s="270"/>
      <c r="J19" s="270"/>
      <c r="K19" s="269"/>
      <c r="L19" s="269"/>
      <c r="M19" s="269"/>
      <c r="N19" s="270"/>
      <c r="O19" s="269"/>
      <c r="P19" s="269"/>
      <c r="Q19" s="148"/>
      <c r="R19" s="148"/>
      <c r="S19" s="14"/>
      <c r="T19" s="14"/>
      <c r="U19" s="15"/>
    </row>
    <row r="20" spans="1:21" s="16" customFormat="1" ht="13.5">
      <c r="A20" s="17"/>
      <c r="B20" s="18" t="s">
        <v>38</v>
      </c>
      <c r="C20" s="12">
        <v>56992</v>
      </c>
      <c r="D20" s="13">
        <v>32731</v>
      </c>
      <c r="E20" s="13">
        <v>32701</v>
      </c>
      <c r="F20" s="12">
        <v>10139</v>
      </c>
      <c r="G20" s="269">
        <v>2768</v>
      </c>
      <c r="H20" s="269">
        <v>192</v>
      </c>
      <c r="I20" s="270">
        <v>7673</v>
      </c>
      <c r="J20" s="270">
        <v>39</v>
      </c>
      <c r="K20" s="269">
        <v>459</v>
      </c>
      <c r="L20" s="269">
        <v>2991</v>
      </c>
      <c r="M20" s="269">
        <v>0</v>
      </c>
      <c r="N20" s="270">
        <v>16</v>
      </c>
      <c r="O20" s="269">
        <v>16</v>
      </c>
      <c r="P20" s="269">
        <v>0</v>
      </c>
      <c r="Q20" s="148">
        <v>57.430867</v>
      </c>
      <c r="R20" s="148">
        <v>57.378229</v>
      </c>
      <c r="S20" s="14">
        <v>17.790216</v>
      </c>
      <c r="T20" s="14">
        <v>13.559798</v>
      </c>
      <c r="U20" s="15"/>
    </row>
    <row r="21" spans="1:21" s="16" customFormat="1" ht="13.5">
      <c r="A21" s="17"/>
      <c r="B21" s="18" t="s">
        <v>39</v>
      </c>
      <c r="C21" s="12">
        <v>48998</v>
      </c>
      <c r="D21" s="13">
        <v>26975</v>
      </c>
      <c r="E21" s="13">
        <v>26950</v>
      </c>
      <c r="F21" s="12">
        <v>9352</v>
      </c>
      <c r="G21" s="269">
        <v>2834</v>
      </c>
      <c r="H21" s="269">
        <v>99</v>
      </c>
      <c r="I21" s="270">
        <v>6583</v>
      </c>
      <c r="J21" s="270">
        <v>22</v>
      </c>
      <c r="K21" s="269">
        <v>486</v>
      </c>
      <c r="L21" s="269">
        <v>2631</v>
      </c>
      <c r="M21" s="269">
        <v>16</v>
      </c>
      <c r="N21" s="270">
        <v>3</v>
      </c>
      <c r="O21" s="269">
        <v>3</v>
      </c>
      <c r="P21" s="269">
        <v>0</v>
      </c>
      <c r="Q21" s="148">
        <v>55.053267</v>
      </c>
      <c r="R21" s="148">
        <v>55.002245</v>
      </c>
      <c r="S21" s="14">
        <v>19.086493</v>
      </c>
      <c r="T21" s="14">
        <v>13.486265</v>
      </c>
      <c r="U21" s="15"/>
    </row>
    <row r="22" spans="1:21" s="16" customFormat="1" ht="13.5">
      <c r="A22" s="17"/>
      <c r="B22" s="18" t="s">
        <v>40</v>
      </c>
      <c r="C22" s="12">
        <v>101723</v>
      </c>
      <c r="D22" s="13">
        <v>66248</v>
      </c>
      <c r="E22" s="13">
        <v>66150</v>
      </c>
      <c r="F22" s="12">
        <v>11846</v>
      </c>
      <c r="G22" s="269">
        <v>6901</v>
      </c>
      <c r="H22" s="269">
        <v>279</v>
      </c>
      <c r="I22" s="270">
        <v>6377</v>
      </c>
      <c r="J22" s="270">
        <v>49</v>
      </c>
      <c r="K22" s="269">
        <v>539</v>
      </c>
      <c r="L22" s="269">
        <v>9479</v>
      </c>
      <c r="M22" s="269">
        <v>5</v>
      </c>
      <c r="N22" s="270">
        <v>5</v>
      </c>
      <c r="O22" s="269">
        <v>4</v>
      </c>
      <c r="P22" s="269">
        <v>1</v>
      </c>
      <c r="Q22" s="148">
        <v>65.125881</v>
      </c>
      <c r="R22" s="148">
        <v>65.029541</v>
      </c>
      <c r="S22" s="14">
        <v>11.645351</v>
      </c>
      <c r="T22" s="14">
        <v>6.322071</v>
      </c>
      <c r="U22" s="15"/>
    </row>
    <row r="23" spans="1:21" s="16" customFormat="1" ht="13.5">
      <c r="A23" s="17"/>
      <c r="B23" s="18" t="s">
        <v>41</v>
      </c>
      <c r="C23" s="12">
        <v>66605</v>
      </c>
      <c r="D23" s="13">
        <v>40427</v>
      </c>
      <c r="E23" s="13">
        <v>40384</v>
      </c>
      <c r="F23" s="12">
        <v>10954</v>
      </c>
      <c r="G23" s="269">
        <v>2049</v>
      </c>
      <c r="H23" s="269">
        <v>346</v>
      </c>
      <c r="I23" s="270">
        <v>5643</v>
      </c>
      <c r="J23" s="270">
        <v>25</v>
      </c>
      <c r="K23" s="269">
        <v>683</v>
      </c>
      <c r="L23" s="269">
        <v>6474</v>
      </c>
      <c r="M23" s="269">
        <v>4</v>
      </c>
      <c r="N23" s="270">
        <v>1</v>
      </c>
      <c r="O23" s="269">
        <v>1</v>
      </c>
      <c r="P23" s="269">
        <v>0</v>
      </c>
      <c r="Q23" s="148">
        <v>60.696644</v>
      </c>
      <c r="R23" s="148">
        <v>60.632085</v>
      </c>
      <c r="S23" s="14">
        <v>16.446213</v>
      </c>
      <c r="T23" s="14">
        <v>8.511373</v>
      </c>
      <c r="U23" s="15"/>
    </row>
    <row r="24" spans="1:21" s="16" customFormat="1" ht="13.5">
      <c r="A24" s="17"/>
      <c r="B24" s="18" t="s">
        <v>42</v>
      </c>
      <c r="C24" s="12">
        <v>18562</v>
      </c>
      <c r="D24" s="13">
        <v>8698</v>
      </c>
      <c r="E24" s="13">
        <v>8597</v>
      </c>
      <c r="F24" s="12">
        <v>4826</v>
      </c>
      <c r="G24" s="269">
        <v>501</v>
      </c>
      <c r="H24" s="269">
        <v>191</v>
      </c>
      <c r="I24" s="270">
        <v>3631</v>
      </c>
      <c r="J24" s="270">
        <v>3</v>
      </c>
      <c r="K24" s="269">
        <v>72</v>
      </c>
      <c r="L24" s="269">
        <v>640</v>
      </c>
      <c r="M24" s="269">
        <v>0</v>
      </c>
      <c r="N24" s="270">
        <v>0</v>
      </c>
      <c r="O24" s="269">
        <v>0</v>
      </c>
      <c r="P24" s="269">
        <v>0</v>
      </c>
      <c r="Q24" s="148">
        <v>46.859175</v>
      </c>
      <c r="R24" s="148">
        <v>46.315052</v>
      </c>
      <c r="S24" s="14">
        <v>25.999354</v>
      </c>
      <c r="T24" s="14">
        <v>19.577632</v>
      </c>
      <c r="U24" s="15"/>
    </row>
    <row r="25" spans="1:21" s="16" customFormat="1" ht="7.5" customHeight="1">
      <c r="A25" s="17"/>
      <c r="B25" s="18"/>
      <c r="C25" s="12"/>
      <c r="D25" s="13"/>
      <c r="E25" s="13"/>
      <c r="F25" s="12"/>
      <c r="G25" s="269"/>
      <c r="H25" s="269"/>
      <c r="I25" s="270"/>
      <c r="J25" s="270"/>
      <c r="K25" s="269"/>
      <c r="L25" s="269"/>
      <c r="M25" s="269"/>
      <c r="N25" s="270"/>
      <c r="O25" s="269"/>
      <c r="P25" s="269"/>
      <c r="Q25" s="148"/>
      <c r="R25" s="148"/>
      <c r="S25" s="14"/>
      <c r="T25" s="14"/>
      <c r="U25" s="15"/>
    </row>
    <row r="26" spans="1:21" s="16" customFormat="1" ht="13.5">
      <c r="A26" s="17"/>
      <c r="B26" s="18" t="s">
        <v>43</v>
      </c>
      <c r="C26" s="12">
        <v>9142</v>
      </c>
      <c r="D26" s="13">
        <v>4819</v>
      </c>
      <c r="E26" s="13">
        <v>4814</v>
      </c>
      <c r="F26" s="12">
        <v>1525</v>
      </c>
      <c r="G26" s="269">
        <v>259</v>
      </c>
      <c r="H26" s="269">
        <v>144</v>
      </c>
      <c r="I26" s="270">
        <v>1939</v>
      </c>
      <c r="J26" s="270">
        <v>3</v>
      </c>
      <c r="K26" s="269">
        <v>16</v>
      </c>
      <c r="L26" s="269">
        <v>437</v>
      </c>
      <c r="M26" s="269">
        <v>0</v>
      </c>
      <c r="N26" s="270">
        <v>8</v>
      </c>
      <c r="O26" s="269">
        <v>8</v>
      </c>
      <c r="P26" s="269">
        <v>0</v>
      </c>
      <c r="Q26" s="148">
        <v>52.712754</v>
      </c>
      <c r="R26" s="148">
        <v>52.658062</v>
      </c>
      <c r="S26" s="14">
        <v>16.681251</v>
      </c>
      <c r="T26" s="14">
        <v>21.330125</v>
      </c>
      <c r="U26" s="15"/>
    </row>
    <row r="27" spans="1:21" s="16" customFormat="1" ht="13.5">
      <c r="A27" s="17"/>
      <c r="B27" s="18" t="s">
        <v>44</v>
      </c>
      <c r="C27" s="12">
        <v>10439</v>
      </c>
      <c r="D27" s="13">
        <v>5732</v>
      </c>
      <c r="E27" s="13">
        <v>5732</v>
      </c>
      <c r="F27" s="12">
        <v>1439</v>
      </c>
      <c r="G27" s="269">
        <v>322</v>
      </c>
      <c r="H27" s="269">
        <v>85</v>
      </c>
      <c r="I27" s="270">
        <v>2254</v>
      </c>
      <c r="J27" s="270">
        <v>0</v>
      </c>
      <c r="K27" s="269">
        <v>46</v>
      </c>
      <c r="L27" s="269">
        <v>561</v>
      </c>
      <c r="M27" s="269">
        <v>0</v>
      </c>
      <c r="N27" s="270">
        <v>1</v>
      </c>
      <c r="O27" s="269">
        <v>1</v>
      </c>
      <c r="P27" s="269">
        <v>0</v>
      </c>
      <c r="Q27" s="148">
        <v>54.909474</v>
      </c>
      <c r="R27" s="148">
        <v>54.909474</v>
      </c>
      <c r="S27" s="14">
        <v>13.784845</v>
      </c>
      <c r="T27" s="14">
        <v>21.601686</v>
      </c>
      <c r="U27" s="15"/>
    </row>
    <row r="28" spans="1:21" s="16" customFormat="1" ht="13.5">
      <c r="A28" s="17"/>
      <c r="B28" s="18" t="s">
        <v>45</v>
      </c>
      <c r="C28" s="12">
        <v>7167</v>
      </c>
      <c r="D28" s="13">
        <v>4012</v>
      </c>
      <c r="E28" s="13">
        <v>4010</v>
      </c>
      <c r="F28" s="12">
        <v>1064</v>
      </c>
      <c r="G28" s="269">
        <v>171</v>
      </c>
      <c r="H28" s="269">
        <v>20</v>
      </c>
      <c r="I28" s="270">
        <v>1628</v>
      </c>
      <c r="J28" s="270">
        <v>0</v>
      </c>
      <c r="K28" s="269">
        <v>51</v>
      </c>
      <c r="L28" s="269">
        <v>221</v>
      </c>
      <c r="M28" s="269">
        <v>0</v>
      </c>
      <c r="N28" s="270">
        <v>2</v>
      </c>
      <c r="O28" s="269">
        <v>2</v>
      </c>
      <c r="P28" s="269">
        <v>0</v>
      </c>
      <c r="Q28" s="148">
        <v>55.978792</v>
      </c>
      <c r="R28" s="148">
        <v>55.950886</v>
      </c>
      <c r="S28" s="14">
        <v>14.845821</v>
      </c>
      <c r="T28" s="14">
        <v>22.743128</v>
      </c>
      <c r="U28" s="15"/>
    </row>
    <row r="29" spans="1:21" s="16" customFormat="1" ht="13.5">
      <c r="A29" s="17"/>
      <c r="B29" s="18" t="s">
        <v>46</v>
      </c>
      <c r="C29" s="12">
        <v>8010</v>
      </c>
      <c r="D29" s="13">
        <v>4444</v>
      </c>
      <c r="E29" s="13">
        <v>4439</v>
      </c>
      <c r="F29" s="12">
        <v>1365</v>
      </c>
      <c r="G29" s="269">
        <v>567</v>
      </c>
      <c r="H29" s="269">
        <v>98</v>
      </c>
      <c r="I29" s="270">
        <v>1314</v>
      </c>
      <c r="J29" s="270">
        <v>16</v>
      </c>
      <c r="K29" s="269">
        <v>35</v>
      </c>
      <c r="L29" s="269">
        <v>170</v>
      </c>
      <c r="M29" s="269">
        <v>1</v>
      </c>
      <c r="N29" s="270">
        <v>0</v>
      </c>
      <c r="O29" s="269">
        <v>0</v>
      </c>
      <c r="P29" s="269">
        <v>0</v>
      </c>
      <c r="Q29" s="148">
        <v>55.480649</v>
      </c>
      <c r="R29" s="148">
        <v>55.418227</v>
      </c>
      <c r="S29" s="14">
        <v>17.041199</v>
      </c>
      <c r="T29" s="14">
        <v>16.604245</v>
      </c>
      <c r="U29" s="15"/>
    </row>
    <row r="30" spans="1:21" s="16" customFormat="1" ht="13.5">
      <c r="A30" s="17"/>
      <c r="B30" s="18" t="s">
        <v>47</v>
      </c>
      <c r="C30" s="12">
        <v>18461</v>
      </c>
      <c r="D30" s="13">
        <v>8779</v>
      </c>
      <c r="E30" s="13">
        <v>8774</v>
      </c>
      <c r="F30" s="12">
        <v>4056</v>
      </c>
      <c r="G30" s="269">
        <v>1119</v>
      </c>
      <c r="H30" s="269">
        <v>192</v>
      </c>
      <c r="I30" s="270">
        <v>3476</v>
      </c>
      <c r="J30" s="270">
        <v>25</v>
      </c>
      <c r="K30" s="269">
        <v>50</v>
      </c>
      <c r="L30" s="269">
        <v>762</v>
      </c>
      <c r="M30" s="269">
        <v>2</v>
      </c>
      <c r="N30" s="270">
        <v>2</v>
      </c>
      <c r="O30" s="269">
        <v>1</v>
      </c>
      <c r="P30" s="269">
        <v>1</v>
      </c>
      <c r="Q30" s="148">
        <v>47.554304</v>
      </c>
      <c r="R30" s="148">
        <v>47.52722</v>
      </c>
      <c r="S30" s="14">
        <v>21.970641</v>
      </c>
      <c r="T30" s="14">
        <v>18.975137</v>
      </c>
      <c r="U30" s="15"/>
    </row>
    <row r="31" spans="1:21" s="16" customFormat="1" ht="7.5" customHeight="1">
      <c r="A31" s="17"/>
      <c r="B31" s="18"/>
      <c r="C31" s="12"/>
      <c r="D31" s="13"/>
      <c r="E31" s="13"/>
      <c r="F31" s="12"/>
      <c r="G31" s="269"/>
      <c r="H31" s="269"/>
      <c r="I31" s="270"/>
      <c r="J31" s="270"/>
      <c r="K31" s="269"/>
      <c r="L31" s="269"/>
      <c r="M31" s="269"/>
      <c r="N31" s="270"/>
      <c r="O31" s="269"/>
      <c r="P31" s="269"/>
      <c r="Q31" s="148"/>
      <c r="R31" s="148"/>
      <c r="S31" s="14"/>
      <c r="T31" s="14"/>
      <c r="U31" s="15"/>
    </row>
    <row r="32" spans="1:21" s="16" customFormat="1" ht="13.5">
      <c r="A32" s="17"/>
      <c r="B32" s="18" t="s">
        <v>48</v>
      </c>
      <c r="C32" s="12">
        <v>18146</v>
      </c>
      <c r="D32" s="13">
        <v>10027</v>
      </c>
      <c r="E32" s="13">
        <v>10026</v>
      </c>
      <c r="F32" s="12">
        <v>2396</v>
      </c>
      <c r="G32" s="269">
        <v>801</v>
      </c>
      <c r="H32" s="269">
        <v>104</v>
      </c>
      <c r="I32" s="270">
        <v>4316</v>
      </c>
      <c r="J32" s="270">
        <v>24</v>
      </c>
      <c r="K32" s="269">
        <v>68</v>
      </c>
      <c r="L32" s="269">
        <v>407</v>
      </c>
      <c r="M32" s="269">
        <v>3</v>
      </c>
      <c r="N32" s="270">
        <v>2</v>
      </c>
      <c r="O32" s="269">
        <v>2</v>
      </c>
      <c r="P32" s="269">
        <v>0</v>
      </c>
      <c r="Q32" s="148">
        <v>55.257357</v>
      </c>
      <c r="R32" s="148">
        <v>55.251846</v>
      </c>
      <c r="S32" s="14">
        <v>13.204012</v>
      </c>
      <c r="T32" s="14">
        <v>23.928138</v>
      </c>
      <c r="U32" s="15"/>
    </row>
    <row r="33" spans="1:21" s="16" customFormat="1" ht="13.5">
      <c r="A33" s="17"/>
      <c r="B33" s="18" t="s">
        <v>49</v>
      </c>
      <c r="C33" s="12">
        <v>32163</v>
      </c>
      <c r="D33" s="13">
        <v>16728</v>
      </c>
      <c r="E33" s="13">
        <v>16723</v>
      </c>
      <c r="F33" s="12">
        <v>5539</v>
      </c>
      <c r="G33" s="269">
        <v>1079</v>
      </c>
      <c r="H33" s="269">
        <v>138</v>
      </c>
      <c r="I33" s="270">
        <v>7357</v>
      </c>
      <c r="J33" s="270">
        <v>40</v>
      </c>
      <c r="K33" s="269">
        <v>124</v>
      </c>
      <c r="L33" s="269">
        <v>1155</v>
      </c>
      <c r="M33" s="269">
        <v>3</v>
      </c>
      <c r="N33" s="270">
        <v>2</v>
      </c>
      <c r="O33" s="269">
        <v>2</v>
      </c>
      <c r="P33" s="269">
        <v>0</v>
      </c>
      <c r="Q33" s="148">
        <v>52.010074</v>
      </c>
      <c r="R33" s="148">
        <v>51.994528</v>
      </c>
      <c r="S33" s="14">
        <v>17.221652</v>
      </c>
      <c r="T33" s="14">
        <v>23.004695</v>
      </c>
      <c r="U33" s="15"/>
    </row>
    <row r="34" spans="1:21" s="16" customFormat="1" ht="13.5">
      <c r="A34" s="17"/>
      <c r="B34" s="18" t="s">
        <v>50</v>
      </c>
      <c r="C34" s="12">
        <v>64353</v>
      </c>
      <c r="D34" s="13">
        <v>37374</v>
      </c>
      <c r="E34" s="13">
        <v>37360</v>
      </c>
      <c r="F34" s="12">
        <v>8119</v>
      </c>
      <c r="G34" s="269">
        <v>3667</v>
      </c>
      <c r="H34" s="269">
        <v>81</v>
      </c>
      <c r="I34" s="270">
        <v>12628</v>
      </c>
      <c r="J34" s="270">
        <v>28</v>
      </c>
      <c r="K34" s="269">
        <v>416</v>
      </c>
      <c r="L34" s="269">
        <v>2033</v>
      </c>
      <c r="M34" s="269">
        <v>7</v>
      </c>
      <c r="N34" s="270">
        <v>6</v>
      </c>
      <c r="O34" s="269">
        <v>6</v>
      </c>
      <c r="P34" s="269">
        <v>0</v>
      </c>
      <c r="Q34" s="148">
        <v>58.076547</v>
      </c>
      <c r="R34" s="148">
        <v>58.054792</v>
      </c>
      <c r="S34" s="14">
        <v>12.61635</v>
      </c>
      <c r="T34" s="14">
        <v>19.67585</v>
      </c>
      <c r="U34" s="15"/>
    </row>
    <row r="35" spans="1:21" s="16" customFormat="1" ht="13.5">
      <c r="A35" s="17"/>
      <c r="B35" s="18" t="s">
        <v>51</v>
      </c>
      <c r="C35" s="12">
        <v>15738</v>
      </c>
      <c r="D35" s="13">
        <v>7804</v>
      </c>
      <c r="E35" s="13">
        <v>7802</v>
      </c>
      <c r="F35" s="12">
        <v>2294</v>
      </c>
      <c r="G35" s="269">
        <v>706</v>
      </c>
      <c r="H35" s="269">
        <v>93</v>
      </c>
      <c r="I35" s="270">
        <v>4425</v>
      </c>
      <c r="J35" s="270">
        <v>14</v>
      </c>
      <c r="K35" s="269">
        <v>63</v>
      </c>
      <c r="L35" s="269">
        <v>337</v>
      </c>
      <c r="M35" s="269">
        <v>2</v>
      </c>
      <c r="N35" s="270">
        <v>1</v>
      </c>
      <c r="O35" s="269">
        <v>1</v>
      </c>
      <c r="P35" s="269">
        <v>0</v>
      </c>
      <c r="Q35" s="148">
        <v>49.586987</v>
      </c>
      <c r="R35" s="148">
        <v>49.574279</v>
      </c>
      <c r="S35" s="14">
        <v>14.576185</v>
      </c>
      <c r="T35" s="14">
        <v>28.211971</v>
      </c>
      <c r="U35" s="15"/>
    </row>
    <row r="36" spans="1:21" s="16" customFormat="1" ht="13.5">
      <c r="A36" s="17"/>
      <c r="B36" s="18" t="s">
        <v>52</v>
      </c>
      <c r="C36" s="12">
        <v>12688</v>
      </c>
      <c r="D36" s="13">
        <v>6946</v>
      </c>
      <c r="E36" s="13">
        <v>6943</v>
      </c>
      <c r="F36" s="12">
        <v>2147</v>
      </c>
      <c r="G36" s="269">
        <v>442</v>
      </c>
      <c r="H36" s="269">
        <v>70</v>
      </c>
      <c r="I36" s="270">
        <v>2331</v>
      </c>
      <c r="J36" s="270">
        <v>9</v>
      </c>
      <c r="K36" s="269">
        <v>144</v>
      </c>
      <c r="L36" s="269">
        <v>599</v>
      </c>
      <c r="M36" s="269">
        <v>0</v>
      </c>
      <c r="N36" s="270">
        <v>0</v>
      </c>
      <c r="O36" s="269">
        <v>0</v>
      </c>
      <c r="P36" s="269">
        <v>0</v>
      </c>
      <c r="Q36" s="148">
        <v>54.744641</v>
      </c>
      <c r="R36" s="148">
        <v>54.720996</v>
      </c>
      <c r="S36" s="14">
        <v>16.921501</v>
      </c>
      <c r="T36" s="14">
        <v>18.442623</v>
      </c>
      <c r="U36" s="15"/>
    </row>
    <row r="37" spans="1:21" s="16" customFormat="1" ht="7.5" customHeight="1">
      <c r="A37" s="17"/>
      <c r="B37" s="18"/>
      <c r="C37" s="12"/>
      <c r="D37" s="13"/>
      <c r="E37" s="13"/>
      <c r="F37" s="12"/>
      <c r="G37" s="269"/>
      <c r="H37" s="269"/>
      <c r="I37" s="270"/>
      <c r="J37" s="270"/>
      <c r="K37" s="269"/>
      <c r="L37" s="269"/>
      <c r="M37" s="269"/>
      <c r="N37" s="270"/>
      <c r="O37" s="269"/>
      <c r="P37" s="269"/>
      <c r="Q37" s="148"/>
      <c r="R37" s="148"/>
      <c r="S37" s="14"/>
      <c r="T37" s="14"/>
      <c r="U37" s="15"/>
    </row>
    <row r="38" spans="1:21" s="16" customFormat="1" ht="13.5">
      <c r="A38" s="17"/>
      <c r="B38" s="18" t="s">
        <v>53</v>
      </c>
      <c r="C38" s="12">
        <v>23240</v>
      </c>
      <c r="D38" s="13">
        <v>15308</v>
      </c>
      <c r="E38" s="13">
        <v>15304</v>
      </c>
      <c r="F38" s="12">
        <v>3106</v>
      </c>
      <c r="G38" s="269">
        <v>1237</v>
      </c>
      <c r="H38" s="269">
        <v>84</v>
      </c>
      <c r="I38" s="270">
        <v>1931</v>
      </c>
      <c r="J38" s="270">
        <v>18</v>
      </c>
      <c r="K38" s="269">
        <v>152</v>
      </c>
      <c r="L38" s="269">
        <v>1402</v>
      </c>
      <c r="M38" s="269">
        <v>2</v>
      </c>
      <c r="N38" s="270">
        <v>2</v>
      </c>
      <c r="O38" s="269">
        <v>2</v>
      </c>
      <c r="P38" s="269">
        <v>0</v>
      </c>
      <c r="Q38" s="148">
        <v>65.869191</v>
      </c>
      <c r="R38" s="148">
        <v>65.851979</v>
      </c>
      <c r="S38" s="14">
        <v>13.364888</v>
      </c>
      <c r="T38" s="14">
        <v>8.395009</v>
      </c>
      <c r="U38" s="15"/>
    </row>
    <row r="39" spans="1:21" s="16" customFormat="1" ht="13.5">
      <c r="A39" s="17"/>
      <c r="B39" s="18" t="s">
        <v>54</v>
      </c>
      <c r="C39" s="12">
        <v>73826</v>
      </c>
      <c r="D39" s="13">
        <v>44029</v>
      </c>
      <c r="E39" s="13">
        <v>44008</v>
      </c>
      <c r="F39" s="12">
        <v>11394</v>
      </c>
      <c r="G39" s="269">
        <v>4255</v>
      </c>
      <c r="H39" s="269">
        <v>156</v>
      </c>
      <c r="I39" s="270">
        <v>8112</v>
      </c>
      <c r="J39" s="270">
        <v>124</v>
      </c>
      <c r="K39" s="269">
        <v>732</v>
      </c>
      <c r="L39" s="269">
        <v>5001</v>
      </c>
      <c r="M39" s="269">
        <v>23</v>
      </c>
      <c r="N39" s="270">
        <v>1</v>
      </c>
      <c r="O39" s="269">
        <v>1</v>
      </c>
      <c r="P39" s="269">
        <v>0</v>
      </c>
      <c r="Q39" s="148">
        <v>59.638881</v>
      </c>
      <c r="R39" s="148">
        <v>59.610435</v>
      </c>
      <c r="S39" s="14">
        <v>15.433587</v>
      </c>
      <c r="T39" s="14">
        <v>11.157316</v>
      </c>
      <c r="U39" s="15"/>
    </row>
    <row r="40" spans="1:21" s="16" customFormat="1" ht="13.5">
      <c r="A40" s="17"/>
      <c r="B40" s="18" t="s">
        <v>55</v>
      </c>
      <c r="C40" s="12">
        <v>45882</v>
      </c>
      <c r="D40" s="13">
        <v>27943</v>
      </c>
      <c r="E40" s="13">
        <v>27926</v>
      </c>
      <c r="F40" s="12">
        <v>6185</v>
      </c>
      <c r="G40" s="269">
        <v>2900</v>
      </c>
      <c r="H40" s="269">
        <v>98</v>
      </c>
      <c r="I40" s="270">
        <v>6374</v>
      </c>
      <c r="J40" s="270">
        <v>40</v>
      </c>
      <c r="K40" s="269">
        <v>364</v>
      </c>
      <c r="L40" s="269">
        <v>1967</v>
      </c>
      <c r="M40" s="269">
        <v>11</v>
      </c>
      <c r="N40" s="270">
        <v>3</v>
      </c>
      <c r="O40" s="269">
        <v>3</v>
      </c>
      <c r="P40" s="269">
        <v>0</v>
      </c>
      <c r="Q40" s="148">
        <v>60.901879</v>
      </c>
      <c r="R40" s="148">
        <v>60.864827</v>
      </c>
      <c r="S40" s="14">
        <v>13.480232</v>
      </c>
      <c r="T40" s="14">
        <v>13.985877</v>
      </c>
      <c r="U40" s="15"/>
    </row>
    <row r="41" spans="1:21" s="16" customFormat="1" ht="13.5">
      <c r="A41" s="17"/>
      <c r="B41" s="18" t="s">
        <v>56</v>
      </c>
      <c r="C41" s="12">
        <v>11455</v>
      </c>
      <c r="D41" s="13">
        <v>6805</v>
      </c>
      <c r="E41" s="13">
        <v>6801</v>
      </c>
      <c r="F41" s="12">
        <v>1519</v>
      </c>
      <c r="G41" s="269">
        <v>903</v>
      </c>
      <c r="H41" s="269">
        <v>7</v>
      </c>
      <c r="I41" s="270">
        <v>1343</v>
      </c>
      <c r="J41" s="270">
        <v>5</v>
      </c>
      <c r="K41" s="269">
        <v>106</v>
      </c>
      <c r="L41" s="269">
        <v>763</v>
      </c>
      <c r="M41" s="269">
        <v>4</v>
      </c>
      <c r="N41" s="270">
        <v>0</v>
      </c>
      <c r="O41" s="269">
        <v>0</v>
      </c>
      <c r="P41" s="269">
        <v>0</v>
      </c>
      <c r="Q41" s="148">
        <v>59.406373</v>
      </c>
      <c r="R41" s="148">
        <v>59.371454</v>
      </c>
      <c r="S41" s="14">
        <v>13.260585</v>
      </c>
      <c r="T41" s="14">
        <v>11.767787</v>
      </c>
      <c r="U41" s="15"/>
    </row>
    <row r="42" spans="1:23" s="16" customFormat="1" ht="13.5">
      <c r="A42" s="17"/>
      <c r="B42" s="18" t="s">
        <v>57</v>
      </c>
      <c r="C42" s="12">
        <v>8715</v>
      </c>
      <c r="D42" s="13">
        <v>4232</v>
      </c>
      <c r="E42" s="13">
        <v>4231</v>
      </c>
      <c r="F42" s="12">
        <v>1522</v>
      </c>
      <c r="G42" s="269">
        <v>479</v>
      </c>
      <c r="H42" s="269">
        <v>27</v>
      </c>
      <c r="I42" s="270">
        <v>1929</v>
      </c>
      <c r="J42" s="270">
        <v>44</v>
      </c>
      <c r="K42" s="269">
        <v>38</v>
      </c>
      <c r="L42" s="269">
        <v>444</v>
      </c>
      <c r="M42" s="269">
        <v>0</v>
      </c>
      <c r="N42" s="270">
        <v>0</v>
      </c>
      <c r="O42" s="269">
        <v>0</v>
      </c>
      <c r="P42" s="269">
        <v>0</v>
      </c>
      <c r="Q42" s="148">
        <v>48.559954</v>
      </c>
      <c r="R42" s="148">
        <v>48.54848</v>
      </c>
      <c r="S42" s="14">
        <v>17.464142</v>
      </c>
      <c r="T42" s="14">
        <v>22.639128</v>
      </c>
      <c r="U42" s="15"/>
      <c r="W42" s="24"/>
    </row>
    <row r="43" spans="1:23" s="16" customFormat="1" ht="7.5" customHeight="1">
      <c r="A43" s="17"/>
      <c r="B43" s="18"/>
      <c r="C43" s="12"/>
      <c r="D43" s="13"/>
      <c r="E43" s="13"/>
      <c r="F43" s="12"/>
      <c r="G43" s="269"/>
      <c r="H43" s="269"/>
      <c r="I43" s="270"/>
      <c r="J43" s="270"/>
      <c r="K43" s="269"/>
      <c r="L43" s="269"/>
      <c r="M43" s="269"/>
      <c r="N43" s="270"/>
      <c r="O43" s="269"/>
      <c r="P43" s="269"/>
      <c r="Q43" s="148"/>
      <c r="R43" s="148"/>
      <c r="S43" s="14"/>
      <c r="T43" s="14"/>
      <c r="U43" s="15"/>
      <c r="W43" s="24"/>
    </row>
    <row r="44" spans="1:23" s="16" customFormat="1" ht="13.5">
      <c r="A44" s="17"/>
      <c r="B44" s="18" t="s">
        <v>58</v>
      </c>
      <c r="C44" s="12">
        <v>4900</v>
      </c>
      <c r="D44" s="13">
        <v>2122</v>
      </c>
      <c r="E44" s="13">
        <v>2119</v>
      </c>
      <c r="F44" s="12">
        <v>918</v>
      </c>
      <c r="G44" s="269">
        <v>456</v>
      </c>
      <c r="H44" s="269">
        <v>52</v>
      </c>
      <c r="I44" s="270">
        <v>1200</v>
      </c>
      <c r="J44" s="270">
        <v>9</v>
      </c>
      <c r="K44" s="269">
        <v>21</v>
      </c>
      <c r="L44" s="269">
        <v>120</v>
      </c>
      <c r="M44" s="269">
        <v>2</v>
      </c>
      <c r="N44" s="270">
        <v>0</v>
      </c>
      <c r="O44" s="269">
        <v>0</v>
      </c>
      <c r="P44" s="269">
        <v>0</v>
      </c>
      <c r="Q44" s="148">
        <v>43.306122</v>
      </c>
      <c r="R44" s="148">
        <v>43.244898</v>
      </c>
      <c r="S44" s="14">
        <v>18.734694</v>
      </c>
      <c r="T44" s="14">
        <v>24.673469</v>
      </c>
      <c r="U44" s="15"/>
      <c r="W44" s="24"/>
    </row>
    <row r="45" spans="1:23" s="16" customFormat="1" ht="13.5">
      <c r="A45" s="17"/>
      <c r="B45" s="18" t="s">
        <v>59</v>
      </c>
      <c r="C45" s="12">
        <v>6044</v>
      </c>
      <c r="D45" s="13">
        <v>2778</v>
      </c>
      <c r="E45" s="13">
        <v>2776</v>
      </c>
      <c r="F45" s="12">
        <v>1286</v>
      </c>
      <c r="G45" s="269">
        <v>256</v>
      </c>
      <c r="H45" s="269">
        <v>108</v>
      </c>
      <c r="I45" s="270">
        <v>1381</v>
      </c>
      <c r="J45" s="270">
        <v>8</v>
      </c>
      <c r="K45" s="269">
        <v>8</v>
      </c>
      <c r="L45" s="269">
        <v>217</v>
      </c>
      <c r="M45" s="269">
        <v>2</v>
      </c>
      <c r="N45" s="270">
        <v>0</v>
      </c>
      <c r="O45" s="269">
        <v>0</v>
      </c>
      <c r="P45" s="269">
        <v>0</v>
      </c>
      <c r="Q45" s="148">
        <v>45.962938</v>
      </c>
      <c r="R45" s="148">
        <v>45.929848</v>
      </c>
      <c r="S45" s="14">
        <v>21.2773</v>
      </c>
      <c r="T45" s="14">
        <v>22.981469</v>
      </c>
      <c r="U45" s="15"/>
      <c r="W45" s="24"/>
    </row>
    <row r="46" spans="1:23" s="16" customFormat="1" ht="13.5">
      <c r="A46" s="17"/>
      <c r="B46" s="18" t="s">
        <v>60</v>
      </c>
      <c r="C46" s="12">
        <v>17520</v>
      </c>
      <c r="D46" s="13">
        <v>9150</v>
      </c>
      <c r="E46" s="13">
        <v>9148</v>
      </c>
      <c r="F46" s="12">
        <v>2822</v>
      </c>
      <c r="G46" s="269">
        <v>674</v>
      </c>
      <c r="H46" s="269">
        <v>89</v>
      </c>
      <c r="I46" s="270">
        <v>3986</v>
      </c>
      <c r="J46" s="270">
        <v>17</v>
      </c>
      <c r="K46" s="269">
        <v>146</v>
      </c>
      <c r="L46" s="269">
        <v>627</v>
      </c>
      <c r="M46" s="269">
        <v>9</v>
      </c>
      <c r="N46" s="270">
        <v>0</v>
      </c>
      <c r="O46" s="269">
        <v>0</v>
      </c>
      <c r="P46" s="269">
        <v>0</v>
      </c>
      <c r="Q46" s="148">
        <v>52.226027</v>
      </c>
      <c r="R46" s="148">
        <v>52.214612</v>
      </c>
      <c r="S46" s="14">
        <v>16.107306</v>
      </c>
      <c r="T46" s="14">
        <v>22.848174</v>
      </c>
      <c r="U46" s="15"/>
      <c r="W46" s="24"/>
    </row>
    <row r="47" spans="1:21" s="16" customFormat="1" ht="13.5">
      <c r="A47" s="17"/>
      <c r="B47" s="18" t="s">
        <v>61</v>
      </c>
      <c r="C47" s="12">
        <v>23237</v>
      </c>
      <c r="D47" s="13">
        <v>14092</v>
      </c>
      <c r="E47" s="13">
        <v>14086</v>
      </c>
      <c r="F47" s="12">
        <v>2761</v>
      </c>
      <c r="G47" s="269">
        <v>1981</v>
      </c>
      <c r="H47" s="269">
        <v>176</v>
      </c>
      <c r="I47" s="270">
        <v>3520</v>
      </c>
      <c r="J47" s="270">
        <v>20</v>
      </c>
      <c r="K47" s="269">
        <v>133</v>
      </c>
      <c r="L47" s="269">
        <v>553</v>
      </c>
      <c r="M47" s="269">
        <v>1</v>
      </c>
      <c r="N47" s="270">
        <v>21</v>
      </c>
      <c r="O47" s="269">
        <v>18</v>
      </c>
      <c r="P47" s="269">
        <v>3</v>
      </c>
      <c r="Q47" s="148">
        <v>60.644662</v>
      </c>
      <c r="R47" s="148">
        <v>60.618841</v>
      </c>
      <c r="S47" s="14">
        <v>11.881912</v>
      </c>
      <c r="T47" s="14">
        <v>15.324698</v>
      </c>
      <c r="U47" s="15"/>
    </row>
    <row r="48" spans="1:21" s="16" customFormat="1" ht="13.5">
      <c r="A48" s="17"/>
      <c r="B48" s="18" t="s">
        <v>62</v>
      </c>
      <c r="C48" s="12">
        <v>10980</v>
      </c>
      <c r="D48" s="13">
        <v>4728</v>
      </c>
      <c r="E48" s="13">
        <v>4728</v>
      </c>
      <c r="F48" s="12">
        <v>1758</v>
      </c>
      <c r="G48" s="269">
        <v>768</v>
      </c>
      <c r="H48" s="269">
        <v>53</v>
      </c>
      <c r="I48" s="270">
        <v>3366</v>
      </c>
      <c r="J48" s="270">
        <v>9</v>
      </c>
      <c r="K48" s="269">
        <v>24</v>
      </c>
      <c r="L48" s="269">
        <v>273</v>
      </c>
      <c r="M48" s="269">
        <v>1</v>
      </c>
      <c r="N48" s="270">
        <v>20</v>
      </c>
      <c r="O48" s="269">
        <v>19</v>
      </c>
      <c r="P48" s="269">
        <v>1</v>
      </c>
      <c r="Q48" s="148">
        <v>43.060109</v>
      </c>
      <c r="R48" s="148">
        <v>43.060109</v>
      </c>
      <c r="S48" s="14">
        <v>16.010929</v>
      </c>
      <c r="T48" s="14">
        <v>30.919854</v>
      </c>
      <c r="U48" s="15"/>
    </row>
    <row r="49" spans="1:21" s="16" customFormat="1" ht="7.5" customHeight="1">
      <c r="A49" s="17"/>
      <c r="B49" s="18"/>
      <c r="C49" s="12"/>
      <c r="D49" s="13"/>
      <c r="E49" s="13"/>
      <c r="F49" s="12"/>
      <c r="G49" s="269"/>
      <c r="H49" s="269"/>
      <c r="I49" s="270"/>
      <c r="J49" s="270"/>
      <c r="K49" s="269"/>
      <c r="L49" s="269"/>
      <c r="M49" s="269"/>
      <c r="N49" s="270"/>
      <c r="O49" s="269"/>
      <c r="P49" s="269"/>
      <c r="Q49" s="148"/>
      <c r="R49" s="148"/>
      <c r="S49" s="14"/>
      <c r="T49" s="14"/>
      <c r="U49" s="15"/>
    </row>
    <row r="50" spans="1:21" s="16" customFormat="1" ht="13.5">
      <c r="A50" s="17"/>
      <c r="B50" s="18" t="s">
        <v>63</v>
      </c>
      <c r="C50" s="12">
        <v>6341</v>
      </c>
      <c r="D50" s="13">
        <v>3312</v>
      </c>
      <c r="E50" s="13">
        <v>3311</v>
      </c>
      <c r="F50" s="12">
        <v>1040</v>
      </c>
      <c r="G50" s="269">
        <v>246</v>
      </c>
      <c r="H50" s="269">
        <v>73</v>
      </c>
      <c r="I50" s="270">
        <v>1436</v>
      </c>
      <c r="J50" s="270">
        <v>5</v>
      </c>
      <c r="K50" s="269">
        <v>39</v>
      </c>
      <c r="L50" s="269">
        <v>190</v>
      </c>
      <c r="M50" s="269">
        <v>0</v>
      </c>
      <c r="N50" s="270">
        <v>1</v>
      </c>
      <c r="O50" s="269">
        <v>1</v>
      </c>
      <c r="P50" s="269">
        <v>0</v>
      </c>
      <c r="Q50" s="148">
        <v>52.231509</v>
      </c>
      <c r="R50" s="148">
        <v>52.215739</v>
      </c>
      <c r="S50" s="14">
        <v>16.401199</v>
      </c>
      <c r="T50" s="14">
        <v>22.740893</v>
      </c>
      <c r="U50" s="15"/>
    </row>
    <row r="51" spans="1:21" s="16" customFormat="1" ht="13.5">
      <c r="A51" s="17"/>
      <c r="B51" s="18" t="s">
        <v>64</v>
      </c>
      <c r="C51" s="12">
        <v>8648</v>
      </c>
      <c r="D51" s="13">
        <v>4474</v>
      </c>
      <c r="E51" s="13">
        <v>4474</v>
      </c>
      <c r="F51" s="12">
        <v>1387</v>
      </c>
      <c r="G51" s="269">
        <v>680</v>
      </c>
      <c r="H51" s="269">
        <v>93</v>
      </c>
      <c r="I51" s="270">
        <v>1625</v>
      </c>
      <c r="J51" s="270">
        <v>1</v>
      </c>
      <c r="K51" s="269">
        <v>39</v>
      </c>
      <c r="L51" s="269">
        <v>349</v>
      </c>
      <c r="M51" s="269">
        <v>0</v>
      </c>
      <c r="N51" s="270">
        <v>0</v>
      </c>
      <c r="O51" s="269">
        <v>0</v>
      </c>
      <c r="P51" s="269">
        <v>0</v>
      </c>
      <c r="Q51" s="148">
        <v>51.734505</v>
      </c>
      <c r="R51" s="148">
        <v>51.734505</v>
      </c>
      <c r="S51" s="14">
        <v>16.03839</v>
      </c>
      <c r="T51" s="14">
        <v>18.802035</v>
      </c>
      <c r="U51" s="15"/>
    </row>
    <row r="52" spans="1:21" s="16" customFormat="1" ht="13.5">
      <c r="A52" s="17"/>
      <c r="B52" s="18" t="s">
        <v>65</v>
      </c>
      <c r="C52" s="12">
        <v>11071</v>
      </c>
      <c r="D52" s="13">
        <v>5780</v>
      </c>
      <c r="E52" s="13">
        <v>5777</v>
      </c>
      <c r="F52" s="12">
        <v>2131</v>
      </c>
      <c r="G52" s="269">
        <v>375</v>
      </c>
      <c r="H52" s="269">
        <v>31</v>
      </c>
      <c r="I52" s="270">
        <v>2507</v>
      </c>
      <c r="J52" s="270">
        <v>16</v>
      </c>
      <c r="K52" s="269">
        <v>31</v>
      </c>
      <c r="L52" s="269">
        <v>200</v>
      </c>
      <c r="M52" s="269">
        <v>0</v>
      </c>
      <c r="N52" s="270">
        <v>20</v>
      </c>
      <c r="O52" s="269">
        <v>20</v>
      </c>
      <c r="P52" s="269">
        <v>0</v>
      </c>
      <c r="Q52" s="148">
        <v>52.208473</v>
      </c>
      <c r="R52" s="148">
        <v>52.181375</v>
      </c>
      <c r="S52" s="14">
        <v>19.248487</v>
      </c>
      <c r="T52" s="14">
        <v>22.969921</v>
      </c>
      <c r="U52" s="15"/>
    </row>
    <row r="53" spans="1:21" s="16" customFormat="1" ht="13.5">
      <c r="A53" s="17"/>
      <c r="B53" s="18" t="s">
        <v>66</v>
      </c>
      <c r="C53" s="12">
        <v>6132</v>
      </c>
      <c r="D53" s="13">
        <v>3026</v>
      </c>
      <c r="E53" s="13">
        <v>3025</v>
      </c>
      <c r="F53" s="12">
        <v>1061</v>
      </c>
      <c r="G53" s="269">
        <v>566</v>
      </c>
      <c r="H53" s="269">
        <v>88</v>
      </c>
      <c r="I53" s="270">
        <v>1112</v>
      </c>
      <c r="J53" s="270">
        <v>15</v>
      </c>
      <c r="K53" s="269">
        <v>48</v>
      </c>
      <c r="L53" s="269">
        <v>216</v>
      </c>
      <c r="M53" s="269">
        <v>0</v>
      </c>
      <c r="N53" s="270">
        <v>0</v>
      </c>
      <c r="O53" s="269">
        <v>0</v>
      </c>
      <c r="P53" s="269">
        <v>0</v>
      </c>
      <c r="Q53" s="148">
        <v>49.347684</v>
      </c>
      <c r="R53" s="148">
        <v>49.331376</v>
      </c>
      <c r="S53" s="14">
        <v>17.302674</v>
      </c>
      <c r="T53" s="14">
        <v>18.378995</v>
      </c>
      <c r="U53" s="15"/>
    </row>
    <row r="54" spans="1:21" s="16" customFormat="1" ht="13.5">
      <c r="A54" s="17"/>
      <c r="B54" s="18" t="s">
        <v>67</v>
      </c>
      <c r="C54" s="12">
        <v>41870</v>
      </c>
      <c r="D54" s="13">
        <v>22512</v>
      </c>
      <c r="E54" s="13">
        <v>22506</v>
      </c>
      <c r="F54" s="12">
        <v>7102</v>
      </c>
      <c r="G54" s="269">
        <v>2590</v>
      </c>
      <c r="H54" s="269">
        <v>164</v>
      </c>
      <c r="I54" s="270">
        <v>7539</v>
      </c>
      <c r="J54" s="270">
        <v>64</v>
      </c>
      <c r="K54" s="269">
        <v>242</v>
      </c>
      <c r="L54" s="269">
        <v>1638</v>
      </c>
      <c r="M54" s="269">
        <v>19</v>
      </c>
      <c r="N54" s="270">
        <v>3</v>
      </c>
      <c r="O54" s="269">
        <v>3</v>
      </c>
      <c r="P54" s="269">
        <v>0</v>
      </c>
      <c r="Q54" s="148">
        <v>53.76642</v>
      </c>
      <c r="R54" s="148">
        <v>53.75209</v>
      </c>
      <c r="S54" s="14">
        <v>16.962025</v>
      </c>
      <c r="T54" s="14">
        <v>18.165751</v>
      </c>
      <c r="U54" s="15"/>
    </row>
    <row r="55" spans="1:21" s="16" customFormat="1" ht="7.5" customHeight="1">
      <c r="A55" s="17"/>
      <c r="B55" s="18"/>
      <c r="C55" s="12"/>
      <c r="D55" s="13"/>
      <c r="E55" s="13"/>
      <c r="F55" s="12"/>
      <c r="G55" s="269"/>
      <c r="H55" s="269"/>
      <c r="I55" s="270"/>
      <c r="J55" s="270"/>
      <c r="K55" s="269"/>
      <c r="L55" s="269"/>
      <c r="M55" s="269"/>
      <c r="N55" s="270"/>
      <c r="O55" s="269"/>
      <c r="P55" s="269"/>
      <c r="Q55" s="148"/>
      <c r="R55" s="148"/>
      <c r="S55" s="14"/>
      <c r="T55" s="14"/>
      <c r="U55" s="15"/>
    </row>
    <row r="56" spans="1:21" s="16" customFormat="1" ht="13.5">
      <c r="A56" s="17"/>
      <c r="B56" s="18" t="s">
        <v>68</v>
      </c>
      <c r="C56" s="12">
        <v>8079</v>
      </c>
      <c r="D56" s="13">
        <v>3573</v>
      </c>
      <c r="E56" s="13">
        <v>3572</v>
      </c>
      <c r="F56" s="12">
        <v>1344</v>
      </c>
      <c r="G56" s="269">
        <v>472</v>
      </c>
      <c r="H56" s="269">
        <v>48</v>
      </c>
      <c r="I56" s="270">
        <v>2519</v>
      </c>
      <c r="J56" s="270">
        <v>4</v>
      </c>
      <c r="K56" s="269">
        <v>9</v>
      </c>
      <c r="L56" s="269">
        <v>108</v>
      </c>
      <c r="M56" s="269">
        <v>2</v>
      </c>
      <c r="N56" s="270">
        <v>71</v>
      </c>
      <c r="O56" s="269">
        <v>63</v>
      </c>
      <c r="P56" s="269">
        <v>8</v>
      </c>
      <c r="Q56" s="148">
        <v>44.225771</v>
      </c>
      <c r="R56" s="148">
        <v>44.213393</v>
      </c>
      <c r="S56" s="14">
        <v>16.635722</v>
      </c>
      <c r="T56" s="14">
        <v>32.107934</v>
      </c>
      <c r="U56" s="15"/>
    </row>
    <row r="57" spans="1:21" s="16" customFormat="1" ht="13.5">
      <c r="A57" s="17"/>
      <c r="B57" s="18" t="s">
        <v>69</v>
      </c>
      <c r="C57" s="12">
        <v>12289</v>
      </c>
      <c r="D57" s="13">
        <v>5578</v>
      </c>
      <c r="E57" s="13">
        <v>5572</v>
      </c>
      <c r="F57" s="12">
        <v>2056</v>
      </c>
      <c r="G57" s="269">
        <v>636</v>
      </c>
      <c r="H57" s="269">
        <v>215</v>
      </c>
      <c r="I57" s="270">
        <v>3542</v>
      </c>
      <c r="J57" s="270">
        <v>9</v>
      </c>
      <c r="K57" s="269">
        <v>23</v>
      </c>
      <c r="L57" s="269">
        <v>228</v>
      </c>
      <c r="M57" s="269">
        <v>2</v>
      </c>
      <c r="N57" s="270">
        <v>32</v>
      </c>
      <c r="O57" s="269">
        <v>28</v>
      </c>
      <c r="P57" s="269">
        <v>4</v>
      </c>
      <c r="Q57" s="148">
        <v>45.390186</v>
      </c>
      <c r="R57" s="148">
        <v>45.341362</v>
      </c>
      <c r="S57" s="14">
        <v>16.730409</v>
      </c>
      <c r="T57" s="14">
        <v>29.156156</v>
      </c>
      <c r="U57" s="15"/>
    </row>
    <row r="58" spans="1:21" s="16" customFormat="1" ht="13.5">
      <c r="A58" s="17"/>
      <c r="B58" s="18" t="s">
        <v>70</v>
      </c>
      <c r="C58" s="12">
        <v>15532</v>
      </c>
      <c r="D58" s="13">
        <v>7228</v>
      </c>
      <c r="E58" s="13">
        <v>7226</v>
      </c>
      <c r="F58" s="12">
        <v>2851</v>
      </c>
      <c r="G58" s="269">
        <v>965</v>
      </c>
      <c r="H58" s="269">
        <v>33</v>
      </c>
      <c r="I58" s="270">
        <v>3998</v>
      </c>
      <c r="J58" s="270">
        <v>13</v>
      </c>
      <c r="K58" s="269">
        <v>59</v>
      </c>
      <c r="L58" s="269">
        <v>377</v>
      </c>
      <c r="M58" s="269">
        <v>8</v>
      </c>
      <c r="N58" s="270">
        <v>5</v>
      </c>
      <c r="O58" s="269">
        <v>5</v>
      </c>
      <c r="P58" s="269">
        <v>0</v>
      </c>
      <c r="Q58" s="148">
        <v>46.536183</v>
      </c>
      <c r="R58" s="148">
        <v>46.523307</v>
      </c>
      <c r="S58" s="14">
        <v>18.355653</v>
      </c>
      <c r="T58" s="14">
        <v>25.856297</v>
      </c>
      <c r="U58" s="15"/>
    </row>
    <row r="59" spans="1:21" s="16" customFormat="1" ht="13.5">
      <c r="A59" s="17"/>
      <c r="B59" s="18" t="s">
        <v>71</v>
      </c>
      <c r="C59" s="12">
        <v>9973</v>
      </c>
      <c r="D59" s="13">
        <v>4724</v>
      </c>
      <c r="E59" s="13">
        <v>4724</v>
      </c>
      <c r="F59" s="12">
        <v>1864</v>
      </c>
      <c r="G59" s="269">
        <v>408</v>
      </c>
      <c r="H59" s="269">
        <v>73</v>
      </c>
      <c r="I59" s="270">
        <v>2554</v>
      </c>
      <c r="J59" s="270">
        <v>21</v>
      </c>
      <c r="K59" s="269">
        <v>59</v>
      </c>
      <c r="L59" s="269">
        <v>263</v>
      </c>
      <c r="M59" s="269">
        <v>7</v>
      </c>
      <c r="N59" s="270">
        <v>22</v>
      </c>
      <c r="O59" s="269">
        <v>19</v>
      </c>
      <c r="P59" s="269">
        <v>3</v>
      </c>
      <c r="Q59" s="148">
        <v>47.367893</v>
      </c>
      <c r="R59" s="148">
        <v>47.367893</v>
      </c>
      <c r="S59" s="14">
        <v>18.690464</v>
      </c>
      <c r="T59" s="14">
        <v>26.040309</v>
      </c>
      <c r="U59" s="15"/>
    </row>
    <row r="60" spans="1:21" s="16" customFormat="1" ht="13.5">
      <c r="A60" s="17"/>
      <c r="B60" s="18" t="s">
        <v>72</v>
      </c>
      <c r="C60" s="12">
        <v>10121</v>
      </c>
      <c r="D60" s="13">
        <v>4505</v>
      </c>
      <c r="E60" s="13">
        <v>4502</v>
      </c>
      <c r="F60" s="12">
        <v>1766</v>
      </c>
      <c r="G60" s="269">
        <v>564</v>
      </c>
      <c r="H60" s="269">
        <v>64</v>
      </c>
      <c r="I60" s="270">
        <v>2932</v>
      </c>
      <c r="J60" s="270">
        <v>11</v>
      </c>
      <c r="K60" s="269">
        <v>13</v>
      </c>
      <c r="L60" s="269">
        <v>265</v>
      </c>
      <c r="M60" s="269">
        <v>1</v>
      </c>
      <c r="N60" s="270">
        <v>6</v>
      </c>
      <c r="O60" s="269">
        <v>6</v>
      </c>
      <c r="P60" s="269">
        <v>0</v>
      </c>
      <c r="Q60" s="148">
        <v>44.511412</v>
      </c>
      <c r="R60" s="148">
        <v>44.481771</v>
      </c>
      <c r="S60" s="14">
        <v>17.448869</v>
      </c>
      <c r="T60" s="14">
        <v>29.137437</v>
      </c>
      <c r="U60" s="15"/>
    </row>
    <row r="61" spans="1:21" s="16" customFormat="1" ht="7.5" customHeight="1">
      <c r="A61" s="17"/>
      <c r="B61" s="18"/>
      <c r="C61" s="12"/>
      <c r="D61" s="13"/>
      <c r="E61" s="13"/>
      <c r="F61" s="12"/>
      <c r="G61" s="269"/>
      <c r="H61" s="269"/>
      <c r="I61" s="270"/>
      <c r="J61" s="270"/>
      <c r="K61" s="269"/>
      <c r="L61" s="269"/>
      <c r="M61" s="269"/>
      <c r="N61" s="270"/>
      <c r="O61" s="269"/>
      <c r="P61" s="269"/>
      <c r="Q61" s="148"/>
      <c r="R61" s="148"/>
      <c r="S61" s="14"/>
      <c r="T61" s="14"/>
      <c r="U61" s="15"/>
    </row>
    <row r="62" spans="1:21" s="16" customFormat="1" ht="13.5">
      <c r="A62" s="17"/>
      <c r="B62" s="18" t="s">
        <v>73</v>
      </c>
      <c r="C62" s="12">
        <v>14607</v>
      </c>
      <c r="D62" s="13">
        <v>6322</v>
      </c>
      <c r="E62" s="13">
        <v>6318</v>
      </c>
      <c r="F62" s="12">
        <v>2846</v>
      </c>
      <c r="G62" s="269">
        <v>796</v>
      </c>
      <c r="H62" s="269">
        <v>180</v>
      </c>
      <c r="I62" s="270">
        <v>4019</v>
      </c>
      <c r="J62" s="270">
        <v>7</v>
      </c>
      <c r="K62" s="269">
        <v>90</v>
      </c>
      <c r="L62" s="269">
        <v>346</v>
      </c>
      <c r="M62" s="269">
        <v>1</v>
      </c>
      <c r="N62" s="270">
        <v>8</v>
      </c>
      <c r="O62" s="269">
        <v>7</v>
      </c>
      <c r="P62" s="269">
        <v>1</v>
      </c>
      <c r="Q62" s="148">
        <v>43.280619</v>
      </c>
      <c r="R62" s="148">
        <v>43.253235</v>
      </c>
      <c r="S62" s="14">
        <v>19.483809</v>
      </c>
      <c r="T62" s="14">
        <v>27.616896</v>
      </c>
      <c r="U62" s="15"/>
    </row>
    <row r="63" spans="1:20" s="15" customFormat="1" ht="13.5">
      <c r="A63" s="17"/>
      <c r="B63" s="18" t="s">
        <v>74</v>
      </c>
      <c r="C63" s="12">
        <v>14508</v>
      </c>
      <c r="D63" s="12">
        <v>5752</v>
      </c>
      <c r="E63" s="12">
        <v>5749</v>
      </c>
      <c r="F63" s="12">
        <v>3498</v>
      </c>
      <c r="G63" s="270">
        <v>343</v>
      </c>
      <c r="H63" s="270">
        <v>243</v>
      </c>
      <c r="I63" s="270">
        <v>2401</v>
      </c>
      <c r="J63" s="270">
        <v>133</v>
      </c>
      <c r="K63" s="270">
        <v>120</v>
      </c>
      <c r="L63" s="270">
        <v>2017</v>
      </c>
      <c r="M63" s="270">
        <v>1</v>
      </c>
      <c r="N63" s="270">
        <v>10</v>
      </c>
      <c r="O63" s="270">
        <v>10</v>
      </c>
      <c r="P63" s="270">
        <v>0</v>
      </c>
      <c r="Q63" s="149">
        <v>39.647091</v>
      </c>
      <c r="R63" s="149">
        <v>39.626413</v>
      </c>
      <c r="S63" s="14">
        <v>24.110835</v>
      </c>
      <c r="T63" s="14">
        <v>17.535153</v>
      </c>
    </row>
    <row r="64" spans="1:20" s="16" customFormat="1" ht="7.5" customHeight="1">
      <c r="A64" s="19"/>
      <c r="B64" s="20"/>
      <c r="C64" s="21"/>
      <c r="D64" s="21"/>
      <c r="E64" s="21"/>
      <c r="F64" s="21"/>
      <c r="G64" s="271"/>
      <c r="H64" s="271"/>
      <c r="I64" s="271"/>
      <c r="J64" s="271"/>
      <c r="K64" s="271"/>
      <c r="L64" s="271"/>
      <c r="M64" s="271"/>
      <c r="N64" s="271"/>
      <c r="O64" s="271"/>
      <c r="P64" s="271"/>
      <c r="Q64" s="271"/>
      <c r="R64" s="271"/>
      <c r="S64" s="21"/>
      <c r="T64" s="21"/>
    </row>
    <row r="65" spans="2:28" s="22" customFormat="1" ht="16.5" customHeight="1">
      <c r="B65" s="403" t="s">
        <v>219</v>
      </c>
      <c r="C65" s="403"/>
      <c r="D65" s="403"/>
      <c r="E65" s="403"/>
      <c r="F65" s="403"/>
      <c r="G65" s="404"/>
      <c r="H65" s="404"/>
      <c r="I65" s="404"/>
      <c r="J65" s="404"/>
      <c r="K65" s="404"/>
      <c r="L65" s="404"/>
      <c r="M65" s="404"/>
      <c r="N65" s="404"/>
      <c r="O65" s="404"/>
      <c r="P65" s="404"/>
      <c r="Q65" s="404"/>
      <c r="R65" s="404"/>
      <c r="S65" s="403"/>
      <c r="T65" s="403"/>
      <c r="V65" s="23"/>
      <c r="AB65" s="23"/>
    </row>
    <row r="66" spans="2:28" s="22" customFormat="1" ht="13.5" customHeight="1">
      <c r="B66" s="294" t="s">
        <v>220</v>
      </c>
      <c r="C66" s="294"/>
      <c r="D66" s="294"/>
      <c r="E66" s="294"/>
      <c r="F66" s="294"/>
      <c r="G66" s="392"/>
      <c r="H66" s="392"/>
      <c r="I66" s="392"/>
      <c r="J66" s="392"/>
      <c r="K66" s="392"/>
      <c r="L66" s="392"/>
      <c r="M66" s="392"/>
      <c r="N66" s="392"/>
      <c r="O66" s="392"/>
      <c r="P66" s="392"/>
      <c r="Q66" s="392"/>
      <c r="R66" s="392"/>
      <c r="S66" s="294"/>
      <c r="V66" s="23"/>
      <c r="AB66" s="23"/>
    </row>
    <row r="67" spans="3:19" s="16" customFormat="1" ht="12">
      <c r="C67" s="15"/>
      <c r="F67" s="15"/>
      <c r="G67" s="272"/>
      <c r="H67" s="272"/>
      <c r="I67" s="273"/>
      <c r="J67" s="273"/>
      <c r="K67" s="272"/>
      <c r="L67" s="272"/>
      <c r="M67" s="272"/>
      <c r="N67" s="273"/>
      <c r="O67" s="272"/>
      <c r="P67" s="272"/>
      <c r="Q67" s="272"/>
      <c r="R67" s="272"/>
      <c r="S67" s="15"/>
    </row>
    <row r="68" spans="3:19" s="16" customFormat="1" ht="12">
      <c r="C68" s="15"/>
      <c r="F68" s="15"/>
      <c r="G68" s="272"/>
      <c r="H68" s="272"/>
      <c r="I68" s="273"/>
      <c r="J68" s="273"/>
      <c r="K68" s="272"/>
      <c r="L68" s="272"/>
      <c r="M68" s="272"/>
      <c r="N68" s="273"/>
      <c r="O68" s="272"/>
      <c r="P68" s="272"/>
      <c r="Q68" s="272"/>
      <c r="R68" s="272"/>
      <c r="S68" s="15"/>
    </row>
    <row r="69" spans="3:19" s="16" customFormat="1" ht="12">
      <c r="C69" s="15"/>
      <c r="F69" s="15"/>
      <c r="G69" s="272"/>
      <c r="H69" s="272"/>
      <c r="I69" s="273"/>
      <c r="J69" s="273"/>
      <c r="K69" s="272"/>
      <c r="L69" s="272"/>
      <c r="M69" s="272"/>
      <c r="N69" s="273"/>
      <c r="O69" s="272"/>
      <c r="P69" s="272"/>
      <c r="Q69" s="272"/>
      <c r="R69" s="272"/>
      <c r="S69" s="15"/>
    </row>
    <row r="70" spans="3:19" s="16" customFormat="1" ht="12">
      <c r="C70" s="15"/>
      <c r="F70" s="15"/>
      <c r="G70" s="272"/>
      <c r="H70" s="272"/>
      <c r="I70" s="273"/>
      <c r="J70" s="273"/>
      <c r="K70" s="272"/>
      <c r="L70" s="272"/>
      <c r="M70" s="272"/>
      <c r="N70" s="273"/>
      <c r="O70" s="272"/>
      <c r="P70" s="272"/>
      <c r="Q70" s="272"/>
      <c r="R70" s="272"/>
      <c r="S70" s="15"/>
    </row>
    <row r="71" spans="3:19" s="16" customFormat="1" ht="12">
      <c r="C71" s="15"/>
      <c r="F71" s="15"/>
      <c r="G71" s="272"/>
      <c r="H71" s="272"/>
      <c r="I71" s="273"/>
      <c r="J71" s="273"/>
      <c r="K71" s="272"/>
      <c r="L71" s="272"/>
      <c r="M71" s="272"/>
      <c r="N71" s="273"/>
      <c r="O71" s="272"/>
      <c r="P71" s="272"/>
      <c r="Q71" s="272"/>
      <c r="R71" s="272"/>
      <c r="S71" s="15"/>
    </row>
    <row r="72" spans="3:19" s="16" customFormat="1" ht="12">
      <c r="C72" s="15"/>
      <c r="F72" s="15"/>
      <c r="G72" s="272"/>
      <c r="H72" s="272"/>
      <c r="I72" s="273"/>
      <c r="J72" s="273"/>
      <c r="K72" s="272"/>
      <c r="L72" s="272"/>
      <c r="M72" s="272"/>
      <c r="N72" s="273"/>
      <c r="O72" s="272"/>
      <c r="P72" s="272"/>
      <c r="Q72" s="272"/>
      <c r="R72" s="272"/>
      <c r="S72" s="15"/>
    </row>
    <row r="73" spans="3:19" s="16" customFormat="1" ht="12">
      <c r="C73" s="15"/>
      <c r="F73" s="15"/>
      <c r="G73" s="272"/>
      <c r="H73" s="272"/>
      <c r="I73" s="273"/>
      <c r="J73" s="273"/>
      <c r="K73" s="272"/>
      <c r="L73" s="272"/>
      <c r="M73" s="272"/>
      <c r="N73" s="273"/>
      <c r="O73" s="272"/>
      <c r="P73" s="272"/>
      <c r="Q73" s="272"/>
      <c r="R73" s="272"/>
      <c r="S73" s="15"/>
    </row>
    <row r="74" spans="3:19" s="16" customFormat="1" ht="12">
      <c r="C74" s="15"/>
      <c r="F74" s="15"/>
      <c r="G74" s="272"/>
      <c r="H74" s="272"/>
      <c r="I74" s="273"/>
      <c r="J74" s="273"/>
      <c r="K74" s="272"/>
      <c r="L74" s="272"/>
      <c r="M74" s="272"/>
      <c r="N74" s="273"/>
      <c r="O74" s="272"/>
      <c r="P74" s="272"/>
      <c r="Q74" s="272"/>
      <c r="R74" s="272"/>
      <c r="S74" s="15"/>
    </row>
    <row r="75" spans="3:19" s="16" customFormat="1" ht="12">
      <c r="C75" s="15"/>
      <c r="F75" s="15"/>
      <c r="G75" s="272"/>
      <c r="H75" s="272"/>
      <c r="I75" s="273"/>
      <c r="J75" s="273"/>
      <c r="K75" s="272"/>
      <c r="L75" s="272"/>
      <c r="M75" s="272"/>
      <c r="N75" s="273"/>
      <c r="O75" s="272"/>
      <c r="P75" s="272"/>
      <c r="Q75" s="272"/>
      <c r="R75" s="272"/>
      <c r="S75" s="15"/>
    </row>
    <row r="76" spans="3:19" s="16" customFormat="1" ht="12">
      <c r="C76" s="15"/>
      <c r="F76" s="15"/>
      <c r="G76" s="272"/>
      <c r="H76" s="272"/>
      <c r="I76" s="273"/>
      <c r="J76" s="273"/>
      <c r="K76" s="272"/>
      <c r="L76" s="272"/>
      <c r="M76" s="272"/>
      <c r="N76" s="273"/>
      <c r="O76" s="272"/>
      <c r="P76" s="272"/>
      <c r="Q76" s="272"/>
      <c r="R76" s="272"/>
      <c r="S76" s="15"/>
    </row>
    <row r="77" spans="1:19" s="16" customFormat="1" ht="13.5">
      <c r="A77" s="71"/>
      <c r="B77" s="71"/>
      <c r="C77" s="15"/>
      <c r="F77" s="15"/>
      <c r="G77" s="272"/>
      <c r="H77" s="272"/>
      <c r="I77" s="273"/>
      <c r="J77" s="273"/>
      <c r="K77" s="272"/>
      <c r="L77" s="272"/>
      <c r="M77" s="272"/>
      <c r="N77" s="273"/>
      <c r="O77" s="272"/>
      <c r="P77" s="272"/>
      <c r="Q77" s="272"/>
      <c r="R77" s="272"/>
      <c r="S77" s="15"/>
    </row>
    <row r="78" spans="1:19" s="16" customFormat="1" ht="13.5">
      <c r="A78" s="71"/>
      <c r="B78" s="71"/>
      <c r="C78" s="15"/>
      <c r="F78" s="15"/>
      <c r="G78" s="272"/>
      <c r="H78" s="272"/>
      <c r="I78" s="273"/>
      <c r="J78" s="273"/>
      <c r="K78" s="272"/>
      <c r="L78" s="272"/>
      <c r="M78" s="272"/>
      <c r="N78" s="273"/>
      <c r="O78" s="272"/>
      <c r="P78" s="272"/>
      <c r="Q78" s="272"/>
      <c r="R78" s="272"/>
      <c r="S78" s="15"/>
    </row>
    <row r="79" spans="1:19" s="16" customFormat="1" ht="13.5">
      <c r="A79" s="71"/>
      <c r="B79" s="71"/>
      <c r="C79" s="15"/>
      <c r="F79" s="15"/>
      <c r="G79" s="272"/>
      <c r="H79" s="272"/>
      <c r="I79" s="273"/>
      <c r="J79" s="273"/>
      <c r="K79" s="272"/>
      <c r="L79" s="272"/>
      <c r="M79" s="272"/>
      <c r="N79" s="273"/>
      <c r="O79" s="272"/>
      <c r="P79" s="272"/>
      <c r="Q79" s="272"/>
      <c r="R79" s="272"/>
      <c r="S79" s="15"/>
    </row>
    <row r="80" spans="1:19" s="16" customFormat="1" ht="13.5">
      <c r="A80" s="71"/>
      <c r="B80" s="71"/>
      <c r="C80" s="15"/>
      <c r="F80" s="15"/>
      <c r="G80" s="272"/>
      <c r="H80" s="272"/>
      <c r="I80" s="273"/>
      <c r="J80" s="273"/>
      <c r="K80" s="272"/>
      <c r="L80" s="272"/>
      <c r="M80" s="272"/>
      <c r="N80" s="273"/>
      <c r="O80" s="272"/>
      <c r="P80" s="272"/>
      <c r="Q80" s="272"/>
      <c r="R80" s="272"/>
      <c r="S80" s="15"/>
    </row>
    <row r="81" spans="1:19" s="16" customFormat="1" ht="13.5">
      <c r="A81" s="71"/>
      <c r="B81" s="71"/>
      <c r="C81" s="15"/>
      <c r="F81" s="15"/>
      <c r="I81" s="15"/>
      <c r="J81" s="15"/>
      <c r="N81" s="15"/>
      <c r="S81" s="15"/>
    </row>
    <row r="82" spans="1:19" s="16" customFormat="1" ht="13.5">
      <c r="A82" s="71"/>
      <c r="B82" s="71"/>
      <c r="C82" s="15"/>
      <c r="F82" s="15"/>
      <c r="I82" s="15"/>
      <c r="J82" s="15"/>
      <c r="N82" s="15"/>
      <c r="S82" s="15"/>
    </row>
    <row r="83" spans="1:19" s="16" customFormat="1" ht="13.5">
      <c r="A83" s="71"/>
      <c r="B83" s="71"/>
      <c r="C83" s="15"/>
      <c r="F83" s="15"/>
      <c r="I83" s="15"/>
      <c r="J83" s="15"/>
      <c r="N83" s="15"/>
      <c r="S83" s="15"/>
    </row>
    <row r="84" spans="1:19" s="16" customFormat="1" ht="13.5">
      <c r="A84" s="71"/>
      <c r="B84" s="71"/>
      <c r="C84" s="15"/>
      <c r="F84" s="15"/>
      <c r="I84" s="15"/>
      <c r="J84" s="15"/>
      <c r="N84" s="15"/>
      <c r="S84" s="15"/>
    </row>
    <row r="85" spans="1:19" s="16" customFormat="1" ht="13.5">
      <c r="A85" s="71"/>
      <c r="B85" s="71"/>
      <c r="C85" s="15"/>
      <c r="F85" s="15"/>
      <c r="I85" s="15"/>
      <c r="J85" s="15"/>
      <c r="N85" s="15"/>
      <c r="S85" s="15"/>
    </row>
    <row r="86" spans="1:19" s="16" customFormat="1" ht="13.5">
      <c r="A86" s="71"/>
      <c r="B86" s="71"/>
      <c r="C86" s="15"/>
      <c r="F86" s="15"/>
      <c r="I86" s="15"/>
      <c r="J86" s="15"/>
      <c r="N86" s="15"/>
      <c r="S86" s="15"/>
    </row>
    <row r="87" spans="1:19" s="16" customFormat="1" ht="13.5">
      <c r="A87" s="71"/>
      <c r="B87" s="71"/>
      <c r="C87" s="15"/>
      <c r="F87" s="15"/>
      <c r="I87" s="15"/>
      <c r="J87" s="15"/>
      <c r="N87" s="15"/>
      <c r="S87" s="15"/>
    </row>
    <row r="88" spans="1:19" s="16" customFormat="1" ht="13.5">
      <c r="A88" s="71"/>
      <c r="B88" s="71"/>
      <c r="C88" s="15"/>
      <c r="F88" s="15"/>
      <c r="I88" s="15"/>
      <c r="J88" s="15"/>
      <c r="N88" s="15"/>
      <c r="S88" s="15"/>
    </row>
    <row r="89" spans="1:19" s="16" customFormat="1" ht="13.5">
      <c r="A89" s="71"/>
      <c r="B89" s="71"/>
      <c r="C89" s="15"/>
      <c r="F89" s="15"/>
      <c r="I89" s="15"/>
      <c r="J89" s="15"/>
      <c r="N89" s="15"/>
      <c r="S89" s="15"/>
    </row>
    <row r="90" spans="1:19" s="16" customFormat="1" ht="13.5">
      <c r="A90" s="71"/>
      <c r="B90" s="71"/>
      <c r="C90" s="15"/>
      <c r="F90" s="15"/>
      <c r="I90" s="15"/>
      <c r="J90" s="15"/>
      <c r="N90" s="15"/>
      <c r="S90" s="15"/>
    </row>
    <row r="91" spans="3:19" s="71" customFormat="1" ht="13.5">
      <c r="C91" s="17"/>
      <c r="F91" s="17"/>
      <c r="I91" s="17"/>
      <c r="J91" s="17"/>
      <c r="N91" s="17"/>
      <c r="S91" s="17"/>
    </row>
    <row r="92" spans="3:19" s="71" customFormat="1" ht="13.5">
      <c r="C92" s="17"/>
      <c r="F92" s="17"/>
      <c r="I92" s="17"/>
      <c r="J92" s="17"/>
      <c r="N92" s="17"/>
      <c r="S92" s="17"/>
    </row>
    <row r="93" spans="3:19" s="71" customFormat="1" ht="13.5">
      <c r="C93" s="17"/>
      <c r="F93" s="17"/>
      <c r="I93" s="17"/>
      <c r="J93" s="17"/>
      <c r="N93" s="17"/>
      <c r="S93" s="17"/>
    </row>
    <row r="94" spans="3:19" s="71" customFormat="1" ht="13.5">
      <c r="C94" s="17"/>
      <c r="F94" s="17"/>
      <c r="I94" s="17"/>
      <c r="J94" s="17"/>
      <c r="N94" s="17"/>
      <c r="S94" s="17"/>
    </row>
    <row r="95" spans="3:19" s="71" customFormat="1" ht="13.5">
      <c r="C95" s="17"/>
      <c r="F95" s="17"/>
      <c r="I95" s="17"/>
      <c r="J95" s="17"/>
      <c r="N95" s="17"/>
      <c r="S95" s="17"/>
    </row>
    <row r="96" spans="3:19" s="71" customFormat="1" ht="13.5">
      <c r="C96" s="17"/>
      <c r="F96" s="17"/>
      <c r="I96" s="17"/>
      <c r="J96" s="17"/>
      <c r="N96" s="17"/>
      <c r="S96" s="17"/>
    </row>
    <row r="97" spans="3:19" s="71" customFormat="1" ht="13.5">
      <c r="C97" s="17"/>
      <c r="F97" s="17"/>
      <c r="I97" s="17"/>
      <c r="J97" s="17"/>
      <c r="N97" s="17"/>
      <c r="S97" s="17"/>
    </row>
    <row r="98" spans="3:19" s="71" customFormat="1" ht="13.5">
      <c r="C98" s="17"/>
      <c r="F98" s="17"/>
      <c r="I98" s="17"/>
      <c r="J98" s="17"/>
      <c r="N98" s="17"/>
      <c r="S98" s="17"/>
    </row>
    <row r="99" spans="3:19" s="71" customFormat="1" ht="13.5">
      <c r="C99" s="17"/>
      <c r="F99" s="17"/>
      <c r="I99" s="17"/>
      <c r="J99" s="17"/>
      <c r="N99" s="17"/>
      <c r="S99" s="17"/>
    </row>
    <row r="100" spans="3:19" s="71" customFormat="1" ht="13.5">
      <c r="C100" s="17"/>
      <c r="F100" s="17"/>
      <c r="I100" s="17"/>
      <c r="J100" s="17"/>
      <c r="N100" s="17"/>
      <c r="S100" s="17"/>
    </row>
    <row r="101" spans="3:19" s="71" customFormat="1" ht="13.5">
      <c r="C101" s="17"/>
      <c r="F101" s="17"/>
      <c r="I101" s="17"/>
      <c r="J101" s="17"/>
      <c r="N101" s="17"/>
      <c r="S101" s="17"/>
    </row>
    <row r="102" spans="3:19" s="71" customFormat="1" ht="13.5">
      <c r="C102" s="17"/>
      <c r="F102" s="17"/>
      <c r="I102" s="17"/>
      <c r="J102" s="17"/>
      <c r="N102" s="17"/>
      <c r="S102" s="17"/>
    </row>
    <row r="103" spans="3:19" s="71" customFormat="1" ht="13.5">
      <c r="C103" s="17"/>
      <c r="F103" s="17"/>
      <c r="I103" s="17"/>
      <c r="J103" s="17"/>
      <c r="N103" s="17"/>
      <c r="S103" s="17"/>
    </row>
    <row r="104" spans="3:19" s="71" customFormat="1" ht="13.5">
      <c r="C104" s="17"/>
      <c r="F104" s="17"/>
      <c r="I104" s="17"/>
      <c r="J104" s="17"/>
      <c r="N104" s="17"/>
      <c r="S104" s="17"/>
    </row>
    <row r="105" spans="3:19" s="71" customFormat="1" ht="13.5">
      <c r="C105" s="17"/>
      <c r="F105" s="17"/>
      <c r="I105" s="17"/>
      <c r="J105" s="17"/>
      <c r="N105" s="17"/>
      <c r="S105" s="17"/>
    </row>
    <row r="106" spans="3:19" s="71" customFormat="1" ht="13.5">
      <c r="C106" s="17"/>
      <c r="F106" s="17"/>
      <c r="I106" s="17"/>
      <c r="J106" s="17"/>
      <c r="N106" s="17"/>
      <c r="S106" s="17"/>
    </row>
    <row r="107" spans="3:19" s="71" customFormat="1" ht="13.5">
      <c r="C107" s="17"/>
      <c r="F107" s="17"/>
      <c r="I107" s="17"/>
      <c r="J107" s="17"/>
      <c r="N107" s="17"/>
      <c r="S107" s="17"/>
    </row>
    <row r="108" spans="3:19" s="71" customFormat="1" ht="13.5">
      <c r="C108" s="17"/>
      <c r="F108" s="17"/>
      <c r="I108" s="17"/>
      <c r="J108" s="17"/>
      <c r="N108" s="17"/>
      <c r="S108" s="17"/>
    </row>
    <row r="109" spans="3:19" s="71" customFormat="1" ht="13.5">
      <c r="C109" s="17"/>
      <c r="F109" s="17"/>
      <c r="I109" s="17"/>
      <c r="J109" s="17"/>
      <c r="N109" s="17"/>
      <c r="S109" s="17"/>
    </row>
    <row r="110" spans="3:19" s="71" customFormat="1" ht="13.5">
      <c r="C110" s="17"/>
      <c r="F110" s="17"/>
      <c r="I110" s="17"/>
      <c r="J110" s="17"/>
      <c r="N110" s="17"/>
      <c r="S110" s="17"/>
    </row>
    <row r="111" spans="3:19" s="71" customFormat="1" ht="13.5">
      <c r="C111" s="17"/>
      <c r="F111" s="17"/>
      <c r="I111" s="17"/>
      <c r="J111" s="17"/>
      <c r="N111" s="17"/>
      <c r="S111" s="17"/>
    </row>
    <row r="112" spans="3:19" s="71" customFormat="1" ht="13.5">
      <c r="C112" s="17"/>
      <c r="F112" s="17"/>
      <c r="I112" s="17"/>
      <c r="J112" s="17"/>
      <c r="N112" s="17"/>
      <c r="S112" s="17"/>
    </row>
    <row r="113" spans="3:19" s="71" customFormat="1" ht="13.5">
      <c r="C113" s="17"/>
      <c r="F113" s="17"/>
      <c r="I113" s="17"/>
      <c r="J113" s="17"/>
      <c r="N113" s="17"/>
      <c r="S113" s="17"/>
    </row>
    <row r="114" spans="3:19" s="71" customFormat="1" ht="13.5">
      <c r="C114" s="17"/>
      <c r="F114" s="17"/>
      <c r="I114" s="17"/>
      <c r="J114" s="17"/>
      <c r="N114" s="17"/>
      <c r="S114" s="17"/>
    </row>
    <row r="115" spans="3:19" s="71" customFormat="1" ht="13.5">
      <c r="C115" s="17"/>
      <c r="F115" s="17"/>
      <c r="I115" s="17"/>
      <c r="J115" s="17"/>
      <c r="N115" s="17"/>
      <c r="S115" s="17"/>
    </row>
    <row r="116" spans="3:19" s="71" customFormat="1" ht="13.5">
      <c r="C116" s="17"/>
      <c r="F116" s="17"/>
      <c r="I116" s="17"/>
      <c r="J116" s="17"/>
      <c r="N116" s="17"/>
      <c r="S116" s="17"/>
    </row>
    <row r="117" spans="3:19" s="71" customFormat="1" ht="13.5">
      <c r="C117" s="17"/>
      <c r="F117" s="17"/>
      <c r="I117" s="17"/>
      <c r="J117" s="17"/>
      <c r="N117" s="17"/>
      <c r="S117" s="17"/>
    </row>
    <row r="118" spans="3:19" s="71" customFormat="1" ht="13.5">
      <c r="C118" s="17"/>
      <c r="F118" s="17"/>
      <c r="I118" s="17"/>
      <c r="J118" s="17"/>
      <c r="N118" s="17"/>
      <c r="S118" s="17"/>
    </row>
    <row r="119" spans="3:19" s="71" customFormat="1" ht="13.5">
      <c r="C119" s="17"/>
      <c r="F119" s="17"/>
      <c r="I119" s="17"/>
      <c r="J119" s="17"/>
      <c r="N119" s="17"/>
      <c r="S119" s="17"/>
    </row>
    <row r="120" spans="3:19" s="71" customFormat="1" ht="13.5">
      <c r="C120" s="17"/>
      <c r="F120" s="17"/>
      <c r="I120" s="17"/>
      <c r="J120" s="17"/>
      <c r="N120" s="17"/>
      <c r="S120" s="17"/>
    </row>
    <row r="121" spans="3:19" s="71" customFormat="1" ht="13.5">
      <c r="C121" s="17"/>
      <c r="F121" s="17"/>
      <c r="I121" s="17"/>
      <c r="J121" s="17"/>
      <c r="N121" s="17"/>
      <c r="S121" s="17"/>
    </row>
    <row r="122" spans="3:19" s="71" customFormat="1" ht="13.5">
      <c r="C122" s="17"/>
      <c r="F122" s="17"/>
      <c r="I122" s="17"/>
      <c r="J122" s="17"/>
      <c r="N122" s="17"/>
      <c r="S122" s="17"/>
    </row>
    <row r="123" spans="3:19" s="71" customFormat="1" ht="13.5">
      <c r="C123" s="17"/>
      <c r="F123" s="17"/>
      <c r="I123" s="17"/>
      <c r="J123" s="17"/>
      <c r="N123" s="17"/>
      <c r="S123" s="17"/>
    </row>
    <row r="124" spans="3:19" s="71" customFormat="1" ht="13.5">
      <c r="C124" s="17"/>
      <c r="F124" s="17"/>
      <c r="I124" s="17"/>
      <c r="J124" s="17"/>
      <c r="N124" s="17"/>
      <c r="S124" s="17"/>
    </row>
    <row r="125" spans="3:19" s="71" customFormat="1" ht="13.5">
      <c r="C125" s="17"/>
      <c r="F125" s="17"/>
      <c r="I125" s="17"/>
      <c r="J125" s="17"/>
      <c r="N125" s="17"/>
      <c r="S125" s="17"/>
    </row>
    <row r="126" spans="3:19" s="71" customFormat="1" ht="13.5">
      <c r="C126" s="17"/>
      <c r="F126" s="17"/>
      <c r="I126" s="17"/>
      <c r="J126" s="17"/>
      <c r="N126" s="17"/>
      <c r="S126" s="17"/>
    </row>
    <row r="127" spans="3:19" s="71" customFormat="1" ht="13.5">
      <c r="C127" s="17"/>
      <c r="F127" s="17"/>
      <c r="I127" s="17"/>
      <c r="J127" s="17"/>
      <c r="N127" s="17"/>
      <c r="S127" s="17"/>
    </row>
    <row r="128" spans="3:19" s="71" customFormat="1" ht="13.5">
      <c r="C128" s="17"/>
      <c r="F128" s="17"/>
      <c r="I128" s="17"/>
      <c r="J128" s="17"/>
      <c r="N128" s="17"/>
      <c r="S128" s="17"/>
    </row>
    <row r="129" spans="3:19" s="71" customFormat="1" ht="13.5">
      <c r="C129" s="17"/>
      <c r="F129" s="17"/>
      <c r="I129" s="17"/>
      <c r="J129" s="17"/>
      <c r="N129" s="17"/>
      <c r="S129" s="17"/>
    </row>
    <row r="130" spans="3:19" s="71" customFormat="1" ht="13.5">
      <c r="C130" s="17"/>
      <c r="F130" s="17"/>
      <c r="I130" s="17"/>
      <c r="J130" s="17"/>
      <c r="N130" s="17"/>
      <c r="S130" s="17"/>
    </row>
    <row r="131" spans="3:19" s="71" customFormat="1" ht="13.5">
      <c r="C131" s="17"/>
      <c r="F131" s="17"/>
      <c r="I131" s="17"/>
      <c r="J131" s="17"/>
      <c r="N131" s="17"/>
      <c r="S131" s="17"/>
    </row>
    <row r="132" spans="3:19" s="71" customFormat="1" ht="13.5">
      <c r="C132" s="17"/>
      <c r="F132" s="17"/>
      <c r="I132" s="17"/>
      <c r="J132" s="17"/>
      <c r="N132" s="17"/>
      <c r="S132" s="17"/>
    </row>
    <row r="133" spans="3:19" s="71" customFormat="1" ht="13.5">
      <c r="C133" s="17"/>
      <c r="F133" s="17"/>
      <c r="I133" s="17"/>
      <c r="J133" s="17"/>
      <c r="N133" s="17"/>
      <c r="S133" s="17"/>
    </row>
    <row r="134" spans="3:19" s="71" customFormat="1" ht="13.5">
      <c r="C134" s="17"/>
      <c r="F134" s="17"/>
      <c r="I134" s="17"/>
      <c r="J134" s="17"/>
      <c r="N134" s="17"/>
      <c r="S134" s="17"/>
    </row>
    <row r="135" spans="3:19" s="71" customFormat="1" ht="13.5">
      <c r="C135" s="17"/>
      <c r="F135" s="17"/>
      <c r="I135" s="17"/>
      <c r="J135" s="17"/>
      <c r="N135" s="17"/>
      <c r="S135" s="17"/>
    </row>
    <row r="136" spans="3:19" s="71" customFormat="1" ht="13.5">
      <c r="C136" s="17"/>
      <c r="F136" s="17"/>
      <c r="I136" s="17"/>
      <c r="J136" s="17"/>
      <c r="N136" s="17"/>
      <c r="S136" s="17"/>
    </row>
    <row r="137" spans="3:19" s="71" customFormat="1" ht="13.5">
      <c r="C137" s="17"/>
      <c r="F137" s="17"/>
      <c r="I137" s="17"/>
      <c r="J137" s="17"/>
      <c r="N137" s="17"/>
      <c r="S137" s="17"/>
    </row>
    <row r="138" spans="3:19" s="71" customFormat="1" ht="13.5">
      <c r="C138" s="17"/>
      <c r="F138" s="17"/>
      <c r="I138" s="17"/>
      <c r="J138" s="17"/>
      <c r="N138" s="17"/>
      <c r="S138" s="17"/>
    </row>
    <row r="139" spans="3:19" s="71" customFormat="1" ht="13.5">
      <c r="C139" s="17"/>
      <c r="F139" s="17"/>
      <c r="I139" s="17"/>
      <c r="J139" s="17"/>
      <c r="N139" s="17"/>
      <c r="S139" s="17"/>
    </row>
    <row r="140" spans="3:19" s="71" customFormat="1" ht="13.5">
      <c r="C140" s="17"/>
      <c r="F140" s="17"/>
      <c r="I140" s="17"/>
      <c r="J140" s="17"/>
      <c r="N140" s="17"/>
      <c r="S140" s="17"/>
    </row>
    <row r="141" spans="3:19" s="71" customFormat="1" ht="13.5">
      <c r="C141" s="17"/>
      <c r="F141" s="17"/>
      <c r="I141" s="17"/>
      <c r="J141" s="17"/>
      <c r="N141" s="17"/>
      <c r="S141" s="17"/>
    </row>
    <row r="142" spans="3:19" s="71" customFormat="1" ht="13.5">
      <c r="C142" s="17"/>
      <c r="F142" s="17"/>
      <c r="I142" s="17"/>
      <c r="J142" s="17"/>
      <c r="N142" s="17"/>
      <c r="S142" s="17"/>
    </row>
    <row r="143" spans="3:19" s="71" customFormat="1" ht="13.5">
      <c r="C143" s="17"/>
      <c r="F143" s="17"/>
      <c r="I143" s="17"/>
      <c r="J143" s="17"/>
      <c r="N143" s="17"/>
      <c r="S143" s="17"/>
    </row>
    <row r="144" spans="3:19" s="71" customFormat="1" ht="13.5">
      <c r="C144" s="17"/>
      <c r="F144" s="17"/>
      <c r="I144" s="17"/>
      <c r="J144" s="17"/>
      <c r="N144" s="17"/>
      <c r="S144" s="17"/>
    </row>
    <row r="145" spans="3:19" s="71" customFormat="1" ht="13.5">
      <c r="C145" s="17"/>
      <c r="F145" s="17"/>
      <c r="I145" s="17"/>
      <c r="J145" s="17"/>
      <c r="N145" s="17"/>
      <c r="S145" s="17"/>
    </row>
    <row r="146" spans="3:19" s="71" customFormat="1" ht="13.5">
      <c r="C146" s="17"/>
      <c r="F146" s="17"/>
      <c r="I146" s="17"/>
      <c r="J146" s="17"/>
      <c r="N146" s="17"/>
      <c r="S146" s="17"/>
    </row>
    <row r="147" spans="3:19" s="71" customFormat="1" ht="13.5">
      <c r="C147" s="17"/>
      <c r="F147" s="17"/>
      <c r="I147" s="17"/>
      <c r="J147" s="17"/>
      <c r="N147" s="17"/>
      <c r="S147" s="17"/>
    </row>
    <row r="148" spans="3:19" s="71" customFormat="1" ht="13.5">
      <c r="C148" s="17"/>
      <c r="F148" s="17"/>
      <c r="I148" s="17"/>
      <c r="J148" s="17"/>
      <c r="N148" s="17"/>
      <c r="S148" s="17"/>
    </row>
    <row r="149" spans="3:19" s="71" customFormat="1" ht="13.5">
      <c r="C149" s="17"/>
      <c r="F149" s="17"/>
      <c r="I149" s="17"/>
      <c r="J149" s="17"/>
      <c r="N149" s="17"/>
      <c r="S149" s="17"/>
    </row>
    <row r="150" spans="3:19" s="71" customFormat="1" ht="13.5">
      <c r="C150" s="17"/>
      <c r="F150" s="17"/>
      <c r="I150" s="17"/>
      <c r="J150" s="17"/>
      <c r="N150" s="17"/>
      <c r="S150" s="17"/>
    </row>
    <row r="151" spans="3:19" s="71" customFormat="1" ht="13.5">
      <c r="C151" s="17"/>
      <c r="F151" s="17"/>
      <c r="I151" s="17"/>
      <c r="J151" s="17"/>
      <c r="N151" s="17"/>
      <c r="S151" s="17"/>
    </row>
    <row r="152" spans="3:19" s="71" customFormat="1" ht="13.5">
      <c r="C152" s="17"/>
      <c r="F152" s="17"/>
      <c r="I152" s="17"/>
      <c r="J152" s="17"/>
      <c r="N152" s="17"/>
      <c r="S152" s="17"/>
    </row>
    <row r="153" spans="3:19" s="71" customFormat="1" ht="13.5">
      <c r="C153" s="17"/>
      <c r="F153" s="17"/>
      <c r="I153" s="17"/>
      <c r="J153" s="17"/>
      <c r="N153" s="17"/>
      <c r="S153" s="17"/>
    </row>
    <row r="154" spans="3:19" s="71" customFormat="1" ht="13.5">
      <c r="C154" s="17"/>
      <c r="F154" s="17"/>
      <c r="I154" s="17"/>
      <c r="J154" s="17"/>
      <c r="N154" s="17"/>
      <c r="S154" s="17"/>
    </row>
    <row r="155" spans="3:19" s="71" customFormat="1" ht="13.5">
      <c r="C155" s="17"/>
      <c r="F155" s="17"/>
      <c r="I155" s="17"/>
      <c r="J155" s="17"/>
      <c r="N155" s="17"/>
      <c r="S155" s="17"/>
    </row>
    <row r="156" spans="3:19" s="71" customFormat="1" ht="13.5">
      <c r="C156" s="17"/>
      <c r="F156" s="17"/>
      <c r="I156" s="17"/>
      <c r="J156" s="17"/>
      <c r="N156" s="17"/>
      <c r="S156" s="17"/>
    </row>
    <row r="157" spans="3:19" s="71" customFormat="1" ht="13.5">
      <c r="C157" s="17"/>
      <c r="F157" s="17"/>
      <c r="I157" s="17"/>
      <c r="J157" s="17"/>
      <c r="N157" s="17"/>
      <c r="S157" s="17"/>
    </row>
    <row r="158" spans="3:19" s="71" customFormat="1" ht="13.5">
      <c r="C158" s="17"/>
      <c r="F158" s="17"/>
      <c r="I158" s="17"/>
      <c r="J158" s="17"/>
      <c r="N158" s="17"/>
      <c r="S158" s="17"/>
    </row>
    <row r="159" spans="3:19" s="71" customFormat="1" ht="13.5">
      <c r="C159" s="17"/>
      <c r="F159" s="17"/>
      <c r="I159" s="17"/>
      <c r="J159" s="17"/>
      <c r="N159" s="17"/>
      <c r="S159" s="17"/>
    </row>
    <row r="160" spans="3:19" s="71" customFormat="1" ht="13.5">
      <c r="C160" s="17"/>
      <c r="F160" s="17"/>
      <c r="I160" s="17"/>
      <c r="J160" s="17"/>
      <c r="N160" s="17"/>
      <c r="S160" s="17"/>
    </row>
    <row r="161" spans="3:19" s="71" customFormat="1" ht="13.5">
      <c r="C161" s="17"/>
      <c r="F161" s="17"/>
      <c r="I161" s="17"/>
      <c r="J161" s="17"/>
      <c r="N161" s="17"/>
      <c r="S161" s="17"/>
    </row>
    <row r="162" spans="3:19" s="71" customFormat="1" ht="13.5">
      <c r="C162" s="17"/>
      <c r="F162" s="17"/>
      <c r="I162" s="17"/>
      <c r="J162" s="17"/>
      <c r="N162" s="17"/>
      <c r="S162" s="17"/>
    </row>
    <row r="163" spans="3:19" s="71" customFormat="1" ht="13.5">
      <c r="C163" s="17"/>
      <c r="F163" s="17"/>
      <c r="I163" s="17"/>
      <c r="J163" s="17"/>
      <c r="N163" s="17"/>
      <c r="S163" s="17"/>
    </row>
    <row r="164" spans="3:19" s="71" customFormat="1" ht="13.5">
      <c r="C164" s="17"/>
      <c r="F164" s="17"/>
      <c r="I164" s="17"/>
      <c r="J164" s="17"/>
      <c r="N164" s="17"/>
      <c r="S164" s="17"/>
    </row>
    <row r="165" spans="3:19" s="71" customFormat="1" ht="13.5">
      <c r="C165" s="17"/>
      <c r="F165" s="17"/>
      <c r="I165" s="17"/>
      <c r="J165" s="17"/>
      <c r="N165" s="17"/>
      <c r="S165" s="17"/>
    </row>
    <row r="166" spans="3:19" s="71" customFormat="1" ht="13.5">
      <c r="C166" s="17"/>
      <c r="F166" s="17"/>
      <c r="I166" s="17"/>
      <c r="J166" s="17"/>
      <c r="N166" s="17"/>
      <c r="S166" s="17"/>
    </row>
    <row r="167" spans="3:19" s="71" customFormat="1" ht="13.5">
      <c r="C167" s="17"/>
      <c r="F167" s="17"/>
      <c r="I167" s="17"/>
      <c r="J167" s="17"/>
      <c r="N167" s="17"/>
      <c r="S167" s="17"/>
    </row>
    <row r="168" spans="3:19" s="71" customFormat="1" ht="13.5">
      <c r="C168" s="17"/>
      <c r="F168" s="17"/>
      <c r="I168" s="17"/>
      <c r="J168" s="17"/>
      <c r="N168" s="17"/>
      <c r="S168" s="17"/>
    </row>
    <row r="169" spans="3:19" s="71" customFormat="1" ht="13.5">
      <c r="C169" s="17"/>
      <c r="F169" s="17"/>
      <c r="I169" s="17"/>
      <c r="J169" s="17"/>
      <c r="N169" s="17"/>
      <c r="S169" s="17"/>
    </row>
    <row r="170" spans="3:19" s="71" customFormat="1" ht="13.5">
      <c r="C170" s="17"/>
      <c r="F170" s="17"/>
      <c r="I170" s="17"/>
      <c r="J170" s="17"/>
      <c r="N170" s="17"/>
      <c r="S170" s="17"/>
    </row>
    <row r="171" spans="3:19" s="71" customFormat="1" ht="13.5">
      <c r="C171" s="17"/>
      <c r="F171" s="17"/>
      <c r="I171" s="17"/>
      <c r="J171" s="17"/>
      <c r="N171" s="17"/>
      <c r="S171" s="17"/>
    </row>
    <row r="172" spans="3:19" s="71" customFormat="1" ht="13.5">
      <c r="C172" s="17"/>
      <c r="F172" s="17"/>
      <c r="I172" s="17"/>
      <c r="J172" s="17"/>
      <c r="N172" s="17"/>
      <c r="S172" s="17"/>
    </row>
    <row r="173" spans="3:19" s="71" customFormat="1" ht="13.5">
      <c r="C173" s="17"/>
      <c r="F173" s="17"/>
      <c r="I173" s="17"/>
      <c r="J173" s="17"/>
      <c r="N173" s="17"/>
      <c r="S173" s="17"/>
    </row>
    <row r="174" spans="3:19" s="71" customFormat="1" ht="13.5">
      <c r="C174" s="17"/>
      <c r="F174" s="17"/>
      <c r="I174" s="17"/>
      <c r="J174" s="17"/>
      <c r="N174" s="17"/>
      <c r="S174" s="17"/>
    </row>
    <row r="175" spans="3:19" s="71" customFormat="1" ht="13.5">
      <c r="C175" s="17"/>
      <c r="F175" s="17"/>
      <c r="I175" s="17"/>
      <c r="J175" s="17"/>
      <c r="N175" s="17"/>
      <c r="S175" s="17"/>
    </row>
    <row r="176" spans="3:19" s="71" customFormat="1" ht="13.5">
      <c r="C176" s="17"/>
      <c r="F176" s="17"/>
      <c r="I176" s="17"/>
      <c r="J176" s="17"/>
      <c r="N176" s="17"/>
      <c r="S176" s="17"/>
    </row>
    <row r="177" spans="3:19" s="71" customFormat="1" ht="13.5">
      <c r="C177" s="17"/>
      <c r="F177" s="17"/>
      <c r="I177" s="17"/>
      <c r="J177" s="17"/>
      <c r="N177" s="17"/>
      <c r="S177" s="17"/>
    </row>
    <row r="178" spans="3:19" s="71" customFormat="1" ht="13.5">
      <c r="C178" s="17"/>
      <c r="F178" s="17"/>
      <c r="I178" s="17"/>
      <c r="J178" s="17"/>
      <c r="N178" s="17"/>
      <c r="S178" s="17"/>
    </row>
    <row r="179" spans="3:19" s="71" customFormat="1" ht="13.5">
      <c r="C179" s="17"/>
      <c r="F179" s="17"/>
      <c r="I179" s="17"/>
      <c r="J179" s="17"/>
      <c r="N179" s="17"/>
      <c r="S179" s="17"/>
    </row>
    <row r="180" spans="3:19" s="71" customFormat="1" ht="13.5">
      <c r="C180" s="17"/>
      <c r="F180" s="17"/>
      <c r="I180" s="17"/>
      <c r="J180" s="17"/>
      <c r="N180" s="17"/>
      <c r="S180" s="17"/>
    </row>
    <row r="181" spans="3:19" s="71" customFormat="1" ht="13.5">
      <c r="C181" s="17"/>
      <c r="F181" s="17"/>
      <c r="I181" s="17"/>
      <c r="J181" s="17"/>
      <c r="N181" s="17"/>
      <c r="S181" s="17"/>
    </row>
    <row r="182" spans="3:19" s="71" customFormat="1" ht="13.5">
      <c r="C182" s="17"/>
      <c r="F182" s="17"/>
      <c r="I182" s="17"/>
      <c r="J182" s="17"/>
      <c r="N182" s="17"/>
      <c r="S182" s="17"/>
    </row>
    <row r="183" spans="3:19" s="71" customFormat="1" ht="13.5">
      <c r="C183" s="17"/>
      <c r="F183" s="17"/>
      <c r="I183" s="17"/>
      <c r="J183" s="17"/>
      <c r="N183" s="17"/>
      <c r="S183" s="17"/>
    </row>
    <row r="184" spans="3:19" s="71" customFormat="1" ht="13.5">
      <c r="C184" s="17"/>
      <c r="F184" s="17"/>
      <c r="I184" s="17"/>
      <c r="J184" s="17"/>
      <c r="N184" s="17"/>
      <c r="S184" s="17"/>
    </row>
    <row r="185" spans="3:19" s="71" customFormat="1" ht="13.5">
      <c r="C185" s="17"/>
      <c r="F185" s="17"/>
      <c r="I185" s="17"/>
      <c r="J185" s="17"/>
      <c r="N185" s="17"/>
      <c r="S185" s="17"/>
    </row>
    <row r="186" spans="3:19" s="71" customFormat="1" ht="13.5">
      <c r="C186" s="17"/>
      <c r="F186" s="17"/>
      <c r="I186" s="17"/>
      <c r="J186" s="17"/>
      <c r="N186" s="17"/>
      <c r="S186" s="17"/>
    </row>
    <row r="187" spans="3:19" s="71" customFormat="1" ht="13.5">
      <c r="C187" s="17"/>
      <c r="F187" s="17"/>
      <c r="I187" s="17"/>
      <c r="J187" s="17"/>
      <c r="N187" s="17"/>
      <c r="S187" s="17"/>
    </row>
    <row r="188" spans="3:19" s="71" customFormat="1" ht="13.5">
      <c r="C188" s="17"/>
      <c r="F188" s="17"/>
      <c r="I188" s="17"/>
      <c r="J188" s="17"/>
      <c r="N188" s="17"/>
      <c r="S188" s="17"/>
    </row>
    <row r="189" spans="3:19" s="71" customFormat="1" ht="13.5">
      <c r="C189" s="17"/>
      <c r="F189" s="17"/>
      <c r="I189" s="17"/>
      <c r="J189" s="17"/>
      <c r="N189" s="17"/>
      <c r="S189" s="17"/>
    </row>
    <row r="190" spans="3:19" s="71" customFormat="1" ht="13.5">
      <c r="C190" s="17"/>
      <c r="F190" s="17"/>
      <c r="I190" s="17"/>
      <c r="J190" s="17"/>
      <c r="N190" s="17"/>
      <c r="S190" s="17"/>
    </row>
    <row r="191" spans="3:19" s="71" customFormat="1" ht="13.5">
      <c r="C191" s="17"/>
      <c r="F191" s="17"/>
      <c r="I191" s="17"/>
      <c r="J191" s="17"/>
      <c r="N191" s="17"/>
      <c r="S191" s="17"/>
    </row>
    <row r="192" spans="3:19" s="71" customFormat="1" ht="13.5">
      <c r="C192" s="17"/>
      <c r="F192" s="17"/>
      <c r="I192" s="17"/>
      <c r="J192" s="17"/>
      <c r="N192" s="17"/>
      <c r="S192" s="17"/>
    </row>
    <row r="193" spans="3:19" s="71" customFormat="1" ht="13.5">
      <c r="C193" s="17"/>
      <c r="F193" s="17"/>
      <c r="I193" s="17"/>
      <c r="J193" s="17"/>
      <c r="N193" s="17"/>
      <c r="S193" s="17"/>
    </row>
    <row r="194" spans="3:19" s="71" customFormat="1" ht="13.5">
      <c r="C194" s="17"/>
      <c r="F194" s="17"/>
      <c r="I194" s="17"/>
      <c r="J194" s="17"/>
      <c r="N194" s="17"/>
      <c r="S194" s="17"/>
    </row>
    <row r="195" spans="3:19" s="71" customFormat="1" ht="13.5">
      <c r="C195" s="17"/>
      <c r="F195" s="17"/>
      <c r="I195" s="17"/>
      <c r="J195" s="17"/>
      <c r="N195" s="17"/>
      <c r="S195" s="17"/>
    </row>
    <row r="196" spans="3:19" s="71" customFormat="1" ht="13.5">
      <c r="C196" s="17"/>
      <c r="F196" s="17"/>
      <c r="I196" s="17"/>
      <c r="J196" s="17"/>
      <c r="N196" s="17"/>
      <c r="S196" s="17"/>
    </row>
    <row r="197" spans="3:19" s="71" customFormat="1" ht="13.5">
      <c r="C197" s="17"/>
      <c r="F197" s="17"/>
      <c r="I197" s="17"/>
      <c r="J197" s="17"/>
      <c r="N197" s="17"/>
      <c r="S197" s="17"/>
    </row>
    <row r="198" spans="3:19" s="71" customFormat="1" ht="13.5">
      <c r="C198" s="17"/>
      <c r="F198" s="17"/>
      <c r="I198" s="17"/>
      <c r="J198" s="17"/>
      <c r="N198" s="17"/>
      <c r="S198" s="17"/>
    </row>
    <row r="199" spans="3:19" s="71" customFormat="1" ht="13.5">
      <c r="C199" s="17"/>
      <c r="F199" s="17"/>
      <c r="I199" s="17"/>
      <c r="J199" s="17"/>
      <c r="N199" s="17"/>
      <c r="S199" s="17"/>
    </row>
    <row r="200" spans="3:19" s="71" customFormat="1" ht="13.5">
      <c r="C200" s="17"/>
      <c r="F200" s="17"/>
      <c r="I200" s="17"/>
      <c r="J200" s="17"/>
      <c r="N200" s="17"/>
      <c r="S200" s="17"/>
    </row>
    <row r="201" spans="3:19" s="71" customFormat="1" ht="13.5">
      <c r="C201" s="17"/>
      <c r="F201" s="17"/>
      <c r="I201" s="17"/>
      <c r="J201" s="17"/>
      <c r="N201" s="17"/>
      <c r="S201" s="17"/>
    </row>
    <row r="202" spans="3:19" s="71" customFormat="1" ht="13.5">
      <c r="C202" s="17"/>
      <c r="F202" s="17"/>
      <c r="I202" s="17"/>
      <c r="J202" s="17"/>
      <c r="N202" s="17"/>
      <c r="S202" s="17"/>
    </row>
    <row r="203" spans="3:19" s="71" customFormat="1" ht="13.5">
      <c r="C203" s="17"/>
      <c r="F203" s="17"/>
      <c r="I203" s="17"/>
      <c r="J203" s="17"/>
      <c r="N203" s="17"/>
      <c r="S203" s="17"/>
    </row>
    <row r="204" spans="3:19" s="71" customFormat="1" ht="13.5">
      <c r="C204" s="17"/>
      <c r="F204" s="17"/>
      <c r="I204" s="17"/>
      <c r="J204" s="17"/>
      <c r="N204" s="17"/>
      <c r="S204" s="17"/>
    </row>
    <row r="205" spans="3:19" s="71" customFormat="1" ht="13.5">
      <c r="C205" s="17"/>
      <c r="F205" s="17"/>
      <c r="I205" s="17"/>
      <c r="J205" s="17"/>
      <c r="N205" s="17"/>
      <c r="S205" s="17"/>
    </row>
    <row r="206" spans="3:19" s="71" customFormat="1" ht="13.5">
      <c r="C206" s="17"/>
      <c r="F206" s="17"/>
      <c r="I206" s="17"/>
      <c r="J206" s="17"/>
      <c r="N206" s="17"/>
      <c r="S206" s="17"/>
    </row>
    <row r="207" spans="3:19" s="71" customFormat="1" ht="13.5">
      <c r="C207" s="17"/>
      <c r="F207" s="17"/>
      <c r="I207" s="17"/>
      <c r="J207" s="17"/>
      <c r="N207" s="17"/>
      <c r="S207" s="17"/>
    </row>
    <row r="208" spans="3:19" s="71" customFormat="1" ht="13.5">
      <c r="C208" s="17"/>
      <c r="F208" s="17"/>
      <c r="I208" s="17"/>
      <c r="J208" s="17"/>
      <c r="N208" s="17"/>
      <c r="S208" s="17"/>
    </row>
    <row r="209" spans="3:19" s="71" customFormat="1" ht="13.5">
      <c r="C209" s="17"/>
      <c r="F209" s="17"/>
      <c r="I209" s="17"/>
      <c r="J209" s="17"/>
      <c r="N209" s="17"/>
      <c r="S209" s="17"/>
    </row>
    <row r="210" spans="3:19" s="71" customFormat="1" ht="13.5">
      <c r="C210" s="17"/>
      <c r="F210" s="17"/>
      <c r="I210" s="17"/>
      <c r="J210" s="17"/>
      <c r="N210" s="17"/>
      <c r="S210" s="17"/>
    </row>
    <row r="211" spans="3:19" s="71" customFormat="1" ht="13.5">
      <c r="C211" s="17"/>
      <c r="F211" s="17"/>
      <c r="I211" s="17"/>
      <c r="J211" s="17"/>
      <c r="N211" s="17"/>
      <c r="S211" s="17"/>
    </row>
    <row r="212" spans="3:19" s="71" customFormat="1" ht="13.5">
      <c r="C212" s="17"/>
      <c r="F212" s="17"/>
      <c r="I212" s="17"/>
      <c r="J212" s="17"/>
      <c r="N212" s="17"/>
      <c r="S212" s="17"/>
    </row>
    <row r="213" spans="3:19" s="71" customFormat="1" ht="13.5">
      <c r="C213" s="17"/>
      <c r="F213" s="17"/>
      <c r="I213" s="17"/>
      <c r="J213" s="17"/>
      <c r="N213" s="17"/>
      <c r="S213" s="17"/>
    </row>
    <row r="214" spans="3:19" s="71" customFormat="1" ht="13.5">
      <c r="C214" s="17"/>
      <c r="F214" s="17"/>
      <c r="I214" s="17"/>
      <c r="J214" s="17"/>
      <c r="N214" s="17"/>
      <c r="S214" s="17"/>
    </row>
    <row r="215" spans="3:19" s="71" customFormat="1" ht="13.5">
      <c r="C215" s="17"/>
      <c r="F215" s="17"/>
      <c r="I215" s="17"/>
      <c r="J215" s="17"/>
      <c r="N215" s="17"/>
      <c r="S215" s="17"/>
    </row>
    <row r="216" spans="3:19" s="71" customFormat="1" ht="13.5">
      <c r="C216" s="17"/>
      <c r="F216" s="17"/>
      <c r="I216" s="17"/>
      <c r="J216" s="17"/>
      <c r="N216" s="17"/>
      <c r="S216" s="17"/>
    </row>
    <row r="217" spans="3:19" s="71" customFormat="1" ht="13.5">
      <c r="C217" s="17"/>
      <c r="F217" s="17"/>
      <c r="I217" s="17"/>
      <c r="J217" s="17"/>
      <c r="N217" s="17"/>
      <c r="S217" s="17"/>
    </row>
    <row r="218" spans="3:19" s="71" customFormat="1" ht="13.5">
      <c r="C218" s="17"/>
      <c r="F218" s="17"/>
      <c r="I218" s="17"/>
      <c r="J218" s="17"/>
      <c r="N218" s="17"/>
      <c r="S218" s="17"/>
    </row>
    <row r="219" spans="3:19" s="71" customFormat="1" ht="13.5">
      <c r="C219" s="17"/>
      <c r="F219" s="17"/>
      <c r="I219" s="17"/>
      <c r="J219" s="17"/>
      <c r="N219" s="17"/>
      <c r="S219" s="17"/>
    </row>
    <row r="220" spans="3:19" s="71" customFormat="1" ht="13.5">
      <c r="C220" s="17"/>
      <c r="F220" s="17"/>
      <c r="I220" s="17"/>
      <c r="J220" s="17"/>
      <c r="N220" s="17"/>
      <c r="S220" s="17"/>
    </row>
    <row r="221" spans="3:19" s="71" customFormat="1" ht="13.5">
      <c r="C221" s="17"/>
      <c r="F221" s="17"/>
      <c r="I221" s="17"/>
      <c r="J221" s="17"/>
      <c r="N221" s="17"/>
      <c r="S221" s="17"/>
    </row>
    <row r="222" spans="3:19" s="71" customFormat="1" ht="13.5">
      <c r="C222" s="17"/>
      <c r="F222" s="17"/>
      <c r="I222" s="17"/>
      <c r="J222" s="17"/>
      <c r="N222" s="17"/>
      <c r="S222" s="17"/>
    </row>
    <row r="223" spans="3:19" s="71" customFormat="1" ht="13.5">
      <c r="C223" s="17"/>
      <c r="F223" s="17"/>
      <c r="I223" s="17"/>
      <c r="J223" s="17"/>
      <c r="N223" s="17"/>
      <c r="S223" s="17"/>
    </row>
    <row r="224" spans="3:19" s="71" customFormat="1" ht="13.5">
      <c r="C224" s="17"/>
      <c r="F224" s="17"/>
      <c r="I224" s="17"/>
      <c r="J224" s="17"/>
      <c r="N224" s="17"/>
      <c r="S224" s="17"/>
    </row>
    <row r="225" spans="3:19" s="71" customFormat="1" ht="13.5">
      <c r="C225" s="17"/>
      <c r="F225" s="17"/>
      <c r="I225" s="17"/>
      <c r="J225" s="17"/>
      <c r="N225" s="17"/>
      <c r="S225" s="17"/>
    </row>
    <row r="226" spans="3:19" s="71" customFormat="1" ht="13.5">
      <c r="C226" s="17"/>
      <c r="F226" s="17"/>
      <c r="I226" s="17"/>
      <c r="J226" s="17"/>
      <c r="N226" s="17"/>
      <c r="S226" s="17"/>
    </row>
    <row r="227" spans="3:19" s="71" customFormat="1" ht="13.5">
      <c r="C227" s="17"/>
      <c r="F227" s="17"/>
      <c r="I227" s="17"/>
      <c r="J227" s="17"/>
      <c r="N227" s="17"/>
      <c r="S227" s="17"/>
    </row>
    <row r="228" spans="3:19" s="71" customFormat="1" ht="13.5">
      <c r="C228" s="17"/>
      <c r="F228" s="17"/>
      <c r="I228" s="17"/>
      <c r="J228" s="17"/>
      <c r="N228" s="17"/>
      <c r="S228" s="17"/>
    </row>
    <row r="229" spans="3:19" s="71" customFormat="1" ht="13.5">
      <c r="C229" s="17"/>
      <c r="F229" s="17"/>
      <c r="I229" s="17"/>
      <c r="J229" s="17"/>
      <c r="N229" s="17"/>
      <c r="S229" s="17"/>
    </row>
    <row r="230" spans="3:19" s="71" customFormat="1" ht="13.5">
      <c r="C230" s="17"/>
      <c r="F230" s="17"/>
      <c r="I230" s="17"/>
      <c r="J230" s="17"/>
      <c r="N230" s="17"/>
      <c r="S230" s="17"/>
    </row>
    <row r="231" spans="3:19" s="71" customFormat="1" ht="13.5">
      <c r="C231" s="17"/>
      <c r="F231" s="17"/>
      <c r="I231" s="17"/>
      <c r="J231" s="17"/>
      <c r="N231" s="17"/>
      <c r="S231" s="17"/>
    </row>
    <row r="232" spans="3:19" s="71" customFormat="1" ht="13.5">
      <c r="C232" s="17"/>
      <c r="F232" s="17"/>
      <c r="I232" s="17"/>
      <c r="J232" s="17"/>
      <c r="N232" s="17"/>
      <c r="S232" s="17"/>
    </row>
    <row r="233" spans="3:19" s="71" customFormat="1" ht="13.5">
      <c r="C233" s="17"/>
      <c r="F233" s="17"/>
      <c r="I233" s="17"/>
      <c r="J233" s="17"/>
      <c r="N233" s="17"/>
      <c r="S233" s="17"/>
    </row>
    <row r="234" spans="3:19" s="71" customFormat="1" ht="13.5">
      <c r="C234" s="17"/>
      <c r="F234" s="17"/>
      <c r="I234" s="17"/>
      <c r="J234" s="17"/>
      <c r="N234" s="17"/>
      <c r="S234" s="17"/>
    </row>
    <row r="235" spans="3:19" s="71" customFormat="1" ht="13.5">
      <c r="C235" s="17"/>
      <c r="F235" s="17"/>
      <c r="I235" s="17"/>
      <c r="J235" s="17"/>
      <c r="N235" s="17"/>
      <c r="S235" s="17"/>
    </row>
    <row r="236" spans="3:19" s="71" customFormat="1" ht="13.5">
      <c r="C236" s="17"/>
      <c r="F236" s="17"/>
      <c r="I236" s="17"/>
      <c r="J236" s="17"/>
      <c r="N236" s="17"/>
      <c r="S236" s="17"/>
    </row>
    <row r="237" spans="3:19" s="71" customFormat="1" ht="13.5">
      <c r="C237" s="17"/>
      <c r="F237" s="17"/>
      <c r="I237" s="17"/>
      <c r="J237" s="17"/>
      <c r="N237" s="17"/>
      <c r="S237" s="17"/>
    </row>
    <row r="238" spans="3:19" s="71" customFormat="1" ht="13.5">
      <c r="C238" s="17"/>
      <c r="F238" s="17"/>
      <c r="I238" s="17"/>
      <c r="J238" s="17"/>
      <c r="N238" s="17"/>
      <c r="S238" s="17"/>
    </row>
    <row r="239" spans="3:19" s="71" customFormat="1" ht="13.5">
      <c r="C239" s="17"/>
      <c r="F239" s="17"/>
      <c r="I239" s="17"/>
      <c r="J239" s="17"/>
      <c r="N239" s="17"/>
      <c r="S239" s="17"/>
    </row>
    <row r="240" spans="3:19" s="71" customFormat="1" ht="13.5">
      <c r="C240" s="17"/>
      <c r="F240" s="17"/>
      <c r="I240" s="17"/>
      <c r="J240" s="17"/>
      <c r="N240" s="17"/>
      <c r="S240" s="17"/>
    </row>
    <row r="241" spans="3:19" s="71" customFormat="1" ht="13.5">
      <c r="C241" s="17"/>
      <c r="F241" s="17"/>
      <c r="I241" s="17"/>
      <c r="J241" s="17"/>
      <c r="N241" s="17"/>
      <c r="S241" s="17"/>
    </row>
    <row r="242" spans="3:19" s="71" customFormat="1" ht="13.5">
      <c r="C242" s="17"/>
      <c r="F242" s="17"/>
      <c r="I242" s="17"/>
      <c r="J242" s="17"/>
      <c r="N242" s="17"/>
      <c r="S242" s="17"/>
    </row>
    <row r="243" spans="3:19" s="71" customFormat="1" ht="13.5">
      <c r="C243" s="17"/>
      <c r="F243" s="17"/>
      <c r="I243" s="17"/>
      <c r="J243" s="17"/>
      <c r="N243" s="17"/>
      <c r="S243" s="17"/>
    </row>
    <row r="244" spans="3:19" s="71" customFormat="1" ht="13.5">
      <c r="C244" s="17"/>
      <c r="F244" s="17"/>
      <c r="I244" s="17"/>
      <c r="J244" s="17"/>
      <c r="N244" s="17"/>
      <c r="S244" s="17"/>
    </row>
    <row r="245" spans="3:19" s="71" customFormat="1" ht="13.5">
      <c r="C245" s="17"/>
      <c r="F245" s="17"/>
      <c r="I245" s="17"/>
      <c r="J245" s="17"/>
      <c r="N245" s="17"/>
      <c r="S245" s="17"/>
    </row>
    <row r="246" spans="3:19" s="71" customFormat="1" ht="13.5">
      <c r="C246" s="17"/>
      <c r="F246" s="17"/>
      <c r="I246" s="17"/>
      <c r="J246" s="17"/>
      <c r="N246" s="17"/>
      <c r="S246" s="17"/>
    </row>
    <row r="247" spans="3:19" s="71" customFormat="1" ht="13.5">
      <c r="C247" s="17"/>
      <c r="F247" s="17"/>
      <c r="I247" s="17"/>
      <c r="J247" s="17"/>
      <c r="N247" s="17"/>
      <c r="S247" s="17"/>
    </row>
    <row r="248" spans="3:19" s="71" customFormat="1" ht="13.5">
      <c r="C248" s="17"/>
      <c r="F248" s="17"/>
      <c r="I248" s="17"/>
      <c r="J248" s="17"/>
      <c r="N248" s="17"/>
      <c r="S248" s="17"/>
    </row>
    <row r="249" spans="3:19" s="71" customFormat="1" ht="13.5">
      <c r="C249" s="17"/>
      <c r="F249" s="17"/>
      <c r="I249" s="17"/>
      <c r="J249" s="17"/>
      <c r="N249" s="17"/>
      <c r="S249" s="17"/>
    </row>
    <row r="250" spans="3:19" s="71" customFormat="1" ht="13.5">
      <c r="C250" s="17"/>
      <c r="F250" s="17"/>
      <c r="I250" s="17"/>
      <c r="J250" s="17"/>
      <c r="N250" s="17"/>
      <c r="S250" s="17"/>
    </row>
    <row r="251" spans="3:19" s="71" customFormat="1" ht="13.5">
      <c r="C251" s="17"/>
      <c r="F251" s="17"/>
      <c r="I251" s="17"/>
      <c r="J251" s="17"/>
      <c r="N251" s="17"/>
      <c r="S251" s="17"/>
    </row>
    <row r="252" spans="3:19" s="71" customFormat="1" ht="13.5">
      <c r="C252" s="17"/>
      <c r="F252" s="17"/>
      <c r="I252" s="17"/>
      <c r="J252" s="17"/>
      <c r="N252" s="17"/>
      <c r="S252" s="17"/>
    </row>
    <row r="253" spans="3:19" s="71" customFormat="1" ht="13.5">
      <c r="C253" s="17"/>
      <c r="F253" s="17"/>
      <c r="I253" s="17"/>
      <c r="J253" s="17"/>
      <c r="N253" s="17"/>
      <c r="S253" s="17"/>
    </row>
    <row r="254" spans="3:19" s="71" customFormat="1" ht="13.5">
      <c r="C254" s="17"/>
      <c r="F254" s="17"/>
      <c r="I254" s="17"/>
      <c r="J254" s="17"/>
      <c r="N254" s="17"/>
      <c r="S254" s="17"/>
    </row>
    <row r="255" spans="3:19" s="71" customFormat="1" ht="13.5">
      <c r="C255" s="17"/>
      <c r="F255" s="17"/>
      <c r="I255" s="17"/>
      <c r="J255" s="17"/>
      <c r="N255" s="17"/>
      <c r="S255" s="17"/>
    </row>
    <row r="256" spans="3:19" s="71" customFormat="1" ht="13.5">
      <c r="C256" s="17"/>
      <c r="F256" s="17"/>
      <c r="I256" s="17"/>
      <c r="J256" s="17"/>
      <c r="N256" s="17"/>
      <c r="S256" s="17"/>
    </row>
    <row r="257" spans="3:19" s="71" customFormat="1" ht="13.5">
      <c r="C257" s="17"/>
      <c r="F257" s="17"/>
      <c r="I257" s="17"/>
      <c r="J257" s="17"/>
      <c r="N257" s="17"/>
      <c r="S257" s="17"/>
    </row>
    <row r="258" spans="3:19" s="71" customFormat="1" ht="13.5">
      <c r="C258" s="17"/>
      <c r="F258" s="17"/>
      <c r="I258" s="17"/>
      <c r="J258" s="17"/>
      <c r="N258" s="17"/>
      <c r="S258" s="17"/>
    </row>
    <row r="259" spans="3:19" s="71" customFormat="1" ht="13.5">
      <c r="C259" s="17"/>
      <c r="F259" s="17"/>
      <c r="I259" s="17"/>
      <c r="J259" s="17"/>
      <c r="N259" s="17"/>
      <c r="S259" s="17"/>
    </row>
    <row r="260" spans="3:19" s="71" customFormat="1" ht="13.5">
      <c r="C260" s="17"/>
      <c r="F260" s="17"/>
      <c r="I260" s="17"/>
      <c r="J260" s="17"/>
      <c r="N260" s="17"/>
      <c r="S260" s="17"/>
    </row>
    <row r="261" spans="3:19" s="71" customFormat="1" ht="13.5">
      <c r="C261" s="17"/>
      <c r="F261" s="17"/>
      <c r="I261" s="17"/>
      <c r="J261" s="17"/>
      <c r="N261" s="17"/>
      <c r="S261" s="17"/>
    </row>
    <row r="262" spans="3:19" s="71" customFormat="1" ht="13.5">
      <c r="C262" s="17"/>
      <c r="F262" s="17"/>
      <c r="I262" s="17"/>
      <c r="J262" s="17"/>
      <c r="N262" s="17"/>
      <c r="S262" s="17"/>
    </row>
    <row r="263" spans="3:19" s="71" customFormat="1" ht="13.5">
      <c r="C263" s="17"/>
      <c r="F263" s="17"/>
      <c r="I263" s="17"/>
      <c r="J263" s="17"/>
      <c r="N263" s="17"/>
      <c r="S263" s="17"/>
    </row>
    <row r="264" spans="3:19" s="71" customFormat="1" ht="13.5">
      <c r="C264" s="17"/>
      <c r="F264" s="17"/>
      <c r="I264" s="17"/>
      <c r="J264" s="17"/>
      <c r="N264" s="17"/>
      <c r="S264" s="17"/>
    </row>
    <row r="265" spans="3:19" s="71" customFormat="1" ht="13.5">
      <c r="C265" s="17"/>
      <c r="F265" s="17"/>
      <c r="I265" s="17"/>
      <c r="J265" s="17"/>
      <c r="N265" s="17"/>
      <c r="S265" s="17"/>
    </row>
    <row r="266" spans="3:19" s="71" customFormat="1" ht="13.5">
      <c r="C266" s="17"/>
      <c r="F266" s="17"/>
      <c r="I266" s="17"/>
      <c r="J266" s="17"/>
      <c r="N266" s="17"/>
      <c r="S266" s="17"/>
    </row>
    <row r="267" spans="3:19" s="71" customFormat="1" ht="13.5">
      <c r="C267" s="17"/>
      <c r="F267" s="17"/>
      <c r="I267" s="17"/>
      <c r="J267" s="17"/>
      <c r="N267" s="17"/>
      <c r="S267" s="17"/>
    </row>
    <row r="268" spans="3:19" s="71" customFormat="1" ht="13.5">
      <c r="C268" s="17"/>
      <c r="F268" s="17"/>
      <c r="I268" s="17"/>
      <c r="J268" s="17"/>
      <c r="N268" s="17"/>
      <c r="S268" s="17"/>
    </row>
    <row r="269" spans="3:19" s="71" customFormat="1" ht="13.5">
      <c r="C269" s="17"/>
      <c r="F269" s="17"/>
      <c r="I269" s="17"/>
      <c r="J269" s="17"/>
      <c r="N269" s="17"/>
      <c r="S269" s="17"/>
    </row>
    <row r="270" spans="3:19" s="71" customFormat="1" ht="13.5">
      <c r="C270" s="17"/>
      <c r="F270" s="17"/>
      <c r="I270" s="17"/>
      <c r="J270" s="17"/>
      <c r="N270" s="17"/>
      <c r="S270" s="17"/>
    </row>
    <row r="271" spans="3:19" s="71" customFormat="1" ht="13.5">
      <c r="C271" s="17"/>
      <c r="F271" s="17"/>
      <c r="I271" s="17"/>
      <c r="J271" s="17"/>
      <c r="N271" s="17"/>
      <c r="S271" s="17"/>
    </row>
    <row r="272" spans="3:19" s="71" customFormat="1" ht="13.5">
      <c r="C272" s="17"/>
      <c r="F272" s="17"/>
      <c r="I272" s="17"/>
      <c r="J272" s="17"/>
      <c r="N272" s="17"/>
      <c r="S272" s="17"/>
    </row>
    <row r="273" spans="3:19" s="71" customFormat="1" ht="13.5">
      <c r="C273" s="17"/>
      <c r="F273" s="17"/>
      <c r="I273" s="17"/>
      <c r="J273" s="17"/>
      <c r="N273" s="17"/>
      <c r="S273" s="17"/>
    </row>
    <row r="274" spans="3:19" s="71" customFormat="1" ht="13.5">
      <c r="C274" s="17"/>
      <c r="F274" s="17"/>
      <c r="I274" s="17"/>
      <c r="J274" s="17"/>
      <c r="N274" s="17"/>
      <c r="S274" s="17"/>
    </row>
    <row r="275" spans="3:19" s="71" customFormat="1" ht="13.5">
      <c r="C275" s="17"/>
      <c r="F275" s="17"/>
      <c r="I275" s="17"/>
      <c r="J275" s="17"/>
      <c r="N275" s="17"/>
      <c r="S275" s="17"/>
    </row>
    <row r="276" spans="3:19" s="71" customFormat="1" ht="13.5">
      <c r="C276" s="17"/>
      <c r="F276" s="17"/>
      <c r="I276" s="17"/>
      <c r="J276" s="17"/>
      <c r="N276" s="17"/>
      <c r="S276" s="17"/>
    </row>
    <row r="277" spans="3:19" s="71" customFormat="1" ht="13.5">
      <c r="C277" s="17"/>
      <c r="F277" s="17"/>
      <c r="I277" s="17"/>
      <c r="J277" s="17"/>
      <c r="N277" s="17"/>
      <c r="S277" s="17"/>
    </row>
    <row r="278" spans="3:19" s="71" customFormat="1" ht="13.5">
      <c r="C278" s="17"/>
      <c r="F278" s="17"/>
      <c r="I278" s="17"/>
      <c r="J278" s="17"/>
      <c r="N278" s="17"/>
      <c r="S278" s="17"/>
    </row>
    <row r="279" spans="3:19" s="71" customFormat="1" ht="13.5">
      <c r="C279" s="17"/>
      <c r="F279" s="17"/>
      <c r="I279" s="17"/>
      <c r="J279" s="17"/>
      <c r="N279" s="17"/>
      <c r="S279" s="17"/>
    </row>
    <row r="280" spans="3:19" s="71" customFormat="1" ht="13.5">
      <c r="C280" s="17"/>
      <c r="F280" s="17"/>
      <c r="I280" s="17"/>
      <c r="J280" s="17"/>
      <c r="N280" s="17"/>
      <c r="S280" s="17"/>
    </row>
    <row r="281" spans="3:19" s="71" customFormat="1" ht="13.5">
      <c r="C281" s="17"/>
      <c r="F281" s="17"/>
      <c r="I281" s="17"/>
      <c r="J281" s="17"/>
      <c r="N281" s="17"/>
      <c r="S281" s="17"/>
    </row>
  </sheetData>
  <sheetProtection/>
  <mergeCells count="19">
    <mergeCell ref="M2:M4"/>
    <mergeCell ref="N2:P3"/>
    <mergeCell ref="Q2:Q4"/>
    <mergeCell ref="A2:B4"/>
    <mergeCell ref="C2:C4"/>
    <mergeCell ref="D2:D4"/>
    <mergeCell ref="F2:F4"/>
    <mergeCell ref="G2:G4"/>
    <mergeCell ref="H2:H4"/>
    <mergeCell ref="B66:S66"/>
    <mergeCell ref="S2:S4"/>
    <mergeCell ref="T2:T4"/>
    <mergeCell ref="E3:E4"/>
    <mergeCell ref="R3:R4"/>
    <mergeCell ref="A6:B6"/>
    <mergeCell ref="B65:T65"/>
    <mergeCell ref="K2:K4"/>
    <mergeCell ref="L2:L4"/>
    <mergeCell ref="I2:J3"/>
  </mergeCells>
  <printOptions horizontalCentered="1"/>
  <pageMargins left="0.7874015748031497" right="0.5905511811023623" top="0.46" bottom="0.31496062992125984" header="0" footer="0"/>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I69"/>
  <sheetViews>
    <sheetView view="pageBreakPreview" zoomScaleSheetLayoutView="100" zoomScalePageLayoutView="0" workbookViewId="0" topLeftCell="A1">
      <selection activeCell="A1" sqref="A1"/>
    </sheetView>
  </sheetViews>
  <sheetFormatPr defaultColWidth="9.00390625" defaultRowHeight="12.75"/>
  <cols>
    <col min="1" max="1" width="6.375" style="130" customWidth="1"/>
    <col min="2" max="2" width="12.125" style="128" customWidth="1"/>
    <col min="3" max="3" width="12.125" style="129" customWidth="1"/>
    <col min="4" max="4" width="6.375" style="130" customWidth="1"/>
    <col min="5" max="6" width="12.125" style="128" customWidth="1"/>
    <col min="7" max="7" width="6.375" style="130" customWidth="1"/>
    <col min="8" max="8" width="12.125" style="128" customWidth="1"/>
    <col min="9" max="9" width="12.125" style="129" customWidth="1"/>
    <col min="10" max="16384" width="9.125" style="128" customWidth="1"/>
  </cols>
  <sheetData>
    <row r="1" ht="13.5">
      <c r="A1" s="127" t="s">
        <v>265</v>
      </c>
    </row>
    <row r="3" spans="2:8" ht="13.5">
      <c r="B3" s="128" t="s">
        <v>84</v>
      </c>
      <c r="E3" s="130" t="s">
        <v>85</v>
      </c>
      <c r="H3" s="130" t="s">
        <v>86</v>
      </c>
    </row>
    <row r="4" spans="1:9" ht="24">
      <c r="A4" s="131" t="s">
        <v>87</v>
      </c>
      <c r="B4" s="132" t="s">
        <v>88</v>
      </c>
      <c r="C4" s="133" t="s">
        <v>89</v>
      </c>
      <c r="D4" s="134" t="s">
        <v>87</v>
      </c>
      <c r="E4" s="132" t="s">
        <v>88</v>
      </c>
      <c r="F4" s="135" t="s">
        <v>89</v>
      </c>
      <c r="G4" s="134" t="s">
        <v>87</v>
      </c>
      <c r="H4" s="132" t="s">
        <v>88</v>
      </c>
      <c r="I4" s="136" t="s">
        <v>89</v>
      </c>
    </row>
    <row r="5" spans="1:9" ht="13.5">
      <c r="A5" s="137"/>
      <c r="B5" s="108"/>
      <c r="C5" s="138"/>
      <c r="D5" s="110"/>
      <c r="E5" s="108"/>
      <c r="F5" s="139"/>
      <c r="G5" s="110"/>
      <c r="H5" s="108"/>
      <c r="I5" s="112"/>
    </row>
    <row r="6" spans="1:9" ht="13.5">
      <c r="A6" s="137"/>
      <c r="B6" s="140" t="s">
        <v>224</v>
      </c>
      <c r="C6" s="89">
        <v>98.8124087860349</v>
      </c>
      <c r="D6" s="77"/>
      <c r="E6" s="140" t="s">
        <v>224</v>
      </c>
      <c r="F6" s="89">
        <v>98.648497182107</v>
      </c>
      <c r="G6" s="77"/>
      <c r="H6" s="140" t="s">
        <v>224</v>
      </c>
      <c r="I6" s="141">
        <v>98.98393415849306</v>
      </c>
    </row>
    <row r="7" spans="1:9" ht="13.5">
      <c r="A7" s="137"/>
      <c r="B7" s="108"/>
      <c r="C7" s="109"/>
      <c r="D7" s="110"/>
      <c r="E7" s="108"/>
      <c r="F7" s="111"/>
      <c r="G7" s="110"/>
      <c r="H7" s="108"/>
      <c r="I7" s="112"/>
    </row>
    <row r="8" spans="1:9" ht="13.5">
      <c r="A8" s="137">
        <v>1</v>
      </c>
      <c r="B8" s="88" t="s">
        <v>277</v>
      </c>
      <c r="C8" s="90">
        <v>99.62924281984334</v>
      </c>
      <c r="D8" s="77">
        <v>1</v>
      </c>
      <c r="E8" s="88" t="s">
        <v>277</v>
      </c>
      <c r="F8" s="232">
        <v>99.53671064558365</v>
      </c>
      <c r="G8" s="77">
        <v>1</v>
      </c>
      <c r="H8" s="88" t="s">
        <v>277</v>
      </c>
      <c r="I8" s="91">
        <v>99.72887973104869</v>
      </c>
    </row>
    <row r="9" spans="1:9" ht="13.5">
      <c r="A9" s="137">
        <v>2</v>
      </c>
      <c r="B9" s="88" t="s">
        <v>274</v>
      </c>
      <c r="C9" s="90">
        <v>99.54119086460032</v>
      </c>
      <c r="D9" s="77">
        <v>2</v>
      </c>
      <c r="E9" s="88" t="s">
        <v>274</v>
      </c>
      <c r="F9" s="89">
        <v>99.49596774193549</v>
      </c>
      <c r="G9" s="77">
        <v>2</v>
      </c>
      <c r="H9" s="88" t="s">
        <v>274</v>
      </c>
      <c r="I9" s="91">
        <v>99.58745874587459</v>
      </c>
    </row>
    <row r="10" spans="1:9" ht="13.5">
      <c r="A10" s="137">
        <v>3</v>
      </c>
      <c r="B10" s="88" t="s">
        <v>278</v>
      </c>
      <c r="C10" s="90">
        <v>99.47028191775902</v>
      </c>
      <c r="D10" s="77">
        <v>3</v>
      </c>
      <c r="E10" s="88" t="s">
        <v>278</v>
      </c>
      <c r="F10" s="89">
        <v>99.44579147904399</v>
      </c>
      <c r="G10" s="77">
        <v>3</v>
      </c>
      <c r="H10" s="88" t="s">
        <v>279</v>
      </c>
      <c r="I10" s="91">
        <v>99.55641272902604</v>
      </c>
    </row>
    <row r="11" spans="1:9" ht="13.5">
      <c r="A11" s="137">
        <v>4</v>
      </c>
      <c r="B11" s="88" t="s">
        <v>279</v>
      </c>
      <c r="C11" s="90">
        <v>99.39189821311629</v>
      </c>
      <c r="D11" s="77">
        <v>4</v>
      </c>
      <c r="E11" s="88" t="s">
        <v>282</v>
      </c>
      <c r="F11" s="89">
        <v>99.24485125858124</v>
      </c>
      <c r="G11" s="77">
        <v>4</v>
      </c>
      <c r="H11" s="88" t="s">
        <v>278</v>
      </c>
      <c r="I11" s="91">
        <v>99.49664429530202</v>
      </c>
    </row>
    <row r="12" spans="1:9" ht="13.5">
      <c r="A12" s="137">
        <v>5</v>
      </c>
      <c r="B12" s="88" t="s">
        <v>280</v>
      </c>
      <c r="C12" s="90">
        <v>99.34313418830153</v>
      </c>
      <c r="D12" s="77">
        <v>5</v>
      </c>
      <c r="E12" s="88" t="s">
        <v>279</v>
      </c>
      <c r="F12" s="89">
        <v>99.23691860465115</v>
      </c>
      <c r="G12" s="77">
        <v>5</v>
      </c>
      <c r="H12" s="92" t="s">
        <v>281</v>
      </c>
      <c r="I12" s="279">
        <v>99.47134112409572</v>
      </c>
    </row>
    <row r="13" spans="1:9" ht="13.5">
      <c r="A13" s="137">
        <v>6</v>
      </c>
      <c r="B13" s="92" t="s">
        <v>281</v>
      </c>
      <c r="C13" s="93">
        <v>99.34282584884994</v>
      </c>
      <c r="D13" s="77">
        <v>6</v>
      </c>
      <c r="E13" s="88" t="s">
        <v>280</v>
      </c>
      <c r="F13" s="89">
        <v>99.23664122137404</v>
      </c>
      <c r="G13" s="77">
        <v>6</v>
      </c>
      <c r="H13" s="88" t="s">
        <v>280</v>
      </c>
      <c r="I13" s="91">
        <v>99.45495351074062</v>
      </c>
    </row>
    <row r="14" spans="1:9" ht="13.5">
      <c r="A14" s="137">
        <v>7</v>
      </c>
      <c r="B14" s="88" t="s">
        <v>282</v>
      </c>
      <c r="C14" s="90">
        <v>99.25641919367956</v>
      </c>
      <c r="D14" s="77">
        <v>7</v>
      </c>
      <c r="E14" s="92" t="s">
        <v>281</v>
      </c>
      <c r="F14" s="94">
        <v>99.21832884097034</v>
      </c>
      <c r="G14" s="77">
        <v>7</v>
      </c>
      <c r="H14" s="88" t="s">
        <v>287</v>
      </c>
      <c r="I14" s="91">
        <v>99.39978563772776</v>
      </c>
    </row>
    <row r="15" spans="1:9" ht="13.5">
      <c r="A15" s="137">
        <v>8</v>
      </c>
      <c r="B15" s="88" t="s">
        <v>283</v>
      </c>
      <c r="C15" s="90">
        <v>99.2503748125937</v>
      </c>
      <c r="D15" s="77">
        <v>8</v>
      </c>
      <c r="E15" s="88" t="s">
        <v>284</v>
      </c>
      <c r="F15" s="89">
        <v>99.18089926803765</v>
      </c>
      <c r="G15" s="77">
        <v>8</v>
      </c>
      <c r="H15" s="88" t="s">
        <v>288</v>
      </c>
      <c r="I15" s="91">
        <v>99.37363292901173</v>
      </c>
    </row>
    <row r="16" spans="1:9" ht="13.5">
      <c r="A16" s="137">
        <v>9</v>
      </c>
      <c r="B16" s="88" t="s">
        <v>284</v>
      </c>
      <c r="C16" s="90">
        <v>99.23555555555555</v>
      </c>
      <c r="D16" s="77">
        <v>9</v>
      </c>
      <c r="E16" s="88" t="s">
        <v>285</v>
      </c>
      <c r="F16" s="89">
        <v>99.17405668579377</v>
      </c>
      <c r="G16" s="77">
        <v>9</v>
      </c>
      <c r="H16" s="88" t="s">
        <v>286</v>
      </c>
      <c r="I16" s="91">
        <v>99.3468977643808</v>
      </c>
    </row>
    <row r="17" spans="1:9" ht="13.5">
      <c r="A17" s="137">
        <v>10</v>
      </c>
      <c r="B17" s="88" t="s">
        <v>285</v>
      </c>
      <c r="C17" s="90">
        <v>99.21277157181811</v>
      </c>
      <c r="D17" s="77">
        <v>10</v>
      </c>
      <c r="E17" s="88" t="s">
        <v>283</v>
      </c>
      <c r="F17" s="89">
        <v>99.17023924768358</v>
      </c>
      <c r="G17" s="77">
        <v>10</v>
      </c>
      <c r="H17" s="88" t="s">
        <v>290</v>
      </c>
      <c r="I17" s="91">
        <v>99.34512115258677</v>
      </c>
    </row>
    <row r="18" spans="1:9" ht="13.5">
      <c r="A18" s="137">
        <v>11</v>
      </c>
      <c r="B18" s="88" t="s">
        <v>286</v>
      </c>
      <c r="C18" s="90">
        <v>99.19256178125765</v>
      </c>
      <c r="D18" s="77">
        <v>11</v>
      </c>
      <c r="E18" s="88" t="s">
        <v>286</v>
      </c>
      <c r="F18" s="89">
        <v>99.04602909611256</v>
      </c>
      <c r="G18" s="77">
        <v>11</v>
      </c>
      <c r="H18" s="88" t="s">
        <v>283</v>
      </c>
      <c r="I18" s="91">
        <v>99.33589138134593</v>
      </c>
    </row>
    <row r="19" spans="1:9" ht="13.5">
      <c r="A19" s="137">
        <v>12</v>
      </c>
      <c r="B19" s="88" t="s">
        <v>287</v>
      </c>
      <c r="C19" s="90">
        <v>99.16247906197655</v>
      </c>
      <c r="D19" s="77">
        <v>12</v>
      </c>
      <c r="E19" s="88" t="s">
        <v>289</v>
      </c>
      <c r="F19" s="89">
        <v>99.03975535168196</v>
      </c>
      <c r="G19" s="77">
        <v>12</v>
      </c>
      <c r="H19" s="88" t="s">
        <v>275</v>
      </c>
      <c r="I19" s="91">
        <v>99.32249322493224</v>
      </c>
    </row>
    <row r="20" spans="1:9" ht="13.5">
      <c r="A20" s="137">
        <v>13</v>
      </c>
      <c r="B20" s="88" t="s">
        <v>288</v>
      </c>
      <c r="C20" s="90">
        <v>99.11611869263271</v>
      </c>
      <c r="D20" s="77">
        <v>13</v>
      </c>
      <c r="E20" s="88" t="s">
        <v>302</v>
      </c>
      <c r="F20" s="89">
        <v>99.02864259028644</v>
      </c>
      <c r="G20" s="77">
        <v>13</v>
      </c>
      <c r="H20" s="88" t="s">
        <v>298</v>
      </c>
      <c r="I20" s="91">
        <v>99.32172036380453</v>
      </c>
    </row>
    <row r="21" spans="1:9" ht="13.5">
      <c r="A21" s="137">
        <v>14</v>
      </c>
      <c r="B21" s="88" t="s">
        <v>289</v>
      </c>
      <c r="C21" s="90">
        <v>99.0998080010072</v>
      </c>
      <c r="D21" s="77">
        <v>14</v>
      </c>
      <c r="E21" s="88" t="s">
        <v>297</v>
      </c>
      <c r="F21" s="89">
        <v>99.00652431791221</v>
      </c>
      <c r="G21" s="77">
        <v>14</v>
      </c>
      <c r="H21" s="88" t="s">
        <v>284</v>
      </c>
      <c r="I21" s="91">
        <v>99.29245283018868</v>
      </c>
    </row>
    <row r="22" spans="1:9" ht="13.5">
      <c r="A22" s="137">
        <v>15</v>
      </c>
      <c r="B22" s="88" t="s">
        <v>290</v>
      </c>
      <c r="C22" s="90">
        <v>99.08338023639142</v>
      </c>
      <c r="D22" s="77">
        <v>15</v>
      </c>
      <c r="E22" s="88" t="s">
        <v>292</v>
      </c>
      <c r="F22" s="89">
        <v>98.96522295711543</v>
      </c>
      <c r="G22" s="77">
        <v>15</v>
      </c>
      <c r="H22" s="88" t="s">
        <v>305</v>
      </c>
      <c r="I22" s="91">
        <v>99.29241110914559</v>
      </c>
    </row>
    <row r="23" spans="1:9" ht="13.5">
      <c r="A23" s="137">
        <v>16</v>
      </c>
      <c r="B23" s="88" t="s">
        <v>291</v>
      </c>
      <c r="C23" s="90">
        <v>99.06584378113314</v>
      </c>
      <c r="D23" s="77">
        <v>16</v>
      </c>
      <c r="E23" s="88" t="s">
        <v>295</v>
      </c>
      <c r="F23" s="89">
        <v>98.94429921576513</v>
      </c>
      <c r="G23" s="77">
        <v>16</v>
      </c>
      <c r="H23" s="88" t="s">
        <v>282</v>
      </c>
      <c r="I23" s="91">
        <v>99.26835024781685</v>
      </c>
    </row>
    <row r="24" spans="1:9" ht="13.5">
      <c r="A24" s="137">
        <v>17</v>
      </c>
      <c r="B24" s="88" t="s">
        <v>292</v>
      </c>
      <c r="C24" s="90">
        <v>99.02551187999562</v>
      </c>
      <c r="D24" s="77">
        <v>17</v>
      </c>
      <c r="E24" s="88" t="s">
        <v>287</v>
      </c>
      <c r="F24" s="89">
        <v>98.93595252711275</v>
      </c>
      <c r="G24" s="77">
        <v>17</v>
      </c>
      <c r="H24" s="88" t="s">
        <v>285</v>
      </c>
      <c r="I24" s="91">
        <v>99.25240299038803</v>
      </c>
    </row>
    <row r="25" spans="1:9" ht="13.5">
      <c r="A25" s="137">
        <v>18</v>
      </c>
      <c r="B25" s="88" t="s">
        <v>293</v>
      </c>
      <c r="C25" s="90">
        <v>99.02378872732878</v>
      </c>
      <c r="D25" s="77">
        <v>18</v>
      </c>
      <c r="E25" s="88" t="s">
        <v>291</v>
      </c>
      <c r="F25" s="89">
        <v>98.91421821197879</v>
      </c>
      <c r="G25" s="77">
        <v>18</v>
      </c>
      <c r="H25" s="88" t="s">
        <v>296</v>
      </c>
      <c r="I25" s="91">
        <v>99.25195511730703</v>
      </c>
    </row>
    <row r="26" spans="1:9" ht="13.5">
      <c r="A26" s="137">
        <v>19</v>
      </c>
      <c r="B26" s="88" t="s">
        <v>294</v>
      </c>
      <c r="C26" s="90">
        <v>99.01371976417434</v>
      </c>
      <c r="D26" s="77">
        <v>19</v>
      </c>
      <c r="E26" s="88" t="s">
        <v>293</v>
      </c>
      <c r="F26" s="89">
        <v>98.9073777064956</v>
      </c>
      <c r="G26" s="77">
        <v>19</v>
      </c>
      <c r="H26" s="88" t="s">
        <v>300</v>
      </c>
      <c r="I26" s="91">
        <v>99.24538471904056</v>
      </c>
    </row>
    <row r="27" spans="1:9" ht="13.5">
      <c r="A27" s="137">
        <v>20</v>
      </c>
      <c r="B27" s="88" t="s">
        <v>295</v>
      </c>
      <c r="C27" s="90">
        <v>98.99232736572891</v>
      </c>
      <c r="D27" s="77">
        <v>20</v>
      </c>
      <c r="E27" s="88" t="s">
        <v>288</v>
      </c>
      <c r="F27" s="89">
        <v>98.87021741194341</v>
      </c>
      <c r="G27" s="77">
        <v>20</v>
      </c>
      <c r="H27" s="88" t="s">
        <v>291</v>
      </c>
      <c r="I27" s="91">
        <v>99.22670790891152</v>
      </c>
    </row>
    <row r="28" spans="1:9" ht="13.5">
      <c r="A28" s="137">
        <v>21</v>
      </c>
      <c r="B28" s="88" t="s">
        <v>296</v>
      </c>
      <c r="C28" s="90">
        <v>98.98485604925943</v>
      </c>
      <c r="D28" s="77">
        <v>21</v>
      </c>
      <c r="E28" s="88" t="s">
        <v>290</v>
      </c>
      <c r="F28" s="89">
        <v>98.83077895402117</v>
      </c>
      <c r="G28" s="77">
        <v>21</v>
      </c>
      <c r="H28" s="88" t="s">
        <v>294</v>
      </c>
      <c r="I28" s="91">
        <v>99.22445768236484</v>
      </c>
    </row>
    <row r="29" spans="1:9" ht="13.5">
      <c r="A29" s="137">
        <v>22</v>
      </c>
      <c r="B29" s="88" t="s">
        <v>297</v>
      </c>
      <c r="C29" s="90">
        <v>98.98273006860657</v>
      </c>
      <c r="D29" s="77">
        <v>22</v>
      </c>
      <c r="E29" s="88" t="s">
        <v>294</v>
      </c>
      <c r="F29" s="89">
        <v>98.81106787721575</v>
      </c>
      <c r="G29" s="77">
        <v>22</v>
      </c>
      <c r="H29" s="88" t="s">
        <v>301</v>
      </c>
      <c r="I29" s="91">
        <v>99.17615701478071</v>
      </c>
    </row>
    <row r="30" spans="1:9" ht="13.5">
      <c r="A30" s="137">
        <v>23</v>
      </c>
      <c r="B30" s="88" t="s">
        <v>298</v>
      </c>
      <c r="C30" s="90">
        <v>98.96868413128576</v>
      </c>
      <c r="D30" s="77">
        <v>23</v>
      </c>
      <c r="E30" s="88" t="s">
        <v>296</v>
      </c>
      <c r="F30" s="89">
        <v>98.72881355932203</v>
      </c>
      <c r="G30" s="77">
        <v>23</v>
      </c>
      <c r="H30" s="88" t="s">
        <v>299</v>
      </c>
      <c r="I30" s="91">
        <v>99.16649725553974</v>
      </c>
    </row>
    <row r="31" spans="1:9" ht="13.5">
      <c r="A31" s="137">
        <v>24</v>
      </c>
      <c r="B31" s="88" t="s">
        <v>299</v>
      </c>
      <c r="C31" s="90">
        <v>98.92906268422087</v>
      </c>
      <c r="D31" s="77">
        <v>24</v>
      </c>
      <c r="E31" s="88" t="s">
        <v>299</v>
      </c>
      <c r="F31" s="89">
        <v>98.70697851302529</v>
      </c>
      <c r="G31" s="77">
        <v>24</v>
      </c>
      <c r="H31" s="88" t="s">
        <v>289</v>
      </c>
      <c r="I31" s="91">
        <v>99.16347837364633</v>
      </c>
    </row>
    <row r="32" spans="1:9" ht="13.5">
      <c r="A32" s="137">
        <v>25</v>
      </c>
      <c r="B32" s="88" t="s">
        <v>300</v>
      </c>
      <c r="C32" s="90">
        <v>98.90579475558432</v>
      </c>
      <c r="D32" s="77">
        <v>25</v>
      </c>
      <c r="E32" s="88" t="s">
        <v>306</v>
      </c>
      <c r="F32" s="89">
        <v>98.7052551408987</v>
      </c>
      <c r="G32" s="77">
        <v>25</v>
      </c>
      <c r="H32" s="88" t="s">
        <v>293</v>
      </c>
      <c r="I32" s="91">
        <v>99.14620006324444</v>
      </c>
    </row>
    <row r="33" spans="1:9" ht="13.5">
      <c r="A33" s="137">
        <v>26</v>
      </c>
      <c r="B33" s="88" t="s">
        <v>301</v>
      </c>
      <c r="C33" s="90">
        <v>98.8694210962472</v>
      </c>
      <c r="D33" s="77">
        <v>26</v>
      </c>
      <c r="E33" s="88" t="s">
        <v>303</v>
      </c>
      <c r="F33" s="89">
        <v>98.70497333768637</v>
      </c>
      <c r="G33" s="77">
        <v>26</v>
      </c>
      <c r="H33" s="88" t="s">
        <v>292</v>
      </c>
      <c r="I33" s="91">
        <v>99.08906882591093</v>
      </c>
    </row>
    <row r="34" spans="1:9" ht="13.5">
      <c r="A34" s="137">
        <v>27</v>
      </c>
      <c r="B34" s="88" t="s">
        <v>275</v>
      </c>
      <c r="C34" s="90">
        <v>98.8681757656458</v>
      </c>
      <c r="D34" s="77">
        <v>27</v>
      </c>
      <c r="E34" s="88" t="s">
        <v>307</v>
      </c>
      <c r="F34" s="89">
        <v>98.65525672371638</v>
      </c>
      <c r="G34" s="77">
        <v>27</v>
      </c>
      <c r="H34" s="88" t="s">
        <v>304</v>
      </c>
      <c r="I34" s="91">
        <v>99.0546460687111</v>
      </c>
    </row>
    <row r="35" spans="1:9" ht="13.5">
      <c r="A35" s="137">
        <v>28</v>
      </c>
      <c r="B35" s="88" t="s">
        <v>302</v>
      </c>
      <c r="C35" s="90">
        <v>98.8494120622076</v>
      </c>
      <c r="D35" s="77">
        <v>28</v>
      </c>
      <c r="E35" s="88" t="s">
        <v>310</v>
      </c>
      <c r="F35" s="89">
        <v>98.65266042475452</v>
      </c>
      <c r="G35" s="77">
        <v>28</v>
      </c>
      <c r="H35" s="88" t="s">
        <v>295</v>
      </c>
      <c r="I35" s="91">
        <v>99.0420658059142</v>
      </c>
    </row>
    <row r="36" spans="1:9" ht="13.5">
      <c r="A36" s="137">
        <v>29</v>
      </c>
      <c r="B36" s="88" t="s">
        <v>303</v>
      </c>
      <c r="C36" s="90">
        <v>98.8312555654497</v>
      </c>
      <c r="D36" s="77">
        <v>29</v>
      </c>
      <c r="E36" s="88" t="s">
        <v>298</v>
      </c>
      <c r="F36" s="89">
        <v>98.63174930116227</v>
      </c>
      <c r="G36" s="77">
        <v>29</v>
      </c>
      <c r="H36" s="88" t="s">
        <v>303</v>
      </c>
      <c r="I36" s="91">
        <v>98.96343547101037</v>
      </c>
    </row>
    <row r="37" spans="1:9" ht="13.5">
      <c r="A37" s="137">
        <v>30</v>
      </c>
      <c r="B37" s="88" t="s">
        <v>304</v>
      </c>
      <c r="C37" s="90">
        <v>98.81925522252499</v>
      </c>
      <c r="D37" s="77">
        <v>30</v>
      </c>
      <c r="E37" s="88" t="s">
        <v>309</v>
      </c>
      <c r="F37" s="89">
        <v>98.62919414969889</v>
      </c>
      <c r="G37" s="77">
        <v>30</v>
      </c>
      <c r="H37" s="88" t="s">
        <v>297</v>
      </c>
      <c r="I37" s="91">
        <v>98.95570153276066</v>
      </c>
    </row>
    <row r="38" spans="1:9" ht="13.5">
      <c r="A38" s="137">
        <v>31</v>
      </c>
      <c r="B38" s="88" t="s">
        <v>305</v>
      </c>
      <c r="C38" s="90">
        <v>98.80922219407144</v>
      </c>
      <c r="D38" s="77">
        <v>31</v>
      </c>
      <c r="E38" s="88" t="s">
        <v>300</v>
      </c>
      <c r="F38" s="89">
        <v>98.59172482552343</v>
      </c>
      <c r="G38" s="77">
        <v>31</v>
      </c>
      <c r="H38" s="88" t="s">
        <v>308</v>
      </c>
      <c r="I38" s="91">
        <v>98.95307303855154</v>
      </c>
    </row>
    <row r="39" spans="1:9" ht="13.5">
      <c r="A39" s="137">
        <v>32</v>
      </c>
      <c r="B39" s="88" t="s">
        <v>306</v>
      </c>
      <c r="C39" s="90">
        <v>98.79645549530485</v>
      </c>
      <c r="D39" s="77">
        <v>32</v>
      </c>
      <c r="E39" s="88" t="s">
        <v>304</v>
      </c>
      <c r="F39" s="89">
        <v>98.59091925743681</v>
      </c>
      <c r="G39" s="77">
        <v>32</v>
      </c>
      <c r="H39" s="88" t="s">
        <v>311</v>
      </c>
      <c r="I39" s="91">
        <v>98.94543787253554</v>
      </c>
    </row>
    <row r="40" spans="1:9" ht="13.5">
      <c r="A40" s="137">
        <v>33</v>
      </c>
      <c r="B40" s="88" t="s">
        <v>307</v>
      </c>
      <c r="C40" s="90">
        <v>98.7844547166581</v>
      </c>
      <c r="D40" s="77">
        <v>33</v>
      </c>
      <c r="E40" s="88" t="s">
        <v>301</v>
      </c>
      <c r="F40" s="89">
        <v>98.57638888888889</v>
      </c>
      <c r="G40" s="77">
        <v>33</v>
      </c>
      <c r="H40" s="88" t="s">
        <v>307</v>
      </c>
      <c r="I40" s="91">
        <v>98.9208211143695</v>
      </c>
    </row>
    <row r="41" spans="1:9" ht="13.5">
      <c r="A41" s="137">
        <v>34</v>
      </c>
      <c r="B41" s="88" t="s">
        <v>308</v>
      </c>
      <c r="C41" s="90">
        <v>98.75615392344017</v>
      </c>
      <c r="D41" s="77">
        <v>34</v>
      </c>
      <c r="E41" s="88" t="s">
        <v>308</v>
      </c>
      <c r="F41" s="89">
        <v>98.56738035264485</v>
      </c>
      <c r="G41" s="77">
        <v>34</v>
      </c>
      <c r="H41" s="88" t="s">
        <v>306</v>
      </c>
      <c r="I41" s="91">
        <v>98.8956377691883</v>
      </c>
    </row>
    <row r="42" spans="1:9" ht="13.5">
      <c r="A42" s="137">
        <v>35</v>
      </c>
      <c r="B42" s="88" t="s">
        <v>309</v>
      </c>
      <c r="C42" s="90">
        <v>98.68999455380066</v>
      </c>
      <c r="D42" s="77">
        <v>35</v>
      </c>
      <c r="E42" s="88" t="s">
        <v>275</v>
      </c>
      <c r="F42" s="89">
        <v>98.42931937172776</v>
      </c>
      <c r="G42" s="77">
        <v>35</v>
      </c>
      <c r="H42" s="88" t="s">
        <v>318</v>
      </c>
      <c r="I42" s="91">
        <v>98.80620771985674</v>
      </c>
    </row>
    <row r="43" spans="1:9" ht="13.5">
      <c r="A43" s="137">
        <v>36</v>
      </c>
      <c r="B43" s="88" t="s">
        <v>310</v>
      </c>
      <c r="C43" s="90">
        <v>98.6865555986052</v>
      </c>
      <c r="D43" s="77">
        <v>36</v>
      </c>
      <c r="E43" s="88" t="s">
        <v>311</v>
      </c>
      <c r="F43" s="89">
        <v>98.40402273721031</v>
      </c>
      <c r="G43" s="77">
        <v>36</v>
      </c>
      <c r="H43" s="88" t="s">
        <v>314</v>
      </c>
      <c r="I43" s="91">
        <v>98.79059079639596</v>
      </c>
    </row>
    <row r="44" spans="1:9" ht="13.5">
      <c r="A44" s="137">
        <v>37</v>
      </c>
      <c r="B44" s="88" t="s">
        <v>311</v>
      </c>
      <c r="C44" s="90">
        <v>98.66830796777082</v>
      </c>
      <c r="D44" s="77">
        <v>37</v>
      </c>
      <c r="E44" s="88" t="s">
        <v>313</v>
      </c>
      <c r="F44" s="89">
        <v>98.37899543378995</v>
      </c>
      <c r="G44" s="77">
        <v>37</v>
      </c>
      <c r="H44" s="88" t="s">
        <v>316</v>
      </c>
      <c r="I44" s="91">
        <v>98.76853480774064</v>
      </c>
    </row>
    <row r="45" spans="1:9" ht="13.5">
      <c r="A45" s="137">
        <v>38</v>
      </c>
      <c r="B45" s="88" t="s">
        <v>312</v>
      </c>
      <c r="C45" s="90">
        <v>98.52811950790861</v>
      </c>
      <c r="D45" s="77">
        <v>38</v>
      </c>
      <c r="E45" s="88" t="s">
        <v>305</v>
      </c>
      <c r="F45" s="89">
        <v>98.3678086619263</v>
      </c>
      <c r="G45" s="77">
        <v>38</v>
      </c>
      <c r="H45" s="88" t="s">
        <v>309</v>
      </c>
      <c r="I45" s="91">
        <v>98.75294443674657</v>
      </c>
    </row>
    <row r="46" spans="1:9" ht="13.5">
      <c r="A46" s="137">
        <v>39</v>
      </c>
      <c r="B46" s="88" t="s">
        <v>313</v>
      </c>
      <c r="C46" s="90">
        <v>98.51238712664968</v>
      </c>
      <c r="D46" s="77">
        <v>39</v>
      </c>
      <c r="E46" s="88" t="s">
        <v>312</v>
      </c>
      <c r="F46" s="89">
        <v>98.36161201146363</v>
      </c>
      <c r="G46" s="77">
        <v>39</v>
      </c>
      <c r="H46" s="88" t="s">
        <v>310</v>
      </c>
      <c r="I46" s="91">
        <v>98.7216917856861</v>
      </c>
    </row>
    <row r="47" spans="1:9" ht="13.5">
      <c r="A47" s="137">
        <v>40</v>
      </c>
      <c r="B47" s="88" t="s">
        <v>314</v>
      </c>
      <c r="C47" s="90">
        <v>98.47330498464446</v>
      </c>
      <c r="D47" s="77">
        <v>40</v>
      </c>
      <c r="E47" s="88" t="s">
        <v>315</v>
      </c>
      <c r="F47" s="89">
        <v>98.26297886577817</v>
      </c>
      <c r="G47" s="77">
        <v>40</v>
      </c>
      <c r="H47" s="88" t="s">
        <v>312</v>
      </c>
      <c r="I47" s="91">
        <v>98.70109340007905</v>
      </c>
    </row>
    <row r="48" spans="1:9" ht="13.5">
      <c r="A48" s="137">
        <v>41</v>
      </c>
      <c r="B48" s="88" t="s">
        <v>315</v>
      </c>
      <c r="C48" s="90">
        <v>98.44865165178</v>
      </c>
      <c r="D48" s="77">
        <v>41</v>
      </c>
      <c r="E48" s="88" t="s">
        <v>317</v>
      </c>
      <c r="F48" s="89">
        <v>98.21517104610808</v>
      </c>
      <c r="G48" s="77">
        <v>41</v>
      </c>
      <c r="H48" s="88" t="s">
        <v>302</v>
      </c>
      <c r="I48" s="91">
        <v>98.66461222393426</v>
      </c>
    </row>
    <row r="49" spans="1:9" ht="13.5">
      <c r="A49" s="137">
        <v>42</v>
      </c>
      <c r="B49" s="88" t="s">
        <v>316</v>
      </c>
      <c r="C49" s="90">
        <v>98.38472834067548</v>
      </c>
      <c r="D49" s="77">
        <v>42</v>
      </c>
      <c r="E49" s="88" t="s">
        <v>314</v>
      </c>
      <c r="F49" s="89">
        <v>98.17048536965429</v>
      </c>
      <c r="G49" s="77">
        <v>42</v>
      </c>
      <c r="H49" s="88" t="s">
        <v>313</v>
      </c>
      <c r="I49" s="91">
        <v>98.64960075152653</v>
      </c>
    </row>
    <row r="50" spans="1:9" ht="13.5">
      <c r="A50" s="137">
        <v>43</v>
      </c>
      <c r="B50" s="88" t="s">
        <v>317</v>
      </c>
      <c r="C50" s="90">
        <v>98.38341091832416</v>
      </c>
      <c r="D50" s="77">
        <v>43</v>
      </c>
      <c r="E50" s="88" t="s">
        <v>316</v>
      </c>
      <c r="F50" s="89">
        <v>98.02051037443358</v>
      </c>
      <c r="G50" s="77">
        <v>43</v>
      </c>
      <c r="H50" s="88" t="s">
        <v>315</v>
      </c>
      <c r="I50" s="91">
        <v>98.64262619789694</v>
      </c>
    </row>
    <row r="51" spans="1:9" ht="13.5">
      <c r="A51" s="137">
        <v>44</v>
      </c>
      <c r="B51" s="88" t="s">
        <v>318</v>
      </c>
      <c r="C51" s="90">
        <v>98.32731419882151</v>
      </c>
      <c r="D51" s="77">
        <v>44</v>
      </c>
      <c r="E51" s="88" t="s">
        <v>319</v>
      </c>
      <c r="F51" s="89">
        <v>98.0177450768232</v>
      </c>
      <c r="G51" s="77">
        <v>44</v>
      </c>
      <c r="H51" s="88" t="s">
        <v>317</v>
      </c>
      <c r="I51" s="91">
        <v>98.56002775850105</v>
      </c>
    </row>
    <row r="52" spans="1:9" ht="13.5">
      <c r="A52" s="137">
        <v>45</v>
      </c>
      <c r="B52" s="88" t="s">
        <v>319</v>
      </c>
      <c r="C52" s="90">
        <v>98.25943448124106</v>
      </c>
      <c r="D52" s="77">
        <v>45</v>
      </c>
      <c r="E52" s="88" t="s">
        <v>318</v>
      </c>
      <c r="F52" s="89">
        <v>97.88937409024744</v>
      </c>
      <c r="G52" s="77">
        <v>45</v>
      </c>
      <c r="H52" s="88" t="s">
        <v>320</v>
      </c>
      <c r="I52" s="91">
        <v>98.53590052146008</v>
      </c>
    </row>
    <row r="53" spans="1:9" ht="13.5">
      <c r="A53" s="137">
        <v>46</v>
      </c>
      <c r="B53" s="88" t="s">
        <v>320</v>
      </c>
      <c r="C53" s="90">
        <v>98.12243301388617</v>
      </c>
      <c r="D53" s="77">
        <v>46</v>
      </c>
      <c r="E53" s="88" t="s">
        <v>320</v>
      </c>
      <c r="F53" s="89">
        <v>97.72900763358778</v>
      </c>
      <c r="G53" s="77">
        <v>46</v>
      </c>
      <c r="H53" s="88" t="s">
        <v>319</v>
      </c>
      <c r="I53" s="91">
        <v>98.50940017905103</v>
      </c>
    </row>
    <row r="54" spans="1:9" ht="13.5">
      <c r="A54" s="142">
        <v>47</v>
      </c>
      <c r="B54" s="143" t="s">
        <v>321</v>
      </c>
      <c r="C54" s="144">
        <v>97.29093050647822</v>
      </c>
      <c r="D54" s="145">
        <v>47</v>
      </c>
      <c r="E54" s="143" t="s">
        <v>321</v>
      </c>
      <c r="F54" s="146">
        <v>96.62662298264773</v>
      </c>
      <c r="G54" s="145">
        <v>47</v>
      </c>
      <c r="H54" s="143" t="s">
        <v>321</v>
      </c>
      <c r="I54" s="147">
        <v>97.98479087452472</v>
      </c>
    </row>
    <row r="55" spans="1:6" ht="13.5">
      <c r="A55" s="233" t="s">
        <v>266</v>
      </c>
      <c r="F55" s="148"/>
    </row>
    <row r="56" spans="1:6" ht="13.5">
      <c r="A56" s="233" t="s">
        <v>272</v>
      </c>
      <c r="F56" s="148"/>
    </row>
    <row r="57" ht="13.5">
      <c r="F57" s="148"/>
    </row>
    <row r="58" ht="13.5">
      <c r="F58" s="148"/>
    </row>
    <row r="59" ht="13.5">
      <c r="F59" s="148"/>
    </row>
    <row r="60" ht="13.5">
      <c r="F60" s="148"/>
    </row>
    <row r="61" ht="13.5">
      <c r="F61" s="148"/>
    </row>
    <row r="62" ht="13.5">
      <c r="F62" s="148"/>
    </row>
    <row r="63" ht="13.5">
      <c r="F63" s="149"/>
    </row>
    <row r="69" spans="1:9" ht="13.5">
      <c r="A69" s="76"/>
      <c r="B69" s="76"/>
      <c r="C69" s="150"/>
      <c r="D69" s="151"/>
      <c r="E69" s="152"/>
      <c r="F69" s="152"/>
      <c r="G69" s="151"/>
      <c r="H69" s="152"/>
      <c r="I69" s="150"/>
    </row>
  </sheetData>
  <sheetProtection/>
  <printOptions horizontalCentered="1"/>
  <pageMargins left="1.1" right="0.5" top="0.7480314960629921" bottom="0.7480314960629921" header="0.5118110236220472" footer="0.5118110236220472"/>
  <pageSetup fitToWidth="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A1" sqref="A1"/>
    </sheetView>
  </sheetViews>
  <sheetFormatPr defaultColWidth="9.00390625" defaultRowHeight="14.25" customHeight="1"/>
  <cols>
    <col min="1" max="1" width="6.375" style="130" customWidth="1"/>
    <col min="2" max="3" width="12.125" style="128" customWidth="1"/>
    <col min="4" max="4" width="6.375" style="130" customWidth="1"/>
    <col min="5" max="5" width="12.125" style="128" customWidth="1"/>
    <col min="6" max="6" width="12.125" style="153" customWidth="1"/>
    <col min="7" max="7" width="6.375" style="130" customWidth="1"/>
    <col min="8" max="8" width="12.125" style="128" customWidth="1"/>
    <col min="9" max="9" width="12.125" style="153" customWidth="1"/>
    <col min="10" max="10" width="10.75390625" style="128" hidden="1" customWidth="1"/>
    <col min="11" max="16384" width="9.125" style="128" customWidth="1"/>
  </cols>
  <sheetData>
    <row r="1" ht="14.25" customHeight="1">
      <c r="A1" s="127" t="s">
        <v>268</v>
      </c>
    </row>
    <row r="3" spans="2:8" ht="14.25" customHeight="1">
      <c r="B3" s="130" t="s">
        <v>84</v>
      </c>
      <c r="E3" s="130" t="s">
        <v>85</v>
      </c>
      <c r="H3" s="130" t="s">
        <v>86</v>
      </c>
    </row>
    <row r="4" spans="1:9" ht="14.25" customHeight="1">
      <c r="A4" s="132" t="s">
        <v>87</v>
      </c>
      <c r="B4" s="154" t="s">
        <v>88</v>
      </c>
      <c r="C4" s="155" t="s">
        <v>91</v>
      </c>
      <c r="D4" s="134" t="s">
        <v>87</v>
      </c>
      <c r="E4" s="154" t="s">
        <v>88</v>
      </c>
      <c r="F4" s="156" t="s">
        <v>91</v>
      </c>
      <c r="G4" s="134" t="s">
        <v>87</v>
      </c>
      <c r="H4" s="132" t="s">
        <v>88</v>
      </c>
      <c r="I4" s="157" t="s">
        <v>91</v>
      </c>
    </row>
    <row r="5" spans="1:9" ht="14.25" customHeight="1">
      <c r="A5" s="158"/>
      <c r="B5" s="139"/>
      <c r="C5" s="159"/>
      <c r="D5" s="110"/>
      <c r="E5" s="139"/>
      <c r="F5" s="159"/>
      <c r="G5" s="110"/>
      <c r="H5" s="108"/>
      <c r="I5" s="160"/>
    </row>
    <row r="6" spans="1:9" ht="14.25" customHeight="1">
      <c r="A6" s="158"/>
      <c r="B6" s="193" t="s">
        <v>90</v>
      </c>
      <c r="C6" s="194">
        <v>0.1944550732611729</v>
      </c>
      <c r="D6" s="110"/>
      <c r="E6" s="205" t="s">
        <v>90</v>
      </c>
      <c r="F6" s="206">
        <v>0.3036809493619898</v>
      </c>
      <c r="G6" s="110"/>
      <c r="H6" s="205" t="s">
        <v>90</v>
      </c>
      <c r="I6" s="208">
        <v>0.08000807420932388</v>
      </c>
    </row>
    <row r="7" spans="1:9" ht="14.25" customHeight="1">
      <c r="A7" s="158"/>
      <c r="B7" s="195"/>
      <c r="C7" s="196"/>
      <c r="D7" s="110"/>
      <c r="E7" s="195"/>
      <c r="F7" s="207"/>
      <c r="G7" s="110"/>
      <c r="H7" s="209"/>
      <c r="I7" s="210"/>
    </row>
    <row r="8" spans="1:9" ht="14.25" customHeight="1">
      <c r="A8" s="140">
        <v>1</v>
      </c>
      <c r="B8" s="197" t="s">
        <v>311</v>
      </c>
      <c r="C8" s="194">
        <v>0.4364368845120859</v>
      </c>
      <c r="D8" s="77">
        <v>1</v>
      </c>
      <c r="E8" s="197" t="s">
        <v>321</v>
      </c>
      <c r="F8" s="194">
        <v>0.6309913845407111</v>
      </c>
      <c r="G8" s="77">
        <v>1</v>
      </c>
      <c r="H8" s="211" t="s">
        <v>311</v>
      </c>
      <c r="I8" s="208">
        <v>0.2521779000458505</v>
      </c>
    </row>
    <row r="9" spans="1:9" ht="14.25" customHeight="1">
      <c r="A9" s="140">
        <v>2</v>
      </c>
      <c r="B9" s="197" t="s">
        <v>315</v>
      </c>
      <c r="C9" s="194">
        <v>0.3803581349630326</v>
      </c>
      <c r="D9" s="77">
        <v>2</v>
      </c>
      <c r="E9" s="197" t="s">
        <v>311</v>
      </c>
      <c r="F9" s="194">
        <v>0.6121556624398776</v>
      </c>
      <c r="G9" s="77">
        <v>2</v>
      </c>
      <c r="H9" s="211" t="s">
        <v>306</v>
      </c>
      <c r="I9" s="208">
        <v>0.22087244616234128</v>
      </c>
    </row>
    <row r="10" spans="1:9" ht="14.25" customHeight="1">
      <c r="A10" s="140">
        <v>3</v>
      </c>
      <c r="B10" s="197" t="s">
        <v>321</v>
      </c>
      <c r="C10" s="194">
        <v>0.37815386522844213</v>
      </c>
      <c r="D10" s="77">
        <v>3</v>
      </c>
      <c r="E10" s="197" t="s">
        <v>315</v>
      </c>
      <c r="F10" s="194">
        <v>0.6050298332682763</v>
      </c>
      <c r="G10" s="77">
        <v>3</v>
      </c>
      <c r="H10" s="240" t="s">
        <v>290</v>
      </c>
      <c r="I10" s="208">
        <v>0.16371971185330714</v>
      </c>
    </row>
    <row r="11" spans="1:9" ht="14.25" customHeight="1">
      <c r="A11" s="140">
        <v>4</v>
      </c>
      <c r="B11" s="197" t="s">
        <v>300</v>
      </c>
      <c r="C11" s="194">
        <v>0.31725477500809324</v>
      </c>
      <c r="D11" s="77">
        <v>4</v>
      </c>
      <c r="E11" s="197" t="s">
        <v>317</v>
      </c>
      <c r="F11" s="194">
        <v>0.5453644025780863</v>
      </c>
      <c r="G11" s="77">
        <v>4</v>
      </c>
      <c r="H11" s="211" t="s">
        <v>314</v>
      </c>
      <c r="I11" s="208">
        <v>0.16327024248654531</v>
      </c>
    </row>
    <row r="12" spans="1:9" ht="14.25" customHeight="1">
      <c r="A12" s="140">
        <v>5</v>
      </c>
      <c r="B12" s="197" t="s">
        <v>314</v>
      </c>
      <c r="C12" s="194">
        <v>0.31596976139853533</v>
      </c>
      <c r="D12" s="77">
        <v>5</v>
      </c>
      <c r="E12" s="197" t="s">
        <v>300</v>
      </c>
      <c r="F12" s="194">
        <v>0.4985044865403789</v>
      </c>
      <c r="G12" s="77">
        <v>5</v>
      </c>
      <c r="H12" s="211" t="s">
        <v>307</v>
      </c>
      <c r="I12" s="208">
        <v>0.15249266862170088</v>
      </c>
    </row>
    <row r="13" spans="1:9" ht="14.25" customHeight="1">
      <c r="A13" s="140">
        <v>6</v>
      </c>
      <c r="B13" s="198" t="s">
        <v>319</v>
      </c>
      <c r="C13" s="194">
        <v>0.31246561777973375</v>
      </c>
      <c r="D13" s="77">
        <v>6</v>
      </c>
      <c r="E13" s="198" t="s">
        <v>301</v>
      </c>
      <c r="F13" s="194">
        <v>0.4861111111111111</v>
      </c>
      <c r="G13" s="77">
        <v>6</v>
      </c>
      <c r="H13" s="211" t="s">
        <v>316</v>
      </c>
      <c r="I13" s="208">
        <v>0.15079165619502388</v>
      </c>
    </row>
    <row r="14" spans="1:9" ht="14.25" customHeight="1">
      <c r="A14" s="140">
        <v>7</v>
      </c>
      <c r="B14" s="197" t="s">
        <v>316</v>
      </c>
      <c r="C14" s="194">
        <v>0.3059226627508566</v>
      </c>
      <c r="D14" s="77">
        <v>7</v>
      </c>
      <c r="E14" s="197" t="s">
        <v>319</v>
      </c>
      <c r="F14" s="194">
        <v>0.47608742696386064</v>
      </c>
      <c r="G14" s="77">
        <v>7</v>
      </c>
      <c r="H14" s="211" t="s">
        <v>315</v>
      </c>
      <c r="I14" s="208">
        <v>0.1456409658908858</v>
      </c>
    </row>
    <row r="15" spans="1:9" ht="14.25" customHeight="1">
      <c r="A15" s="140">
        <v>8</v>
      </c>
      <c r="B15" s="197" t="s">
        <v>317</v>
      </c>
      <c r="C15" s="194">
        <v>0.29623360135421073</v>
      </c>
      <c r="D15" s="77">
        <v>8</v>
      </c>
      <c r="E15" s="197" t="s">
        <v>314</v>
      </c>
      <c r="F15" s="194">
        <v>0.46170716223235414</v>
      </c>
      <c r="G15" s="77">
        <v>8</v>
      </c>
      <c r="H15" s="211" t="s">
        <v>319</v>
      </c>
      <c r="I15" s="208">
        <v>0.1432408236347359</v>
      </c>
    </row>
    <row r="16" spans="1:9" ht="14.25" customHeight="1">
      <c r="A16" s="140">
        <v>9</v>
      </c>
      <c r="B16" s="197" t="s">
        <v>307</v>
      </c>
      <c r="C16" s="194">
        <v>0.2910460537579182</v>
      </c>
      <c r="D16" s="77">
        <v>9</v>
      </c>
      <c r="E16" s="197" t="s">
        <v>316</v>
      </c>
      <c r="F16" s="194">
        <v>0.4531361793465299</v>
      </c>
      <c r="G16" s="77">
        <v>9</v>
      </c>
      <c r="H16" s="211" t="s">
        <v>296</v>
      </c>
      <c r="I16" s="208">
        <v>0.13600816048962938</v>
      </c>
    </row>
    <row r="17" spans="1:9" ht="14.25" customHeight="1">
      <c r="A17" s="140">
        <v>10</v>
      </c>
      <c r="B17" s="197" t="s">
        <v>305</v>
      </c>
      <c r="C17" s="194">
        <v>0.2871379106494384</v>
      </c>
      <c r="D17" s="77">
        <v>10</v>
      </c>
      <c r="E17" s="197" t="s">
        <v>305</v>
      </c>
      <c r="F17" s="194">
        <v>0.4363283775048481</v>
      </c>
      <c r="G17" s="77">
        <v>10</v>
      </c>
      <c r="H17" s="211" t="s">
        <v>283</v>
      </c>
      <c r="I17" s="208">
        <v>0.13282172373081463</v>
      </c>
    </row>
    <row r="18" spans="1:9" ht="14.25" customHeight="1">
      <c r="A18" s="140">
        <v>11</v>
      </c>
      <c r="B18" s="198" t="s">
        <v>301</v>
      </c>
      <c r="C18" s="194">
        <v>0.2782052799810584</v>
      </c>
      <c r="D18" s="77">
        <v>11</v>
      </c>
      <c r="E18" s="198" t="s">
        <v>307</v>
      </c>
      <c r="F18" s="194">
        <v>0.4223160702378307</v>
      </c>
      <c r="G18" s="77">
        <v>11</v>
      </c>
      <c r="H18" s="211" t="s">
        <v>293</v>
      </c>
      <c r="I18" s="208">
        <v>0.12648887951934226</v>
      </c>
    </row>
    <row r="19" spans="1:9" ht="14.25" customHeight="1">
      <c r="A19" s="140">
        <v>12</v>
      </c>
      <c r="B19" s="198" t="s">
        <v>290</v>
      </c>
      <c r="C19" s="194">
        <v>0.2572967757497789</v>
      </c>
      <c r="D19" s="77">
        <v>12</v>
      </c>
      <c r="E19" s="198" t="s">
        <v>318</v>
      </c>
      <c r="F19" s="194">
        <v>0.4002911208151383</v>
      </c>
      <c r="G19" s="77">
        <v>12</v>
      </c>
      <c r="H19" s="211" t="s">
        <v>305</v>
      </c>
      <c r="I19" s="208">
        <v>0.12382805589952238</v>
      </c>
    </row>
    <row r="20" spans="1:9" ht="14.25" customHeight="1">
      <c r="A20" s="140">
        <v>13</v>
      </c>
      <c r="B20" s="239" t="s">
        <v>320</v>
      </c>
      <c r="C20" s="194">
        <v>0.2542538627029141</v>
      </c>
      <c r="D20" s="77">
        <v>13</v>
      </c>
      <c r="E20" s="239" t="s">
        <v>320</v>
      </c>
      <c r="F20" s="194">
        <v>0.38167938931297707</v>
      </c>
      <c r="G20" s="77">
        <v>13</v>
      </c>
      <c r="H20" s="211" t="s">
        <v>300</v>
      </c>
      <c r="I20" s="208">
        <v>0.12127745586848132</v>
      </c>
    </row>
    <row r="21" spans="1:9" ht="14.25" customHeight="1">
      <c r="A21" s="140">
        <v>14</v>
      </c>
      <c r="B21" s="198" t="s">
        <v>312</v>
      </c>
      <c r="C21" s="194">
        <v>0.24811330507598467</v>
      </c>
      <c r="D21" s="77">
        <v>14</v>
      </c>
      <c r="E21" s="198" t="s">
        <v>312</v>
      </c>
      <c r="F21" s="194">
        <v>0.380430647492962</v>
      </c>
      <c r="G21" s="77">
        <v>14</v>
      </c>
      <c r="H21" s="211" t="s">
        <v>320</v>
      </c>
      <c r="I21" s="208">
        <v>0.12033694344163659</v>
      </c>
    </row>
    <row r="22" spans="1:9" ht="14.25" customHeight="1">
      <c r="A22" s="140">
        <v>15</v>
      </c>
      <c r="B22" s="198" t="s">
        <v>318</v>
      </c>
      <c r="C22" s="194">
        <v>0.24710131153773046</v>
      </c>
      <c r="D22" s="77">
        <v>15</v>
      </c>
      <c r="E22" s="198" t="s">
        <v>310</v>
      </c>
      <c r="F22" s="194">
        <v>0.35776813579964983</v>
      </c>
      <c r="G22" s="77">
        <v>15</v>
      </c>
      <c r="H22" s="211" t="s">
        <v>321</v>
      </c>
      <c r="I22" s="208">
        <v>0.11406844106463879</v>
      </c>
    </row>
    <row r="23" spans="1:9" ht="14.25" customHeight="1">
      <c r="A23" s="140">
        <v>16</v>
      </c>
      <c r="B23" s="198" t="s">
        <v>310</v>
      </c>
      <c r="C23" s="194">
        <v>0.2324680356450988</v>
      </c>
      <c r="D23" s="77">
        <v>16</v>
      </c>
      <c r="E23" s="198" t="s">
        <v>290</v>
      </c>
      <c r="F23" s="194">
        <v>0.3476062569126244</v>
      </c>
      <c r="G23" s="77">
        <v>16</v>
      </c>
      <c r="H23" s="211" t="s">
        <v>312</v>
      </c>
      <c r="I23" s="208">
        <v>0.11065735739691741</v>
      </c>
    </row>
    <row r="24" spans="1:9" ht="14.25" customHeight="1">
      <c r="A24" s="140">
        <v>17</v>
      </c>
      <c r="B24" s="198" t="s">
        <v>293</v>
      </c>
      <c r="C24" s="194">
        <v>0.21579407080100704</v>
      </c>
      <c r="D24" s="77">
        <v>17</v>
      </c>
      <c r="E24" s="198" t="s">
        <v>308</v>
      </c>
      <c r="F24" s="194">
        <v>0.326668765743073</v>
      </c>
      <c r="G24" s="77">
        <v>17</v>
      </c>
      <c r="H24" s="211" t="s">
        <v>310</v>
      </c>
      <c r="I24" s="208">
        <v>0.10258028880296695</v>
      </c>
    </row>
    <row r="25" spans="1:9" ht="14.25" customHeight="1">
      <c r="A25" s="140">
        <v>18</v>
      </c>
      <c r="B25" s="198" t="s">
        <v>308</v>
      </c>
      <c r="C25" s="194">
        <v>0.20697277202853412</v>
      </c>
      <c r="D25" s="77">
        <v>18</v>
      </c>
      <c r="E25" s="198" t="s">
        <v>298</v>
      </c>
      <c r="F25" s="194">
        <v>0.32367220832720317</v>
      </c>
      <c r="G25" s="77">
        <v>18</v>
      </c>
      <c r="H25" s="211" t="s">
        <v>299</v>
      </c>
      <c r="I25" s="208">
        <v>0.10164667615368977</v>
      </c>
    </row>
    <row r="26" spans="1:9" ht="14.25" customHeight="1">
      <c r="A26" s="140">
        <v>19</v>
      </c>
      <c r="B26" s="198" t="s">
        <v>299</v>
      </c>
      <c r="C26" s="194">
        <v>0.20632737276478677</v>
      </c>
      <c r="D26" s="77">
        <v>19</v>
      </c>
      <c r="E26" s="198" t="s">
        <v>287</v>
      </c>
      <c r="F26" s="194">
        <v>0.3069367710251688</v>
      </c>
      <c r="G26" s="77">
        <v>19</v>
      </c>
      <c r="H26" s="211" t="s">
        <v>304</v>
      </c>
      <c r="I26" s="208">
        <v>0.0830066866497579</v>
      </c>
    </row>
    <row r="27" spans="1:9" ht="14.25" customHeight="1">
      <c r="A27" s="140">
        <v>20</v>
      </c>
      <c r="B27" s="198" t="s">
        <v>296</v>
      </c>
      <c r="C27" s="194">
        <v>0.199700449326011</v>
      </c>
      <c r="D27" s="77">
        <v>20</v>
      </c>
      <c r="E27" s="198" t="s">
        <v>299</v>
      </c>
      <c r="F27" s="194">
        <v>0.30424034987640236</v>
      </c>
      <c r="G27" s="77">
        <v>20</v>
      </c>
      <c r="H27" s="211" t="s">
        <v>308</v>
      </c>
      <c r="I27" s="208">
        <v>0.0821119185449768</v>
      </c>
    </row>
    <row r="28" spans="1:9" ht="14.25" customHeight="1">
      <c r="A28" s="140">
        <v>21</v>
      </c>
      <c r="B28" s="198" t="s">
        <v>306</v>
      </c>
      <c r="C28" s="194">
        <v>0.19838645681788122</v>
      </c>
      <c r="D28" s="77">
        <v>21</v>
      </c>
      <c r="E28" s="198" t="s">
        <v>293</v>
      </c>
      <c r="F28" s="194">
        <v>0.30072173215717724</v>
      </c>
      <c r="G28" s="77">
        <v>21</v>
      </c>
      <c r="H28" s="211" t="s">
        <v>318</v>
      </c>
      <c r="I28" s="208">
        <v>0.07958615200955034</v>
      </c>
    </row>
    <row r="29" spans="1:9" ht="14.25" customHeight="1">
      <c r="A29" s="140">
        <v>22</v>
      </c>
      <c r="B29" s="198" t="s">
        <v>283</v>
      </c>
      <c r="C29" s="194">
        <v>0.1927607624759049</v>
      </c>
      <c r="D29" s="77">
        <v>22</v>
      </c>
      <c r="E29" s="198" t="s">
        <v>304</v>
      </c>
      <c r="F29" s="194">
        <v>0.28181614851263703</v>
      </c>
      <c r="G29" s="77">
        <v>22</v>
      </c>
      <c r="H29" s="211" t="s">
        <v>282</v>
      </c>
      <c r="I29" s="208">
        <v>0.07080481472740147</v>
      </c>
    </row>
    <row r="30" spans="1:9" ht="14.25" customHeight="1">
      <c r="A30" s="140">
        <v>23</v>
      </c>
      <c r="B30" s="198" t="s">
        <v>304</v>
      </c>
      <c r="C30" s="194">
        <v>0.18392370572207084</v>
      </c>
      <c r="D30" s="77">
        <v>23</v>
      </c>
      <c r="E30" s="198" t="s">
        <v>286</v>
      </c>
      <c r="F30" s="194">
        <v>0.26234199856904367</v>
      </c>
      <c r="G30" s="77">
        <v>23</v>
      </c>
      <c r="H30" s="211" t="s">
        <v>292</v>
      </c>
      <c r="I30" s="208">
        <v>0.06747638326585695</v>
      </c>
    </row>
    <row r="31" spans="1:9" ht="14.25" customHeight="1">
      <c r="A31" s="140">
        <v>24</v>
      </c>
      <c r="B31" s="239" t="s">
        <v>298</v>
      </c>
      <c r="C31" s="194">
        <v>0.18066847335140018</v>
      </c>
      <c r="D31" s="77">
        <v>24</v>
      </c>
      <c r="E31" s="239" t="s">
        <v>296</v>
      </c>
      <c r="F31" s="194">
        <v>0.2607561929595828</v>
      </c>
      <c r="G31" s="77">
        <v>24</v>
      </c>
      <c r="H31" s="211" t="s">
        <v>303</v>
      </c>
      <c r="I31" s="208">
        <v>0.06454797433268786</v>
      </c>
    </row>
    <row r="32" spans="1:9" ht="14.25" customHeight="1">
      <c r="A32" s="140">
        <v>25</v>
      </c>
      <c r="B32" s="198" t="s">
        <v>287</v>
      </c>
      <c r="C32" s="194">
        <v>0.16750418760469013</v>
      </c>
      <c r="D32" s="77">
        <v>25</v>
      </c>
      <c r="E32" s="198" t="s">
        <v>279</v>
      </c>
      <c r="F32" s="194">
        <v>0.2543604651162791</v>
      </c>
      <c r="G32" s="77">
        <v>25</v>
      </c>
      <c r="H32" s="211" t="s">
        <v>301</v>
      </c>
      <c r="I32" s="208">
        <v>0.060576690089653495</v>
      </c>
    </row>
    <row r="33" spans="1:9" ht="14.25" customHeight="1">
      <c r="A33" s="140">
        <v>26</v>
      </c>
      <c r="B33" s="198" t="s">
        <v>292</v>
      </c>
      <c r="C33" s="194">
        <v>0.15329026606810467</v>
      </c>
      <c r="D33" s="77">
        <v>26</v>
      </c>
      <c r="E33" s="198" t="s">
        <v>283</v>
      </c>
      <c r="F33" s="194">
        <v>0.24892822569492465</v>
      </c>
      <c r="G33" s="77">
        <v>26</v>
      </c>
      <c r="H33" s="211" t="s">
        <v>284</v>
      </c>
      <c r="I33" s="208">
        <v>0.054426705370101594</v>
      </c>
    </row>
    <row r="34" spans="1:9" ht="14.25" customHeight="1">
      <c r="A34" s="140">
        <v>27</v>
      </c>
      <c r="B34" s="198" t="s">
        <v>279</v>
      </c>
      <c r="C34" s="194">
        <v>0.14968659369445225</v>
      </c>
      <c r="D34" s="77">
        <v>27</v>
      </c>
      <c r="E34" s="198" t="s">
        <v>292</v>
      </c>
      <c r="F34" s="194">
        <v>0.2346917004480478</v>
      </c>
      <c r="G34" s="77">
        <v>27</v>
      </c>
      <c r="H34" s="211" t="s">
        <v>295</v>
      </c>
      <c r="I34" s="208">
        <v>0.05206164098292378</v>
      </c>
    </row>
    <row r="35" spans="1:9" ht="14.25" customHeight="1">
      <c r="A35" s="140">
        <v>28</v>
      </c>
      <c r="B35" s="198" t="s">
        <v>286</v>
      </c>
      <c r="C35" s="194">
        <v>0.14680694886224616</v>
      </c>
      <c r="D35" s="77">
        <v>28</v>
      </c>
      <c r="E35" s="198" t="s">
        <v>284</v>
      </c>
      <c r="F35" s="194">
        <v>0.2265597769257581</v>
      </c>
      <c r="G35" s="77">
        <v>28</v>
      </c>
      <c r="H35" s="211" t="s">
        <v>289</v>
      </c>
      <c r="I35" s="208">
        <v>0.051877310161468126</v>
      </c>
    </row>
    <row r="36" spans="1:9" ht="14.25" customHeight="1">
      <c r="A36" s="140">
        <v>29</v>
      </c>
      <c r="B36" s="198" t="s">
        <v>284</v>
      </c>
      <c r="C36" s="194">
        <v>0.14222222222222222</v>
      </c>
      <c r="D36" s="77">
        <v>29</v>
      </c>
      <c r="E36" s="198" t="s">
        <v>285</v>
      </c>
      <c r="F36" s="194">
        <v>0.22604764388801948</v>
      </c>
      <c r="G36" s="77">
        <v>29</v>
      </c>
      <c r="H36" s="211" t="s">
        <v>302</v>
      </c>
      <c r="I36" s="208">
        <v>0.05136106831022085</v>
      </c>
    </row>
    <row r="37" spans="1:9" ht="14.25" customHeight="1">
      <c r="A37" s="140">
        <v>30</v>
      </c>
      <c r="B37" s="198" t="s">
        <v>303</v>
      </c>
      <c r="C37" s="194">
        <v>0.14099139210448203</v>
      </c>
      <c r="D37" s="77">
        <v>30</v>
      </c>
      <c r="E37" s="198" t="s">
        <v>274</v>
      </c>
      <c r="F37" s="194">
        <v>0.2217741935483871</v>
      </c>
      <c r="G37" s="77">
        <v>30</v>
      </c>
      <c r="H37" s="211" t="s">
        <v>297</v>
      </c>
      <c r="I37" s="208">
        <v>0.05053057099545225</v>
      </c>
    </row>
    <row r="38" spans="1:9" ht="14.25" customHeight="1">
      <c r="A38" s="140">
        <v>31</v>
      </c>
      <c r="B38" s="198" t="s">
        <v>289</v>
      </c>
      <c r="C38" s="194">
        <v>0.1353435522961191</v>
      </c>
      <c r="D38" s="77">
        <v>31</v>
      </c>
      <c r="E38" s="198" t="s">
        <v>289</v>
      </c>
      <c r="F38" s="194">
        <v>0.21406727828746178</v>
      </c>
      <c r="G38" s="77">
        <v>31</v>
      </c>
      <c r="H38" s="211" t="s">
        <v>309</v>
      </c>
      <c r="I38" s="208">
        <v>0.04156851877511431</v>
      </c>
    </row>
    <row r="39" spans="1:9" ht="14.25" customHeight="1">
      <c r="A39" s="140">
        <v>32</v>
      </c>
      <c r="B39" s="198" t="s">
        <v>285</v>
      </c>
      <c r="C39" s="194">
        <v>0.1187439528542528</v>
      </c>
      <c r="D39" s="77">
        <v>32</v>
      </c>
      <c r="E39" s="198" t="s">
        <v>303</v>
      </c>
      <c r="F39" s="194">
        <v>0.21402401421990058</v>
      </c>
      <c r="G39" s="77">
        <v>32</v>
      </c>
      <c r="H39" s="211" t="s">
        <v>291</v>
      </c>
      <c r="I39" s="208">
        <v>0.03999786678043838</v>
      </c>
    </row>
    <row r="40" spans="1:9" ht="14.25" customHeight="1">
      <c r="A40" s="140">
        <v>33</v>
      </c>
      <c r="B40" s="198" t="s">
        <v>309</v>
      </c>
      <c r="C40" s="194">
        <v>0.11767680697113514</v>
      </c>
      <c r="D40" s="77">
        <v>33</v>
      </c>
      <c r="E40" s="198" t="s">
        <v>313</v>
      </c>
      <c r="F40" s="194">
        <v>0.2054794520547945</v>
      </c>
      <c r="G40" s="77">
        <v>33</v>
      </c>
      <c r="H40" s="211" t="s">
        <v>279</v>
      </c>
      <c r="I40" s="208">
        <v>0.03857280617164899</v>
      </c>
    </row>
    <row r="41" spans="1:9" ht="14.25" customHeight="1">
      <c r="A41" s="140">
        <v>34</v>
      </c>
      <c r="B41" s="198" t="s">
        <v>288</v>
      </c>
      <c r="C41" s="194">
        <v>0.11655577679568743</v>
      </c>
      <c r="D41" s="77">
        <v>34</v>
      </c>
      <c r="E41" s="198" t="s">
        <v>288</v>
      </c>
      <c r="F41" s="194">
        <v>0.19937339789233835</v>
      </c>
      <c r="G41" s="77">
        <v>34</v>
      </c>
      <c r="H41" s="211" t="s">
        <v>278</v>
      </c>
      <c r="I41" s="212">
        <v>0.03728560775540641</v>
      </c>
    </row>
    <row r="42" spans="1:12" ht="14.25" customHeight="1">
      <c r="A42" s="140">
        <v>35</v>
      </c>
      <c r="B42" s="198" t="s">
        <v>282</v>
      </c>
      <c r="C42" s="194">
        <v>0.11618450098756826</v>
      </c>
      <c r="D42" s="77">
        <v>35</v>
      </c>
      <c r="E42" s="198" t="s">
        <v>275</v>
      </c>
      <c r="F42" s="194">
        <v>0.1963350785340314</v>
      </c>
      <c r="G42" s="77">
        <v>35</v>
      </c>
      <c r="H42" s="211" t="s">
        <v>317</v>
      </c>
      <c r="I42" s="208">
        <v>0.03469812630117974</v>
      </c>
      <c r="L42" s="130"/>
    </row>
    <row r="43" spans="1:12" ht="14.25" customHeight="1">
      <c r="A43" s="140">
        <v>36</v>
      </c>
      <c r="B43" s="239" t="s">
        <v>313</v>
      </c>
      <c r="C43" s="194">
        <v>0.11576753878212549</v>
      </c>
      <c r="D43" s="77">
        <v>36</v>
      </c>
      <c r="E43" s="239" t="s">
        <v>309</v>
      </c>
      <c r="F43" s="194">
        <v>0.1911863110601281</v>
      </c>
      <c r="G43" s="77">
        <v>36</v>
      </c>
      <c r="H43" s="211" t="s">
        <v>294</v>
      </c>
      <c r="I43" s="208">
        <v>0.0337192312015286</v>
      </c>
      <c r="L43" s="130"/>
    </row>
    <row r="44" spans="1:12" ht="14.25" customHeight="1">
      <c r="A44" s="140">
        <v>37</v>
      </c>
      <c r="B44" s="198" t="s">
        <v>295</v>
      </c>
      <c r="C44" s="194">
        <v>0.11253196930946291</v>
      </c>
      <c r="D44" s="77">
        <v>37</v>
      </c>
      <c r="E44" s="198" t="s">
        <v>294</v>
      </c>
      <c r="F44" s="194">
        <v>0.18374405533938606</v>
      </c>
      <c r="G44" s="77">
        <v>37</v>
      </c>
      <c r="H44" s="211" t="s">
        <v>277</v>
      </c>
      <c r="I44" s="208">
        <v>0.03253443227415682</v>
      </c>
      <c r="L44" s="130"/>
    </row>
    <row r="45" spans="1:12" ht="14.25" customHeight="1">
      <c r="A45" s="140">
        <v>38</v>
      </c>
      <c r="B45" s="198" t="s">
        <v>274</v>
      </c>
      <c r="C45" s="194">
        <v>0.11215334420880912</v>
      </c>
      <c r="D45" s="77">
        <v>38</v>
      </c>
      <c r="E45" s="198" t="s">
        <v>306</v>
      </c>
      <c r="F45" s="194">
        <v>0.17771007870017771</v>
      </c>
      <c r="G45" s="77">
        <v>38</v>
      </c>
      <c r="H45" s="211" t="s">
        <v>280</v>
      </c>
      <c r="I45" s="208">
        <v>0.032061558191728116</v>
      </c>
      <c r="L45" s="130"/>
    </row>
    <row r="46" spans="1:12" ht="14.25" customHeight="1">
      <c r="A46" s="140">
        <v>39</v>
      </c>
      <c r="B46" s="198" t="s">
        <v>294</v>
      </c>
      <c r="C46" s="194">
        <v>0.1101989090308006</v>
      </c>
      <c r="D46" s="77">
        <v>39</v>
      </c>
      <c r="E46" s="198" t="s">
        <v>295</v>
      </c>
      <c r="F46" s="194">
        <v>0.17092298411421677</v>
      </c>
      <c r="G46" s="77">
        <v>39</v>
      </c>
      <c r="H46" s="211" t="s">
        <v>298</v>
      </c>
      <c r="I46" s="208">
        <v>0.03083089255433945</v>
      </c>
      <c r="L46" s="130"/>
    </row>
    <row r="47" spans="1:9" ht="14.25" customHeight="1">
      <c r="A47" s="140">
        <v>40</v>
      </c>
      <c r="B47" s="198" t="s">
        <v>275</v>
      </c>
      <c r="C47" s="194">
        <v>0.09986684420772304</v>
      </c>
      <c r="D47" s="77">
        <v>40</v>
      </c>
      <c r="E47" s="198" t="s">
        <v>282</v>
      </c>
      <c r="F47" s="194">
        <v>0.16018306636155605</v>
      </c>
      <c r="G47" s="77">
        <v>40</v>
      </c>
      <c r="H47" s="211" t="s">
        <v>288</v>
      </c>
      <c r="I47" s="208">
        <v>0.029827003380393718</v>
      </c>
    </row>
    <row r="48" spans="1:9" ht="14.25" customHeight="1">
      <c r="A48" s="140">
        <v>41</v>
      </c>
      <c r="B48" s="198" t="s">
        <v>291</v>
      </c>
      <c r="C48" s="194">
        <v>0.09186300767250191</v>
      </c>
      <c r="D48" s="77">
        <v>41</v>
      </c>
      <c r="E48" s="198" t="s">
        <v>277</v>
      </c>
      <c r="F48" s="194">
        <v>0.14100110786584752</v>
      </c>
      <c r="G48" s="77">
        <v>41</v>
      </c>
      <c r="H48" s="280" t="s">
        <v>281</v>
      </c>
      <c r="I48" s="281">
        <v>0.02782415136338342</v>
      </c>
    </row>
    <row r="49" spans="1:9" ht="14.25" customHeight="1">
      <c r="A49" s="140">
        <v>42</v>
      </c>
      <c r="B49" s="198" t="s">
        <v>277</v>
      </c>
      <c r="C49" s="194">
        <v>0.08877284595300261</v>
      </c>
      <c r="D49" s="77">
        <v>42</v>
      </c>
      <c r="E49" s="198" t="s">
        <v>291</v>
      </c>
      <c r="F49" s="194">
        <v>0.14074949103978687</v>
      </c>
      <c r="G49" s="77">
        <v>42</v>
      </c>
      <c r="H49" s="240" t="s">
        <v>286</v>
      </c>
      <c r="I49" s="208">
        <v>0.025119316754584273</v>
      </c>
    </row>
    <row r="50" spans="1:9" ht="14.25" customHeight="1">
      <c r="A50" s="140">
        <v>43</v>
      </c>
      <c r="B50" s="197" t="s">
        <v>302</v>
      </c>
      <c r="C50" s="201">
        <v>0.08850676444556833</v>
      </c>
      <c r="D50" s="77">
        <v>43</v>
      </c>
      <c r="E50" s="197" t="s">
        <v>302</v>
      </c>
      <c r="F50" s="201">
        <v>0.12453300124533001</v>
      </c>
      <c r="G50" s="77">
        <v>43</v>
      </c>
      <c r="H50" s="211" t="s">
        <v>313</v>
      </c>
      <c r="I50" s="208">
        <v>0.023485204321277597</v>
      </c>
    </row>
    <row r="51" spans="1:9" ht="14.25" customHeight="1">
      <c r="A51" s="140">
        <v>44</v>
      </c>
      <c r="B51" s="197" t="s">
        <v>297</v>
      </c>
      <c r="C51" s="194">
        <v>0.07097232079488999</v>
      </c>
      <c r="D51" s="77">
        <v>44</v>
      </c>
      <c r="E51" s="197" t="s">
        <v>297</v>
      </c>
      <c r="F51" s="194">
        <v>0.0889679715302491</v>
      </c>
      <c r="G51" s="77">
        <v>44</v>
      </c>
      <c r="H51" s="211" t="s">
        <v>287</v>
      </c>
      <c r="I51" s="208">
        <v>0.021436227224008574</v>
      </c>
    </row>
    <row r="52" spans="1:9" ht="14.25" customHeight="1">
      <c r="A52" s="140">
        <v>45</v>
      </c>
      <c r="B52" s="197" t="s">
        <v>278</v>
      </c>
      <c r="C52" s="202">
        <v>0.06284790806248877</v>
      </c>
      <c r="D52" s="77">
        <v>45</v>
      </c>
      <c r="E52" s="197" t="s">
        <v>278</v>
      </c>
      <c r="F52" s="202">
        <v>0.08659508139937652</v>
      </c>
      <c r="G52" s="77">
        <v>45</v>
      </c>
      <c r="H52" s="211" t="s">
        <v>285</v>
      </c>
      <c r="I52" s="208">
        <v>0.0088999644001424</v>
      </c>
    </row>
    <row r="53" spans="1:9" ht="14.25" customHeight="1">
      <c r="A53" s="140">
        <v>46</v>
      </c>
      <c r="B53" s="199" t="s">
        <v>281</v>
      </c>
      <c r="C53" s="200">
        <v>0.054764512595837894</v>
      </c>
      <c r="D53" s="77">
        <v>46</v>
      </c>
      <c r="E53" s="199" t="s">
        <v>281</v>
      </c>
      <c r="F53" s="200">
        <v>0.08086253369272238</v>
      </c>
      <c r="G53" s="77">
        <v>46</v>
      </c>
      <c r="H53" s="240" t="s">
        <v>274</v>
      </c>
      <c r="I53" s="208">
        <v>0.0001</v>
      </c>
    </row>
    <row r="54" spans="1:9" ht="14.25" customHeight="1">
      <c r="A54" s="142">
        <v>47</v>
      </c>
      <c r="B54" s="203" t="s">
        <v>280</v>
      </c>
      <c r="C54" s="204">
        <v>0.046918986549890525</v>
      </c>
      <c r="D54" s="145">
        <v>47</v>
      </c>
      <c r="E54" s="203" t="s">
        <v>280</v>
      </c>
      <c r="F54" s="204">
        <v>0.06106870229007634</v>
      </c>
      <c r="G54" s="145">
        <v>47</v>
      </c>
      <c r="H54" s="266" t="s">
        <v>275</v>
      </c>
      <c r="I54" s="241">
        <v>1E-05</v>
      </c>
    </row>
    <row r="55" ht="14.25" customHeight="1">
      <c r="A55" s="233" t="s">
        <v>267</v>
      </c>
    </row>
    <row r="56" ht="14.25" customHeight="1">
      <c r="A56" s="233" t="s">
        <v>272</v>
      </c>
    </row>
  </sheetData>
  <sheetProtection/>
  <printOptions horizontalCentered="1"/>
  <pageMargins left="0.25" right="1.2" top="0.7480314960629921" bottom="0.7480314960629921" header="0.5118110236220472" footer="0.5118110236220472"/>
  <pageSetup fitToHeight="0" fitToWidth="2"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J56"/>
  <sheetViews>
    <sheetView view="pageBreakPreview" zoomScaleSheetLayoutView="100" zoomScalePageLayoutView="0" workbookViewId="0" topLeftCell="A1">
      <selection activeCell="A1" sqref="A1"/>
    </sheetView>
  </sheetViews>
  <sheetFormatPr defaultColWidth="9.00390625" defaultRowHeight="12.75"/>
  <cols>
    <col min="1" max="1" width="6.375" style="130" customWidth="1"/>
    <col min="2" max="3" width="12.125" style="128" customWidth="1"/>
    <col min="4" max="4" width="6.375" style="130" customWidth="1"/>
    <col min="5" max="5" width="12.125" style="128" customWidth="1"/>
    <col min="6" max="6" width="12.125" style="153" customWidth="1"/>
    <col min="7" max="7" width="6.375" style="130" customWidth="1"/>
    <col min="8" max="8" width="12.125" style="128" customWidth="1"/>
    <col min="9" max="9" width="12.125" style="153" customWidth="1"/>
    <col min="10" max="16384" width="9.125" style="128" customWidth="1"/>
  </cols>
  <sheetData>
    <row r="1" ht="13.5">
      <c r="A1" s="127" t="s">
        <v>269</v>
      </c>
    </row>
    <row r="2" spans="2:9" ht="13.5">
      <c r="B2" s="130"/>
      <c r="C2" s="130"/>
      <c r="E2" s="130"/>
      <c r="F2" s="161"/>
      <c r="H2" s="130"/>
      <c r="I2" s="161"/>
    </row>
    <row r="3" spans="2:10" ht="13.5">
      <c r="B3" s="130" t="s">
        <v>84</v>
      </c>
      <c r="E3" s="130" t="s">
        <v>85</v>
      </c>
      <c r="H3" s="130" t="s">
        <v>86</v>
      </c>
      <c r="J3"/>
    </row>
    <row r="4" spans="1:10" ht="24">
      <c r="A4" s="131" t="s">
        <v>87</v>
      </c>
      <c r="B4" s="132" t="s">
        <v>88</v>
      </c>
      <c r="C4" s="135" t="s">
        <v>92</v>
      </c>
      <c r="D4" s="134" t="s">
        <v>87</v>
      </c>
      <c r="E4" s="132" t="s">
        <v>88</v>
      </c>
      <c r="F4" s="162" t="s">
        <v>92</v>
      </c>
      <c r="G4" s="134" t="s">
        <v>87</v>
      </c>
      <c r="H4" s="132" t="s">
        <v>88</v>
      </c>
      <c r="I4" s="156" t="s">
        <v>92</v>
      </c>
      <c r="J4" s="265"/>
    </row>
    <row r="5" spans="1:10" ht="13.5">
      <c r="A5" s="137"/>
      <c r="B5" s="163"/>
      <c r="C5" s="164"/>
      <c r="D5" s="110"/>
      <c r="E5" s="108"/>
      <c r="F5" s="111"/>
      <c r="G5" s="110"/>
      <c r="H5" s="108"/>
      <c r="I5" s="165"/>
      <c r="J5" s="265"/>
    </row>
    <row r="6" spans="1:10" ht="13.5">
      <c r="A6" s="137"/>
      <c r="B6" s="140" t="s">
        <v>90</v>
      </c>
      <c r="C6" s="166">
        <v>54.666896</v>
      </c>
      <c r="D6" s="77"/>
      <c r="E6" s="140" t="s">
        <v>90</v>
      </c>
      <c r="F6" s="166">
        <v>51.625379</v>
      </c>
      <c r="G6" s="77"/>
      <c r="H6" s="140" t="s">
        <v>90</v>
      </c>
      <c r="I6" s="167">
        <v>57.77047</v>
      </c>
      <c r="J6" s="265"/>
    </row>
    <row r="7" spans="1:10" ht="13.5">
      <c r="A7" s="137"/>
      <c r="B7" s="163"/>
      <c r="C7" s="164"/>
      <c r="D7" s="110"/>
      <c r="E7" s="108"/>
      <c r="F7" s="111"/>
      <c r="G7" s="110"/>
      <c r="H7" s="108"/>
      <c r="I7" s="159"/>
      <c r="J7" s="265"/>
    </row>
    <row r="8" spans="1:10" ht="13.5">
      <c r="A8" s="137">
        <v>1</v>
      </c>
      <c r="B8" s="88" t="s">
        <v>285</v>
      </c>
      <c r="C8" s="89">
        <v>65.869191</v>
      </c>
      <c r="D8" s="77">
        <v>1</v>
      </c>
      <c r="E8" s="88" t="s">
        <v>285</v>
      </c>
      <c r="F8" s="89">
        <v>62.53832</v>
      </c>
      <c r="G8" s="77">
        <v>1</v>
      </c>
      <c r="H8" s="88" t="s">
        <v>309</v>
      </c>
      <c r="I8" s="97">
        <v>69.510832</v>
      </c>
      <c r="J8" s="265"/>
    </row>
    <row r="9" spans="1:10" ht="13.5">
      <c r="A9" s="137">
        <v>2</v>
      </c>
      <c r="B9" s="88" t="s">
        <v>309</v>
      </c>
      <c r="C9" s="89">
        <v>65.125881</v>
      </c>
      <c r="D9" s="77">
        <v>2</v>
      </c>
      <c r="E9" s="88" t="s">
        <v>309</v>
      </c>
      <c r="F9" s="89">
        <v>60.561006</v>
      </c>
      <c r="G9" s="77">
        <v>2</v>
      </c>
      <c r="H9" s="88" t="s">
        <v>285</v>
      </c>
      <c r="I9" s="97">
        <v>69.08568</v>
      </c>
      <c r="J9" s="265"/>
    </row>
    <row r="10" spans="1:10" ht="13.5">
      <c r="A10" s="137">
        <v>3</v>
      </c>
      <c r="B10" s="88" t="s">
        <v>308</v>
      </c>
      <c r="C10" s="89">
        <v>60.901879</v>
      </c>
      <c r="D10" s="77">
        <v>3</v>
      </c>
      <c r="E10" s="88" t="s">
        <v>310</v>
      </c>
      <c r="F10" s="89">
        <v>58.74275</v>
      </c>
      <c r="G10" s="77">
        <v>3</v>
      </c>
      <c r="H10" s="88" t="s">
        <v>308</v>
      </c>
      <c r="I10" s="97">
        <v>64.884801</v>
      </c>
      <c r="J10" s="265"/>
    </row>
    <row r="11" spans="1:10" ht="13.5">
      <c r="A11" s="137">
        <v>4</v>
      </c>
      <c r="B11" s="88" t="s">
        <v>291</v>
      </c>
      <c r="C11" s="89">
        <v>60.696644</v>
      </c>
      <c r="D11" s="77">
        <v>4</v>
      </c>
      <c r="E11" s="88" t="s">
        <v>291</v>
      </c>
      <c r="F11" s="89">
        <v>58.422885</v>
      </c>
      <c r="G11" s="77">
        <v>4</v>
      </c>
      <c r="H11" s="88" t="s">
        <v>297</v>
      </c>
      <c r="I11" s="97">
        <v>63.081603</v>
      </c>
      <c r="J11" s="265"/>
    </row>
    <row r="12" spans="1:10" ht="13.5">
      <c r="A12" s="137">
        <v>5</v>
      </c>
      <c r="B12" s="88" t="s">
        <v>310</v>
      </c>
      <c r="C12" s="89">
        <v>60.644662</v>
      </c>
      <c r="D12" s="77">
        <v>5</v>
      </c>
      <c r="E12" s="88" t="s">
        <v>308</v>
      </c>
      <c r="F12" s="89">
        <v>56.881979</v>
      </c>
      <c r="G12" s="77">
        <v>5</v>
      </c>
      <c r="H12" s="88" t="s">
        <v>291</v>
      </c>
      <c r="I12" s="97">
        <v>62.971974</v>
      </c>
      <c r="J12" s="265"/>
    </row>
    <row r="13" spans="1:10" ht="13.5">
      <c r="A13" s="137">
        <v>6</v>
      </c>
      <c r="B13" s="88" t="s">
        <v>312</v>
      </c>
      <c r="C13" s="89">
        <v>59.638881</v>
      </c>
      <c r="D13" s="77">
        <v>6</v>
      </c>
      <c r="E13" s="88" t="s">
        <v>312</v>
      </c>
      <c r="F13" s="89">
        <v>56.528957</v>
      </c>
      <c r="G13" s="77">
        <v>6</v>
      </c>
      <c r="H13" s="88" t="s">
        <v>312</v>
      </c>
      <c r="I13" s="97">
        <v>62.720457</v>
      </c>
      <c r="J13" s="265"/>
    </row>
    <row r="14" spans="1:10" ht="13.5">
      <c r="A14" s="137">
        <v>7</v>
      </c>
      <c r="B14" s="88" t="s">
        <v>297</v>
      </c>
      <c r="C14" s="89">
        <v>59.406373</v>
      </c>
      <c r="D14" s="77">
        <v>7</v>
      </c>
      <c r="E14" s="88" t="s">
        <v>297</v>
      </c>
      <c r="F14" s="89">
        <v>55.905914</v>
      </c>
      <c r="G14" s="77">
        <v>7</v>
      </c>
      <c r="H14" s="88" t="s">
        <v>310</v>
      </c>
      <c r="I14" s="97">
        <v>62.58143</v>
      </c>
      <c r="J14" s="265"/>
    </row>
    <row r="15" spans="1:10" ht="13.5">
      <c r="A15" s="137">
        <v>8</v>
      </c>
      <c r="B15" s="88" t="s">
        <v>315</v>
      </c>
      <c r="C15" s="89">
        <v>58.076547</v>
      </c>
      <c r="D15" s="77">
        <v>8</v>
      </c>
      <c r="E15" s="88" t="s">
        <v>289</v>
      </c>
      <c r="F15" s="89">
        <v>55.764011</v>
      </c>
      <c r="G15" s="77">
        <v>8</v>
      </c>
      <c r="H15" s="88" t="s">
        <v>315</v>
      </c>
      <c r="I15" s="97">
        <v>60.435133</v>
      </c>
      <c r="J15" s="265"/>
    </row>
    <row r="16" spans="1:10" ht="13.5">
      <c r="A16" s="137">
        <v>9</v>
      </c>
      <c r="B16" s="88" t="s">
        <v>289</v>
      </c>
      <c r="C16" s="89">
        <v>57.430867</v>
      </c>
      <c r="D16" s="77">
        <v>9</v>
      </c>
      <c r="E16" s="88" t="s">
        <v>315</v>
      </c>
      <c r="F16" s="89">
        <v>55.704803</v>
      </c>
      <c r="G16" s="77">
        <v>9</v>
      </c>
      <c r="H16" s="88" t="s">
        <v>279</v>
      </c>
      <c r="I16" s="97">
        <v>59.553831</v>
      </c>
      <c r="J16" s="265"/>
    </row>
    <row r="17" spans="1:10" ht="13.5">
      <c r="A17" s="137">
        <v>10</v>
      </c>
      <c r="B17" s="92" t="s">
        <v>281</v>
      </c>
      <c r="C17" s="94">
        <v>55.978792</v>
      </c>
      <c r="D17" s="77">
        <v>10</v>
      </c>
      <c r="E17" s="88" t="s">
        <v>303</v>
      </c>
      <c r="F17" s="89">
        <v>54.028</v>
      </c>
      <c r="G17" s="77">
        <v>10</v>
      </c>
      <c r="H17" s="92" t="s">
        <v>281</v>
      </c>
      <c r="I17" s="282">
        <v>59.219269</v>
      </c>
      <c r="J17" s="265"/>
    </row>
    <row r="18" spans="1:10" ht="13.5">
      <c r="A18" s="137">
        <v>11</v>
      </c>
      <c r="B18" s="88" t="s">
        <v>306</v>
      </c>
      <c r="C18" s="89">
        <v>55.480649</v>
      </c>
      <c r="D18" s="77">
        <v>11</v>
      </c>
      <c r="E18" s="88" t="s">
        <v>306</v>
      </c>
      <c r="F18" s="89">
        <v>53.641292</v>
      </c>
      <c r="G18" s="77">
        <v>11</v>
      </c>
      <c r="H18" s="88" t="s">
        <v>289</v>
      </c>
      <c r="I18" s="97">
        <v>59.216456</v>
      </c>
      <c r="J18" s="265"/>
    </row>
    <row r="19" spans="1:10" ht="13.5">
      <c r="A19" s="137">
        <v>12</v>
      </c>
      <c r="B19" s="88" t="s">
        <v>293</v>
      </c>
      <c r="C19" s="89">
        <v>55.257357</v>
      </c>
      <c r="D19" s="77">
        <v>12</v>
      </c>
      <c r="E19" s="92" t="s">
        <v>281</v>
      </c>
      <c r="F19" s="94">
        <v>52.686357</v>
      </c>
      <c r="G19" s="77">
        <v>12</v>
      </c>
      <c r="H19" s="88" t="s">
        <v>293</v>
      </c>
      <c r="I19" s="97">
        <v>58.254928</v>
      </c>
      <c r="J19" s="265"/>
    </row>
    <row r="20" spans="1:10" ht="13.5">
      <c r="A20" s="137">
        <v>13</v>
      </c>
      <c r="B20" s="88" t="s">
        <v>303</v>
      </c>
      <c r="C20" s="89">
        <v>55.053267</v>
      </c>
      <c r="D20" s="77">
        <v>13</v>
      </c>
      <c r="E20" s="88" t="s">
        <v>283</v>
      </c>
      <c r="F20" s="89">
        <v>52.426594</v>
      </c>
      <c r="G20" s="77">
        <v>13</v>
      </c>
      <c r="H20" s="88" t="s">
        <v>319</v>
      </c>
      <c r="I20" s="97">
        <v>58.045558</v>
      </c>
      <c r="J20" s="265"/>
    </row>
    <row r="21" spans="1:10" ht="13.5">
      <c r="A21" s="137">
        <v>14</v>
      </c>
      <c r="B21" s="88" t="s">
        <v>279</v>
      </c>
      <c r="C21" s="89">
        <v>54.909474</v>
      </c>
      <c r="D21" s="77">
        <v>14</v>
      </c>
      <c r="E21" s="88" t="s">
        <v>293</v>
      </c>
      <c r="F21" s="89">
        <v>52.35409</v>
      </c>
      <c r="G21" s="77">
        <v>14</v>
      </c>
      <c r="H21" s="88" t="s">
        <v>280</v>
      </c>
      <c r="I21" s="97">
        <v>57.80964</v>
      </c>
      <c r="J21" s="265"/>
    </row>
    <row r="22" spans="1:10" ht="13.5">
      <c r="A22" s="137">
        <v>15</v>
      </c>
      <c r="B22" s="88" t="s">
        <v>283</v>
      </c>
      <c r="C22" s="89">
        <v>54.744641</v>
      </c>
      <c r="D22" s="77">
        <v>15</v>
      </c>
      <c r="E22" s="88" t="s">
        <v>314</v>
      </c>
      <c r="F22" s="89">
        <v>51.556948</v>
      </c>
      <c r="G22" s="77">
        <v>15</v>
      </c>
      <c r="H22" s="88" t="s">
        <v>306</v>
      </c>
      <c r="I22" s="97">
        <v>57.552429</v>
      </c>
      <c r="J22" s="265"/>
    </row>
    <row r="23" spans="1:10" ht="13.5">
      <c r="A23" s="137">
        <v>16</v>
      </c>
      <c r="B23" s="88" t="s">
        <v>319</v>
      </c>
      <c r="C23" s="89">
        <v>53.76642</v>
      </c>
      <c r="D23" s="77">
        <v>16</v>
      </c>
      <c r="E23" s="88" t="s">
        <v>279</v>
      </c>
      <c r="F23" s="89">
        <v>50.378501</v>
      </c>
      <c r="G23" s="77">
        <v>16</v>
      </c>
      <c r="H23" s="88" t="s">
        <v>283</v>
      </c>
      <c r="I23" s="97">
        <v>57.236304</v>
      </c>
      <c r="J23" s="265"/>
    </row>
    <row r="24" spans="1:10" ht="13.5">
      <c r="A24" s="137">
        <v>17</v>
      </c>
      <c r="B24" s="88" t="s">
        <v>287</v>
      </c>
      <c r="C24" s="89">
        <v>52.712754</v>
      </c>
      <c r="D24" s="77">
        <v>17</v>
      </c>
      <c r="E24" s="88" t="s">
        <v>319</v>
      </c>
      <c r="F24" s="89">
        <v>49.626427</v>
      </c>
      <c r="G24" s="77">
        <v>17</v>
      </c>
      <c r="H24" s="88" t="s">
        <v>275</v>
      </c>
      <c r="I24" s="97">
        <v>56.753116</v>
      </c>
      <c r="J24" s="265"/>
    </row>
    <row r="25" spans="1:10" ht="13.5">
      <c r="A25" s="137">
        <v>18</v>
      </c>
      <c r="B25" s="88" t="s">
        <v>294</v>
      </c>
      <c r="C25" s="89">
        <v>52.325984</v>
      </c>
      <c r="D25" s="77">
        <v>18</v>
      </c>
      <c r="E25" s="88" t="s">
        <v>294</v>
      </c>
      <c r="F25" s="89">
        <v>49.527984</v>
      </c>
      <c r="G25" s="77">
        <v>18</v>
      </c>
      <c r="H25" s="88" t="s">
        <v>287</v>
      </c>
      <c r="I25" s="97">
        <v>56.534409</v>
      </c>
      <c r="J25" s="265"/>
    </row>
    <row r="26" spans="1:10" ht="13.5">
      <c r="A26" s="137">
        <v>19</v>
      </c>
      <c r="B26" s="88" t="s">
        <v>280</v>
      </c>
      <c r="C26" s="89">
        <v>52.231509</v>
      </c>
      <c r="D26" s="77">
        <v>19</v>
      </c>
      <c r="E26" s="88" t="s">
        <v>307</v>
      </c>
      <c r="F26" s="89">
        <v>49.174476</v>
      </c>
      <c r="G26" s="77">
        <v>19</v>
      </c>
      <c r="H26" s="88" t="s">
        <v>311</v>
      </c>
      <c r="I26" s="97">
        <v>56.146489</v>
      </c>
      <c r="J26" s="265"/>
    </row>
    <row r="27" spans="1:10" ht="13.5">
      <c r="A27" s="137">
        <v>20</v>
      </c>
      <c r="B27" s="88" t="s">
        <v>307</v>
      </c>
      <c r="C27" s="89">
        <v>52.226027</v>
      </c>
      <c r="D27" s="77">
        <v>20</v>
      </c>
      <c r="E27" s="88" t="s">
        <v>287</v>
      </c>
      <c r="F27" s="89">
        <v>49.070711</v>
      </c>
      <c r="G27" s="77">
        <v>20</v>
      </c>
      <c r="H27" s="88" t="s">
        <v>303</v>
      </c>
      <c r="I27" s="97">
        <v>56.121343</v>
      </c>
      <c r="J27" s="265"/>
    </row>
    <row r="28" spans="1:10" ht="13.5">
      <c r="A28" s="137">
        <v>21</v>
      </c>
      <c r="B28" s="88" t="s">
        <v>305</v>
      </c>
      <c r="C28" s="89">
        <v>52.208473</v>
      </c>
      <c r="D28" s="77">
        <v>21</v>
      </c>
      <c r="E28" s="88" t="s">
        <v>305</v>
      </c>
      <c r="F28" s="89">
        <v>48.753031</v>
      </c>
      <c r="G28" s="77">
        <v>21</v>
      </c>
      <c r="H28" s="88" t="s">
        <v>305</v>
      </c>
      <c r="I28" s="97">
        <v>55.97508</v>
      </c>
      <c r="J28" s="265"/>
    </row>
    <row r="29" spans="1:10" ht="13.5">
      <c r="A29" s="137">
        <v>22</v>
      </c>
      <c r="B29" s="88" t="s">
        <v>314</v>
      </c>
      <c r="C29" s="89">
        <v>52.010074</v>
      </c>
      <c r="D29" s="77">
        <v>22</v>
      </c>
      <c r="E29" s="88" t="s">
        <v>298</v>
      </c>
      <c r="F29" s="89">
        <v>48.601616</v>
      </c>
      <c r="G29" s="77">
        <v>22</v>
      </c>
      <c r="H29" s="88" t="s">
        <v>307</v>
      </c>
      <c r="I29" s="97">
        <v>55.423095</v>
      </c>
      <c r="J29" s="265"/>
    </row>
    <row r="30" spans="1:10" ht="13.5">
      <c r="A30" s="137">
        <v>23</v>
      </c>
      <c r="B30" s="88" t="s">
        <v>311</v>
      </c>
      <c r="C30" s="89">
        <v>51.734505</v>
      </c>
      <c r="D30" s="77">
        <v>23</v>
      </c>
      <c r="E30" s="88" t="s">
        <v>292</v>
      </c>
      <c r="F30" s="89">
        <v>48.467119</v>
      </c>
      <c r="G30" s="77">
        <v>23</v>
      </c>
      <c r="H30" s="88" t="s">
        <v>294</v>
      </c>
      <c r="I30" s="97">
        <v>55.280019</v>
      </c>
      <c r="J30" s="265"/>
    </row>
    <row r="31" spans="1:10" ht="13.5">
      <c r="A31" s="137">
        <v>24</v>
      </c>
      <c r="B31" s="88" t="s">
        <v>292</v>
      </c>
      <c r="C31" s="89">
        <v>51.203074</v>
      </c>
      <c r="D31" s="77">
        <v>24</v>
      </c>
      <c r="E31" s="88" t="s">
        <v>288</v>
      </c>
      <c r="F31" s="89">
        <v>47.627291</v>
      </c>
      <c r="G31" s="77">
        <v>24</v>
      </c>
      <c r="H31" s="88" t="s">
        <v>292</v>
      </c>
      <c r="I31" s="97">
        <v>53.996893</v>
      </c>
      <c r="J31" s="265"/>
    </row>
    <row r="32" spans="1:10" ht="13.5">
      <c r="A32" s="137">
        <v>25</v>
      </c>
      <c r="B32" s="88" t="s">
        <v>298</v>
      </c>
      <c r="C32" s="89">
        <v>50.54801</v>
      </c>
      <c r="D32" s="77">
        <v>25</v>
      </c>
      <c r="E32" s="88" t="s">
        <v>311</v>
      </c>
      <c r="F32" s="89">
        <v>47.397386</v>
      </c>
      <c r="G32" s="77">
        <v>25</v>
      </c>
      <c r="H32" s="88" t="s">
        <v>299</v>
      </c>
      <c r="I32" s="97">
        <v>53.195021</v>
      </c>
      <c r="J32" s="265"/>
    </row>
    <row r="33" spans="1:10" ht="13.5">
      <c r="A33" s="137">
        <v>26</v>
      </c>
      <c r="B33" s="88" t="s">
        <v>288</v>
      </c>
      <c r="C33" s="89">
        <v>49.594289</v>
      </c>
      <c r="D33" s="77">
        <v>26</v>
      </c>
      <c r="E33" s="88" t="s">
        <v>301</v>
      </c>
      <c r="F33" s="89">
        <v>46.991296</v>
      </c>
      <c r="G33" s="77">
        <v>26</v>
      </c>
      <c r="H33" s="88" t="s">
        <v>295</v>
      </c>
      <c r="I33" s="97">
        <v>52.887706</v>
      </c>
      <c r="J33" s="265"/>
    </row>
    <row r="34" spans="1:10" ht="13.5">
      <c r="A34" s="137">
        <v>27</v>
      </c>
      <c r="B34" s="88" t="s">
        <v>301</v>
      </c>
      <c r="C34" s="89">
        <v>49.586987</v>
      </c>
      <c r="D34" s="77">
        <v>27</v>
      </c>
      <c r="E34" s="88" t="s">
        <v>304</v>
      </c>
      <c r="F34" s="89">
        <v>46.597816</v>
      </c>
      <c r="G34" s="77">
        <v>27</v>
      </c>
      <c r="H34" s="88" t="s">
        <v>298</v>
      </c>
      <c r="I34" s="97">
        <v>52.583266</v>
      </c>
      <c r="J34" s="265"/>
    </row>
    <row r="35" spans="1:10" ht="13.5">
      <c r="A35" s="137">
        <v>28</v>
      </c>
      <c r="B35" s="88" t="s">
        <v>275</v>
      </c>
      <c r="C35" s="89">
        <v>49.347684</v>
      </c>
      <c r="D35" s="77">
        <v>28</v>
      </c>
      <c r="E35" s="88" t="s">
        <v>277</v>
      </c>
      <c r="F35" s="89">
        <v>46.421786</v>
      </c>
      <c r="G35" s="77">
        <v>28</v>
      </c>
      <c r="H35" s="88" t="s">
        <v>314</v>
      </c>
      <c r="I35" s="97">
        <v>52.493573</v>
      </c>
      <c r="J35" s="265"/>
    </row>
    <row r="36" spans="1:10" ht="13.5">
      <c r="A36" s="137">
        <v>29</v>
      </c>
      <c r="B36" s="88" t="s">
        <v>282</v>
      </c>
      <c r="C36" s="89">
        <v>48.559954</v>
      </c>
      <c r="D36" s="77">
        <v>29</v>
      </c>
      <c r="E36" s="88" t="s">
        <v>280</v>
      </c>
      <c r="F36" s="89">
        <v>46.261835</v>
      </c>
      <c r="G36" s="77">
        <v>29</v>
      </c>
      <c r="H36" s="88" t="s">
        <v>282</v>
      </c>
      <c r="I36" s="97">
        <v>52.361833</v>
      </c>
      <c r="J36" s="265"/>
    </row>
    <row r="37" spans="1:10" ht="13.5">
      <c r="A37" s="137">
        <v>30</v>
      </c>
      <c r="B37" s="88" t="s">
        <v>295</v>
      </c>
      <c r="C37" s="89">
        <v>47.554304</v>
      </c>
      <c r="D37" s="77">
        <v>30</v>
      </c>
      <c r="E37" s="88" t="s">
        <v>282</v>
      </c>
      <c r="F37" s="89">
        <v>44.967641</v>
      </c>
      <c r="G37" s="77">
        <v>30</v>
      </c>
      <c r="H37" s="88" t="s">
        <v>301</v>
      </c>
      <c r="I37" s="97">
        <v>52.221226</v>
      </c>
      <c r="J37" s="265"/>
    </row>
    <row r="38" spans="1:10" ht="13.5">
      <c r="A38" s="137">
        <v>31</v>
      </c>
      <c r="B38" s="88" t="s">
        <v>299</v>
      </c>
      <c r="C38" s="89">
        <v>47.367893</v>
      </c>
      <c r="D38" s="77">
        <v>31</v>
      </c>
      <c r="E38" s="88" t="s">
        <v>284</v>
      </c>
      <c r="F38" s="89">
        <v>43.723313</v>
      </c>
      <c r="G38" s="77">
        <v>31</v>
      </c>
      <c r="H38" s="88" t="s">
        <v>288</v>
      </c>
      <c r="I38" s="97">
        <v>51.595524</v>
      </c>
      <c r="J38" s="265"/>
    </row>
    <row r="39" spans="1:10" ht="13.5">
      <c r="A39" s="137">
        <v>32</v>
      </c>
      <c r="B39" s="88" t="s">
        <v>277</v>
      </c>
      <c r="C39" s="89">
        <v>46.859175</v>
      </c>
      <c r="D39" s="77">
        <v>32</v>
      </c>
      <c r="E39" s="88" t="s">
        <v>286</v>
      </c>
      <c r="F39" s="89">
        <v>42.923231</v>
      </c>
      <c r="G39" s="77">
        <v>32</v>
      </c>
      <c r="H39" s="88" t="s">
        <v>290</v>
      </c>
      <c r="I39" s="97">
        <v>50.944647</v>
      </c>
      <c r="J39" s="265"/>
    </row>
    <row r="40" spans="1:10" ht="13.5">
      <c r="A40" s="137">
        <v>33</v>
      </c>
      <c r="B40" s="88" t="s">
        <v>286</v>
      </c>
      <c r="C40" s="89">
        <v>46.536183</v>
      </c>
      <c r="D40" s="77">
        <v>33</v>
      </c>
      <c r="E40" s="88" t="s">
        <v>296</v>
      </c>
      <c r="F40" s="89">
        <v>42.569903</v>
      </c>
      <c r="G40" s="77">
        <v>33</v>
      </c>
      <c r="H40" s="88" t="s">
        <v>302</v>
      </c>
      <c r="I40" s="97">
        <v>50.37458</v>
      </c>
      <c r="J40" s="265"/>
    </row>
    <row r="41" spans="1:10" ht="13.5">
      <c r="A41" s="137">
        <v>34</v>
      </c>
      <c r="B41" s="88" t="s">
        <v>284</v>
      </c>
      <c r="C41" s="89">
        <v>46.20882</v>
      </c>
      <c r="D41" s="77">
        <v>34</v>
      </c>
      <c r="E41" s="88" t="s">
        <v>313</v>
      </c>
      <c r="F41" s="89">
        <v>42.529789</v>
      </c>
      <c r="G41" s="77">
        <v>34</v>
      </c>
      <c r="H41" s="88" t="s">
        <v>286</v>
      </c>
      <c r="I41" s="97">
        <v>50.371649</v>
      </c>
      <c r="J41" s="265"/>
    </row>
    <row r="42" spans="1:10" ht="13.5">
      <c r="A42" s="137">
        <v>35</v>
      </c>
      <c r="B42" s="88" t="s">
        <v>304</v>
      </c>
      <c r="C42" s="89">
        <v>46.189991</v>
      </c>
      <c r="D42" s="77">
        <v>35</v>
      </c>
      <c r="E42" s="88" t="s">
        <v>295</v>
      </c>
      <c r="F42" s="89">
        <v>42.457627</v>
      </c>
      <c r="G42" s="77">
        <v>35</v>
      </c>
      <c r="H42" s="88" t="s">
        <v>296</v>
      </c>
      <c r="I42" s="97">
        <v>49.737854</v>
      </c>
      <c r="J42" s="265"/>
    </row>
    <row r="43" spans="1:10" ht="13.5">
      <c r="A43" s="137">
        <v>36</v>
      </c>
      <c r="B43" s="88" t="s">
        <v>296</v>
      </c>
      <c r="C43" s="89">
        <v>45.962938</v>
      </c>
      <c r="D43" s="77">
        <v>36</v>
      </c>
      <c r="E43" s="88" t="s">
        <v>275</v>
      </c>
      <c r="F43" s="89">
        <v>42.396459</v>
      </c>
      <c r="G43" s="77">
        <v>36</v>
      </c>
      <c r="H43" s="88" t="s">
        <v>316</v>
      </c>
      <c r="I43" s="97">
        <v>49.527311</v>
      </c>
      <c r="J43" s="265"/>
    </row>
    <row r="44" spans="1:10" ht="13.5">
      <c r="A44" s="137">
        <v>37</v>
      </c>
      <c r="B44" s="88" t="s">
        <v>313</v>
      </c>
      <c r="C44" s="89">
        <v>45.821958</v>
      </c>
      <c r="D44" s="77">
        <v>37</v>
      </c>
      <c r="E44" s="88" t="s">
        <v>299</v>
      </c>
      <c r="F44" s="89">
        <v>41.91733</v>
      </c>
      <c r="G44" s="77">
        <v>37</v>
      </c>
      <c r="H44" s="88" t="s">
        <v>320</v>
      </c>
      <c r="I44" s="97">
        <v>49.387427</v>
      </c>
      <c r="J44" s="265"/>
    </row>
    <row r="45" spans="1:10" ht="13.5">
      <c r="A45" s="137">
        <v>38</v>
      </c>
      <c r="B45" s="88" t="s">
        <v>302</v>
      </c>
      <c r="C45" s="89">
        <v>45.396146</v>
      </c>
      <c r="D45" s="77">
        <v>38</v>
      </c>
      <c r="E45" s="88" t="s">
        <v>274</v>
      </c>
      <c r="F45" s="89">
        <v>40.936255</v>
      </c>
      <c r="G45" s="77">
        <v>38</v>
      </c>
      <c r="H45" s="88" t="s">
        <v>313</v>
      </c>
      <c r="I45" s="97">
        <v>49.359764</v>
      </c>
      <c r="J45" s="265"/>
    </row>
    <row r="46" spans="1:10" ht="13.5">
      <c r="A46" s="137">
        <v>39</v>
      </c>
      <c r="B46" s="88" t="s">
        <v>290</v>
      </c>
      <c r="C46" s="89">
        <v>45.390186</v>
      </c>
      <c r="D46" s="77">
        <v>39</v>
      </c>
      <c r="E46" s="88" t="s">
        <v>302</v>
      </c>
      <c r="F46" s="89">
        <v>40.6588</v>
      </c>
      <c r="G46" s="77">
        <v>39</v>
      </c>
      <c r="H46" s="88" t="s">
        <v>300</v>
      </c>
      <c r="I46" s="97">
        <v>49.354927</v>
      </c>
      <c r="J46" s="265"/>
    </row>
    <row r="47" spans="1:10" ht="13.5">
      <c r="A47" s="137">
        <v>40</v>
      </c>
      <c r="B47" s="88" t="s">
        <v>274</v>
      </c>
      <c r="C47" s="89">
        <v>44.573053</v>
      </c>
      <c r="D47" s="77">
        <v>40</v>
      </c>
      <c r="E47" s="88" t="s">
        <v>290</v>
      </c>
      <c r="F47" s="89">
        <v>40.031974</v>
      </c>
      <c r="G47" s="77">
        <v>40</v>
      </c>
      <c r="H47" s="88" t="s">
        <v>317</v>
      </c>
      <c r="I47" s="97">
        <v>49.247042</v>
      </c>
      <c r="J47" s="265"/>
    </row>
    <row r="48" spans="1:10" ht="13.5">
      <c r="A48" s="137">
        <v>41</v>
      </c>
      <c r="B48" s="88" t="s">
        <v>320</v>
      </c>
      <c r="C48" s="89">
        <v>44.511412</v>
      </c>
      <c r="D48" s="77">
        <v>41</v>
      </c>
      <c r="E48" s="88" t="s">
        <v>278</v>
      </c>
      <c r="F48" s="89">
        <v>39.872105</v>
      </c>
      <c r="G48" s="77">
        <v>41</v>
      </c>
      <c r="H48" s="88" t="s">
        <v>284</v>
      </c>
      <c r="I48" s="97">
        <v>48.798719</v>
      </c>
      <c r="J48" s="265"/>
    </row>
    <row r="49" spans="1:10" ht="13.5">
      <c r="A49" s="137">
        <v>42</v>
      </c>
      <c r="B49" s="88" t="s">
        <v>316</v>
      </c>
      <c r="C49" s="89">
        <v>44.225771</v>
      </c>
      <c r="D49" s="77">
        <v>42</v>
      </c>
      <c r="E49" s="88" t="s">
        <v>320</v>
      </c>
      <c r="F49" s="89">
        <v>39.789965</v>
      </c>
      <c r="G49" s="77">
        <v>42</v>
      </c>
      <c r="H49" s="88" t="s">
        <v>318</v>
      </c>
      <c r="I49" s="97">
        <v>48.389727</v>
      </c>
      <c r="J49" s="265"/>
    </row>
    <row r="50" spans="1:10" ht="13.5">
      <c r="A50" s="137">
        <v>43</v>
      </c>
      <c r="B50" s="88" t="s">
        <v>278</v>
      </c>
      <c r="C50" s="89">
        <v>43.698532</v>
      </c>
      <c r="D50" s="77">
        <v>43</v>
      </c>
      <c r="E50" s="88" t="s">
        <v>316</v>
      </c>
      <c r="F50" s="89">
        <v>39.498946</v>
      </c>
      <c r="G50" s="77">
        <v>43</v>
      </c>
      <c r="H50" s="88" t="s">
        <v>274</v>
      </c>
      <c r="I50" s="97">
        <v>48.353696</v>
      </c>
      <c r="J50" s="265"/>
    </row>
    <row r="51" spans="1:10" ht="13.5">
      <c r="A51" s="137">
        <v>44</v>
      </c>
      <c r="B51" s="88" t="s">
        <v>318</v>
      </c>
      <c r="C51" s="89">
        <v>43.306122</v>
      </c>
      <c r="D51" s="77">
        <v>44</v>
      </c>
      <c r="E51" s="88" t="s">
        <v>318</v>
      </c>
      <c r="F51" s="89">
        <v>38.210053</v>
      </c>
      <c r="G51" s="77">
        <v>44</v>
      </c>
      <c r="H51" s="88" t="s">
        <v>278</v>
      </c>
      <c r="I51" s="97">
        <v>47.809135</v>
      </c>
      <c r="J51" s="265"/>
    </row>
    <row r="52" spans="1:10" ht="13.5">
      <c r="A52" s="137">
        <v>45</v>
      </c>
      <c r="B52" s="88" t="s">
        <v>300</v>
      </c>
      <c r="C52" s="89">
        <v>43.280619</v>
      </c>
      <c r="D52" s="77">
        <v>45</v>
      </c>
      <c r="E52" s="88" t="s">
        <v>300</v>
      </c>
      <c r="F52" s="213">
        <v>37.23535</v>
      </c>
      <c r="G52" s="77">
        <v>45</v>
      </c>
      <c r="H52" s="88" t="s">
        <v>277</v>
      </c>
      <c r="I52" s="97">
        <v>47.315141</v>
      </c>
      <c r="J52" s="265"/>
    </row>
    <row r="53" spans="1:10" ht="13.5">
      <c r="A53" s="137">
        <v>46</v>
      </c>
      <c r="B53" s="88" t="s">
        <v>317</v>
      </c>
      <c r="C53" s="89">
        <v>43.060109</v>
      </c>
      <c r="D53" s="77">
        <v>46</v>
      </c>
      <c r="E53" s="88" t="s">
        <v>321</v>
      </c>
      <c r="F53" s="89">
        <v>37.016959</v>
      </c>
      <c r="G53" s="77">
        <v>46</v>
      </c>
      <c r="H53" s="88" t="s">
        <v>304</v>
      </c>
      <c r="I53" s="97">
        <v>45.777044</v>
      </c>
      <c r="J53" s="265"/>
    </row>
    <row r="54" spans="1:10" ht="13.5">
      <c r="A54" s="142">
        <v>47</v>
      </c>
      <c r="B54" s="143" t="s">
        <v>321</v>
      </c>
      <c r="C54" s="168">
        <v>39.647091</v>
      </c>
      <c r="D54" s="145">
        <v>47</v>
      </c>
      <c r="E54" s="143" t="s">
        <v>317</v>
      </c>
      <c r="F54" s="168">
        <v>36.671603</v>
      </c>
      <c r="G54" s="145">
        <v>47</v>
      </c>
      <c r="H54" s="143" t="s">
        <v>321</v>
      </c>
      <c r="I54" s="169">
        <v>42.234072</v>
      </c>
      <c r="J54" s="265"/>
    </row>
    <row r="55" ht="13.5">
      <c r="A55" s="233" t="s">
        <v>272</v>
      </c>
    </row>
    <row r="56" ht="13.5">
      <c r="C56" s="129"/>
    </row>
  </sheetData>
  <sheetProtection/>
  <printOptions horizontalCentered="1"/>
  <pageMargins left="1.25" right="0.31" top="0.7480314960629921" bottom="0.7480314960629921" header="0.5118110236220472" footer="0.5118110236220472"/>
  <pageSetup fitToHeight="0" fitToWidth="2"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55"/>
  <sheetViews>
    <sheetView view="pageBreakPreview" zoomScaleSheetLayoutView="100" zoomScalePageLayoutView="0" workbookViewId="0" topLeftCell="A1">
      <selection activeCell="A1" sqref="A1"/>
    </sheetView>
  </sheetViews>
  <sheetFormatPr defaultColWidth="9.00390625" defaultRowHeight="12.75"/>
  <cols>
    <col min="1" max="1" width="6.375" style="130" customWidth="1"/>
    <col min="2" max="3" width="12.125" style="128" customWidth="1"/>
    <col min="4" max="4" width="6.375" style="130" customWidth="1"/>
    <col min="5" max="5" width="12.125" style="128" customWidth="1"/>
    <col min="6" max="6" width="12.125" style="153" customWidth="1"/>
    <col min="7" max="7" width="6.375" style="130" customWidth="1"/>
    <col min="8" max="8" width="12.125" style="128" customWidth="1"/>
    <col min="9" max="9" width="12.125" style="153" customWidth="1"/>
    <col min="10" max="10" width="9.125" style="128" customWidth="1"/>
    <col min="11" max="16384" width="9.125" style="128" customWidth="1"/>
  </cols>
  <sheetData>
    <row r="1" ht="13.5">
      <c r="A1" s="127" t="s">
        <v>270</v>
      </c>
    </row>
    <row r="3" spans="2:11" ht="13.5">
      <c r="B3" s="130" t="s">
        <v>84</v>
      </c>
      <c r="E3" s="130" t="s">
        <v>85</v>
      </c>
      <c r="H3" s="130" t="s">
        <v>86</v>
      </c>
      <c r="K3"/>
    </row>
    <row r="4" spans="1:11" ht="13.5">
      <c r="A4" s="132" t="s">
        <v>87</v>
      </c>
      <c r="B4" s="132" t="s">
        <v>88</v>
      </c>
      <c r="C4" s="170" t="s">
        <v>91</v>
      </c>
      <c r="D4" s="134" t="s">
        <v>87</v>
      </c>
      <c r="E4" s="154" t="s">
        <v>88</v>
      </c>
      <c r="F4" s="156" t="s">
        <v>91</v>
      </c>
      <c r="G4" s="134" t="s">
        <v>87</v>
      </c>
      <c r="H4" s="132" t="s">
        <v>88</v>
      </c>
      <c r="I4" s="157" t="s">
        <v>91</v>
      </c>
      <c r="K4" s="265"/>
    </row>
    <row r="5" spans="1:11" ht="13.5">
      <c r="A5" s="158"/>
      <c r="B5" s="108"/>
      <c r="C5" s="171"/>
      <c r="D5" s="110"/>
      <c r="E5" s="172"/>
      <c r="F5" s="160"/>
      <c r="G5" s="110"/>
      <c r="H5" s="108"/>
      <c r="I5" s="160"/>
      <c r="K5" s="265"/>
    </row>
    <row r="6" spans="1:11" ht="13.5">
      <c r="A6" s="158"/>
      <c r="B6" s="140" t="s">
        <v>138</v>
      </c>
      <c r="C6" s="173">
        <v>17.663263</v>
      </c>
      <c r="D6" s="110"/>
      <c r="E6" s="140" t="s">
        <v>138</v>
      </c>
      <c r="F6" s="174">
        <v>21.481424</v>
      </c>
      <c r="G6" s="110"/>
      <c r="H6" s="140" t="s">
        <v>138</v>
      </c>
      <c r="I6" s="174">
        <v>13.7672</v>
      </c>
      <c r="K6" s="265"/>
    </row>
    <row r="7" spans="1:11" ht="13.5">
      <c r="A7" s="158"/>
      <c r="B7" s="108"/>
      <c r="C7" s="160"/>
      <c r="D7" s="110"/>
      <c r="E7" s="108"/>
      <c r="F7" s="160"/>
      <c r="G7" s="110"/>
      <c r="H7" s="108"/>
      <c r="I7" s="160"/>
      <c r="K7" s="265"/>
    </row>
    <row r="8" spans="1:11" ht="13.5">
      <c r="A8" s="140">
        <v>1</v>
      </c>
      <c r="B8" s="88" t="s">
        <v>316</v>
      </c>
      <c r="C8" s="99">
        <v>32.107934</v>
      </c>
      <c r="D8" s="77">
        <v>1</v>
      </c>
      <c r="E8" s="88" t="s">
        <v>317</v>
      </c>
      <c r="F8" s="96">
        <v>39.800074</v>
      </c>
      <c r="G8" s="77">
        <v>1</v>
      </c>
      <c r="H8" s="88" t="s">
        <v>284</v>
      </c>
      <c r="I8" s="96">
        <v>25.965474</v>
      </c>
      <c r="K8" s="265"/>
    </row>
    <row r="9" spans="1:11" ht="13.5">
      <c r="A9" s="140">
        <v>2</v>
      </c>
      <c r="B9" s="88" t="s">
        <v>284</v>
      </c>
      <c r="C9" s="99">
        <v>31.17483</v>
      </c>
      <c r="D9" s="77">
        <v>2</v>
      </c>
      <c r="E9" s="88" t="s">
        <v>316</v>
      </c>
      <c r="F9" s="96">
        <v>38.398502</v>
      </c>
      <c r="G9" s="77">
        <v>2</v>
      </c>
      <c r="H9" s="88" t="s">
        <v>316</v>
      </c>
      <c r="I9" s="96">
        <v>25.052521</v>
      </c>
      <c r="K9" s="265"/>
    </row>
    <row r="10" spans="1:11" ht="13.5">
      <c r="A10" s="140">
        <v>3</v>
      </c>
      <c r="B10" s="88" t="s">
        <v>317</v>
      </c>
      <c r="C10" s="99">
        <v>30.919854</v>
      </c>
      <c r="D10" s="77">
        <v>3</v>
      </c>
      <c r="E10" s="88" t="s">
        <v>302</v>
      </c>
      <c r="F10" s="96">
        <v>37.192724</v>
      </c>
      <c r="G10" s="77">
        <v>3</v>
      </c>
      <c r="H10" s="88" t="s">
        <v>274</v>
      </c>
      <c r="I10" s="96">
        <v>23.876579</v>
      </c>
      <c r="K10" s="265"/>
    </row>
    <row r="11" spans="1:11" ht="13.5">
      <c r="A11" s="140">
        <v>4</v>
      </c>
      <c r="B11" s="88" t="s">
        <v>302</v>
      </c>
      <c r="C11" s="99">
        <v>30.167527</v>
      </c>
      <c r="D11" s="77">
        <v>4</v>
      </c>
      <c r="E11" s="88" t="s">
        <v>284</v>
      </c>
      <c r="F11" s="96">
        <v>36.17421</v>
      </c>
      <c r="G11" s="77">
        <v>4</v>
      </c>
      <c r="H11" s="88" t="s">
        <v>313</v>
      </c>
      <c r="I11" s="96">
        <v>23.307067</v>
      </c>
      <c r="K11" s="265"/>
    </row>
    <row r="12" spans="1:11" ht="13.5">
      <c r="A12" s="140">
        <v>5</v>
      </c>
      <c r="B12" s="88" t="s">
        <v>274</v>
      </c>
      <c r="C12" s="99">
        <v>29.779673</v>
      </c>
      <c r="D12" s="77">
        <v>5</v>
      </c>
      <c r="E12" s="88" t="s">
        <v>290</v>
      </c>
      <c r="F12" s="96">
        <v>35.651479</v>
      </c>
      <c r="G12" s="77">
        <v>5</v>
      </c>
      <c r="H12" s="88" t="s">
        <v>278</v>
      </c>
      <c r="I12" s="96">
        <v>23.078351</v>
      </c>
      <c r="K12" s="265"/>
    </row>
    <row r="13" spans="1:11" ht="13.5">
      <c r="A13" s="140">
        <v>6</v>
      </c>
      <c r="B13" s="88" t="s">
        <v>313</v>
      </c>
      <c r="C13" s="99">
        <v>29.252226</v>
      </c>
      <c r="D13" s="77">
        <v>6</v>
      </c>
      <c r="E13" s="88" t="s">
        <v>274</v>
      </c>
      <c r="F13" s="96">
        <v>35.458167</v>
      </c>
      <c r="G13" s="77">
        <v>6</v>
      </c>
      <c r="H13" s="88" t="s">
        <v>320</v>
      </c>
      <c r="I13" s="96">
        <v>22.835911</v>
      </c>
      <c r="K13" s="265"/>
    </row>
    <row r="14" spans="1:11" ht="13.5">
      <c r="A14" s="140">
        <v>7</v>
      </c>
      <c r="B14" s="88" t="s">
        <v>290</v>
      </c>
      <c r="C14" s="99">
        <v>29.156156</v>
      </c>
      <c r="D14" s="77">
        <v>7</v>
      </c>
      <c r="E14" s="88" t="s">
        <v>320</v>
      </c>
      <c r="F14" s="96">
        <v>35.239207</v>
      </c>
      <c r="G14" s="77">
        <v>7</v>
      </c>
      <c r="H14" s="88" t="s">
        <v>302</v>
      </c>
      <c r="I14" s="96">
        <v>22.78481</v>
      </c>
      <c r="K14" s="265"/>
    </row>
    <row r="15" spans="1:11" ht="13.5">
      <c r="A15" s="140">
        <v>8</v>
      </c>
      <c r="B15" s="88" t="s">
        <v>320</v>
      </c>
      <c r="C15" s="99">
        <v>29.137437</v>
      </c>
      <c r="D15" s="77">
        <v>8</v>
      </c>
      <c r="E15" s="88" t="s">
        <v>313</v>
      </c>
      <c r="F15" s="96">
        <v>34.784601</v>
      </c>
      <c r="G15" s="77">
        <v>8</v>
      </c>
      <c r="H15" s="88" t="s">
        <v>301</v>
      </c>
      <c r="I15" s="96">
        <v>22.621943</v>
      </c>
      <c r="K15" s="265"/>
    </row>
    <row r="16" spans="1:11" ht="13.5">
      <c r="A16" s="140">
        <v>9</v>
      </c>
      <c r="B16" s="88" t="s">
        <v>278</v>
      </c>
      <c r="C16" s="99">
        <v>29.135338</v>
      </c>
      <c r="D16" s="77">
        <v>9</v>
      </c>
      <c r="E16" s="88" t="s">
        <v>278</v>
      </c>
      <c r="F16" s="96">
        <v>34.773591</v>
      </c>
      <c r="G16" s="77">
        <v>9</v>
      </c>
      <c r="H16" s="88" t="s">
        <v>290</v>
      </c>
      <c r="I16" s="96">
        <v>22.422937</v>
      </c>
      <c r="K16" s="265"/>
    </row>
    <row r="17" spans="1:11" ht="13.5">
      <c r="A17" s="140">
        <v>10</v>
      </c>
      <c r="B17" s="88" t="s">
        <v>301</v>
      </c>
      <c r="C17" s="99">
        <v>28.211971</v>
      </c>
      <c r="D17" s="77">
        <v>10</v>
      </c>
      <c r="E17" s="88" t="s">
        <v>300</v>
      </c>
      <c r="F17" s="96">
        <v>34.407868</v>
      </c>
      <c r="G17" s="77">
        <v>10</v>
      </c>
      <c r="H17" s="88" t="s">
        <v>317</v>
      </c>
      <c r="I17" s="96">
        <v>22.319828</v>
      </c>
      <c r="K17" s="265"/>
    </row>
    <row r="18" spans="1:11" ht="13.5">
      <c r="A18" s="140">
        <v>11</v>
      </c>
      <c r="B18" s="88" t="s">
        <v>300</v>
      </c>
      <c r="C18" s="99">
        <v>27.616896</v>
      </c>
      <c r="D18" s="77">
        <v>11</v>
      </c>
      <c r="E18" s="88" t="s">
        <v>301</v>
      </c>
      <c r="F18" s="96">
        <v>33.720197</v>
      </c>
      <c r="G18" s="77">
        <v>11</v>
      </c>
      <c r="H18" s="88" t="s">
        <v>300</v>
      </c>
      <c r="I18" s="96">
        <v>20.793302</v>
      </c>
      <c r="K18" s="265"/>
    </row>
    <row r="19" spans="1:11" ht="13.5">
      <c r="A19" s="140">
        <v>12</v>
      </c>
      <c r="B19" s="88" t="s">
        <v>299</v>
      </c>
      <c r="C19" s="99">
        <v>26.040309</v>
      </c>
      <c r="D19" s="77">
        <v>12</v>
      </c>
      <c r="E19" s="88" t="s">
        <v>286</v>
      </c>
      <c r="F19" s="96">
        <v>32.15804</v>
      </c>
      <c r="G19" s="77">
        <v>12</v>
      </c>
      <c r="H19" s="88" t="s">
        <v>314</v>
      </c>
      <c r="I19" s="96">
        <v>19.614396</v>
      </c>
      <c r="K19" s="265"/>
    </row>
    <row r="20" spans="1:11" ht="13.5">
      <c r="A20" s="140">
        <v>13</v>
      </c>
      <c r="B20" s="88" t="s">
        <v>286</v>
      </c>
      <c r="C20" s="99">
        <v>25.856297</v>
      </c>
      <c r="D20" s="77">
        <v>13</v>
      </c>
      <c r="E20" s="88" t="s">
        <v>299</v>
      </c>
      <c r="F20" s="96">
        <v>32.078401</v>
      </c>
      <c r="G20" s="77">
        <v>13</v>
      </c>
      <c r="H20" s="88" t="s">
        <v>299</v>
      </c>
      <c r="I20" s="96">
        <v>19.585062</v>
      </c>
      <c r="K20" s="265"/>
    </row>
    <row r="21" spans="1:11" ht="13.5">
      <c r="A21" s="140">
        <v>14</v>
      </c>
      <c r="B21" s="88" t="s">
        <v>318</v>
      </c>
      <c r="C21" s="99">
        <v>24.673469</v>
      </c>
      <c r="D21" s="77">
        <v>14</v>
      </c>
      <c r="E21" s="88" t="s">
        <v>318</v>
      </c>
      <c r="F21" s="96">
        <v>30.527176</v>
      </c>
      <c r="G21" s="77">
        <v>14</v>
      </c>
      <c r="H21" s="88" t="s">
        <v>304</v>
      </c>
      <c r="I21" s="96">
        <v>19.478635</v>
      </c>
      <c r="K21" s="265"/>
    </row>
    <row r="22" spans="1:11" ht="13.5">
      <c r="A22" s="140">
        <v>15</v>
      </c>
      <c r="B22" s="88" t="s">
        <v>293</v>
      </c>
      <c r="C22" s="99">
        <v>23.928138</v>
      </c>
      <c r="D22" s="77">
        <v>15</v>
      </c>
      <c r="E22" s="88" t="s">
        <v>280</v>
      </c>
      <c r="F22" s="96">
        <v>30.297094</v>
      </c>
      <c r="G22" s="77">
        <v>15</v>
      </c>
      <c r="H22" s="88" t="s">
        <v>288</v>
      </c>
      <c r="I22" s="96">
        <v>19.218815</v>
      </c>
      <c r="K22" s="265"/>
    </row>
    <row r="23" spans="1:11" ht="13.5">
      <c r="A23" s="140">
        <v>16</v>
      </c>
      <c r="B23" s="88" t="s">
        <v>314</v>
      </c>
      <c r="C23" s="99">
        <v>23.004695</v>
      </c>
      <c r="D23" s="77">
        <v>16</v>
      </c>
      <c r="E23" s="88" t="s">
        <v>307</v>
      </c>
      <c r="F23" s="96">
        <v>29.651941</v>
      </c>
      <c r="G23" s="77">
        <v>16</v>
      </c>
      <c r="H23" s="88" t="s">
        <v>286</v>
      </c>
      <c r="I23" s="96">
        <v>19.166445</v>
      </c>
      <c r="K23" s="265"/>
    </row>
    <row r="24" spans="1:11" ht="13.5">
      <c r="A24" s="140">
        <v>17</v>
      </c>
      <c r="B24" s="88" t="s">
        <v>296</v>
      </c>
      <c r="C24" s="99">
        <v>22.981469</v>
      </c>
      <c r="D24" s="77">
        <v>17</v>
      </c>
      <c r="E24" s="88" t="s">
        <v>294</v>
      </c>
      <c r="F24" s="96">
        <v>28.725556</v>
      </c>
      <c r="G24" s="77">
        <v>17</v>
      </c>
      <c r="H24" s="88" t="s">
        <v>293</v>
      </c>
      <c r="I24" s="96">
        <v>18.985215</v>
      </c>
      <c r="K24" s="265"/>
    </row>
    <row r="25" spans="1:11" ht="13.5">
      <c r="A25" s="140">
        <v>18</v>
      </c>
      <c r="B25" s="88" t="s">
        <v>304</v>
      </c>
      <c r="C25" s="99">
        <v>22.971931</v>
      </c>
      <c r="D25" s="77">
        <v>18</v>
      </c>
      <c r="E25" s="88" t="s">
        <v>293</v>
      </c>
      <c r="F25" s="96">
        <v>28.715557</v>
      </c>
      <c r="G25" s="77">
        <v>18</v>
      </c>
      <c r="H25" s="88" t="s">
        <v>318</v>
      </c>
      <c r="I25" s="96">
        <v>18.834081</v>
      </c>
      <c r="K25" s="265"/>
    </row>
    <row r="26" spans="1:11" ht="13.5">
      <c r="A26" s="140">
        <v>19</v>
      </c>
      <c r="B26" s="88" t="s">
        <v>305</v>
      </c>
      <c r="C26" s="99">
        <v>22.969921</v>
      </c>
      <c r="D26" s="77">
        <v>19</v>
      </c>
      <c r="E26" s="88" t="s">
        <v>296</v>
      </c>
      <c r="F26" s="96">
        <v>28.338046</v>
      </c>
      <c r="G26" s="77">
        <v>19</v>
      </c>
      <c r="H26" s="92" t="s">
        <v>281</v>
      </c>
      <c r="I26" s="95">
        <v>18.576966</v>
      </c>
      <c r="K26" s="265"/>
    </row>
    <row r="27" spans="1:11" ht="13.5">
      <c r="A27" s="140">
        <v>20</v>
      </c>
      <c r="B27" s="88" t="s">
        <v>294</v>
      </c>
      <c r="C27" s="99">
        <v>22.953942</v>
      </c>
      <c r="D27" s="77">
        <v>20</v>
      </c>
      <c r="E27" s="88" t="s">
        <v>305</v>
      </c>
      <c r="F27" s="96">
        <v>27.935573</v>
      </c>
      <c r="G27" s="77">
        <v>20</v>
      </c>
      <c r="H27" s="88" t="s">
        <v>282</v>
      </c>
      <c r="I27" s="96">
        <v>18.280586</v>
      </c>
      <c r="K27" s="265"/>
    </row>
    <row r="28" spans="1:11" ht="13.5">
      <c r="A28" s="140">
        <v>21</v>
      </c>
      <c r="B28" s="88" t="s">
        <v>288</v>
      </c>
      <c r="C28" s="99">
        <v>22.894412</v>
      </c>
      <c r="D28" s="77">
        <v>21</v>
      </c>
      <c r="E28" s="88" t="s">
        <v>287</v>
      </c>
      <c r="F28" s="96">
        <v>27.301859</v>
      </c>
      <c r="G28" s="77">
        <v>21</v>
      </c>
      <c r="H28" s="88" t="s">
        <v>305</v>
      </c>
      <c r="I28" s="96">
        <v>17.557108</v>
      </c>
      <c r="K28" s="265"/>
    </row>
    <row r="29" spans="1:11" ht="13.5">
      <c r="A29" s="140">
        <v>22</v>
      </c>
      <c r="B29" s="88" t="s">
        <v>307</v>
      </c>
      <c r="C29" s="99">
        <v>22.848174</v>
      </c>
      <c r="D29" s="77">
        <v>22</v>
      </c>
      <c r="E29" s="92" t="s">
        <v>281</v>
      </c>
      <c r="F29" s="95">
        <v>26.97609</v>
      </c>
      <c r="G29" s="77">
        <v>22</v>
      </c>
      <c r="H29" s="88" t="s">
        <v>296</v>
      </c>
      <c r="I29" s="96">
        <v>17.02202</v>
      </c>
      <c r="K29" s="265"/>
    </row>
    <row r="30" spans="1:11" ht="13.5">
      <c r="A30" s="140">
        <v>23</v>
      </c>
      <c r="B30" s="92" t="s">
        <v>281</v>
      </c>
      <c r="C30" s="98">
        <v>22.743128</v>
      </c>
      <c r="D30" s="77">
        <v>23</v>
      </c>
      <c r="E30" s="88" t="s">
        <v>282</v>
      </c>
      <c r="F30" s="96">
        <v>26.75742</v>
      </c>
      <c r="G30" s="77">
        <v>23</v>
      </c>
      <c r="H30" s="88" t="s">
        <v>294</v>
      </c>
      <c r="I30" s="96">
        <v>16.860465</v>
      </c>
      <c r="K30" s="265"/>
    </row>
    <row r="31" spans="1:11" ht="13.5">
      <c r="A31" s="140">
        <v>24</v>
      </c>
      <c r="B31" s="88" t="s">
        <v>280</v>
      </c>
      <c r="C31" s="99">
        <v>22.740893</v>
      </c>
      <c r="D31" s="77">
        <v>24</v>
      </c>
      <c r="E31" s="88" t="s">
        <v>279</v>
      </c>
      <c r="F31" s="96">
        <v>26.703255</v>
      </c>
      <c r="G31" s="77">
        <v>24</v>
      </c>
      <c r="H31" s="88" t="s">
        <v>298</v>
      </c>
      <c r="I31" s="96">
        <v>16.42567</v>
      </c>
      <c r="K31" s="265"/>
    </row>
    <row r="32" spans="1:11" ht="13.5">
      <c r="A32" s="140">
        <v>25</v>
      </c>
      <c r="B32" s="88" t="s">
        <v>282</v>
      </c>
      <c r="C32" s="99">
        <v>22.639128</v>
      </c>
      <c r="D32" s="77">
        <v>25</v>
      </c>
      <c r="E32" s="88" t="s">
        <v>288</v>
      </c>
      <c r="F32" s="96">
        <v>26.507128</v>
      </c>
      <c r="G32" s="77">
        <v>25</v>
      </c>
      <c r="H32" s="88" t="s">
        <v>279</v>
      </c>
      <c r="I32" s="96">
        <v>16.372454</v>
      </c>
      <c r="K32" s="265"/>
    </row>
    <row r="33" spans="1:11" ht="13.5">
      <c r="A33" s="140">
        <v>26</v>
      </c>
      <c r="B33" s="88" t="s">
        <v>279</v>
      </c>
      <c r="C33" s="99">
        <v>21.601686</v>
      </c>
      <c r="D33" s="77">
        <v>26</v>
      </c>
      <c r="E33" s="88" t="s">
        <v>304</v>
      </c>
      <c r="F33" s="96">
        <v>26.4219</v>
      </c>
      <c r="G33" s="77">
        <v>26</v>
      </c>
      <c r="H33" s="88" t="s">
        <v>315</v>
      </c>
      <c r="I33" s="96">
        <v>15.982768</v>
      </c>
      <c r="K33" s="265"/>
    </row>
    <row r="34" spans="1:11" ht="13.5">
      <c r="A34" s="140">
        <v>27</v>
      </c>
      <c r="B34" s="88" t="s">
        <v>287</v>
      </c>
      <c r="C34" s="99">
        <v>21.330125</v>
      </c>
      <c r="D34" s="77">
        <v>27</v>
      </c>
      <c r="E34" s="88" t="s">
        <v>314</v>
      </c>
      <c r="F34" s="96">
        <v>26.182015</v>
      </c>
      <c r="G34" s="77">
        <v>27</v>
      </c>
      <c r="H34" s="88" t="s">
        <v>292</v>
      </c>
      <c r="I34" s="96">
        <v>15.784443</v>
      </c>
      <c r="K34" s="265"/>
    </row>
    <row r="35" spans="1:11" ht="13.5">
      <c r="A35" s="140">
        <v>28</v>
      </c>
      <c r="B35" s="88" t="s">
        <v>298</v>
      </c>
      <c r="C35" s="99">
        <v>20.911762</v>
      </c>
      <c r="D35" s="77">
        <v>28</v>
      </c>
      <c r="E35" s="88" t="s">
        <v>298</v>
      </c>
      <c r="F35" s="96">
        <v>25.201989</v>
      </c>
      <c r="G35" s="77">
        <v>28</v>
      </c>
      <c r="H35" s="88" t="s">
        <v>307</v>
      </c>
      <c r="I35" s="96">
        <v>15.719963</v>
      </c>
      <c r="K35" s="265"/>
    </row>
    <row r="36" spans="1:11" ht="13.5">
      <c r="A36" s="140">
        <v>29</v>
      </c>
      <c r="B36" s="88" t="s">
        <v>292</v>
      </c>
      <c r="C36" s="99">
        <v>20.502513</v>
      </c>
      <c r="D36" s="77">
        <v>29</v>
      </c>
      <c r="E36" s="88" t="s">
        <v>292</v>
      </c>
      <c r="F36" s="96">
        <v>25.122864</v>
      </c>
      <c r="G36" s="77">
        <v>29</v>
      </c>
      <c r="H36" s="88" t="s">
        <v>280</v>
      </c>
      <c r="I36" s="96">
        <v>15.680293</v>
      </c>
      <c r="K36" s="265"/>
    </row>
    <row r="37" spans="1:11" ht="13.5">
      <c r="A37" s="140">
        <v>30</v>
      </c>
      <c r="B37" s="88" t="s">
        <v>315</v>
      </c>
      <c r="C37" s="99">
        <v>19.67585</v>
      </c>
      <c r="D37" s="77">
        <v>30</v>
      </c>
      <c r="E37" s="88" t="s">
        <v>275</v>
      </c>
      <c r="F37" s="96">
        <v>24.723364</v>
      </c>
      <c r="G37" s="77">
        <v>30</v>
      </c>
      <c r="H37" s="88" t="s">
        <v>277</v>
      </c>
      <c r="I37" s="96">
        <v>15.129842</v>
      </c>
      <c r="K37" s="265"/>
    </row>
    <row r="38" spans="1:11" ht="13.5">
      <c r="A38" s="140">
        <v>31</v>
      </c>
      <c r="B38" s="88" t="s">
        <v>277</v>
      </c>
      <c r="C38" s="99">
        <v>19.577632</v>
      </c>
      <c r="D38" s="77">
        <v>31</v>
      </c>
      <c r="E38" s="88" t="s">
        <v>311</v>
      </c>
      <c r="F38" s="96">
        <v>24.031186</v>
      </c>
      <c r="G38" s="77">
        <v>31</v>
      </c>
      <c r="H38" s="88" t="s">
        <v>287</v>
      </c>
      <c r="I38" s="96">
        <v>15.063887</v>
      </c>
      <c r="K38" s="265"/>
    </row>
    <row r="39" spans="1:11" ht="13.5">
      <c r="A39" s="140">
        <v>32</v>
      </c>
      <c r="B39" s="88" t="s">
        <v>295</v>
      </c>
      <c r="C39" s="99">
        <v>18.975137</v>
      </c>
      <c r="D39" s="77">
        <v>32</v>
      </c>
      <c r="E39" s="88" t="s">
        <v>277</v>
      </c>
      <c r="F39" s="96">
        <v>23.844205</v>
      </c>
      <c r="G39" s="77">
        <v>32</v>
      </c>
      <c r="H39" s="88" t="s">
        <v>283</v>
      </c>
      <c r="I39" s="96">
        <v>14.701554</v>
      </c>
      <c r="K39" s="265"/>
    </row>
    <row r="40" spans="1:11" ht="13.5">
      <c r="A40" s="140">
        <v>33</v>
      </c>
      <c r="B40" s="88" t="s">
        <v>311</v>
      </c>
      <c r="C40" s="99">
        <v>18.802035</v>
      </c>
      <c r="D40" s="77">
        <v>33</v>
      </c>
      <c r="E40" s="88" t="s">
        <v>295</v>
      </c>
      <c r="F40" s="96">
        <v>23.45339</v>
      </c>
      <c r="G40" s="77">
        <v>33</v>
      </c>
      <c r="H40" s="88" t="s">
        <v>295</v>
      </c>
      <c r="I40" s="96">
        <v>14.288881</v>
      </c>
      <c r="K40" s="265"/>
    </row>
    <row r="41" spans="1:11" ht="13.5">
      <c r="A41" s="140">
        <v>34</v>
      </c>
      <c r="B41" s="88" t="s">
        <v>283</v>
      </c>
      <c r="C41" s="99">
        <v>18.442623</v>
      </c>
      <c r="D41" s="77">
        <v>34</v>
      </c>
      <c r="E41" s="88" t="s">
        <v>315</v>
      </c>
      <c r="F41" s="96">
        <v>23.389535</v>
      </c>
      <c r="G41" s="77">
        <v>34</v>
      </c>
      <c r="H41" s="88" t="s">
        <v>311</v>
      </c>
      <c r="I41" s="96">
        <v>13.482622</v>
      </c>
      <c r="K41" s="265"/>
    </row>
    <row r="42" spans="1:12" ht="13.5">
      <c r="A42" s="140">
        <v>35</v>
      </c>
      <c r="B42" s="88" t="s">
        <v>275</v>
      </c>
      <c r="C42" s="99">
        <v>18.378995</v>
      </c>
      <c r="D42" s="77">
        <v>35</v>
      </c>
      <c r="E42" s="88" t="s">
        <v>319</v>
      </c>
      <c r="F42" s="96">
        <v>23.264884</v>
      </c>
      <c r="G42" s="77">
        <v>35</v>
      </c>
      <c r="H42" s="88" t="s">
        <v>306</v>
      </c>
      <c r="I42" s="96">
        <v>13.405893</v>
      </c>
      <c r="K42" s="265"/>
      <c r="L42" s="130"/>
    </row>
    <row r="43" spans="1:12" ht="13.5">
      <c r="A43" s="140">
        <v>36</v>
      </c>
      <c r="B43" s="88" t="s">
        <v>319</v>
      </c>
      <c r="C43" s="99">
        <v>18.165751</v>
      </c>
      <c r="D43" s="77">
        <v>36</v>
      </c>
      <c r="E43" s="88" t="s">
        <v>321</v>
      </c>
      <c r="F43" s="96">
        <v>22.504865</v>
      </c>
      <c r="G43" s="77">
        <v>36</v>
      </c>
      <c r="H43" s="88" t="s">
        <v>319</v>
      </c>
      <c r="I43" s="96">
        <v>12.895235</v>
      </c>
      <c r="K43" s="265"/>
      <c r="L43" s="130"/>
    </row>
    <row r="44" spans="1:12" ht="13.5">
      <c r="A44" s="140">
        <v>37</v>
      </c>
      <c r="B44" s="88" t="s">
        <v>321</v>
      </c>
      <c r="C44" s="99">
        <v>17.535153</v>
      </c>
      <c r="D44" s="77">
        <v>37</v>
      </c>
      <c r="E44" s="88" t="s">
        <v>283</v>
      </c>
      <c r="F44" s="96">
        <v>21.923018</v>
      </c>
      <c r="G44" s="77">
        <v>37</v>
      </c>
      <c r="H44" s="88" t="s">
        <v>321</v>
      </c>
      <c r="I44" s="96">
        <v>12.646978</v>
      </c>
      <c r="K44" s="265"/>
      <c r="L44" s="130"/>
    </row>
    <row r="45" spans="1:12" ht="13.5">
      <c r="A45" s="140">
        <v>38</v>
      </c>
      <c r="B45" s="88" t="s">
        <v>306</v>
      </c>
      <c r="C45" s="99">
        <v>16.604245</v>
      </c>
      <c r="D45" s="77">
        <v>38</v>
      </c>
      <c r="E45" s="88" t="s">
        <v>310</v>
      </c>
      <c r="F45" s="96">
        <v>19.532583</v>
      </c>
      <c r="G45" s="77">
        <v>38</v>
      </c>
      <c r="H45" s="88" t="s">
        <v>289</v>
      </c>
      <c r="I45" s="96">
        <v>12.116587</v>
      </c>
      <c r="K45" s="265"/>
      <c r="L45" s="130"/>
    </row>
    <row r="46" spans="1:12" ht="13.5">
      <c r="A46" s="140">
        <v>39</v>
      </c>
      <c r="B46" s="88" t="s">
        <v>310</v>
      </c>
      <c r="C46" s="99">
        <v>15.324698</v>
      </c>
      <c r="D46" s="77">
        <v>39</v>
      </c>
      <c r="E46" s="88" t="s">
        <v>306</v>
      </c>
      <c r="F46" s="96">
        <v>19.44379</v>
      </c>
      <c r="G46" s="77">
        <v>39</v>
      </c>
      <c r="H46" s="88" t="s">
        <v>303</v>
      </c>
      <c r="I46" s="96">
        <v>11.930161</v>
      </c>
      <c r="K46" s="265"/>
      <c r="L46" s="130"/>
    </row>
    <row r="47" spans="1:11" ht="13.5">
      <c r="A47" s="140">
        <v>40</v>
      </c>
      <c r="B47" s="88" t="s">
        <v>308</v>
      </c>
      <c r="C47" s="99">
        <v>13.985877</v>
      </c>
      <c r="D47" s="77">
        <v>40</v>
      </c>
      <c r="E47" s="88" t="s">
        <v>308</v>
      </c>
      <c r="F47" s="96">
        <v>18.195752</v>
      </c>
      <c r="G47" s="77">
        <v>40</v>
      </c>
      <c r="H47" s="88" t="s">
        <v>275</v>
      </c>
      <c r="I47" s="96">
        <v>11.620074</v>
      </c>
      <c r="K47" s="265"/>
    </row>
    <row r="48" spans="1:11" ht="13.5">
      <c r="A48" s="140">
        <v>41</v>
      </c>
      <c r="B48" s="88" t="s">
        <v>289</v>
      </c>
      <c r="C48" s="99">
        <v>13.559798</v>
      </c>
      <c r="D48" s="77">
        <v>41</v>
      </c>
      <c r="E48" s="88" t="s">
        <v>303</v>
      </c>
      <c r="F48" s="96">
        <v>14.98</v>
      </c>
      <c r="G48" s="77">
        <v>41</v>
      </c>
      <c r="H48" s="88" t="s">
        <v>310</v>
      </c>
      <c r="I48" s="96">
        <v>11.039694</v>
      </c>
      <c r="K48" s="265"/>
    </row>
    <row r="49" spans="1:11" ht="13.5">
      <c r="A49" s="140">
        <v>42</v>
      </c>
      <c r="B49" s="88" t="s">
        <v>303</v>
      </c>
      <c r="C49" s="99">
        <v>13.486265</v>
      </c>
      <c r="D49" s="77">
        <v>42</v>
      </c>
      <c r="E49" s="88" t="s">
        <v>289</v>
      </c>
      <c r="F49" s="96">
        <v>14.907043</v>
      </c>
      <c r="G49" s="77">
        <v>42</v>
      </c>
      <c r="H49" s="88" t="s">
        <v>308</v>
      </c>
      <c r="I49" s="96">
        <v>9.814726</v>
      </c>
      <c r="K49" s="265"/>
    </row>
    <row r="50" spans="1:11" ht="13.5">
      <c r="A50" s="140">
        <v>43</v>
      </c>
      <c r="B50" s="88" t="s">
        <v>297</v>
      </c>
      <c r="C50" s="99">
        <v>11.767787</v>
      </c>
      <c r="D50" s="77">
        <v>43</v>
      </c>
      <c r="E50" s="88" t="s">
        <v>297</v>
      </c>
      <c r="F50" s="96">
        <v>14.811658</v>
      </c>
      <c r="G50" s="77">
        <v>43</v>
      </c>
      <c r="H50" s="88" t="s">
        <v>312</v>
      </c>
      <c r="I50" s="96">
        <v>8.672671</v>
      </c>
      <c r="K50" s="265"/>
    </row>
    <row r="51" spans="1:11" ht="13.5">
      <c r="A51" s="140">
        <v>44</v>
      </c>
      <c r="B51" s="88" t="s">
        <v>312</v>
      </c>
      <c r="C51" s="99">
        <v>11.157316</v>
      </c>
      <c r="D51" s="77">
        <v>44</v>
      </c>
      <c r="E51" s="88" t="s">
        <v>312</v>
      </c>
      <c r="F51" s="96">
        <v>13.664816</v>
      </c>
      <c r="G51" s="77">
        <v>44</v>
      </c>
      <c r="H51" s="88" t="s">
        <v>297</v>
      </c>
      <c r="I51" s="96">
        <v>8.57194</v>
      </c>
      <c r="K51" s="265"/>
    </row>
    <row r="52" spans="1:11" ht="13.5">
      <c r="A52" s="140">
        <v>45</v>
      </c>
      <c r="B52" s="88" t="s">
        <v>291</v>
      </c>
      <c r="C52" s="99">
        <v>8.511373</v>
      </c>
      <c r="D52" s="77">
        <v>45</v>
      </c>
      <c r="E52" s="88" t="s">
        <v>285</v>
      </c>
      <c r="F52" s="96">
        <v>10.659543</v>
      </c>
      <c r="G52" s="77">
        <v>45</v>
      </c>
      <c r="H52" s="88" t="s">
        <v>291</v>
      </c>
      <c r="I52" s="96">
        <v>6.704515</v>
      </c>
      <c r="K52" s="265"/>
    </row>
    <row r="53" spans="1:11" ht="13.5">
      <c r="A53" s="140">
        <v>46</v>
      </c>
      <c r="B53" s="88" t="s">
        <v>285</v>
      </c>
      <c r="C53" s="99">
        <v>8.395009</v>
      </c>
      <c r="D53" s="77">
        <v>46</v>
      </c>
      <c r="E53" s="88" t="s">
        <v>291</v>
      </c>
      <c r="F53" s="96">
        <v>10.316984</v>
      </c>
      <c r="G53" s="77">
        <v>46</v>
      </c>
      <c r="H53" s="88" t="s">
        <v>285</v>
      </c>
      <c r="I53" s="96">
        <v>6.208238</v>
      </c>
      <c r="K53" s="265"/>
    </row>
    <row r="54" spans="1:11" ht="13.5">
      <c r="A54" s="142">
        <v>47</v>
      </c>
      <c r="B54" s="143" t="s">
        <v>309</v>
      </c>
      <c r="C54" s="175">
        <v>6.322071</v>
      </c>
      <c r="D54" s="145">
        <v>47</v>
      </c>
      <c r="E54" s="143" t="s">
        <v>309</v>
      </c>
      <c r="F54" s="146">
        <v>7.847268</v>
      </c>
      <c r="G54" s="145">
        <v>47</v>
      </c>
      <c r="H54" s="143" t="s">
        <v>309</v>
      </c>
      <c r="I54" s="169">
        <v>4.856989</v>
      </c>
      <c r="K54" s="265"/>
    </row>
    <row r="55" ht="13.5">
      <c r="A55" s="233" t="s">
        <v>272</v>
      </c>
    </row>
  </sheetData>
  <sheetProtection/>
  <printOptions horizontalCentered="1"/>
  <pageMargins left="0.27" right="1.18" top="0.7480314960629921" bottom="0.7480314960629921" header="0.31496062992125984" footer="0.5118110236220472"/>
  <pageSetup fitToHeight="0" fitToWidth="2" horizontalDpi="600" verticalDpi="600" orientation="portrait" paperSize="9" r:id="rId1"/>
  <colBreaks count="1" manualBreakCount="1">
    <brk id="9" max="54" man="1"/>
  </colBreaks>
</worksheet>
</file>

<file path=xl/worksheets/sheet9.xml><?xml version="1.0" encoding="utf-8"?>
<worksheet xmlns="http://schemas.openxmlformats.org/spreadsheetml/2006/main" xmlns:r="http://schemas.openxmlformats.org/officeDocument/2006/relationships">
  <sheetPr>
    <pageSetUpPr fitToPage="1"/>
  </sheetPr>
  <dimension ref="A1:U118"/>
  <sheetViews>
    <sheetView view="pageBreakPreview" zoomScale="112" zoomScaleSheetLayoutView="112" zoomScalePageLayoutView="0" workbookViewId="0" topLeftCell="A1">
      <selection activeCell="A1" sqref="A1"/>
    </sheetView>
  </sheetViews>
  <sheetFormatPr defaultColWidth="9.00390625" defaultRowHeight="12.75"/>
  <cols>
    <col min="2" max="21" width="10.25390625" style="0" customWidth="1"/>
  </cols>
  <sheetData>
    <row r="1" ht="13.5">
      <c r="A1" s="75" t="s">
        <v>271</v>
      </c>
    </row>
    <row r="2" ht="13.5">
      <c r="A2" s="75"/>
    </row>
    <row r="3" spans="1:21" ht="18" customHeight="1">
      <c r="A3" s="113"/>
      <c r="B3" s="429" t="s">
        <v>146</v>
      </c>
      <c r="C3" s="430"/>
      <c r="D3" s="430"/>
      <c r="E3" s="430"/>
      <c r="F3" s="430"/>
      <c r="G3" s="430"/>
      <c r="H3" s="430"/>
      <c r="I3" s="430"/>
      <c r="J3" s="430"/>
      <c r="K3" s="435"/>
      <c r="L3" s="440" t="s">
        <v>147</v>
      </c>
      <c r="M3" s="430"/>
      <c r="N3" s="430"/>
      <c r="O3" s="430"/>
      <c r="P3" s="430"/>
      <c r="Q3" s="430"/>
      <c r="R3" s="430"/>
      <c r="S3" s="430"/>
      <c r="T3" s="430"/>
      <c r="U3" s="430"/>
    </row>
    <row r="4" spans="1:21" ht="18" customHeight="1">
      <c r="A4" s="114" t="s">
        <v>148</v>
      </c>
      <c r="B4" s="429" t="s">
        <v>149</v>
      </c>
      <c r="C4" s="430"/>
      <c r="D4" s="430"/>
      <c r="E4" s="430"/>
      <c r="F4" s="431"/>
      <c r="G4" s="432" t="s">
        <v>150</v>
      </c>
      <c r="H4" s="433"/>
      <c r="I4" s="433"/>
      <c r="J4" s="433"/>
      <c r="K4" s="434"/>
      <c r="L4" s="436" t="s">
        <v>149</v>
      </c>
      <c r="M4" s="433"/>
      <c r="N4" s="433"/>
      <c r="O4" s="433"/>
      <c r="P4" s="437"/>
      <c r="Q4" s="438" t="s">
        <v>150</v>
      </c>
      <c r="R4" s="438"/>
      <c r="S4" s="439"/>
      <c r="T4" s="439"/>
      <c r="U4" s="429"/>
    </row>
    <row r="5" spans="1:21" ht="18" customHeight="1">
      <c r="A5" s="115"/>
      <c r="B5" s="116" t="s">
        <v>200</v>
      </c>
      <c r="C5" s="116" t="s">
        <v>201</v>
      </c>
      <c r="D5" s="116" t="s">
        <v>225</v>
      </c>
      <c r="E5" s="116" t="s">
        <v>264</v>
      </c>
      <c r="F5" s="116" t="s">
        <v>276</v>
      </c>
      <c r="G5" s="247" t="s">
        <v>200</v>
      </c>
      <c r="H5" s="247" t="s">
        <v>201</v>
      </c>
      <c r="I5" s="247" t="s">
        <v>225</v>
      </c>
      <c r="J5" s="248" t="s">
        <v>264</v>
      </c>
      <c r="K5" s="247" t="s">
        <v>276</v>
      </c>
      <c r="L5" s="249" t="s">
        <v>200</v>
      </c>
      <c r="M5" s="247" t="s">
        <v>201</v>
      </c>
      <c r="N5" s="247" t="s">
        <v>225</v>
      </c>
      <c r="O5" s="247" t="s">
        <v>264</v>
      </c>
      <c r="P5" s="247" t="s">
        <v>276</v>
      </c>
      <c r="Q5" s="247" t="s">
        <v>200</v>
      </c>
      <c r="R5" s="247" t="s">
        <v>201</v>
      </c>
      <c r="S5" s="116" t="s">
        <v>225</v>
      </c>
      <c r="T5" s="116" t="s">
        <v>264</v>
      </c>
      <c r="U5" s="116" t="s">
        <v>276</v>
      </c>
    </row>
    <row r="6" spans="1:21" ht="13.5" customHeight="1">
      <c r="A6" s="117" t="s">
        <v>151</v>
      </c>
      <c r="B6" s="118">
        <v>3884</v>
      </c>
      <c r="C6" s="118">
        <v>3817</v>
      </c>
      <c r="D6" s="119">
        <v>4092</v>
      </c>
      <c r="E6" s="119">
        <v>4071</v>
      </c>
      <c r="F6" s="119">
        <v>3949</v>
      </c>
      <c r="G6" s="250">
        <v>667</v>
      </c>
      <c r="H6" s="250">
        <v>633</v>
      </c>
      <c r="I6" s="250">
        <v>435</v>
      </c>
      <c r="J6" s="251">
        <v>424</v>
      </c>
      <c r="K6" s="252">
        <v>378</v>
      </c>
      <c r="L6" s="253">
        <v>2210</v>
      </c>
      <c r="M6" s="254">
        <v>2285</v>
      </c>
      <c r="N6" s="250">
        <v>2418</v>
      </c>
      <c r="O6" s="250">
        <v>2432</v>
      </c>
      <c r="P6" s="250">
        <v>2407</v>
      </c>
      <c r="Q6" s="250">
        <v>484</v>
      </c>
      <c r="R6" s="250">
        <v>460</v>
      </c>
      <c r="S6" s="119">
        <v>276</v>
      </c>
      <c r="T6" s="119">
        <v>264</v>
      </c>
      <c r="U6" s="176">
        <v>227</v>
      </c>
    </row>
    <row r="7" spans="1:21" ht="13.5" customHeight="1">
      <c r="A7" s="117"/>
      <c r="B7" s="120"/>
      <c r="C7" s="120"/>
      <c r="D7" s="121"/>
      <c r="E7" s="179"/>
      <c r="G7" s="255"/>
      <c r="H7" s="255"/>
      <c r="I7" s="255"/>
      <c r="J7" s="256"/>
      <c r="K7" s="257"/>
      <c r="L7" s="258"/>
      <c r="M7" s="259"/>
      <c r="N7" s="255"/>
      <c r="O7" s="255"/>
      <c r="P7" s="255"/>
      <c r="Q7" s="255"/>
      <c r="R7" s="255"/>
      <c r="S7" s="121"/>
      <c r="T7" s="121"/>
      <c r="U7" s="177"/>
    </row>
    <row r="8" spans="1:21" ht="13.5" customHeight="1">
      <c r="A8" s="117" t="s">
        <v>152</v>
      </c>
      <c r="B8" s="120">
        <v>21</v>
      </c>
      <c r="C8" s="120">
        <v>22</v>
      </c>
      <c r="D8" s="121">
        <v>14</v>
      </c>
      <c r="E8" s="121">
        <v>15</v>
      </c>
      <c r="F8" s="121">
        <v>16</v>
      </c>
      <c r="G8" s="255">
        <v>0</v>
      </c>
      <c r="H8" s="255">
        <v>0</v>
      </c>
      <c r="I8" s="255">
        <v>0</v>
      </c>
      <c r="J8" s="256">
        <v>0</v>
      </c>
      <c r="K8" s="257">
        <v>0</v>
      </c>
      <c r="L8" s="258">
        <v>11</v>
      </c>
      <c r="M8" s="259">
        <v>16</v>
      </c>
      <c r="N8" s="255">
        <v>7</v>
      </c>
      <c r="O8" s="255">
        <v>17</v>
      </c>
      <c r="P8" s="255">
        <v>11</v>
      </c>
      <c r="Q8" s="255">
        <v>0</v>
      </c>
      <c r="R8" s="255">
        <v>2</v>
      </c>
      <c r="S8" s="121">
        <v>1</v>
      </c>
      <c r="T8" s="121">
        <v>0</v>
      </c>
      <c r="U8" s="177">
        <v>1</v>
      </c>
    </row>
    <row r="9" spans="1:21" ht="13.5" customHeight="1">
      <c r="A9" s="117" t="s">
        <v>153</v>
      </c>
      <c r="B9" s="120">
        <v>5</v>
      </c>
      <c r="C9" s="120">
        <v>1</v>
      </c>
      <c r="D9" s="121">
        <v>3</v>
      </c>
      <c r="E9" s="121">
        <v>1</v>
      </c>
      <c r="F9" s="121">
        <v>1</v>
      </c>
      <c r="G9" s="255">
        <v>0</v>
      </c>
      <c r="H9" s="255">
        <v>1</v>
      </c>
      <c r="I9" s="255">
        <v>0</v>
      </c>
      <c r="J9" s="256">
        <v>0</v>
      </c>
      <c r="K9" s="257">
        <v>0</v>
      </c>
      <c r="L9" s="258">
        <v>2</v>
      </c>
      <c r="M9" s="259">
        <v>1</v>
      </c>
      <c r="N9" s="255">
        <v>1</v>
      </c>
      <c r="O9" s="255">
        <v>0</v>
      </c>
      <c r="P9" s="255">
        <v>0</v>
      </c>
      <c r="Q9" s="255">
        <v>0</v>
      </c>
      <c r="R9" s="255">
        <v>0</v>
      </c>
      <c r="S9" s="121">
        <v>0</v>
      </c>
      <c r="T9" s="121">
        <v>0</v>
      </c>
      <c r="U9" s="177">
        <v>0</v>
      </c>
    </row>
    <row r="10" spans="1:21" ht="13.5" customHeight="1">
      <c r="A10" s="117" t="s">
        <v>154</v>
      </c>
      <c r="B10" s="120">
        <v>2</v>
      </c>
      <c r="C10" s="120">
        <v>2</v>
      </c>
      <c r="D10" s="121">
        <v>0</v>
      </c>
      <c r="E10" s="121">
        <v>1</v>
      </c>
      <c r="F10" s="121">
        <v>2</v>
      </c>
      <c r="G10" s="255">
        <v>0</v>
      </c>
      <c r="H10" s="255">
        <v>0</v>
      </c>
      <c r="I10" s="255">
        <v>0</v>
      </c>
      <c r="J10" s="256">
        <v>0</v>
      </c>
      <c r="K10" s="257">
        <v>0</v>
      </c>
      <c r="L10" s="258">
        <v>1</v>
      </c>
      <c r="M10" s="259">
        <v>0</v>
      </c>
      <c r="N10" s="255">
        <v>3</v>
      </c>
      <c r="O10" s="255">
        <v>6</v>
      </c>
      <c r="P10" s="255">
        <v>5</v>
      </c>
      <c r="Q10" s="255">
        <v>0</v>
      </c>
      <c r="R10" s="255">
        <v>0</v>
      </c>
      <c r="S10" s="121">
        <v>0</v>
      </c>
      <c r="T10" s="121">
        <v>0</v>
      </c>
      <c r="U10" s="177">
        <v>0</v>
      </c>
    </row>
    <row r="11" spans="1:21" ht="13.5" customHeight="1">
      <c r="A11" s="117" t="s">
        <v>155</v>
      </c>
      <c r="B11" s="120">
        <v>6</v>
      </c>
      <c r="C11" s="120">
        <v>5</v>
      </c>
      <c r="D11" s="121">
        <v>4</v>
      </c>
      <c r="E11" s="121">
        <v>8</v>
      </c>
      <c r="F11" s="121">
        <v>8</v>
      </c>
      <c r="G11" s="255">
        <v>0</v>
      </c>
      <c r="H11" s="255">
        <v>0</v>
      </c>
      <c r="I11" s="255">
        <v>0</v>
      </c>
      <c r="J11" s="256">
        <v>0</v>
      </c>
      <c r="K11" s="257">
        <v>0</v>
      </c>
      <c r="L11" s="258">
        <v>1</v>
      </c>
      <c r="M11" s="259">
        <v>4</v>
      </c>
      <c r="N11" s="255">
        <v>3</v>
      </c>
      <c r="O11" s="255">
        <v>3</v>
      </c>
      <c r="P11" s="255">
        <v>2</v>
      </c>
      <c r="Q11" s="255">
        <v>0</v>
      </c>
      <c r="R11" s="255">
        <v>0</v>
      </c>
      <c r="S11" s="121">
        <v>0</v>
      </c>
      <c r="T11" s="121">
        <v>0</v>
      </c>
      <c r="U11" s="177">
        <v>0</v>
      </c>
    </row>
    <row r="12" spans="1:21" ht="13.5" customHeight="1">
      <c r="A12" s="117" t="s">
        <v>156</v>
      </c>
      <c r="B12" s="120">
        <v>7</v>
      </c>
      <c r="C12" s="120">
        <v>8</v>
      </c>
      <c r="D12" s="121">
        <v>6</v>
      </c>
      <c r="E12" s="121">
        <v>2</v>
      </c>
      <c r="F12" s="121">
        <v>2</v>
      </c>
      <c r="G12" s="255">
        <v>0</v>
      </c>
      <c r="H12" s="255">
        <v>0</v>
      </c>
      <c r="I12" s="255">
        <v>0</v>
      </c>
      <c r="J12" s="256">
        <v>0</v>
      </c>
      <c r="K12" s="257">
        <v>0</v>
      </c>
      <c r="L12" s="258">
        <v>2</v>
      </c>
      <c r="M12" s="259">
        <v>1</v>
      </c>
      <c r="N12" s="255">
        <v>3</v>
      </c>
      <c r="O12" s="255">
        <v>2</v>
      </c>
      <c r="P12" s="255">
        <v>3</v>
      </c>
      <c r="Q12" s="255">
        <v>0</v>
      </c>
      <c r="R12" s="255">
        <v>0</v>
      </c>
      <c r="S12" s="121">
        <v>0</v>
      </c>
      <c r="T12" s="121">
        <v>0</v>
      </c>
      <c r="U12" s="177">
        <v>0</v>
      </c>
    </row>
    <row r="13" spans="1:21" ht="13.5" customHeight="1">
      <c r="A13" s="117" t="s">
        <v>157</v>
      </c>
      <c r="B13" s="120">
        <v>2</v>
      </c>
      <c r="C13" s="120">
        <v>2</v>
      </c>
      <c r="D13" s="121">
        <v>0</v>
      </c>
      <c r="E13" s="121">
        <v>0</v>
      </c>
      <c r="F13" s="121">
        <v>1</v>
      </c>
      <c r="G13" s="255">
        <v>0</v>
      </c>
      <c r="H13" s="255">
        <v>0</v>
      </c>
      <c r="I13" s="255">
        <v>1</v>
      </c>
      <c r="J13" s="256">
        <v>0</v>
      </c>
      <c r="K13" s="257">
        <v>0</v>
      </c>
      <c r="L13" s="258">
        <v>1</v>
      </c>
      <c r="M13" s="259">
        <v>5</v>
      </c>
      <c r="N13" s="255">
        <v>1</v>
      </c>
      <c r="O13" s="255">
        <v>0</v>
      </c>
      <c r="P13" s="255">
        <v>5</v>
      </c>
      <c r="Q13" s="255">
        <v>0</v>
      </c>
      <c r="R13" s="255">
        <v>0</v>
      </c>
      <c r="S13" s="121">
        <v>0</v>
      </c>
      <c r="T13" s="121">
        <v>0</v>
      </c>
      <c r="U13" s="177">
        <v>0</v>
      </c>
    </row>
    <row r="14" spans="1:21" ht="13.5" customHeight="1">
      <c r="A14" s="117" t="s">
        <v>158</v>
      </c>
      <c r="B14" s="120">
        <v>2</v>
      </c>
      <c r="C14" s="120">
        <v>3</v>
      </c>
      <c r="D14" s="121">
        <v>1</v>
      </c>
      <c r="E14" s="121">
        <v>1</v>
      </c>
      <c r="F14" s="121">
        <v>4</v>
      </c>
      <c r="G14" s="255">
        <v>0</v>
      </c>
      <c r="H14" s="255">
        <v>0</v>
      </c>
      <c r="I14" s="255">
        <v>0</v>
      </c>
      <c r="J14" s="256">
        <v>0</v>
      </c>
      <c r="K14" s="257">
        <v>0</v>
      </c>
      <c r="L14" s="258">
        <v>4</v>
      </c>
      <c r="M14" s="259">
        <v>1</v>
      </c>
      <c r="N14" s="255">
        <v>1</v>
      </c>
      <c r="O14" s="255">
        <v>3</v>
      </c>
      <c r="P14" s="255">
        <v>0</v>
      </c>
      <c r="Q14" s="255">
        <v>0</v>
      </c>
      <c r="R14" s="255">
        <v>0</v>
      </c>
      <c r="S14" s="121">
        <v>0</v>
      </c>
      <c r="T14" s="121">
        <v>0</v>
      </c>
      <c r="U14" s="177">
        <v>0</v>
      </c>
    </row>
    <row r="15" spans="1:21" ht="13.5" customHeight="1">
      <c r="A15" s="117" t="s">
        <v>159</v>
      </c>
      <c r="B15" s="120">
        <v>20</v>
      </c>
      <c r="C15" s="120">
        <v>24</v>
      </c>
      <c r="D15" s="121">
        <v>22</v>
      </c>
      <c r="E15" s="121">
        <v>21</v>
      </c>
      <c r="F15" s="121">
        <v>18</v>
      </c>
      <c r="G15" s="255">
        <v>0</v>
      </c>
      <c r="H15" s="255">
        <v>0</v>
      </c>
      <c r="I15" s="255">
        <v>0</v>
      </c>
      <c r="J15" s="256">
        <v>0</v>
      </c>
      <c r="K15" s="257">
        <v>0</v>
      </c>
      <c r="L15" s="258">
        <v>3</v>
      </c>
      <c r="M15" s="259">
        <v>6</v>
      </c>
      <c r="N15" s="255">
        <v>5</v>
      </c>
      <c r="O15" s="255">
        <v>10</v>
      </c>
      <c r="P15" s="255">
        <v>3</v>
      </c>
      <c r="Q15" s="255">
        <v>0</v>
      </c>
      <c r="R15" s="255">
        <v>0</v>
      </c>
      <c r="S15" s="121">
        <v>0</v>
      </c>
      <c r="T15" s="121">
        <v>0</v>
      </c>
      <c r="U15" s="177">
        <v>0</v>
      </c>
    </row>
    <row r="16" spans="1:21" ht="13.5" customHeight="1">
      <c r="A16" s="117" t="s">
        <v>160</v>
      </c>
      <c r="B16" s="120">
        <v>11</v>
      </c>
      <c r="C16" s="120">
        <v>8</v>
      </c>
      <c r="D16" s="121">
        <v>6</v>
      </c>
      <c r="E16" s="121">
        <v>5</v>
      </c>
      <c r="F16" s="121">
        <v>8</v>
      </c>
      <c r="G16" s="255">
        <v>1</v>
      </c>
      <c r="H16" s="255">
        <v>0</v>
      </c>
      <c r="I16" s="255">
        <v>0</v>
      </c>
      <c r="J16" s="256">
        <v>0</v>
      </c>
      <c r="K16" s="257">
        <v>0</v>
      </c>
      <c r="L16" s="258">
        <v>2</v>
      </c>
      <c r="M16" s="259">
        <v>4</v>
      </c>
      <c r="N16" s="255">
        <v>6</v>
      </c>
      <c r="O16" s="255">
        <v>7</v>
      </c>
      <c r="P16" s="255">
        <v>4</v>
      </c>
      <c r="Q16" s="255">
        <v>0</v>
      </c>
      <c r="R16" s="255">
        <v>0</v>
      </c>
      <c r="S16" s="121">
        <v>0</v>
      </c>
      <c r="T16" s="121">
        <v>0</v>
      </c>
      <c r="U16" s="177">
        <v>0</v>
      </c>
    </row>
    <row r="17" spans="1:21" ht="13.5" customHeight="1">
      <c r="A17" s="117" t="s">
        <v>161</v>
      </c>
      <c r="B17" s="120">
        <v>19</v>
      </c>
      <c r="C17" s="120">
        <v>13</v>
      </c>
      <c r="D17" s="121">
        <v>12</v>
      </c>
      <c r="E17" s="121">
        <v>18</v>
      </c>
      <c r="F17" s="121">
        <v>25</v>
      </c>
      <c r="G17" s="255">
        <v>1</v>
      </c>
      <c r="H17" s="255">
        <v>0</v>
      </c>
      <c r="I17" s="255">
        <v>0</v>
      </c>
      <c r="J17" s="256">
        <v>0</v>
      </c>
      <c r="K17" s="257">
        <v>0</v>
      </c>
      <c r="L17" s="258">
        <v>5</v>
      </c>
      <c r="M17" s="259">
        <v>8</v>
      </c>
      <c r="N17" s="255">
        <v>6</v>
      </c>
      <c r="O17" s="255">
        <v>6</v>
      </c>
      <c r="P17" s="255">
        <v>9</v>
      </c>
      <c r="Q17" s="255">
        <v>1</v>
      </c>
      <c r="R17" s="255">
        <v>0</v>
      </c>
      <c r="S17" s="121">
        <v>0</v>
      </c>
      <c r="T17" s="121">
        <v>0</v>
      </c>
      <c r="U17" s="177">
        <v>0</v>
      </c>
    </row>
    <row r="18" spans="1:21" ht="13.5" customHeight="1">
      <c r="A18" s="117" t="s">
        <v>162</v>
      </c>
      <c r="B18" s="120">
        <v>34</v>
      </c>
      <c r="C18" s="120">
        <v>45</v>
      </c>
      <c r="D18" s="121">
        <v>35</v>
      </c>
      <c r="E18" s="121">
        <v>51</v>
      </c>
      <c r="F18" s="121">
        <v>33</v>
      </c>
      <c r="G18" s="255">
        <v>2</v>
      </c>
      <c r="H18" s="255">
        <v>2</v>
      </c>
      <c r="I18" s="255">
        <v>0</v>
      </c>
      <c r="J18" s="256">
        <v>2</v>
      </c>
      <c r="K18" s="257">
        <v>1</v>
      </c>
      <c r="L18" s="258">
        <v>7</v>
      </c>
      <c r="M18" s="259">
        <v>6</v>
      </c>
      <c r="N18" s="255">
        <v>4</v>
      </c>
      <c r="O18" s="255">
        <v>10</v>
      </c>
      <c r="P18" s="255">
        <v>9</v>
      </c>
      <c r="Q18" s="255">
        <v>0</v>
      </c>
      <c r="R18" s="255">
        <v>0</v>
      </c>
      <c r="S18" s="121">
        <v>0</v>
      </c>
      <c r="T18" s="121">
        <v>0</v>
      </c>
      <c r="U18" s="177">
        <v>0</v>
      </c>
    </row>
    <row r="19" spans="1:21" ht="13.5" customHeight="1">
      <c r="A19" s="117" t="s">
        <v>163</v>
      </c>
      <c r="B19" s="120">
        <v>33</v>
      </c>
      <c r="C19" s="120">
        <v>42</v>
      </c>
      <c r="D19" s="121">
        <v>47</v>
      </c>
      <c r="E19" s="121">
        <v>47</v>
      </c>
      <c r="F19" s="121">
        <v>36</v>
      </c>
      <c r="G19" s="255">
        <v>0</v>
      </c>
      <c r="H19" s="255">
        <v>0</v>
      </c>
      <c r="I19" s="255">
        <v>0</v>
      </c>
      <c r="J19" s="256">
        <v>1</v>
      </c>
      <c r="K19" s="257">
        <v>1</v>
      </c>
      <c r="L19" s="258">
        <v>3</v>
      </c>
      <c r="M19" s="259">
        <v>3</v>
      </c>
      <c r="N19" s="255">
        <v>1</v>
      </c>
      <c r="O19" s="255">
        <v>6</v>
      </c>
      <c r="P19" s="255">
        <v>6</v>
      </c>
      <c r="Q19" s="255">
        <v>0</v>
      </c>
      <c r="R19" s="255">
        <v>0</v>
      </c>
      <c r="S19" s="121">
        <v>0</v>
      </c>
      <c r="T19" s="121">
        <v>0</v>
      </c>
      <c r="U19" s="177">
        <v>0</v>
      </c>
    </row>
    <row r="20" spans="1:21" ht="13.5" customHeight="1">
      <c r="A20" s="117" t="s">
        <v>164</v>
      </c>
      <c r="B20" s="120">
        <v>289</v>
      </c>
      <c r="C20" s="120">
        <v>270</v>
      </c>
      <c r="D20" s="121">
        <v>294</v>
      </c>
      <c r="E20" s="121">
        <v>248</v>
      </c>
      <c r="F20" s="121">
        <v>301</v>
      </c>
      <c r="G20" s="255">
        <v>6</v>
      </c>
      <c r="H20" s="255">
        <v>8</v>
      </c>
      <c r="I20" s="255">
        <v>10</v>
      </c>
      <c r="J20" s="256">
        <v>7</v>
      </c>
      <c r="K20" s="257">
        <v>8</v>
      </c>
      <c r="L20" s="258">
        <v>17</v>
      </c>
      <c r="M20" s="259">
        <v>13</v>
      </c>
      <c r="N20" s="255">
        <v>9</v>
      </c>
      <c r="O20" s="255">
        <v>13</v>
      </c>
      <c r="P20" s="255">
        <v>16</v>
      </c>
      <c r="Q20" s="255">
        <v>0</v>
      </c>
      <c r="R20" s="255">
        <v>0</v>
      </c>
      <c r="S20" s="121">
        <v>0</v>
      </c>
      <c r="T20" s="121">
        <v>0</v>
      </c>
      <c r="U20" s="177">
        <v>0</v>
      </c>
    </row>
    <row r="21" spans="1:21" ht="13.5" customHeight="1">
      <c r="A21" s="117" t="s">
        <v>165</v>
      </c>
      <c r="B21" s="120">
        <v>93</v>
      </c>
      <c r="C21" s="120">
        <v>93</v>
      </c>
      <c r="D21" s="121">
        <v>80</v>
      </c>
      <c r="E21" s="121">
        <v>78</v>
      </c>
      <c r="F21" s="121">
        <v>91</v>
      </c>
      <c r="G21" s="255">
        <v>2</v>
      </c>
      <c r="H21" s="255">
        <v>8</v>
      </c>
      <c r="I21" s="255">
        <v>0</v>
      </c>
      <c r="J21" s="256">
        <v>0</v>
      </c>
      <c r="K21" s="257">
        <v>1</v>
      </c>
      <c r="L21" s="258">
        <v>7</v>
      </c>
      <c r="M21" s="259">
        <v>7</v>
      </c>
      <c r="N21" s="255">
        <v>6</v>
      </c>
      <c r="O21" s="255">
        <v>9</v>
      </c>
      <c r="P21" s="255">
        <v>3</v>
      </c>
      <c r="Q21" s="255">
        <v>0</v>
      </c>
      <c r="R21" s="255">
        <v>0</v>
      </c>
      <c r="S21" s="121">
        <v>0</v>
      </c>
      <c r="T21" s="121">
        <v>1</v>
      </c>
      <c r="U21" s="177">
        <v>0</v>
      </c>
    </row>
    <row r="22" spans="1:21" ht="13.5" customHeight="1">
      <c r="A22" s="117" t="s">
        <v>166</v>
      </c>
      <c r="B22" s="120">
        <v>38</v>
      </c>
      <c r="C22" s="120">
        <v>42</v>
      </c>
      <c r="D22" s="121">
        <v>43</v>
      </c>
      <c r="E22" s="121">
        <v>49</v>
      </c>
      <c r="F22" s="121">
        <v>29</v>
      </c>
      <c r="G22" s="255">
        <v>0</v>
      </c>
      <c r="H22" s="255">
        <v>0</v>
      </c>
      <c r="I22" s="255">
        <v>1</v>
      </c>
      <c r="J22" s="256">
        <v>0</v>
      </c>
      <c r="K22" s="257">
        <v>0</v>
      </c>
      <c r="L22" s="258">
        <v>28</v>
      </c>
      <c r="M22" s="259">
        <v>38</v>
      </c>
      <c r="N22" s="255">
        <v>30</v>
      </c>
      <c r="O22" s="255">
        <v>34</v>
      </c>
      <c r="P22" s="255">
        <v>31</v>
      </c>
      <c r="Q22" s="255">
        <v>0</v>
      </c>
      <c r="R22" s="255">
        <v>0</v>
      </c>
      <c r="S22" s="121">
        <v>0</v>
      </c>
      <c r="T22" s="121">
        <v>0</v>
      </c>
      <c r="U22" s="177">
        <v>0</v>
      </c>
    </row>
    <row r="23" spans="1:21" ht="13.5" customHeight="1">
      <c r="A23" s="117" t="s">
        <v>167</v>
      </c>
      <c r="B23" s="120">
        <v>111</v>
      </c>
      <c r="C23" s="120">
        <v>105</v>
      </c>
      <c r="D23" s="121">
        <v>115</v>
      </c>
      <c r="E23" s="121">
        <v>96</v>
      </c>
      <c r="F23" s="121">
        <v>99</v>
      </c>
      <c r="G23" s="255">
        <v>0</v>
      </c>
      <c r="H23" s="255">
        <v>1</v>
      </c>
      <c r="I23" s="255">
        <v>2</v>
      </c>
      <c r="J23" s="256">
        <v>0</v>
      </c>
      <c r="K23" s="257">
        <v>2</v>
      </c>
      <c r="L23" s="258">
        <v>115</v>
      </c>
      <c r="M23" s="259">
        <v>110</v>
      </c>
      <c r="N23" s="255">
        <v>101</v>
      </c>
      <c r="O23" s="255">
        <v>97</v>
      </c>
      <c r="P23" s="255">
        <v>111</v>
      </c>
      <c r="Q23" s="255">
        <v>1</v>
      </c>
      <c r="R23" s="255">
        <v>5</v>
      </c>
      <c r="S23" s="121">
        <v>0</v>
      </c>
      <c r="T23" s="121">
        <v>0</v>
      </c>
      <c r="U23" s="177">
        <v>0</v>
      </c>
    </row>
    <row r="24" spans="1:21" ht="13.5" customHeight="1">
      <c r="A24" s="117" t="s">
        <v>168</v>
      </c>
      <c r="B24" s="120">
        <v>359</v>
      </c>
      <c r="C24" s="120">
        <v>342</v>
      </c>
      <c r="D24" s="121">
        <v>387</v>
      </c>
      <c r="E24" s="121">
        <v>396</v>
      </c>
      <c r="F24" s="121">
        <v>394</v>
      </c>
      <c r="G24" s="255">
        <v>30</v>
      </c>
      <c r="H24" s="255">
        <v>27</v>
      </c>
      <c r="I24" s="255">
        <v>31</v>
      </c>
      <c r="J24" s="256">
        <v>14</v>
      </c>
      <c r="K24" s="257">
        <v>21</v>
      </c>
      <c r="L24" s="258">
        <v>154</v>
      </c>
      <c r="M24" s="259">
        <v>144</v>
      </c>
      <c r="N24" s="255">
        <v>169</v>
      </c>
      <c r="O24" s="255">
        <v>130</v>
      </c>
      <c r="P24" s="255">
        <v>178</v>
      </c>
      <c r="Q24" s="255">
        <v>15</v>
      </c>
      <c r="R24" s="255">
        <v>11</v>
      </c>
      <c r="S24" s="121">
        <v>2</v>
      </c>
      <c r="T24" s="121">
        <v>2</v>
      </c>
      <c r="U24" s="177">
        <v>3</v>
      </c>
    </row>
    <row r="25" spans="1:21" ht="13.5" customHeight="1">
      <c r="A25" s="117" t="s">
        <v>169</v>
      </c>
      <c r="B25" s="120">
        <v>1115</v>
      </c>
      <c r="C25" s="120">
        <v>1100</v>
      </c>
      <c r="D25" s="121">
        <v>1283</v>
      </c>
      <c r="E25" s="121">
        <v>1321</v>
      </c>
      <c r="F25" s="121">
        <v>1198</v>
      </c>
      <c r="G25" s="255">
        <v>463</v>
      </c>
      <c r="H25" s="255">
        <v>438</v>
      </c>
      <c r="I25" s="255">
        <v>270</v>
      </c>
      <c r="J25" s="256">
        <v>261</v>
      </c>
      <c r="K25" s="257">
        <v>218</v>
      </c>
      <c r="L25" s="258">
        <v>1115</v>
      </c>
      <c r="M25" s="259">
        <v>1100</v>
      </c>
      <c r="N25" s="255">
        <v>1283</v>
      </c>
      <c r="O25" s="255">
        <v>1321</v>
      </c>
      <c r="P25" s="255">
        <v>1198</v>
      </c>
      <c r="Q25" s="255">
        <v>463</v>
      </c>
      <c r="R25" s="255">
        <v>438</v>
      </c>
      <c r="S25" s="121">
        <v>270</v>
      </c>
      <c r="T25" s="121">
        <v>261</v>
      </c>
      <c r="U25" s="177">
        <v>218</v>
      </c>
    </row>
    <row r="26" spans="1:21" ht="13.5" customHeight="1">
      <c r="A26" s="117" t="s">
        <v>170</v>
      </c>
      <c r="B26" s="120">
        <v>33</v>
      </c>
      <c r="C26" s="120">
        <v>30</v>
      </c>
      <c r="D26" s="121">
        <v>23</v>
      </c>
      <c r="E26" s="121">
        <v>34</v>
      </c>
      <c r="F26" s="121">
        <v>30</v>
      </c>
      <c r="G26" s="255">
        <v>2</v>
      </c>
      <c r="H26" s="255">
        <v>3</v>
      </c>
      <c r="I26" s="255">
        <v>2</v>
      </c>
      <c r="J26" s="256">
        <v>1</v>
      </c>
      <c r="K26" s="257">
        <v>0</v>
      </c>
      <c r="L26" s="258">
        <v>6</v>
      </c>
      <c r="M26" s="259">
        <v>5</v>
      </c>
      <c r="N26" s="255">
        <v>3</v>
      </c>
      <c r="O26" s="255">
        <v>0</v>
      </c>
      <c r="P26" s="255">
        <v>3</v>
      </c>
      <c r="Q26" s="255">
        <v>0</v>
      </c>
      <c r="R26" s="255">
        <v>0</v>
      </c>
      <c r="S26" s="121">
        <v>0</v>
      </c>
      <c r="T26" s="121">
        <v>0</v>
      </c>
      <c r="U26" s="177">
        <v>0</v>
      </c>
    </row>
    <row r="27" spans="1:21" ht="13.5" customHeight="1">
      <c r="A27" s="117" t="s">
        <v>171</v>
      </c>
      <c r="B27" s="120">
        <v>24</v>
      </c>
      <c r="C27" s="120">
        <v>19</v>
      </c>
      <c r="D27" s="121">
        <v>26</v>
      </c>
      <c r="E27" s="121">
        <v>38</v>
      </c>
      <c r="F27" s="121">
        <v>30</v>
      </c>
      <c r="G27" s="255">
        <v>0</v>
      </c>
      <c r="H27" s="255">
        <v>1</v>
      </c>
      <c r="I27" s="255">
        <v>2</v>
      </c>
      <c r="J27" s="256">
        <v>1</v>
      </c>
      <c r="K27" s="257">
        <v>0</v>
      </c>
      <c r="L27" s="258">
        <v>27</v>
      </c>
      <c r="M27" s="259">
        <v>31</v>
      </c>
      <c r="N27" s="255">
        <v>30</v>
      </c>
      <c r="O27" s="255">
        <v>33</v>
      </c>
      <c r="P27" s="255">
        <v>25</v>
      </c>
      <c r="Q27" s="255">
        <v>0</v>
      </c>
      <c r="R27" s="255">
        <v>1</v>
      </c>
      <c r="S27" s="121">
        <v>0</v>
      </c>
      <c r="T27" s="121">
        <v>0</v>
      </c>
      <c r="U27" s="177">
        <v>0</v>
      </c>
    </row>
    <row r="28" spans="1:21" ht="13.5" customHeight="1">
      <c r="A28" s="117" t="s">
        <v>172</v>
      </c>
      <c r="B28" s="120">
        <v>59</v>
      </c>
      <c r="C28" s="120">
        <v>55</v>
      </c>
      <c r="D28" s="121">
        <v>66</v>
      </c>
      <c r="E28" s="121">
        <v>63</v>
      </c>
      <c r="F28" s="121">
        <v>80</v>
      </c>
      <c r="G28" s="255">
        <v>24</v>
      </c>
      <c r="H28" s="255">
        <v>25</v>
      </c>
      <c r="I28" s="255">
        <v>20</v>
      </c>
      <c r="J28" s="256">
        <v>22</v>
      </c>
      <c r="K28" s="257">
        <v>22</v>
      </c>
      <c r="L28" s="258">
        <v>96</v>
      </c>
      <c r="M28" s="259">
        <v>94</v>
      </c>
      <c r="N28" s="255">
        <v>90</v>
      </c>
      <c r="O28" s="255">
        <v>95</v>
      </c>
      <c r="P28" s="255">
        <v>85</v>
      </c>
      <c r="Q28" s="255">
        <v>0</v>
      </c>
      <c r="R28" s="255">
        <v>1</v>
      </c>
      <c r="S28" s="121">
        <v>1</v>
      </c>
      <c r="T28" s="121">
        <v>0</v>
      </c>
      <c r="U28" s="177">
        <v>0</v>
      </c>
    </row>
    <row r="29" spans="1:21" ht="13.5" customHeight="1">
      <c r="A29" s="117" t="s">
        <v>173</v>
      </c>
      <c r="B29" s="120">
        <v>47</v>
      </c>
      <c r="C29" s="120">
        <v>48</v>
      </c>
      <c r="D29" s="121">
        <v>53</v>
      </c>
      <c r="E29" s="121">
        <v>43</v>
      </c>
      <c r="F29" s="121">
        <v>39</v>
      </c>
      <c r="G29" s="255">
        <v>1</v>
      </c>
      <c r="H29" s="255">
        <v>1</v>
      </c>
      <c r="I29" s="255">
        <v>2</v>
      </c>
      <c r="J29" s="256">
        <v>2</v>
      </c>
      <c r="K29" s="257">
        <v>1</v>
      </c>
      <c r="L29" s="258">
        <v>43</v>
      </c>
      <c r="M29" s="259">
        <v>37</v>
      </c>
      <c r="N29" s="255">
        <v>28</v>
      </c>
      <c r="O29" s="255">
        <v>25</v>
      </c>
      <c r="P29" s="255">
        <v>45</v>
      </c>
      <c r="Q29" s="255">
        <v>1</v>
      </c>
      <c r="R29" s="255">
        <v>0</v>
      </c>
      <c r="S29" s="121">
        <v>0</v>
      </c>
      <c r="T29" s="121">
        <v>0</v>
      </c>
      <c r="U29" s="177">
        <v>0</v>
      </c>
    </row>
    <row r="30" spans="1:21" ht="13.5" customHeight="1">
      <c r="A30" s="117" t="s">
        <v>174</v>
      </c>
      <c r="B30" s="120">
        <v>329</v>
      </c>
      <c r="C30" s="120">
        <v>335</v>
      </c>
      <c r="D30" s="121">
        <v>322</v>
      </c>
      <c r="E30" s="121">
        <v>306</v>
      </c>
      <c r="F30" s="121">
        <v>306</v>
      </c>
      <c r="G30" s="255">
        <v>24</v>
      </c>
      <c r="H30" s="255">
        <v>20</v>
      </c>
      <c r="I30" s="255">
        <v>17</v>
      </c>
      <c r="J30" s="256">
        <v>19</v>
      </c>
      <c r="K30" s="257">
        <v>15</v>
      </c>
      <c r="L30" s="258">
        <v>248</v>
      </c>
      <c r="M30" s="259">
        <v>238</v>
      </c>
      <c r="N30" s="255">
        <v>248</v>
      </c>
      <c r="O30" s="255">
        <v>235</v>
      </c>
      <c r="P30" s="255">
        <v>235</v>
      </c>
      <c r="Q30" s="255">
        <v>0</v>
      </c>
      <c r="R30" s="255">
        <v>0</v>
      </c>
      <c r="S30" s="121">
        <v>0</v>
      </c>
      <c r="T30" s="121">
        <v>0</v>
      </c>
      <c r="U30" s="177">
        <v>0</v>
      </c>
    </row>
    <row r="31" spans="1:21" ht="13.5" customHeight="1">
      <c r="A31" s="117" t="s">
        <v>175</v>
      </c>
      <c r="B31" s="120">
        <v>21</v>
      </c>
      <c r="C31" s="120">
        <v>9</v>
      </c>
      <c r="D31" s="121">
        <v>15</v>
      </c>
      <c r="E31" s="121">
        <v>15</v>
      </c>
      <c r="F31" s="121">
        <v>15</v>
      </c>
      <c r="G31" s="255">
        <v>1</v>
      </c>
      <c r="H31" s="255">
        <v>6</v>
      </c>
      <c r="I31" s="255">
        <v>3</v>
      </c>
      <c r="J31" s="256">
        <v>4</v>
      </c>
      <c r="K31" s="257">
        <v>4</v>
      </c>
      <c r="L31" s="258">
        <v>41</v>
      </c>
      <c r="M31" s="259">
        <v>34</v>
      </c>
      <c r="N31" s="255">
        <v>40</v>
      </c>
      <c r="O31" s="255">
        <v>31</v>
      </c>
      <c r="P31" s="255">
        <v>55</v>
      </c>
      <c r="Q31" s="255">
        <v>0</v>
      </c>
      <c r="R31" s="255">
        <v>0</v>
      </c>
      <c r="S31" s="121">
        <v>0</v>
      </c>
      <c r="T31" s="121">
        <v>0</v>
      </c>
      <c r="U31" s="177">
        <v>0</v>
      </c>
    </row>
    <row r="32" spans="1:21" ht="13.5" customHeight="1">
      <c r="A32" s="117" t="s">
        <v>176</v>
      </c>
      <c r="B32" s="120">
        <v>117</v>
      </c>
      <c r="C32" s="120">
        <v>114</v>
      </c>
      <c r="D32" s="121">
        <v>116</v>
      </c>
      <c r="E32" s="121">
        <v>117</v>
      </c>
      <c r="F32" s="121">
        <v>98</v>
      </c>
      <c r="G32" s="255">
        <v>13</v>
      </c>
      <c r="H32" s="255">
        <v>10</v>
      </c>
      <c r="I32" s="255">
        <v>11</v>
      </c>
      <c r="J32" s="256">
        <v>14</v>
      </c>
      <c r="K32" s="257">
        <v>9</v>
      </c>
      <c r="L32" s="258">
        <v>54</v>
      </c>
      <c r="M32" s="259">
        <v>71</v>
      </c>
      <c r="N32" s="255">
        <v>57</v>
      </c>
      <c r="O32" s="255">
        <v>73</v>
      </c>
      <c r="P32" s="255">
        <v>68</v>
      </c>
      <c r="Q32" s="255">
        <v>0</v>
      </c>
      <c r="R32" s="255">
        <v>0</v>
      </c>
      <c r="S32" s="121">
        <v>0</v>
      </c>
      <c r="T32" s="121">
        <v>0</v>
      </c>
      <c r="U32" s="177">
        <v>0</v>
      </c>
    </row>
    <row r="33" spans="1:21" ht="13.5" customHeight="1">
      <c r="A33" s="117" t="s">
        <v>177</v>
      </c>
      <c r="B33" s="120">
        <v>413</v>
      </c>
      <c r="C33" s="120">
        <v>411</v>
      </c>
      <c r="D33" s="121">
        <v>423</v>
      </c>
      <c r="E33" s="121">
        <v>429</v>
      </c>
      <c r="F33" s="121">
        <v>434</v>
      </c>
      <c r="G33" s="255">
        <v>49</v>
      </c>
      <c r="H33" s="255">
        <v>51</v>
      </c>
      <c r="I33" s="255">
        <v>31</v>
      </c>
      <c r="J33" s="256">
        <v>37</v>
      </c>
      <c r="K33" s="257">
        <v>40</v>
      </c>
      <c r="L33" s="258">
        <v>63</v>
      </c>
      <c r="M33" s="259">
        <v>75</v>
      </c>
      <c r="N33" s="255">
        <v>67</v>
      </c>
      <c r="O33" s="255">
        <v>55</v>
      </c>
      <c r="P33" s="255">
        <v>60</v>
      </c>
      <c r="Q33" s="255">
        <v>1</v>
      </c>
      <c r="R33" s="255">
        <v>2</v>
      </c>
      <c r="S33" s="121">
        <v>0</v>
      </c>
      <c r="T33" s="121">
        <v>0</v>
      </c>
      <c r="U33" s="177">
        <v>0</v>
      </c>
    </row>
    <row r="34" spans="1:21" ht="13.5" customHeight="1">
      <c r="A34" s="117" t="s">
        <v>178</v>
      </c>
      <c r="B34" s="120">
        <v>326</v>
      </c>
      <c r="C34" s="120">
        <v>288</v>
      </c>
      <c r="D34" s="121">
        <v>340</v>
      </c>
      <c r="E34" s="121">
        <v>358</v>
      </c>
      <c r="F34" s="121">
        <v>308</v>
      </c>
      <c r="G34" s="255">
        <v>29</v>
      </c>
      <c r="H34" s="255">
        <v>25</v>
      </c>
      <c r="I34" s="255">
        <v>24</v>
      </c>
      <c r="J34" s="256">
        <v>24</v>
      </c>
      <c r="K34" s="257">
        <v>23</v>
      </c>
      <c r="L34" s="258">
        <v>44</v>
      </c>
      <c r="M34" s="259">
        <v>51</v>
      </c>
      <c r="N34" s="255">
        <v>51</v>
      </c>
      <c r="O34" s="255">
        <v>51</v>
      </c>
      <c r="P34" s="255">
        <v>60</v>
      </c>
      <c r="Q34" s="255">
        <v>1</v>
      </c>
      <c r="R34" s="255">
        <v>0</v>
      </c>
      <c r="S34" s="121">
        <v>0</v>
      </c>
      <c r="T34" s="121">
        <v>0</v>
      </c>
      <c r="U34" s="177">
        <v>1</v>
      </c>
    </row>
    <row r="35" spans="1:21" ht="13.5" customHeight="1">
      <c r="A35" s="117" t="s">
        <v>179</v>
      </c>
      <c r="B35" s="120">
        <v>175</v>
      </c>
      <c r="C35" s="120">
        <v>171</v>
      </c>
      <c r="D35" s="121">
        <v>177</v>
      </c>
      <c r="E35" s="121">
        <v>147</v>
      </c>
      <c r="F35" s="121">
        <v>165</v>
      </c>
      <c r="G35" s="255">
        <v>11</v>
      </c>
      <c r="H35" s="255">
        <v>6</v>
      </c>
      <c r="I35" s="255">
        <v>7</v>
      </c>
      <c r="J35" s="256">
        <v>13</v>
      </c>
      <c r="K35" s="257">
        <v>8</v>
      </c>
      <c r="L35" s="258">
        <v>33</v>
      </c>
      <c r="M35" s="259">
        <v>52</v>
      </c>
      <c r="N35" s="255">
        <v>44</v>
      </c>
      <c r="O35" s="255">
        <v>38</v>
      </c>
      <c r="P35" s="255">
        <v>54</v>
      </c>
      <c r="Q35" s="255">
        <v>0</v>
      </c>
      <c r="R35" s="255">
        <v>0</v>
      </c>
      <c r="S35" s="121">
        <v>0</v>
      </c>
      <c r="T35" s="121">
        <v>0</v>
      </c>
      <c r="U35" s="177">
        <v>0</v>
      </c>
    </row>
    <row r="36" spans="1:21" ht="13.5" customHeight="1">
      <c r="A36" s="117" t="s">
        <v>180</v>
      </c>
      <c r="B36" s="120">
        <v>28</v>
      </c>
      <c r="C36" s="120">
        <v>31</v>
      </c>
      <c r="D36" s="121">
        <v>29</v>
      </c>
      <c r="E36" s="121">
        <v>30</v>
      </c>
      <c r="F36" s="121">
        <v>32</v>
      </c>
      <c r="G36" s="255">
        <v>4</v>
      </c>
      <c r="H36" s="255">
        <v>0</v>
      </c>
      <c r="I36" s="255">
        <v>1</v>
      </c>
      <c r="J36" s="256">
        <v>0</v>
      </c>
      <c r="K36" s="257">
        <v>3</v>
      </c>
      <c r="L36" s="258">
        <v>8</v>
      </c>
      <c r="M36" s="259">
        <v>16</v>
      </c>
      <c r="N36" s="255">
        <v>9</v>
      </c>
      <c r="O36" s="255">
        <v>9</v>
      </c>
      <c r="P36" s="255">
        <v>11</v>
      </c>
      <c r="Q36" s="255">
        <v>0</v>
      </c>
      <c r="R36" s="255">
        <v>0</v>
      </c>
      <c r="S36" s="121">
        <v>0</v>
      </c>
      <c r="T36" s="121">
        <v>0</v>
      </c>
      <c r="U36" s="177">
        <v>0</v>
      </c>
    </row>
    <row r="37" spans="1:21" ht="13.5" customHeight="1">
      <c r="A37" s="117" t="s">
        <v>181</v>
      </c>
      <c r="B37" s="120">
        <v>9</v>
      </c>
      <c r="C37" s="120">
        <v>9</v>
      </c>
      <c r="D37" s="121">
        <v>6</v>
      </c>
      <c r="E37" s="121">
        <v>3</v>
      </c>
      <c r="F37" s="121">
        <v>7</v>
      </c>
      <c r="G37" s="255">
        <v>0</v>
      </c>
      <c r="H37" s="255">
        <v>0</v>
      </c>
      <c r="I37" s="255">
        <v>0</v>
      </c>
      <c r="J37" s="256">
        <v>0</v>
      </c>
      <c r="K37" s="257">
        <v>0</v>
      </c>
      <c r="L37" s="258">
        <v>6</v>
      </c>
      <c r="M37" s="259">
        <v>15</v>
      </c>
      <c r="N37" s="255">
        <v>11</v>
      </c>
      <c r="O37" s="255">
        <v>16</v>
      </c>
      <c r="P37" s="255">
        <v>11</v>
      </c>
      <c r="Q37" s="255">
        <v>0</v>
      </c>
      <c r="R37" s="255">
        <v>0</v>
      </c>
      <c r="S37" s="121">
        <v>0</v>
      </c>
      <c r="T37" s="121">
        <v>0</v>
      </c>
      <c r="U37" s="177">
        <v>0</v>
      </c>
    </row>
    <row r="38" spans="1:21" ht="13.5" customHeight="1">
      <c r="A38" s="117" t="s">
        <v>182</v>
      </c>
      <c r="B38" s="120">
        <v>12</v>
      </c>
      <c r="C38" s="120">
        <v>17</v>
      </c>
      <c r="D38" s="121">
        <v>12</v>
      </c>
      <c r="E38" s="121">
        <v>9</v>
      </c>
      <c r="F38" s="121">
        <v>14</v>
      </c>
      <c r="G38" s="255">
        <v>0</v>
      </c>
      <c r="H38" s="255">
        <v>0</v>
      </c>
      <c r="I38" s="255">
        <v>0</v>
      </c>
      <c r="J38" s="256">
        <v>0</v>
      </c>
      <c r="K38" s="257">
        <v>0</v>
      </c>
      <c r="L38" s="258">
        <v>4</v>
      </c>
      <c r="M38" s="259">
        <v>4</v>
      </c>
      <c r="N38" s="255">
        <v>2</v>
      </c>
      <c r="O38" s="255">
        <v>8</v>
      </c>
      <c r="P38" s="255">
        <v>8</v>
      </c>
      <c r="Q38" s="255">
        <v>0</v>
      </c>
      <c r="R38" s="255">
        <v>0</v>
      </c>
      <c r="S38" s="121">
        <v>0</v>
      </c>
      <c r="T38" s="121">
        <v>0</v>
      </c>
      <c r="U38" s="177">
        <v>0</v>
      </c>
    </row>
    <row r="39" spans="1:21" ht="13.5" customHeight="1">
      <c r="A39" s="117" t="s">
        <v>183</v>
      </c>
      <c r="B39" s="120">
        <v>12</v>
      </c>
      <c r="C39" s="120">
        <v>15</v>
      </c>
      <c r="D39" s="121">
        <v>10</v>
      </c>
      <c r="E39" s="121">
        <v>11</v>
      </c>
      <c r="F39" s="121">
        <v>12</v>
      </c>
      <c r="G39" s="255">
        <v>0</v>
      </c>
      <c r="H39" s="255">
        <v>0</v>
      </c>
      <c r="I39" s="255">
        <v>0</v>
      </c>
      <c r="J39" s="256">
        <v>0</v>
      </c>
      <c r="K39" s="257">
        <v>1</v>
      </c>
      <c r="L39" s="258">
        <v>3</v>
      </c>
      <c r="M39" s="259">
        <v>1</v>
      </c>
      <c r="N39" s="255">
        <v>4</v>
      </c>
      <c r="O39" s="255">
        <v>0</v>
      </c>
      <c r="P39" s="255">
        <v>5</v>
      </c>
      <c r="Q39" s="255">
        <v>0</v>
      </c>
      <c r="R39" s="255">
        <v>0</v>
      </c>
      <c r="S39" s="121">
        <v>0</v>
      </c>
      <c r="T39" s="121">
        <v>0</v>
      </c>
      <c r="U39" s="177">
        <v>0</v>
      </c>
    </row>
    <row r="40" spans="1:21" ht="13.5" customHeight="1">
      <c r="A40" s="117" t="s">
        <v>184</v>
      </c>
      <c r="B40" s="120">
        <v>12</v>
      </c>
      <c r="C40" s="120">
        <v>23</v>
      </c>
      <c r="D40" s="121">
        <v>19</v>
      </c>
      <c r="E40" s="121">
        <v>16</v>
      </c>
      <c r="F40" s="121">
        <v>17</v>
      </c>
      <c r="G40" s="255">
        <v>4</v>
      </c>
      <c r="H40" s="255">
        <v>0</v>
      </c>
      <c r="I40" s="255">
        <v>0</v>
      </c>
      <c r="J40" s="256">
        <v>0</v>
      </c>
      <c r="K40" s="257">
        <v>0</v>
      </c>
      <c r="L40" s="258">
        <v>4</v>
      </c>
      <c r="M40" s="259">
        <v>1</v>
      </c>
      <c r="N40" s="255">
        <v>8</v>
      </c>
      <c r="O40" s="255">
        <v>3</v>
      </c>
      <c r="P40" s="255">
        <v>8</v>
      </c>
      <c r="Q40" s="255">
        <v>0</v>
      </c>
      <c r="R40" s="255">
        <v>0</v>
      </c>
      <c r="S40" s="121">
        <v>0</v>
      </c>
      <c r="T40" s="121">
        <v>0</v>
      </c>
      <c r="U40" s="177">
        <v>1</v>
      </c>
    </row>
    <row r="41" spans="1:21" ht="13.5" customHeight="1">
      <c r="A41" s="117" t="s">
        <v>185</v>
      </c>
      <c r="B41" s="120">
        <v>45</v>
      </c>
      <c r="C41" s="120">
        <v>45</v>
      </c>
      <c r="D41" s="121">
        <v>46</v>
      </c>
      <c r="E41" s="121">
        <v>36</v>
      </c>
      <c r="F41" s="121">
        <v>34</v>
      </c>
      <c r="G41" s="255">
        <v>0</v>
      </c>
      <c r="H41" s="255">
        <v>0</v>
      </c>
      <c r="I41" s="255">
        <v>0</v>
      </c>
      <c r="J41" s="256">
        <v>0</v>
      </c>
      <c r="K41" s="257">
        <v>0</v>
      </c>
      <c r="L41" s="258">
        <v>4</v>
      </c>
      <c r="M41" s="259">
        <v>2</v>
      </c>
      <c r="N41" s="255">
        <v>5</v>
      </c>
      <c r="O41" s="255">
        <v>1</v>
      </c>
      <c r="P41" s="255">
        <v>3</v>
      </c>
      <c r="Q41" s="255">
        <v>0</v>
      </c>
      <c r="R41" s="255">
        <v>0</v>
      </c>
      <c r="S41" s="121">
        <v>0</v>
      </c>
      <c r="T41" s="121">
        <v>0</v>
      </c>
      <c r="U41" s="177">
        <v>0</v>
      </c>
    </row>
    <row r="42" spans="1:21" ht="13.5" customHeight="1">
      <c r="A42" s="117" t="s">
        <v>186</v>
      </c>
      <c r="B42" s="120">
        <v>10</v>
      </c>
      <c r="C42" s="120">
        <v>8</v>
      </c>
      <c r="D42" s="121">
        <v>16</v>
      </c>
      <c r="E42" s="121">
        <v>6</v>
      </c>
      <c r="F42" s="121">
        <v>6</v>
      </c>
      <c r="G42" s="255">
        <v>0</v>
      </c>
      <c r="H42" s="255">
        <v>0</v>
      </c>
      <c r="I42" s="255">
        <v>0</v>
      </c>
      <c r="J42" s="256">
        <v>0</v>
      </c>
      <c r="K42" s="257">
        <v>0</v>
      </c>
      <c r="L42" s="258">
        <v>1</v>
      </c>
      <c r="M42" s="259">
        <v>1</v>
      </c>
      <c r="N42" s="255">
        <v>2</v>
      </c>
      <c r="O42" s="255">
        <v>0</v>
      </c>
      <c r="P42" s="255">
        <v>1</v>
      </c>
      <c r="Q42" s="255">
        <v>0</v>
      </c>
      <c r="R42" s="255">
        <v>0</v>
      </c>
      <c r="S42" s="121">
        <v>0</v>
      </c>
      <c r="T42" s="121">
        <v>0</v>
      </c>
      <c r="U42" s="177">
        <v>0</v>
      </c>
    </row>
    <row r="43" spans="1:21" ht="13.5" customHeight="1">
      <c r="A43" s="117" t="s">
        <v>187</v>
      </c>
      <c r="B43" s="120">
        <v>6</v>
      </c>
      <c r="C43" s="120">
        <v>6</v>
      </c>
      <c r="D43" s="121">
        <v>2</v>
      </c>
      <c r="E43" s="121">
        <v>6</v>
      </c>
      <c r="F43" s="121">
        <v>5</v>
      </c>
      <c r="G43" s="255">
        <v>0</v>
      </c>
      <c r="H43" s="255">
        <v>0</v>
      </c>
      <c r="I43" s="255">
        <v>0</v>
      </c>
      <c r="J43" s="256">
        <v>0</v>
      </c>
      <c r="K43" s="257">
        <v>0</v>
      </c>
      <c r="L43" s="258">
        <v>4</v>
      </c>
      <c r="M43" s="259">
        <v>2</v>
      </c>
      <c r="N43" s="255">
        <v>2</v>
      </c>
      <c r="O43" s="255">
        <v>2</v>
      </c>
      <c r="P43" s="255">
        <v>0</v>
      </c>
      <c r="Q43" s="255">
        <v>0</v>
      </c>
      <c r="R43" s="255">
        <v>0</v>
      </c>
      <c r="S43" s="121">
        <v>0</v>
      </c>
      <c r="T43" s="121">
        <v>0</v>
      </c>
      <c r="U43" s="177">
        <v>0</v>
      </c>
    </row>
    <row r="44" spans="1:21" ht="13.5" customHeight="1">
      <c r="A44" s="117" t="s">
        <v>188</v>
      </c>
      <c r="B44" s="120">
        <v>5</v>
      </c>
      <c r="C44" s="120">
        <v>2</v>
      </c>
      <c r="D44" s="121">
        <v>1</v>
      </c>
      <c r="E44" s="121">
        <v>2</v>
      </c>
      <c r="F44" s="121">
        <v>3</v>
      </c>
      <c r="G44" s="255">
        <v>0</v>
      </c>
      <c r="H44" s="255">
        <v>0</v>
      </c>
      <c r="I44" s="255">
        <v>0</v>
      </c>
      <c r="J44" s="256">
        <v>0</v>
      </c>
      <c r="K44" s="257">
        <v>0</v>
      </c>
      <c r="L44" s="258">
        <v>1</v>
      </c>
      <c r="M44" s="259">
        <v>2</v>
      </c>
      <c r="N44" s="255">
        <v>4</v>
      </c>
      <c r="O44" s="255">
        <v>5</v>
      </c>
      <c r="P44" s="255">
        <v>4</v>
      </c>
      <c r="Q44" s="255">
        <v>0</v>
      </c>
      <c r="R44" s="255">
        <v>0</v>
      </c>
      <c r="S44" s="121">
        <v>0</v>
      </c>
      <c r="T44" s="121">
        <v>0</v>
      </c>
      <c r="U44" s="177">
        <v>0</v>
      </c>
    </row>
    <row r="45" spans="1:21" ht="13.5" customHeight="1">
      <c r="A45" s="117" t="s">
        <v>189</v>
      </c>
      <c r="B45" s="120">
        <v>1</v>
      </c>
      <c r="C45" s="120">
        <v>3</v>
      </c>
      <c r="D45" s="121">
        <v>2</v>
      </c>
      <c r="E45" s="121">
        <v>7</v>
      </c>
      <c r="F45" s="121">
        <v>0</v>
      </c>
      <c r="G45" s="255">
        <v>0</v>
      </c>
      <c r="H45" s="255">
        <v>0</v>
      </c>
      <c r="I45" s="255">
        <v>0</v>
      </c>
      <c r="J45" s="256">
        <v>0</v>
      </c>
      <c r="K45" s="257">
        <v>0</v>
      </c>
      <c r="L45" s="258">
        <v>5</v>
      </c>
      <c r="M45" s="259">
        <v>7</v>
      </c>
      <c r="N45" s="255">
        <v>4</v>
      </c>
      <c r="O45" s="255">
        <v>4</v>
      </c>
      <c r="P45" s="255">
        <v>5</v>
      </c>
      <c r="Q45" s="255">
        <v>1</v>
      </c>
      <c r="R45" s="255">
        <v>0</v>
      </c>
      <c r="S45" s="121">
        <v>0</v>
      </c>
      <c r="T45" s="121">
        <v>0</v>
      </c>
      <c r="U45" s="177">
        <v>0</v>
      </c>
    </row>
    <row r="46" spans="1:21" ht="13.5" customHeight="1">
      <c r="A46" s="117" t="s">
        <v>190</v>
      </c>
      <c r="B46" s="120">
        <v>11</v>
      </c>
      <c r="C46" s="120">
        <v>17</v>
      </c>
      <c r="D46" s="121">
        <v>6</v>
      </c>
      <c r="E46" s="121">
        <v>1</v>
      </c>
      <c r="F46" s="121">
        <v>8</v>
      </c>
      <c r="G46" s="255">
        <v>0</v>
      </c>
      <c r="H46" s="255">
        <v>0</v>
      </c>
      <c r="I46" s="255">
        <v>0</v>
      </c>
      <c r="J46" s="256">
        <v>0</v>
      </c>
      <c r="K46" s="257">
        <v>0</v>
      </c>
      <c r="L46" s="258">
        <v>2</v>
      </c>
      <c r="M46" s="259">
        <v>4</v>
      </c>
      <c r="N46" s="255">
        <v>4</v>
      </c>
      <c r="O46" s="255">
        <v>2</v>
      </c>
      <c r="P46" s="255">
        <v>1</v>
      </c>
      <c r="Q46" s="255">
        <v>0</v>
      </c>
      <c r="R46" s="255">
        <v>0</v>
      </c>
      <c r="S46" s="121">
        <v>0</v>
      </c>
      <c r="T46" s="121">
        <v>0</v>
      </c>
      <c r="U46" s="177">
        <v>0</v>
      </c>
    </row>
    <row r="47" spans="1:21" ht="13.5" customHeight="1">
      <c r="A47" s="117" t="s">
        <v>191</v>
      </c>
      <c r="B47" s="120">
        <v>11</v>
      </c>
      <c r="C47" s="120">
        <v>12</v>
      </c>
      <c r="D47" s="121">
        <v>18</v>
      </c>
      <c r="E47" s="121">
        <v>17</v>
      </c>
      <c r="F47" s="121">
        <v>25</v>
      </c>
      <c r="G47" s="255">
        <v>0</v>
      </c>
      <c r="H47" s="255">
        <v>0</v>
      </c>
      <c r="I47" s="255">
        <v>0</v>
      </c>
      <c r="J47" s="256">
        <v>1</v>
      </c>
      <c r="K47" s="257">
        <v>0</v>
      </c>
      <c r="L47" s="258">
        <v>4</v>
      </c>
      <c r="M47" s="259">
        <v>4</v>
      </c>
      <c r="N47" s="255">
        <v>3</v>
      </c>
      <c r="O47" s="255">
        <v>7</v>
      </c>
      <c r="P47" s="255">
        <v>3</v>
      </c>
      <c r="Q47" s="255">
        <v>0</v>
      </c>
      <c r="R47" s="255">
        <v>0</v>
      </c>
      <c r="S47" s="121">
        <v>0</v>
      </c>
      <c r="T47" s="121">
        <v>0</v>
      </c>
      <c r="U47" s="177">
        <v>0</v>
      </c>
    </row>
    <row r="48" spans="1:21" ht="13.5" customHeight="1">
      <c r="A48" s="117" t="s">
        <v>192</v>
      </c>
      <c r="B48" s="120">
        <v>1</v>
      </c>
      <c r="C48" s="120">
        <v>1</v>
      </c>
      <c r="D48" s="121">
        <v>0</v>
      </c>
      <c r="E48" s="121">
        <v>0</v>
      </c>
      <c r="F48" s="121">
        <v>0</v>
      </c>
      <c r="G48" s="255">
        <v>0</v>
      </c>
      <c r="H48" s="255">
        <v>0</v>
      </c>
      <c r="I48" s="255">
        <v>0</v>
      </c>
      <c r="J48" s="256">
        <v>0</v>
      </c>
      <c r="K48" s="257">
        <v>0</v>
      </c>
      <c r="L48" s="258">
        <v>0</v>
      </c>
      <c r="M48" s="259">
        <v>0</v>
      </c>
      <c r="N48" s="255">
        <v>2</v>
      </c>
      <c r="O48" s="255">
        <v>0</v>
      </c>
      <c r="P48" s="255">
        <v>1</v>
      </c>
      <c r="Q48" s="255">
        <v>0</v>
      </c>
      <c r="R48" s="255">
        <v>0</v>
      </c>
      <c r="S48" s="121">
        <v>0</v>
      </c>
      <c r="T48" s="121">
        <v>0</v>
      </c>
      <c r="U48" s="177">
        <v>0</v>
      </c>
    </row>
    <row r="49" spans="1:21" ht="13.5" customHeight="1">
      <c r="A49" s="117" t="s">
        <v>193</v>
      </c>
      <c r="B49" s="120">
        <v>1</v>
      </c>
      <c r="C49" s="120">
        <v>4</v>
      </c>
      <c r="D49" s="121">
        <v>0</v>
      </c>
      <c r="E49" s="121">
        <v>4</v>
      </c>
      <c r="F49" s="121">
        <v>0</v>
      </c>
      <c r="G49" s="255">
        <v>0</v>
      </c>
      <c r="H49" s="255">
        <v>0</v>
      </c>
      <c r="I49" s="255">
        <v>0</v>
      </c>
      <c r="J49" s="256">
        <v>0</v>
      </c>
      <c r="K49" s="257">
        <v>0</v>
      </c>
      <c r="L49" s="258">
        <v>1</v>
      </c>
      <c r="M49" s="259">
        <v>4</v>
      </c>
      <c r="N49" s="255">
        <v>3</v>
      </c>
      <c r="O49" s="255">
        <v>4</v>
      </c>
      <c r="P49" s="255">
        <v>0</v>
      </c>
      <c r="Q49" s="255">
        <v>0</v>
      </c>
      <c r="R49" s="255">
        <v>0</v>
      </c>
      <c r="S49" s="121">
        <v>0</v>
      </c>
      <c r="T49" s="121">
        <v>0</v>
      </c>
      <c r="U49" s="177">
        <v>0</v>
      </c>
    </row>
    <row r="50" spans="1:21" ht="13.5" customHeight="1">
      <c r="A50" s="117" t="s">
        <v>194</v>
      </c>
      <c r="B50" s="120">
        <v>1</v>
      </c>
      <c r="C50" s="120">
        <v>0</v>
      </c>
      <c r="D50" s="121">
        <v>2</v>
      </c>
      <c r="E50" s="121">
        <v>1</v>
      </c>
      <c r="F50" s="121">
        <v>2</v>
      </c>
      <c r="G50" s="255">
        <v>0</v>
      </c>
      <c r="H50" s="255">
        <v>0</v>
      </c>
      <c r="I50" s="255">
        <v>0</v>
      </c>
      <c r="J50" s="256">
        <v>0</v>
      </c>
      <c r="K50" s="257">
        <v>0</v>
      </c>
      <c r="L50" s="258">
        <v>0</v>
      </c>
      <c r="M50" s="259">
        <v>1</v>
      </c>
      <c r="N50" s="255">
        <v>2</v>
      </c>
      <c r="O50" s="255">
        <v>2</v>
      </c>
      <c r="P50" s="255">
        <v>0</v>
      </c>
      <c r="Q50" s="255">
        <v>0</v>
      </c>
      <c r="R50" s="255">
        <v>0</v>
      </c>
      <c r="S50" s="121">
        <v>0</v>
      </c>
      <c r="T50" s="121">
        <v>0</v>
      </c>
      <c r="U50" s="177">
        <v>0</v>
      </c>
    </row>
    <row r="51" spans="1:21" ht="13.5" customHeight="1">
      <c r="A51" s="117" t="s">
        <v>195</v>
      </c>
      <c r="B51" s="120">
        <v>1</v>
      </c>
      <c r="C51" s="120">
        <v>4</v>
      </c>
      <c r="D51" s="121">
        <v>2</v>
      </c>
      <c r="E51" s="121">
        <v>3</v>
      </c>
      <c r="F51" s="121">
        <v>8</v>
      </c>
      <c r="G51" s="255">
        <v>0</v>
      </c>
      <c r="H51" s="255">
        <v>0</v>
      </c>
      <c r="I51" s="255">
        <v>0</v>
      </c>
      <c r="J51" s="256">
        <v>1</v>
      </c>
      <c r="K51" s="257">
        <v>0</v>
      </c>
      <c r="L51" s="258">
        <v>2</v>
      </c>
      <c r="M51" s="259">
        <v>1</v>
      </c>
      <c r="N51" s="255">
        <v>0</v>
      </c>
      <c r="O51" s="255">
        <v>1</v>
      </c>
      <c r="P51" s="255">
        <v>1</v>
      </c>
      <c r="Q51" s="255">
        <v>0</v>
      </c>
      <c r="R51" s="255">
        <v>0</v>
      </c>
      <c r="S51" s="121">
        <v>0</v>
      </c>
      <c r="T51" s="121">
        <v>0</v>
      </c>
      <c r="U51" s="177">
        <v>0</v>
      </c>
    </row>
    <row r="52" spans="1:21" ht="13.5" customHeight="1">
      <c r="A52" s="117" t="s">
        <v>196</v>
      </c>
      <c r="B52" s="120">
        <v>1</v>
      </c>
      <c r="C52" s="120">
        <v>5</v>
      </c>
      <c r="D52" s="121">
        <v>3</v>
      </c>
      <c r="E52" s="121">
        <v>5</v>
      </c>
      <c r="F52" s="121">
        <v>2</v>
      </c>
      <c r="G52" s="255">
        <v>0</v>
      </c>
      <c r="H52" s="255">
        <v>0</v>
      </c>
      <c r="I52" s="255">
        <v>0</v>
      </c>
      <c r="J52" s="256">
        <v>0</v>
      </c>
      <c r="K52" s="257">
        <v>0</v>
      </c>
      <c r="L52" s="258">
        <v>0</v>
      </c>
      <c r="M52" s="259">
        <v>1</v>
      </c>
      <c r="N52" s="255">
        <v>2</v>
      </c>
      <c r="O52" s="255">
        <v>3</v>
      </c>
      <c r="P52" s="255">
        <v>3</v>
      </c>
      <c r="Q52" s="255">
        <v>0</v>
      </c>
      <c r="R52" s="255">
        <v>0</v>
      </c>
      <c r="S52" s="121">
        <v>0</v>
      </c>
      <c r="T52" s="121">
        <v>0</v>
      </c>
      <c r="U52" s="177">
        <v>0</v>
      </c>
    </row>
    <row r="53" spans="1:21" ht="13.5" customHeight="1">
      <c r="A53" s="117" t="s">
        <v>197</v>
      </c>
      <c r="B53" s="120">
        <v>0</v>
      </c>
      <c r="C53" s="120">
        <v>2</v>
      </c>
      <c r="D53" s="121">
        <v>3</v>
      </c>
      <c r="E53" s="121">
        <v>2</v>
      </c>
      <c r="F53" s="121">
        <v>0</v>
      </c>
      <c r="G53" s="255">
        <v>0</v>
      </c>
      <c r="H53" s="255">
        <v>0</v>
      </c>
      <c r="I53" s="255">
        <v>0</v>
      </c>
      <c r="J53" s="256">
        <v>0</v>
      </c>
      <c r="K53" s="257">
        <v>0</v>
      </c>
      <c r="L53" s="258">
        <v>2</v>
      </c>
      <c r="M53" s="259">
        <v>2</v>
      </c>
      <c r="N53" s="255">
        <v>2</v>
      </c>
      <c r="O53" s="255">
        <v>4</v>
      </c>
      <c r="P53" s="255">
        <v>2</v>
      </c>
      <c r="Q53" s="255">
        <v>0</v>
      </c>
      <c r="R53" s="255">
        <v>0</v>
      </c>
      <c r="S53" s="121">
        <v>0</v>
      </c>
      <c r="T53" s="121">
        <v>0</v>
      </c>
      <c r="U53" s="177">
        <v>0</v>
      </c>
    </row>
    <row r="54" spans="1:21" ht="13.5" customHeight="1">
      <c r="A54" s="117" t="s">
        <v>198</v>
      </c>
      <c r="B54" s="120">
        <v>6</v>
      </c>
      <c r="C54" s="120">
        <v>6</v>
      </c>
      <c r="D54" s="121">
        <v>2</v>
      </c>
      <c r="E54" s="121">
        <v>4</v>
      </c>
      <c r="F54" s="121">
        <v>3</v>
      </c>
      <c r="G54" s="255">
        <v>0</v>
      </c>
      <c r="H54" s="255">
        <v>0</v>
      </c>
      <c r="I54" s="255">
        <v>0</v>
      </c>
      <c r="J54" s="256">
        <v>0</v>
      </c>
      <c r="K54" s="257">
        <v>0</v>
      </c>
      <c r="L54" s="258">
        <v>1</v>
      </c>
      <c r="M54" s="259">
        <v>7</v>
      </c>
      <c r="N54" s="255">
        <v>6</v>
      </c>
      <c r="O54" s="255">
        <v>8</v>
      </c>
      <c r="P54" s="255">
        <v>7</v>
      </c>
      <c r="Q54" s="255">
        <v>0</v>
      </c>
      <c r="R54" s="255">
        <v>0</v>
      </c>
      <c r="S54" s="121">
        <v>1</v>
      </c>
      <c r="T54" s="121">
        <v>0</v>
      </c>
      <c r="U54" s="177">
        <v>0</v>
      </c>
    </row>
    <row r="55" spans="1:21" ht="13.5" customHeight="1">
      <c r="A55" s="122" t="s">
        <v>199</v>
      </c>
      <c r="B55" s="123">
        <v>0</v>
      </c>
      <c r="C55" s="123">
        <v>0</v>
      </c>
      <c r="D55" s="123">
        <v>0</v>
      </c>
      <c r="E55" s="123">
        <v>0</v>
      </c>
      <c r="F55" s="123">
        <v>0</v>
      </c>
      <c r="G55" s="260">
        <v>0</v>
      </c>
      <c r="H55" s="260">
        <v>0</v>
      </c>
      <c r="I55" s="260">
        <v>0</v>
      </c>
      <c r="J55" s="261">
        <v>0</v>
      </c>
      <c r="K55" s="262">
        <v>0</v>
      </c>
      <c r="L55" s="263">
        <v>25</v>
      </c>
      <c r="M55" s="264">
        <v>55</v>
      </c>
      <c r="N55" s="260">
        <v>46</v>
      </c>
      <c r="O55" s="260">
        <v>43</v>
      </c>
      <c r="P55" s="260">
        <v>49</v>
      </c>
      <c r="Q55" s="260">
        <v>0</v>
      </c>
      <c r="R55" s="260">
        <v>0</v>
      </c>
      <c r="S55" s="123">
        <v>1</v>
      </c>
      <c r="T55" s="123">
        <v>0</v>
      </c>
      <c r="U55" s="178">
        <v>3</v>
      </c>
    </row>
    <row r="56" spans="1:20" ht="12.75" customHeight="1">
      <c r="A56" s="124" t="s">
        <v>221</v>
      </c>
      <c r="G56" s="265"/>
      <c r="H56" s="265"/>
      <c r="I56" s="265"/>
      <c r="J56" s="265"/>
      <c r="K56" s="265"/>
      <c r="L56" s="265"/>
      <c r="M56" s="265"/>
      <c r="N56" s="265"/>
      <c r="O56" s="265"/>
      <c r="P56" s="265"/>
      <c r="Q56" s="265"/>
      <c r="R56" s="265"/>
      <c r="T56" s="125"/>
    </row>
    <row r="57" spans="1:18" ht="12.75" customHeight="1">
      <c r="A57" s="124" t="s">
        <v>223</v>
      </c>
      <c r="G57" s="265"/>
      <c r="H57" s="265"/>
      <c r="I57" s="265"/>
      <c r="J57" s="265"/>
      <c r="K57" s="265"/>
      <c r="L57" s="265"/>
      <c r="M57" s="265"/>
      <c r="N57" s="265"/>
      <c r="O57" s="265"/>
      <c r="P57" s="265"/>
      <c r="Q57" s="265"/>
      <c r="R57" s="265"/>
    </row>
    <row r="58" spans="1:18" ht="12">
      <c r="A58" s="124" t="s">
        <v>222</v>
      </c>
      <c r="G58" s="265"/>
      <c r="H58" s="265"/>
      <c r="I58" s="265"/>
      <c r="J58" s="265"/>
      <c r="K58" s="265"/>
      <c r="L58" s="265"/>
      <c r="M58" s="265"/>
      <c r="N58" s="265"/>
      <c r="O58" s="265"/>
      <c r="P58" s="265"/>
      <c r="Q58" s="265"/>
      <c r="R58" s="265"/>
    </row>
    <row r="59" spans="7:18" ht="12">
      <c r="G59" s="265"/>
      <c r="H59" s="265"/>
      <c r="I59" s="265"/>
      <c r="J59" s="265"/>
      <c r="K59" s="265"/>
      <c r="L59" s="265"/>
      <c r="M59" s="265"/>
      <c r="N59" s="265"/>
      <c r="O59" s="265"/>
      <c r="P59" s="265"/>
      <c r="Q59" s="265"/>
      <c r="R59" s="265"/>
    </row>
    <row r="60" spans="7:18" ht="12">
      <c r="G60" s="265"/>
      <c r="H60" s="265"/>
      <c r="I60" s="265"/>
      <c r="J60" s="265"/>
      <c r="K60" s="265"/>
      <c r="L60" s="265"/>
      <c r="M60" s="265"/>
      <c r="N60" s="265"/>
      <c r="O60" s="265"/>
      <c r="P60" s="265"/>
      <c r="Q60" s="265"/>
      <c r="R60" s="265"/>
    </row>
    <row r="61" spans="7:18" ht="12">
      <c r="G61" s="265"/>
      <c r="H61" s="265"/>
      <c r="I61" s="265"/>
      <c r="J61" s="265"/>
      <c r="K61" s="265"/>
      <c r="L61" s="265"/>
      <c r="M61" s="265"/>
      <c r="N61" s="265"/>
      <c r="O61" s="265"/>
      <c r="P61" s="265"/>
      <c r="Q61" s="265"/>
      <c r="R61" s="265"/>
    </row>
    <row r="62" spans="7:18" ht="12">
      <c r="G62" s="265"/>
      <c r="H62" s="265"/>
      <c r="I62" s="265"/>
      <c r="J62" s="265"/>
      <c r="K62" s="265"/>
      <c r="L62" s="265"/>
      <c r="M62" s="265"/>
      <c r="N62" s="265"/>
      <c r="O62" s="265"/>
      <c r="P62" s="265"/>
      <c r="Q62" s="265"/>
      <c r="R62" s="265"/>
    </row>
    <row r="63" spans="7:18" ht="12">
      <c r="G63" s="265"/>
      <c r="H63" s="265"/>
      <c r="I63" s="265"/>
      <c r="J63" s="265"/>
      <c r="K63" s="265"/>
      <c r="L63" s="265"/>
      <c r="M63" s="265"/>
      <c r="N63" s="265"/>
      <c r="O63" s="265"/>
      <c r="P63" s="265"/>
      <c r="Q63" s="265"/>
      <c r="R63" s="265"/>
    </row>
    <row r="64" spans="7:18" ht="12">
      <c r="G64" s="265"/>
      <c r="H64" s="265"/>
      <c r="I64" s="265"/>
      <c r="J64" s="265"/>
      <c r="K64" s="265"/>
      <c r="L64" s="265"/>
      <c r="M64" s="265"/>
      <c r="N64" s="265"/>
      <c r="O64" s="265"/>
      <c r="P64" s="265"/>
      <c r="Q64" s="265"/>
      <c r="R64" s="265"/>
    </row>
    <row r="65" spans="7:18" ht="12">
      <c r="G65" s="265"/>
      <c r="H65" s="265"/>
      <c r="I65" s="265"/>
      <c r="J65" s="265"/>
      <c r="K65" s="265"/>
      <c r="L65" s="265"/>
      <c r="M65" s="265"/>
      <c r="N65" s="265"/>
      <c r="O65" s="265"/>
      <c r="P65" s="265"/>
      <c r="Q65" s="265"/>
      <c r="R65" s="265"/>
    </row>
    <row r="66" spans="7:18" ht="12">
      <c r="G66" s="265"/>
      <c r="H66" s="265"/>
      <c r="I66" s="265"/>
      <c r="J66" s="265"/>
      <c r="K66" s="265"/>
      <c r="L66" s="265"/>
      <c r="M66" s="265"/>
      <c r="N66" s="265"/>
      <c r="O66" s="265"/>
      <c r="P66" s="265"/>
      <c r="Q66" s="265"/>
      <c r="R66" s="265"/>
    </row>
    <row r="67" spans="7:18" ht="12">
      <c r="G67" s="265"/>
      <c r="H67" s="265"/>
      <c r="I67" s="265"/>
      <c r="J67" s="265"/>
      <c r="K67" s="265"/>
      <c r="L67" s="265"/>
      <c r="M67" s="265"/>
      <c r="N67" s="265"/>
      <c r="O67" s="265"/>
      <c r="P67" s="265"/>
      <c r="Q67" s="265"/>
      <c r="R67" s="265"/>
    </row>
    <row r="68" spans="7:18" ht="12">
      <c r="G68" s="265"/>
      <c r="H68" s="265"/>
      <c r="I68" s="265"/>
      <c r="J68" s="265"/>
      <c r="K68" s="265"/>
      <c r="L68" s="265"/>
      <c r="M68" s="265"/>
      <c r="N68" s="265"/>
      <c r="O68" s="265"/>
      <c r="P68" s="265"/>
      <c r="Q68" s="265"/>
      <c r="R68" s="265"/>
    </row>
    <row r="69" spans="7:18" ht="12">
      <c r="G69" s="265"/>
      <c r="H69" s="265"/>
      <c r="I69" s="265"/>
      <c r="J69" s="265"/>
      <c r="K69" s="265"/>
      <c r="L69" s="265"/>
      <c r="M69" s="265"/>
      <c r="N69" s="265"/>
      <c r="O69" s="265"/>
      <c r="P69" s="265"/>
      <c r="Q69" s="265"/>
      <c r="R69" s="265"/>
    </row>
    <row r="70" spans="6:18" ht="12">
      <c r="F70" s="243">
        <v>3949</v>
      </c>
      <c r="G70" s="265"/>
      <c r="H70" s="265"/>
      <c r="I70" s="265"/>
      <c r="J70" s="265"/>
      <c r="K70" s="265"/>
      <c r="L70" s="265"/>
      <c r="M70" s="265"/>
      <c r="N70" s="265"/>
      <c r="O70" s="265"/>
      <c r="P70" s="265"/>
      <c r="Q70" s="265"/>
      <c r="R70" s="265"/>
    </row>
    <row r="71" spans="6:18" ht="12">
      <c r="F71" s="243"/>
      <c r="G71" s="265"/>
      <c r="H71" s="265"/>
      <c r="I71" s="265"/>
      <c r="J71" s="265"/>
      <c r="K71" s="265"/>
      <c r="L71" s="265"/>
      <c r="M71" s="265"/>
      <c r="N71" s="265"/>
      <c r="O71" s="265"/>
      <c r="P71" s="265"/>
      <c r="Q71" s="265"/>
      <c r="R71" s="265"/>
    </row>
    <row r="72" spans="6:18" ht="12">
      <c r="F72" s="243">
        <v>16</v>
      </c>
      <c r="G72" s="265"/>
      <c r="H72" s="265"/>
      <c r="I72" s="265"/>
      <c r="J72" s="265"/>
      <c r="K72" s="265"/>
      <c r="L72" s="265"/>
      <c r="M72" s="265"/>
      <c r="N72" s="265"/>
      <c r="O72" s="265"/>
      <c r="P72" s="265"/>
      <c r="Q72" s="265"/>
      <c r="R72" s="265"/>
    </row>
    <row r="73" spans="6:18" ht="12">
      <c r="F73" s="243">
        <v>1</v>
      </c>
      <c r="G73" s="265"/>
      <c r="H73" s="265"/>
      <c r="I73" s="265"/>
      <c r="J73" s="265"/>
      <c r="K73" s="265"/>
      <c r="L73" s="265"/>
      <c r="M73" s="265"/>
      <c r="N73" s="265"/>
      <c r="O73" s="265"/>
      <c r="P73" s="265"/>
      <c r="Q73" s="265"/>
      <c r="R73" s="265"/>
    </row>
    <row r="74" spans="6:18" ht="12">
      <c r="F74" s="243">
        <v>2</v>
      </c>
      <c r="G74" s="265"/>
      <c r="H74" s="265"/>
      <c r="I74" s="265"/>
      <c r="J74" s="265"/>
      <c r="K74" s="265"/>
      <c r="L74" s="265"/>
      <c r="M74" s="265"/>
      <c r="N74" s="265"/>
      <c r="O74" s="265"/>
      <c r="P74" s="265"/>
      <c r="Q74" s="265"/>
      <c r="R74" s="265"/>
    </row>
    <row r="75" spans="6:18" ht="12">
      <c r="F75" s="243">
        <v>8</v>
      </c>
      <c r="G75" s="265"/>
      <c r="H75" s="265"/>
      <c r="I75" s="265"/>
      <c r="J75" s="265"/>
      <c r="K75" s="265"/>
      <c r="L75" s="265"/>
      <c r="M75" s="265"/>
      <c r="N75" s="265"/>
      <c r="O75" s="265"/>
      <c r="P75" s="265"/>
      <c r="Q75" s="265"/>
      <c r="R75" s="265"/>
    </row>
    <row r="76" spans="6:18" ht="12">
      <c r="F76" s="243">
        <v>2</v>
      </c>
      <c r="G76" s="265"/>
      <c r="H76" s="265"/>
      <c r="I76" s="265"/>
      <c r="J76" s="265"/>
      <c r="K76" s="265"/>
      <c r="L76" s="265"/>
      <c r="M76" s="265"/>
      <c r="N76" s="265"/>
      <c r="O76" s="265"/>
      <c r="P76" s="265"/>
      <c r="Q76" s="265"/>
      <c r="R76" s="265"/>
    </row>
    <row r="77" spans="6:18" ht="12">
      <c r="F77" s="243">
        <v>1</v>
      </c>
      <c r="G77" s="265"/>
      <c r="H77" s="265"/>
      <c r="I77" s="265"/>
      <c r="J77" s="265"/>
      <c r="K77" s="265"/>
      <c r="L77" s="265"/>
      <c r="M77" s="265"/>
      <c r="N77" s="265"/>
      <c r="O77" s="265"/>
      <c r="P77" s="265"/>
      <c r="Q77" s="265"/>
      <c r="R77" s="265"/>
    </row>
    <row r="78" spans="6:18" ht="12">
      <c r="F78" s="243">
        <v>4</v>
      </c>
      <c r="G78" s="265"/>
      <c r="H78" s="265"/>
      <c r="I78" s="265"/>
      <c r="J78" s="265"/>
      <c r="K78" s="265"/>
      <c r="L78" s="265"/>
      <c r="M78" s="265"/>
      <c r="N78" s="265"/>
      <c r="O78" s="265"/>
      <c r="P78" s="265"/>
      <c r="Q78" s="265"/>
      <c r="R78" s="265"/>
    </row>
    <row r="79" spans="6:18" ht="12">
      <c r="F79" s="243">
        <v>18</v>
      </c>
      <c r="G79" s="265"/>
      <c r="H79" s="265"/>
      <c r="I79" s="265"/>
      <c r="J79" s="265"/>
      <c r="K79" s="265"/>
      <c r="L79" s="265"/>
      <c r="M79" s="265"/>
      <c r="N79" s="265"/>
      <c r="O79" s="265"/>
      <c r="P79" s="265"/>
      <c r="Q79" s="265"/>
      <c r="R79" s="265"/>
    </row>
    <row r="80" spans="6:18" ht="12">
      <c r="F80" s="243">
        <v>8</v>
      </c>
      <c r="G80" s="265"/>
      <c r="H80" s="265"/>
      <c r="I80" s="265"/>
      <c r="J80" s="265"/>
      <c r="K80" s="265"/>
      <c r="L80" s="265"/>
      <c r="M80" s="265"/>
      <c r="N80" s="265"/>
      <c r="O80" s="265"/>
      <c r="P80" s="265"/>
      <c r="Q80" s="265"/>
      <c r="R80" s="265"/>
    </row>
    <row r="81" ht="12">
      <c r="F81" s="243">
        <v>25</v>
      </c>
    </row>
    <row r="82" ht="12">
      <c r="F82" s="243">
        <v>33</v>
      </c>
    </row>
    <row r="83" ht="12">
      <c r="F83" s="243">
        <v>36</v>
      </c>
    </row>
    <row r="84" ht="12">
      <c r="F84" s="243">
        <v>301</v>
      </c>
    </row>
    <row r="85" ht="12">
      <c r="F85" s="243">
        <v>91</v>
      </c>
    </row>
    <row r="86" ht="12">
      <c r="F86" s="243">
        <v>29</v>
      </c>
    </row>
    <row r="87" ht="12">
      <c r="F87" s="243">
        <v>99</v>
      </c>
    </row>
    <row r="88" ht="12">
      <c r="F88" s="243">
        <v>394</v>
      </c>
    </row>
    <row r="89" ht="12">
      <c r="F89" s="243">
        <v>1198</v>
      </c>
    </row>
    <row r="90" ht="12">
      <c r="F90" s="243">
        <v>30</v>
      </c>
    </row>
    <row r="91" ht="12">
      <c r="F91" s="243">
        <v>30</v>
      </c>
    </row>
    <row r="92" ht="12">
      <c r="F92" s="243">
        <v>80</v>
      </c>
    </row>
    <row r="93" ht="12">
      <c r="F93" s="243">
        <v>39</v>
      </c>
    </row>
    <row r="94" ht="12">
      <c r="F94" s="243">
        <v>306</v>
      </c>
    </row>
    <row r="95" ht="12">
      <c r="F95" s="243">
        <v>15</v>
      </c>
    </row>
    <row r="96" ht="12">
      <c r="F96" s="243">
        <v>98</v>
      </c>
    </row>
    <row r="97" ht="12">
      <c r="F97" s="243">
        <v>434</v>
      </c>
    </row>
    <row r="98" ht="12">
      <c r="F98" s="243">
        <v>308</v>
      </c>
    </row>
    <row r="99" ht="12">
      <c r="F99" s="243">
        <v>165</v>
      </c>
    </row>
    <row r="100" ht="12">
      <c r="F100" s="243">
        <v>32</v>
      </c>
    </row>
    <row r="101" ht="12">
      <c r="F101" s="243">
        <v>7</v>
      </c>
    </row>
    <row r="102" ht="12">
      <c r="F102" s="243">
        <v>14</v>
      </c>
    </row>
    <row r="103" ht="12">
      <c r="F103" s="243">
        <v>12</v>
      </c>
    </row>
    <row r="104" ht="12">
      <c r="F104" s="243">
        <v>17</v>
      </c>
    </row>
    <row r="105" ht="12">
      <c r="F105" s="243">
        <v>34</v>
      </c>
    </row>
    <row r="106" ht="12">
      <c r="F106" s="243">
        <v>6</v>
      </c>
    </row>
    <row r="107" ht="12">
      <c r="F107" s="243">
        <v>5</v>
      </c>
    </row>
    <row r="108" ht="12">
      <c r="F108" s="243">
        <v>3</v>
      </c>
    </row>
    <row r="109" ht="12">
      <c r="F109" s="243">
        <v>0</v>
      </c>
    </row>
    <row r="110" ht="12">
      <c r="F110" s="243">
        <v>8</v>
      </c>
    </row>
    <row r="111" ht="12">
      <c r="F111" s="243">
        <v>25</v>
      </c>
    </row>
    <row r="112" ht="12">
      <c r="F112" s="243">
        <v>0</v>
      </c>
    </row>
    <row r="113" ht="12">
      <c r="F113" s="243">
        <v>0</v>
      </c>
    </row>
    <row r="114" ht="12">
      <c r="F114" s="243">
        <v>2</v>
      </c>
    </row>
    <row r="115" ht="12">
      <c r="F115" s="243">
        <v>8</v>
      </c>
    </row>
    <row r="116" ht="12">
      <c r="F116" s="243">
        <v>2</v>
      </c>
    </row>
    <row r="117" ht="12">
      <c r="F117" s="243">
        <v>0</v>
      </c>
    </row>
    <row r="118" ht="12">
      <c r="F118" s="243">
        <v>3</v>
      </c>
    </row>
  </sheetData>
  <sheetProtection/>
  <mergeCells count="6">
    <mergeCell ref="B4:F4"/>
    <mergeCell ref="G4:K4"/>
    <mergeCell ref="B3:K3"/>
    <mergeCell ref="L4:P4"/>
    <mergeCell ref="Q4:U4"/>
    <mergeCell ref="L3:U3"/>
  </mergeCells>
  <printOptions horizontalCentered="1"/>
  <pageMargins left="1.01" right="0.38" top="1.01" bottom="0.23" header="0.31496062992125984" footer="0.16"/>
  <pageSetup fitToHeight="1" fitToWidth="1" horizontalDpi="600" verticalDpi="600" orientation="landscape" paperSize="9" scale="67"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2020-03-23T08:26:21Z</cp:lastPrinted>
  <dcterms:created xsi:type="dcterms:W3CDTF">2008-07-24T00:59:43Z</dcterms:created>
  <dcterms:modified xsi:type="dcterms:W3CDTF">2020-03-23T09:39:01Z</dcterms:modified>
  <cp:category/>
  <cp:version/>
  <cp:contentType/>
  <cp:contentStatus/>
</cp:coreProperties>
</file>