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380" activeTab="1"/>
  </bookViews>
  <sheets>
    <sheet name="付－１" sheetId="1" r:id="rId1"/>
    <sheet name="付－２" sheetId="2" r:id="rId2"/>
    <sheet name="付－３" sheetId="3" r:id="rId3"/>
    <sheet name="付－４－１" sheetId="4" r:id="rId4"/>
    <sheet name="付－４－２" sheetId="5" r:id="rId5"/>
  </sheets>
  <definedNames>
    <definedName name="_AMO_XmlVersion" hidden="1">"'1'"</definedName>
    <definedName name="_xlnm.Print_Area" localSheetId="0">'付－１'!$A$1:$Y$58</definedName>
    <definedName name="SASMain_TOKEI01_TSY0145">#REF!</definedName>
  </definedNames>
  <calcPr fullCalcOnLoad="1"/>
</workbook>
</file>

<file path=xl/sharedStrings.xml><?xml version="1.0" encoding="utf-8"?>
<sst xmlns="http://schemas.openxmlformats.org/spreadsheetml/2006/main" count="917" uniqueCount="149">
  <si>
    <t>計</t>
  </si>
  <si>
    <t>国　　　　　　立</t>
  </si>
  <si>
    <t>公　　　　　　立</t>
  </si>
  <si>
    <t>私　　　　　　立</t>
  </si>
  <si>
    <t>区　　分</t>
  </si>
  <si>
    <t>男</t>
  </si>
  <si>
    <t>女</t>
  </si>
  <si>
    <t>幼</t>
  </si>
  <si>
    <t>稚</t>
  </si>
  <si>
    <t>３　　　歳</t>
  </si>
  <si>
    <t>園</t>
  </si>
  <si>
    <t>４　　　歳</t>
  </si>
  <si>
    <t>５　　　歳</t>
  </si>
  <si>
    <t>１　学　年</t>
  </si>
  <si>
    <t>小</t>
  </si>
  <si>
    <t>２　学　年</t>
  </si>
  <si>
    <t>学</t>
  </si>
  <si>
    <t>３　学　年</t>
  </si>
  <si>
    <t>校</t>
  </si>
  <si>
    <t>４　学　年</t>
  </si>
  <si>
    <t>５　学　年</t>
  </si>
  <si>
    <t>６　学　年</t>
  </si>
  <si>
    <t>中</t>
  </si>
  <si>
    <t>高</t>
  </si>
  <si>
    <t>本</t>
  </si>
  <si>
    <t>１学年</t>
  </si>
  <si>
    <t>等</t>
  </si>
  <si>
    <t>２学年</t>
  </si>
  <si>
    <t>科</t>
  </si>
  <si>
    <t>３学年</t>
  </si>
  <si>
    <t>４学年</t>
  </si>
  <si>
    <t>専　攻　科</t>
  </si>
  <si>
    <t>別　　　科</t>
  </si>
  <si>
    <t>幼　稚　部</t>
  </si>
  <si>
    <t>小　学　部</t>
  </si>
  <si>
    <t>中　学　部</t>
  </si>
  <si>
    <t>高　等　部</t>
  </si>
  <si>
    <t>専  修  学　校</t>
  </si>
  <si>
    <t>各  種  学  校</t>
  </si>
  <si>
    <t>計</t>
  </si>
  <si>
    <t>中等教育学校</t>
  </si>
  <si>
    <t>前期課程</t>
  </si>
  <si>
    <t>後期課程</t>
  </si>
  <si>
    <t>　 本 １学年</t>
  </si>
  <si>
    <t>１学年　   本</t>
  </si>
  <si>
    <t>　 科 ３学年</t>
  </si>
  <si>
    <t>３学年　   科</t>
  </si>
  <si>
    <t>専攻科</t>
  </si>
  <si>
    <t>別　科</t>
  </si>
  <si>
    <t>特別支援学校</t>
  </si>
  <si>
    <t>付―１　学校別在学者数（全国）</t>
  </si>
  <si>
    <t>校</t>
  </si>
  <si>
    <t>４学年</t>
  </si>
  <si>
    <t>付―２  中学校の都道府県別進路別卒業者数</t>
  </si>
  <si>
    <t>区　　　　分</t>
  </si>
  <si>
    <t>計</t>
  </si>
  <si>
    <t>高等学校等
進 　学 　者
（A）</t>
  </si>
  <si>
    <t>専 修 学 校
（高等課程）
進   学   者
（B）</t>
  </si>
  <si>
    <t>専 修 学 校
（一般課程）
等 入 学 者
（C）</t>
  </si>
  <si>
    <t>公共職業能力
開発施設等
入   学   者
（D）</t>
  </si>
  <si>
    <t>就  職  者</t>
  </si>
  <si>
    <t>左　記　以
外　の　者</t>
  </si>
  <si>
    <t>死亡　　・
不詳の者</t>
  </si>
  <si>
    <t>左記Aのうち
他 県 へ の
進　 学　 者
（再　掲）</t>
  </si>
  <si>
    <t>左記A，B，C，Dのうち就職している者　（再掲）</t>
  </si>
  <si>
    <t>高等学校等
進 　学 　率
（％）</t>
  </si>
  <si>
    <t>専 修 学 校
（高等課程）
進   学   率
（％）</t>
  </si>
  <si>
    <t>就　職　率
（％）</t>
  </si>
  <si>
    <t>うち高等学校
の通信制課程
（本科） へ の
進学者を除く
進 学 者</t>
  </si>
  <si>
    <t>男</t>
  </si>
  <si>
    <t>女</t>
  </si>
  <si>
    <t>高等学校の
通信制課程
（本科） へ の
進学者を除く
進学率　（％）</t>
  </si>
  <si>
    <t>高等学校等
進学者のうち</t>
  </si>
  <si>
    <t>専 修 学 校
（高等課程）
進学者のうち</t>
  </si>
  <si>
    <t>専 修 学 校
（一般課程）等
入学者のうち</t>
  </si>
  <si>
    <t>公共職業能力
開発施設等
入学者のうち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</si>
  <si>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</si>
  <si>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</si>
  <si>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</si>
  <si>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</si>
  <si>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</si>
  <si>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</si>
  <si>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</si>
  <si>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</si>
  <si>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</si>
  <si>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</si>
  <si>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</si>
  <si>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</si>
  <si>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</si>
  <si>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</si>
  <si>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</si>
  <si>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</si>
  <si>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</si>
  <si>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</si>
  <si>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</si>
  <si>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</si>
  <si>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</si>
  <si>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</si>
  <si>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</si>
  <si>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</si>
  <si>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</si>
  <si>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</si>
  <si>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</si>
  <si>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</si>
  <si>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</si>
  <si>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</si>
  <si>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</si>
  <si>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</si>
  <si>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</si>
  <si>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</si>
  <si>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</si>
  <si>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</si>
  <si>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</si>
  <si>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</si>
  <si>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</si>
  <si>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</si>
  <si>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</si>
  <si>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</si>
  <si>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</si>
  <si>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</si>
  <si>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</si>
  <si>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</si>
  <si>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</si>
  <si>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</si>
  <si>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付―３　高等学校の都道府県別進路別卒業者数</t>
  </si>
  <si>
    <t>大　 学　 等
進 　学 　者
（A）</t>
  </si>
  <si>
    <t>専 修 学 校
（専門課程）
進   学   者
（B）</t>
  </si>
  <si>
    <t>専 修 学 校
（一般課程）
等 入 学 者
（C）</t>
  </si>
  <si>
    <t>公共職業能力
開発施設等
入   学   者
（D）</t>
  </si>
  <si>
    <t>一時的な
仕事に
就いた者</t>
  </si>
  <si>
    <t>大　 学　 等
進 　学 　率
（％）</t>
  </si>
  <si>
    <t>専 修 学 校
（専門課程）
進   学   率
（％）</t>
  </si>
  <si>
    <t>うち大学・短期大学の通信教育部への進学者を除く進学者</t>
  </si>
  <si>
    <t>大学・短期大学
の通信教育部 
へ の進学者を
除く　進 学率
（％）</t>
  </si>
  <si>
    <t>大　学　等
進　学　者
の　 う　 ち</t>
  </si>
  <si>
    <t>専 修 学 校
（専門課程）
進学者のうち</t>
  </si>
  <si>
    <r>
      <t>付－4-1①</t>
    </r>
    <r>
      <rPr>
        <sz val="11"/>
        <rFont val="ＭＳ ゴシック"/>
        <family val="3"/>
      </rPr>
      <t>　都道府県別進学率　（中学校）</t>
    </r>
  </si>
  <si>
    <r>
      <t>付－4-1②</t>
    </r>
    <r>
      <rPr>
        <sz val="11"/>
        <rFont val="ＭＳ ゴシック"/>
        <family val="3"/>
      </rPr>
      <t>　都道府県別就職率　（中学校）</t>
    </r>
  </si>
  <si>
    <t>（合計）</t>
  </si>
  <si>
    <t>（男）</t>
  </si>
  <si>
    <t>（女）</t>
  </si>
  <si>
    <t>合計</t>
  </si>
  <si>
    <t>順位</t>
  </si>
  <si>
    <t>都道府県名</t>
  </si>
  <si>
    <t>高等学校等進学率</t>
  </si>
  <si>
    <t>就職率</t>
  </si>
  <si>
    <r>
      <t>付－4-2①</t>
    </r>
    <r>
      <rPr>
        <sz val="11"/>
        <rFont val="ＭＳ ゴシック"/>
        <family val="3"/>
      </rPr>
      <t>　都道府県別進学率（高等学校）</t>
    </r>
  </si>
  <si>
    <r>
      <t>付－4-2②</t>
    </r>
    <r>
      <rPr>
        <sz val="11"/>
        <rFont val="ＭＳ ゴシック"/>
        <family val="3"/>
      </rPr>
      <t>　都道府県別就職率　（高等学校）</t>
    </r>
  </si>
  <si>
    <t>大学等
進学率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</si>
</sst>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;0;&quot;…&quot;"/>
    <numFmt numFmtId="178" formatCode="\(#,##0\);0;&quot;(…)&quot;"/>
    <numFmt numFmtId="179" formatCode="#,##0\ ;0;&quot;－ &quot;"/>
    <numFmt numFmtId="180" formatCode="\(#,##0\);0;&quot;(－)&quot;"/>
    <numFmt numFmtId="181" formatCode="#,##0.0;0.0;&quot;－&quot;"/>
    <numFmt numFmtId="182" formatCode="0.0\ ;0.0;&quot;－ &quot;"/>
    <numFmt numFmtId="183" formatCode="0.0;0;&quot;－&quot;"/>
    <numFmt numFmtId="184" formatCode="0.0;0.0;&quot;－&quot;"/>
    <numFmt numFmtId="185" formatCode="0.0"/>
    <numFmt numFmtId="186" formatCode="0;0;&quot;OK&quot;"/>
    <numFmt numFmtId="187" formatCode="0;0;[Blue]&quot;OK&quot;"/>
    <numFmt numFmtId="188" formatCode="#,##0_ ;[Red]\-#,##0\ "/>
    <numFmt numFmtId="189" formatCode="#,##0_ "/>
    <numFmt numFmtId="190" formatCode="0_);[Red]\(0\)"/>
    <numFmt numFmtId="191" formatCode="#,##0_);[Red]\(#,##0\)"/>
    <numFmt numFmtId="192" formatCode="#,##0\ \ ;0;&quot;    … &quot;"/>
    <numFmt numFmtId="193" formatCode="0\ ;0;&quot;－ &quot;"/>
    <numFmt numFmtId="194" formatCode="#,##0.0;0.0;&quot;－ &quot;"/>
    <numFmt numFmtId="195" formatCode="[&lt;=999]000;000\-00"/>
    <numFmt numFmtId="196" formatCode="\(#\)\ ;0;&quot; &quot;"/>
    <numFmt numFmtId="197" formatCode="0.0_ "/>
    <numFmt numFmtId="198" formatCode="0.0;[Red]0.0"/>
    <numFmt numFmtId="199" formatCode="#,##0;0;&quot;・・・&quot;"/>
    <numFmt numFmtId="200" formatCode="&quot;平成&quot;General&quot;年3月&quot;"/>
    <numFmt numFmtId="201" formatCode="#,##0.0;0;&quot;－&quot;"/>
    <numFmt numFmtId="202" formatCode="&quot;（平 成 &quot;General&quot; 年 3 月 卒 業 者）&quot;"/>
    <numFmt numFmtId="203" formatCode="&quot;（平 成 &quot;General&quot; 年 3 月 以 前 卒 業 者）&quot;"/>
    <numFmt numFmtId="204" formatCode="&quot;平 成 &quot;General&quot; 年 3 月 卒 業 者&quot;"/>
    <numFmt numFmtId="205" formatCode="&quot;平 成 &quot;General&quot; 年 3 月 以 前 卒 業 者&quot;"/>
    <numFmt numFmtId="206" formatCode="&quot;平成&quot;#&quot;年度&quot;"/>
    <numFmt numFmtId="207" formatCode="0_ "/>
    <numFmt numFmtId="208" formatCode="#,###,##0.00"/>
    <numFmt numFmtId="209" formatCode="0#,##0"/>
    <numFmt numFmtId="210" formatCode="0?,##0_ "/>
    <numFmt numFmtId="211" formatCode="0,##0_ "/>
    <numFmt numFmtId="212" formatCode="0##0_ "/>
    <numFmt numFmtId="213" formatCode="&quot;平成&quot;General&quot;年度&quot;"/>
    <numFmt numFmtId="214" formatCode="&quot;平成&quot;General&quot;年度間&quot;"/>
    <numFmt numFmtId="215" formatCode="\(#,##0_ \)"/>
    <numFmt numFmtId="216" formatCode="\(#,##0\ \)"/>
    <numFmt numFmtId="217" formatCode="\(#,###\ \)"/>
    <numFmt numFmtId="218" formatCode="\(##,##0\)"/>
    <numFmt numFmtId="219" formatCode="\(#,###\)"/>
    <numFmt numFmtId="220" formatCode="\(#,##0\);\(\-#,##0\);&quot;&quot;"/>
    <numFmt numFmtId="221" formatCode="&quot;(&quot;General&quot;)&quot;"/>
    <numFmt numFmtId="222" formatCode="&quot;平成&quot;#&quot;年度間&quot;"/>
    <numFmt numFmtId="223" formatCode="&quot;入学者のうち平成&quot;General&quot;年3月中学校卒業者及び中等教育学校前期課程修了者&quot;"/>
    <numFmt numFmtId="224" formatCode="&quot;入学者のうち平成&quot;General&quot;年&quot;"/>
    <numFmt numFmtId="225" formatCode="&quot;平成&quot;#&quot;年度計&quot;"/>
    <numFmt numFmtId="226" formatCode="&quot;修了者数（&quot;#&quot;.  3月）&quot;"/>
    <numFmt numFmtId="227" formatCode="&quot;（&quot;#&quot;.  3月）&quot;"/>
    <numFmt numFmtId="228" formatCode="&quot;（&quot;#&quot;.   3月）&quot;"/>
    <numFmt numFmtId="229" formatCode="&quot;平成&quot;General&quot;年度3月&quot;"/>
    <numFmt numFmtId="230" formatCode="&quot;平  成  &quot;General&quot;  年  3  月  卒  業  者&quot;"/>
    <numFmt numFmtId="231" formatCode="\(General\)"/>
    <numFmt numFmtId="232" formatCode="&quot;(&quot;@&quot;)&quot;"/>
    <numFmt numFmtId="233" formatCode="&quot;平  成  &quot;General&quot;  年  3  月  以　前　卒  業  者&quot;"/>
    <numFmt numFmtId="234" formatCode="&quot;平　成　&quot;General&quot;　年　度　間　卒　業  者&quot;"/>
    <numFmt numFmtId="235" formatCode="&quot;平　成　&quot;General&quot;　年　度　間　以　前　卒　業  者&quot;"/>
    <numFmt numFmtId="236" formatCode="&quot;平成&quot;General&quot;年3月以前卒業者&quot;"/>
    <numFmt numFmtId="237" formatCode="&quot;平成&quot;General&quot;年3月卒業者&quot;"/>
    <numFmt numFmtId="238" formatCode="0.00_ "/>
    <numFmt numFmtId="239" formatCode="#,##0.00;0.00;&quot;－&quot;"/>
  </numFmts>
  <fonts count="41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1"/>
    </font>
    <font>
      <sz val="9"/>
      <name val="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6"/>
      <name val="明朝"/>
      <family val="1"/>
    </font>
    <font>
      <sz val="14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4"/>
      <name val="明朝"/>
      <family val="1"/>
    </font>
    <font>
      <sz val="8"/>
      <name val="ＭＳ Ｐ明朝"/>
      <family val="1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7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Continuous" vertical="top"/>
    </xf>
    <xf numFmtId="0" fontId="0" fillId="0" borderId="12" xfId="0" applyFont="1" applyBorder="1" applyAlignment="1">
      <alignment horizontal="centerContinuous" vertical="center"/>
    </xf>
    <xf numFmtId="0" fontId="0" fillId="0" borderId="12" xfId="0" applyFont="1" applyBorder="1" applyAlignment="1" quotePrefix="1">
      <alignment horizontal="centerContinuous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quotePrefix="1">
      <alignment horizontal="centerContinuous" vertical="top"/>
    </xf>
    <xf numFmtId="0" fontId="0" fillId="0" borderId="12" xfId="0" applyFont="1" applyBorder="1" applyAlignment="1">
      <alignment horizontal="centerContinuous"/>
    </xf>
    <xf numFmtId="0" fontId="0" fillId="0" borderId="12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Continuous" vertical="top"/>
    </xf>
    <xf numFmtId="0" fontId="0" fillId="0" borderId="16" xfId="0" applyFont="1" applyBorder="1" applyAlignment="1">
      <alignment horizontal="distributed" vertical="top"/>
    </xf>
    <xf numFmtId="176" fontId="0" fillId="0" borderId="0" xfId="0" applyNumberFormat="1" applyFont="1" applyBorder="1" applyAlignment="1">
      <alignment vertical="top"/>
    </xf>
    <xf numFmtId="176" fontId="0" fillId="0" borderId="16" xfId="0" applyNumberFormat="1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6" xfId="0" applyFont="1" applyBorder="1" applyAlignment="1">
      <alignment horizontal="distributed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7" xfId="0" applyFont="1" applyBorder="1" applyAlignment="1">
      <alignment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Continuous" vertical="top"/>
    </xf>
    <xf numFmtId="0" fontId="0" fillId="0" borderId="16" xfId="0" applyFont="1" applyFill="1" applyBorder="1" applyAlignment="1">
      <alignment horizontal="distributed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distributed"/>
    </xf>
    <xf numFmtId="176" fontId="0" fillId="0" borderId="0" xfId="0" applyNumberFormat="1" applyFont="1" applyFill="1" applyAlignment="1">
      <alignment horizontal="right"/>
    </xf>
    <xf numFmtId="176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 horizontal="centerContinuous" vertical="top"/>
    </xf>
    <xf numFmtId="0" fontId="24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176" fontId="0" fillId="0" borderId="0" xfId="0" applyNumberFormat="1" applyFont="1" applyFill="1" applyAlignment="1">
      <alignment/>
    </xf>
    <xf numFmtId="0" fontId="24" fillId="0" borderId="17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6" xfId="0" applyFont="1" applyBorder="1" applyAlignment="1">
      <alignment horizontal="distributed"/>
    </xf>
    <xf numFmtId="176" fontId="0" fillId="0" borderId="0" xfId="0" applyNumberFormat="1" applyFont="1" applyAlignment="1">
      <alignment/>
    </xf>
    <xf numFmtId="176" fontId="0" fillId="0" borderId="16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Continuous" vertical="top"/>
    </xf>
    <xf numFmtId="0" fontId="0" fillId="0" borderId="16" xfId="0" applyFont="1" applyBorder="1" applyAlignment="1">
      <alignment horizontal="distributed" vertical="top"/>
    </xf>
    <xf numFmtId="176" fontId="0" fillId="0" borderId="0" xfId="0" applyNumberFormat="1" applyFont="1" applyBorder="1" applyAlignment="1">
      <alignment vertical="top"/>
    </xf>
    <xf numFmtId="176" fontId="0" fillId="0" borderId="16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6" xfId="0" applyFont="1" applyBorder="1" applyAlignment="1">
      <alignment horizontal="distributed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distributed"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5" fillId="0" borderId="0" xfId="0" applyFont="1" applyAlignment="1">
      <alignment/>
    </xf>
    <xf numFmtId="0" fontId="26" fillId="0" borderId="12" xfId="61" applyFont="1" applyBorder="1">
      <alignment vertical="center"/>
      <protection/>
    </xf>
    <xf numFmtId="0" fontId="29" fillId="0" borderId="0" xfId="0" applyFont="1" applyAlignment="1">
      <alignment horizontal="left" vertical="center"/>
    </xf>
    <xf numFmtId="0" fontId="26" fillId="0" borderId="0" xfId="61" applyFont="1" applyBorder="1">
      <alignment vertical="center"/>
      <protection/>
    </xf>
    <xf numFmtId="0" fontId="26" fillId="0" borderId="0" xfId="61" applyFont="1">
      <alignment vertical="center"/>
      <protection/>
    </xf>
    <xf numFmtId="0" fontId="26" fillId="0" borderId="18" xfId="61" applyFont="1" applyBorder="1" applyAlignment="1">
      <alignment horizontal="centerContinuous" vertical="center"/>
      <protection/>
    </xf>
    <xf numFmtId="0" fontId="26" fillId="0" borderId="0" xfId="61" applyFont="1" applyAlignment="1">
      <alignment horizontal="center" vertical="center"/>
      <protection/>
    </xf>
    <xf numFmtId="0" fontId="26" fillId="0" borderId="19" xfId="61" applyFont="1" applyBorder="1" applyAlignment="1">
      <alignment horizontal="center" vertical="center"/>
      <protection/>
    </xf>
    <xf numFmtId="0" fontId="33" fillId="0" borderId="14" xfId="61" applyFont="1" applyBorder="1" applyAlignment="1">
      <alignment horizontal="distributed" vertical="center" wrapText="1"/>
      <protection/>
    </xf>
    <xf numFmtId="0" fontId="33" fillId="0" borderId="15" xfId="61" applyFont="1" applyBorder="1" applyAlignment="1">
      <alignment horizontal="distributed" vertical="center" wrapText="1"/>
      <protection/>
    </xf>
    <xf numFmtId="0" fontId="33" fillId="0" borderId="20" xfId="61" applyFont="1" applyBorder="1" applyAlignment="1">
      <alignment horizontal="distributed" vertical="center" wrapText="1"/>
      <protection/>
    </xf>
    <xf numFmtId="0" fontId="30" fillId="0" borderId="0" xfId="61" applyFont="1" applyBorder="1" applyAlignment="1">
      <alignment horizontal="center" vertical="center"/>
      <protection/>
    </xf>
    <xf numFmtId="0" fontId="30" fillId="0" borderId="16" xfId="61" applyFont="1" applyBorder="1" applyAlignment="1">
      <alignment horizontal="center" vertical="center"/>
      <protection/>
    </xf>
    <xf numFmtId="0" fontId="30" fillId="0" borderId="0" xfId="61" applyFont="1" applyAlignment="1">
      <alignment horizontal="center" vertical="center"/>
      <protection/>
    </xf>
    <xf numFmtId="176" fontId="27" fillId="0" borderId="0" xfId="0" applyNumberFormat="1" applyFont="1" applyBorder="1" applyAlignment="1">
      <alignment/>
    </xf>
    <xf numFmtId="176" fontId="27" fillId="0" borderId="0" xfId="0" applyNumberFormat="1" applyFont="1" applyAlignment="1">
      <alignment/>
    </xf>
    <xf numFmtId="201" fontId="27" fillId="0" borderId="0" xfId="0" applyNumberFormat="1" applyFont="1" applyAlignment="1">
      <alignment/>
    </xf>
    <xf numFmtId="201" fontId="27" fillId="0" borderId="0" xfId="0" applyNumberFormat="1" applyFont="1" applyBorder="1" applyAlignment="1">
      <alignment/>
    </xf>
    <xf numFmtId="0" fontId="32" fillId="0" borderId="0" xfId="61" applyFont="1" applyAlignment="1">
      <alignment/>
      <protection/>
    </xf>
    <xf numFmtId="0" fontId="27" fillId="0" borderId="0" xfId="61" applyFont="1" applyBorder="1" applyAlignment="1">
      <alignment/>
      <protection/>
    </xf>
    <xf numFmtId="0" fontId="27" fillId="0" borderId="16" xfId="61" applyFont="1" applyBorder="1" applyAlignment="1">
      <alignment horizontal="distributed"/>
      <protection/>
    </xf>
    <xf numFmtId="176" fontId="27" fillId="0" borderId="0" xfId="61" applyNumberFormat="1" applyFont="1" applyBorder="1" applyAlignment="1">
      <alignment/>
      <protection/>
    </xf>
    <xf numFmtId="176" fontId="27" fillId="0" borderId="0" xfId="61" applyNumberFormat="1" applyFont="1" applyAlignment="1">
      <alignment/>
      <protection/>
    </xf>
    <xf numFmtId="201" fontId="27" fillId="0" borderId="0" xfId="61" applyNumberFormat="1" applyFont="1" applyAlignment="1">
      <alignment/>
      <protection/>
    </xf>
    <xf numFmtId="201" fontId="27" fillId="0" borderId="0" xfId="61" applyNumberFormat="1" applyFont="1" applyBorder="1" applyAlignment="1">
      <alignment/>
      <protection/>
    </xf>
    <xf numFmtId="0" fontId="30" fillId="0" borderId="0" xfId="61" applyFont="1" applyBorder="1" applyAlignment="1">
      <alignment/>
      <protection/>
    </xf>
    <xf numFmtId="0" fontId="30" fillId="0" borderId="16" xfId="61" applyFont="1" applyBorder="1" applyAlignment="1">
      <alignment horizontal="distributed"/>
      <protection/>
    </xf>
    <xf numFmtId="176" fontId="30" fillId="0" borderId="0" xfId="0" applyNumberFormat="1" applyFont="1" applyBorder="1" applyAlignment="1">
      <alignment/>
    </xf>
    <xf numFmtId="176" fontId="30" fillId="0" borderId="0" xfId="0" applyNumberFormat="1" applyFont="1" applyAlignment="1">
      <alignment/>
    </xf>
    <xf numFmtId="201" fontId="30" fillId="0" borderId="0" xfId="0" applyNumberFormat="1" applyFont="1" applyAlignment="1">
      <alignment/>
    </xf>
    <xf numFmtId="201" fontId="30" fillId="0" borderId="0" xfId="0" applyNumberFormat="1" applyFont="1" applyBorder="1" applyAlignment="1">
      <alignment/>
    </xf>
    <xf numFmtId="0" fontId="26" fillId="0" borderId="0" xfId="61" applyFont="1" applyAlignment="1">
      <alignment/>
      <protection/>
    </xf>
    <xf numFmtId="0" fontId="26" fillId="0" borderId="0" xfId="61" applyFont="1" applyBorder="1" applyAlignment="1">
      <alignment/>
      <protection/>
    </xf>
    <xf numFmtId="0" fontId="26" fillId="0" borderId="12" xfId="61" applyFont="1" applyBorder="1" applyAlignment="1" applyProtection="1">
      <alignment/>
      <protection/>
    </xf>
    <xf numFmtId="0" fontId="26" fillId="0" borderId="13" xfId="61" applyFont="1" applyBorder="1" applyAlignment="1" applyProtection="1">
      <alignment/>
      <protection/>
    </xf>
    <xf numFmtId="189" fontId="26" fillId="0" borderId="12" xfId="61" applyNumberFormat="1" applyFont="1" applyBorder="1" applyAlignment="1" applyProtection="1">
      <alignment/>
      <protection/>
    </xf>
    <xf numFmtId="0" fontId="32" fillId="0" borderId="0" xfId="61" applyFont="1" applyBorder="1" applyAlignment="1">
      <alignment/>
      <protection/>
    </xf>
    <xf numFmtId="0" fontId="27" fillId="0" borderId="0" xfId="61" applyAlignment="1">
      <alignment/>
      <protection/>
    </xf>
    <xf numFmtId="0" fontId="27" fillId="0" borderId="0" xfId="61" applyBorder="1" applyAlignment="1">
      <alignment/>
      <protection/>
    </xf>
    <xf numFmtId="0" fontId="27" fillId="0" borderId="0" xfId="61">
      <alignment vertical="center"/>
      <protection/>
    </xf>
    <xf numFmtId="0" fontId="27" fillId="0" borderId="0" xfId="61" applyBorder="1">
      <alignment vertical="center"/>
      <protection/>
    </xf>
    <xf numFmtId="0" fontId="26" fillId="0" borderId="12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18" xfId="0" applyFont="1" applyBorder="1" applyAlignment="1">
      <alignment horizontal="centerContinuous" vertical="center"/>
    </xf>
    <xf numFmtId="0" fontId="26" fillId="0" borderId="0" xfId="0" applyFont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distributed" vertical="center" wrapText="1"/>
    </xf>
    <xf numFmtId="0" fontId="26" fillId="0" borderId="15" xfId="0" applyFont="1" applyBorder="1" applyAlignment="1">
      <alignment horizontal="distributed" vertical="center" wrapText="1"/>
    </xf>
    <xf numFmtId="0" fontId="26" fillId="0" borderId="20" xfId="0" applyFont="1" applyBorder="1" applyAlignment="1">
      <alignment horizontal="distributed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 horizontal="distributed"/>
    </xf>
    <xf numFmtId="0" fontId="30" fillId="0" borderId="0" xfId="0" applyFont="1" applyBorder="1" applyAlignment="1">
      <alignment/>
    </xf>
    <xf numFmtId="0" fontId="30" fillId="0" borderId="16" xfId="0" applyFont="1" applyBorder="1" applyAlignment="1">
      <alignment horizontal="distributed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12" xfId="0" applyFont="1" applyBorder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189" fontId="26" fillId="0" borderId="12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horizontal="left" vertical="center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38" fontId="39" fillId="0" borderId="17" xfId="0" applyNumberFormat="1" applyFont="1" applyFill="1" applyBorder="1" applyAlignment="1">
      <alignment horizontal="right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38" fontId="39" fillId="0" borderId="22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right" vertical="center"/>
    </xf>
    <xf numFmtId="0" fontId="39" fillId="0" borderId="22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/>
    </xf>
    <xf numFmtId="238" fontId="39" fillId="0" borderId="24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/>
    </xf>
    <xf numFmtId="238" fontId="39" fillId="0" borderId="22" xfId="0" applyNumberFormat="1" applyFont="1" applyBorder="1" applyAlignment="1">
      <alignment/>
    </xf>
    <xf numFmtId="238" fontId="39" fillId="0" borderId="24" xfId="0" applyNumberFormat="1" applyFont="1" applyBorder="1" applyAlignment="1">
      <alignment/>
    </xf>
    <xf numFmtId="238" fontId="39" fillId="0" borderId="24" xfId="0" applyNumberFormat="1" applyFont="1" applyBorder="1" applyAlignment="1">
      <alignment/>
    </xf>
    <xf numFmtId="0" fontId="26" fillId="0" borderId="22" xfId="0" applyFont="1" applyBorder="1" applyAlignment="1">
      <alignment horizontal="center"/>
    </xf>
    <xf numFmtId="0" fontId="39" fillId="0" borderId="23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18" borderId="17" xfId="0" applyFont="1" applyFill="1" applyBorder="1" applyAlignment="1">
      <alignment horizontal="center" vertical="center"/>
    </xf>
    <xf numFmtId="0" fontId="39" fillId="18" borderId="22" xfId="0" applyFont="1" applyFill="1" applyBorder="1" applyAlignment="1">
      <alignment horizontal="center"/>
    </xf>
    <xf numFmtId="238" fontId="39" fillId="18" borderId="24" xfId="0" applyNumberFormat="1" applyFont="1" applyFill="1" applyBorder="1" applyAlignment="1">
      <alignment horizontal="right" vertical="center"/>
    </xf>
    <xf numFmtId="0" fontId="39" fillId="18" borderId="23" xfId="0" applyFont="1" applyFill="1" applyBorder="1" applyAlignment="1">
      <alignment horizontal="center" vertical="center"/>
    </xf>
    <xf numFmtId="0" fontId="39" fillId="18" borderId="0" xfId="0" applyFont="1" applyFill="1" applyBorder="1" applyAlignment="1">
      <alignment horizontal="center"/>
    </xf>
    <xf numFmtId="238" fontId="39" fillId="18" borderId="22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238" fontId="39" fillId="0" borderId="22" xfId="0" applyNumberFormat="1" applyFont="1" applyFill="1" applyBorder="1" applyAlignment="1">
      <alignment/>
    </xf>
    <xf numFmtId="238" fontId="39" fillId="18" borderId="22" xfId="0" applyNumberFormat="1" applyFont="1" applyFill="1" applyBorder="1" applyAlignment="1">
      <alignment horizontal="right" vertical="center"/>
    </xf>
    <xf numFmtId="238" fontId="39" fillId="0" borderId="24" xfId="0" applyNumberFormat="1" applyFont="1" applyFill="1" applyBorder="1" applyAlignment="1">
      <alignment/>
    </xf>
    <xf numFmtId="0" fontId="39" fillId="18" borderId="22" xfId="0" applyFont="1" applyFill="1" applyBorder="1" applyAlignment="1">
      <alignment horizontal="center" vertical="center"/>
    </xf>
    <xf numFmtId="238" fontId="39" fillId="18" borderId="24" xfId="0" applyNumberFormat="1" applyFont="1" applyFill="1" applyBorder="1" applyAlignment="1">
      <alignment/>
    </xf>
    <xf numFmtId="238" fontId="39" fillId="0" borderId="24" xfId="0" applyNumberFormat="1" applyFont="1" applyFill="1" applyBorder="1" applyAlignment="1">
      <alignment/>
    </xf>
    <xf numFmtId="238" fontId="39" fillId="18" borderId="24" xfId="0" applyNumberFormat="1" applyFont="1" applyFill="1" applyBorder="1" applyAlignment="1">
      <alignment/>
    </xf>
    <xf numFmtId="0" fontId="39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238" fontId="39" fillId="0" borderId="25" xfId="0" applyNumberFormat="1" applyFont="1" applyFill="1" applyBorder="1" applyAlignment="1">
      <alignment horizontal="right" vertical="center"/>
    </xf>
    <xf numFmtId="0" fontId="39" fillId="0" borderId="27" xfId="0" applyFont="1" applyFill="1" applyBorder="1" applyAlignment="1">
      <alignment horizontal="center" vertical="center"/>
    </xf>
    <xf numFmtId="238" fontId="39" fillId="0" borderId="26" xfId="0" applyNumberFormat="1" applyFont="1" applyFill="1" applyBorder="1" applyAlignment="1">
      <alignment horizontal="right" vertical="center"/>
    </xf>
    <xf numFmtId="239" fontId="26" fillId="0" borderId="0" xfId="0" applyNumberFormat="1" applyFont="1" applyAlignment="1">
      <alignment/>
    </xf>
    <xf numFmtId="238" fontId="39" fillId="0" borderId="22" xfId="0" applyNumberFormat="1" applyFont="1" applyBorder="1" applyAlignment="1">
      <alignment/>
    </xf>
    <xf numFmtId="0" fontId="39" fillId="18" borderId="17" xfId="0" applyFont="1" applyFill="1" applyBorder="1" applyAlignment="1">
      <alignment horizontal="center" vertical="center"/>
    </xf>
    <xf numFmtId="238" fontId="39" fillId="18" borderId="17" xfId="0" applyNumberFormat="1" applyFont="1" applyFill="1" applyBorder="1" applyAlignment="1">
      <alignment horizontal="right" vertical="center"/>
    </xf>
    <xf numFmtId="0" fontId="39" fillId="18" borderId="23" xfId="0" applyFont="1" applyFill="1" applyBorder="1" applyAlignment="1">
      <alignment horizontal="center" vertical="center"/>
    </xf>
    <xf numFmtId="0" fontId="26" fillId="18" borderId="22" xfId="0" applyFont="1" applyFill="1" applyBorder="1" applyAlignment="1">
      <alignment horizontal="center"/>
    </xf>
    <xf numFmtId="239" fontId="26" fillId="18" borderId="0" xfId="0" applyNumberFormat="1" applyFont="1" applyFill="1" applyAlignment="1">
      <alignment/>
    </xf>
    <xf numFmtId="238" fontId="39" fillId="18" borderId="22" xfId="0" applyNumberFormat="1" applyFont="1" applyFill="1" applyBorder="1" applyAlignment="1">
      <alignment/>
    </xf>
    <xf numFmtId="239" fontId="26" fillId="0" borderId="0" xfId="0" applyNumberFormat="1" applyFont="1" applyBorder="1" applyAlignment="1">
      <alignment/>
    </xf>
    <xf numFmtId="238" fontId="39" fillId="0" borderId="1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right" vertical="center" textRotation="255"/>
    </xf>
    <xf numFmtId="0" fontId="0" fillId="0" borderId="17" xfId="0" applyFont="1" applyBorder="1" applyAlignment="1">
      <alignment horizontal="center"/>
    </xf>
    <xf numFmtId="0" fontId="0" fillId="0" borderId="0" xfId="0" applyFont="1" applyFill="1" applyAlignment="1">
      <alignment horizontal="distributed" vertical="justify"/>
    </xf>
    <xf numFmtId="0" fontId="0" fillId="0" borderId="0" xfId="0" applyFont="1" applyAlignment="1">
      <alignment/>
    </xf>
    <xf numFmtId="0" fontId="25" fillId="0" borderId="0" xfId="0" applyFont="1" applyAlignment="1">
      <alignment horizontal="left" vertical="center" textRotation="255"/>
    </xf>
    <xf numFmtId="0" fontId="24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0" xfId="0" applyFont="1" applyFill="1" applyAlignment="1">
      <alignment horizontal="distributed" vertical="distributed"/>
    </xf>
    <xf numFmtId="0" fontId="0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4" fillId="0" borderId="17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distributed" textRotation="255" indent="1"/>
    </xf>
    <xf numFmtId="0" fontId="0" fillId="0" borderId="0" xfId="0" applyFont="1" applyFill="1" applyAlignment="1">
      <alignment horizontal="left" vertical="distributed" indent="1"/>
    </xf>
    <xf numFmtId="0" fontId="0" fillId="0" borderId="0" xfId="0" applyFont="1" applyFill="1" applyAlignment="1">
      <alignment horizontal="left" vertical="distributed" indent="1"/>
    </xf>
    <xf numFmtId="0" fontId="0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distributed" textRotation="255" indent="1"/>
    </xf>
    <xf numFmtId="0" fontId="0" fillId="0" borderId="0" xfId="0" applyFont="1" applyFill="1" applyAlignment="1">
      <alignment horizontal="right" vertical="distributed" indent="1"/>
    </xf>
    <xf numFmtId="0" fontId="0" fillId="0" borderId="0" xfId="0" applyFont="1" applyFill="1" applyAlignment="1">
      <alignment horizontal="right" vertical="distributed" indent="1"/>
    </xf>
    <xf numFmtId="0" fontId="0" fillId="0" borderId="17" xfId="0" applyFont="1" applyFill="1" applyBorder="1" applyAlignment="1">
      <alignment horizontal="center"/>
    </xf>
    <xf numFmtId="0" fontId="26" fillId="0" borderId="28" xfId="61" applyFont="1" applyBorder="1" applyAlignment="1">
      <alignment horizontal="center" vertical="center" wrapText="1"/>
      <protection/>
    </xf>
    <xf numFmtId="0" fontId="26" fillId="0" borderId="22" xfId="61" applyFont="1" applyBorder="1" applyAlignment="1">
      <alignment horizontal="center" vertical="center" wrapText="1"/>
      <protection/>
    </xf>
    <xf numFmtId="0" fontId="26" fillId="0" borderId="26" xfId="61" applyFont="1" applyBorder="1" applyAlignment="1">
      <alignment horizontal="center" vertical="center" wrapText="1"/>
      <protection/>
    </xf>
    <xf numFmtId="0" fontId="30" fillId="0" borderId="28" xfId="61" applyFont="1" applyBorder="1" applyAlignment="1">
      <alignment horizontal="center" vertical="center" wrapText="1"/>
      <protection/>
    </xf>
    <xf numFmtId="0" fontId="30" fillId="0" borderId="22" xfId="61" applyFont="1" applyBorder="1" applyAlignment="1">
      <alignment horizontal="center" vertical="center" wrapText="1"/>
      <protection/>
    </xf>
    <xf numFmtId="0" fontId="30" fillId="0" borderId="26" xfId="61" applyFont="1" applyBorder="1" applyAlignment="1">
      <alignment horizontal="center" vertical="center" wrapText="1"/>
      <protection/>
    </xf>
    <xf numFmtId="0" fontId="30" fillId="0" borderId="29" xfId="61" applyFont="1" applyBorder="1" applyAlignment="1">
      <alignment horizontal="center" vertical="center"/>
      <protection/>
    </xf>
    <xf numFmtId="0" fontId="27" fillId="0" borderId="30" xfId="61" applyFont="1" applyBorder="1" applyAlignment="1">
      <alignment vertical="center"/>
      <protection/>
    </xf>
    <xf numFmtId="0" fontId="27" fillId="0" borderId="0" xfId="61" applyFont="1" applyBorder="1" applyAlignment="1">
      <alignment vertical="center"/>
      <protection/>
    </xf>
    <xf numFmtId="0" fontId="27" fillId="0" borderId="16" xfId="61" applyFont="1" applyBorder="1" applyAlignment="1">
      <alignment vertical="center"/>
      <protection/>
    </xf>
    <xf numFmtId="0" fontId="27" fillId="0" borderId="12" xfId="61" applyFont="1" applyBorder="1" applyAlignment="1">
      <alignment vertical="center"/>
      <protection/>
    </xf>
    <xf numFmtId="0" fontId="27" fillId="0" borderId="13" xfId="61" applyFont="1" applyBorder="1" applyAlignment="1">
      <alignment vertical="center"/>
      <protection/>
    </xf>
    <xf numFmtId="0" fontId="30" fillId="0" borderId="30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3" xfId="61" applyFont="1" applyBorder="1" applyAlignment="1">
      <alignment horizontal="center" vertical="center"/>
      <protection/>
    </xf>
    <xf numFmtId="0" fontId="26" fillId="0" borderId="21" xfId="61" applyFont="1" applyBorder="1" applyAlignment="1">
      <alignment horizontal="center" vertical="center" wrapText="1"/>
      <protection/>
    </xf>
    <xf numFmtId="0" fontId="26" fillId="0" borderId="17" xfId="61" applyFont="1" applyBorder="1" applyAlignment="1">
      <alignment horizontal="center" vertical="center" wrapText="1"/>
      <protection/>
    </xf>
    <xf numFmtId="0" fontId="26" fillId="0" borderId="25" xfId="61" applyFont="1" applyBorder="1" applyAlignment="1">
      <alignment horizontal="center" vertical="center" wrapText="1"/>
      <protection/>
    </xf>
    <xf numFmtId="0" fontId="26" fillId="0" borderId="22" xfId="61" applyFont="1" applyBorder="1">
      <alignment vertical="center"/>
      <protection/>
    </xf>
    <xf numFmtId="0" fontId="26" fillId="0" borderId="26" xfId="61" applyFont="1" applyBorder="1">
      <alignment vertical="center"/>
      <protection/>
    </xf>
    <xf numFmtId="200" fontId="27" fillId="0" borderId="0" xfId="61" applyNumberFormat="1" applyFont="1" applyBorder="1" applyAlignment="1">
      <alignment horizontal="distributed"/>
      <protection/>
    </xf>
    <xf numFmtId="200" fontId="27" fillId="0" borderId="16" xfId="61" applyNumberFormat="1" applyFont="1" applyBorder="1" applyAlignment="1">
      <alignment horizontal="distributed"/>
      <protection/>
    </xf>
    <xf numFmtId="0" fontId="32" fillId="0" borderId="22" xfId="61" applyFont="1" applyBorder="1">
      <alignment vertical="center"/>
      <protection/>
    </xf>
    <xf numFmtId="0" fontId="32" fillId="0" borderId="26" xfId="61" applyFont="1" applyBorder="1">
      <alignment vertical="center"/>
      <protection/>
    </xf>
    <xf numFmtId="0" fontId="26" fillId="0" borderId="28" xfId="61" applyFont="1" applyBorder="1" applyAlignment="1">
      <alignment horizontal="distributed" vertical="center" wrapText="1"/>
      <protection/>
    </xf>
    <xf numFmtId="0" fontId="32" fillId="0" borderId="26" xfId="61" applyFont="1" applyBorder="1" applyAlignment="1">
      <alignment horizontal="distributed" vertical="center"/>
      <protection/>
    </xf>
    <xf numFmtId="0" fontId="33" fillId="0" borderId="28" xfId="61" applyFont="1" applyBorder="1" applyAlignment="1">
      <alignment horizontal="distributed" vertical="center" wrapText="1"/>
      <protection/>
    </xf>
    <xf numFmtId="0" fontId="34" fillId="0" borderId="26" xfId="61" applyFont="1" applyBorder="1" applyAlignment="1">
      <alignment horizontal="distributed" vertical="center"/>
      <protection/>
    </xf>
    <xf numFmtId="0" fontId="30" fillId="0" borderId="31" xfId="61" applyFont="1" applyBorder="1" applyAlignment="1">
      <alignment horizontal="center" vertical="center" wrapText="1"/>
      <protection/>
    </xf>
    <xf numFmtId="0" fontId="30" fillId="0" borderId="24" xfId="61" applyFont="1" applyBorder="1" applyAlignment="1">
      <alignment horizontal="center" vertical="center" wrapText="1"/>
      <protection/>
    </xf>
    <xf numFmtId="0" fontId="30" fillId="0" borderId="32" xfId="61" applyFont="1" applyBorder="1" applyAlignment="1">
      <alignment horizontal="center" vertical="center" wrapText="1"/>
      <protection/>
    </xf>
    <xf numFmtId="0" fontId="26" fillId="0" borderId="33" xfId="61" applyFont="1" applyBorder="1" applyAlignment="1">
      <alignment horizontal="center" vertical="center" wrapText="1"/>
      <protection/>
    </xf>
    <xf numFmtId="0" fontId="26" fillId="0" borderId="34" xfId="61" applyFont="1" applyBorder="1" applyAlignment="1">
      <alignment horizontal="center" vertical="center" wrapText="1"/>
      <protection/>
    </xf>
    <xf numFmtId="0" fontId="26" fillId="0" borderId="35" xfId="61" applyFont="1" applyBorder="1" applyAlignment="1">
      <alignment horizontal="center" vertical="center" wrapText="1"/>
      <protection/>
    </xf>
    <xf numFmtId="0" fontId="30" fillId="0" borderId="36" xfId="61" applyFont="1" applyBorder="1" applyAlignment="1">
      <alignment horizontal="center" vertical="center"/>
      <protection/>
    </xf>
    <xf numFmtId="0" fontId="27" fillId="0" borderId="29" xfId="61" applyFont="1" applyBorder="1" applyAlignment="1">
      <alignment horizontal="center" vertical="center"/>
      <protection/>
    </xf>
    <xf numFmtId="0" fontId="27" fillId="0" borderId="33" xfId="61" applyFont="1" applyBorder="1" applyAlignment="1">
      <alignment horizontal="center" vertical="center"/>
      <protection/>
    </xf>
    <xf numFmtId="0" fontId="27" fillId="0" borderId="37" xfId="61" applyFont="1" applyBorder="1" applyAlignment="1">
      <alignment horizontal="center" vertical="center"/>
      <protection/>
    </xf>
    <xf numFmtId="0" fontId="27" fillId="0" borderId="12" xfId="61" applyFont="1" applyBorder="1" applyAlignment="1">
      <alignment horizontal="center" vertical="center"/>
      <protection/>
    </xf>
    <xf numFmtId="0" fontId="27" fillId="0" borderId="35" xfId="61" applyFont="1" applyBorder="1" applyAlignment="1">
      <alignment horizontal="center" vertical="center"/>
      <protection/>
    </xf>
    <xf numFmtId="0" fontId="32" fillId="0" borderId="17" xfId="61" applyFont="1" applyBorder="1" applyAlignment="1">
      <alignment horizontal="center" vertical="center" wrapText="1"/>
      <protection/>
    </xf>
    <xf numFmtId="0" fontId="32" fillId="0" borderId="25" xfId="61" applyFont="1" applyBorder="1" applyAlignment="1">
      <alignment horizontal="center" vertical="center" wrapText="1"/>
      <protection/>
    </xf>
    <xf numFmtId="0" fontId="33" fillId="0" borderId="28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distributed" vertical="center" wrapText="1"/>
    </xf>
    <xf numFmtId="0" fontId="32" fillId="0" borderId="22" xfId="0" applyFont="1" applyBorder="1" applyAlignment="1">
      <alignment horizontal="distributed" vertical="center" wrapText="1"/>
    </xf>
    <xf numFmtId="0" fontId="32" fillId="0" borderId="26" xfId="0" applyFont="1" applyBorder="1" applyAlignment="1">
      <alignment horizontal="distributed" vertical="center" wrapText="1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2" xfId="0" applyFont="1" applyBorder="1" applyAlignment="1">
      <alignment/>
    </xf>
    <xf numFmtId="0" fontId="26" fillId="0" borderId="26" xfId="0" applyFont="1" applyBorder="1" applyAlignment="1">
      <alignment/>
    </xf>
    <xf numFmtId="200" fontId="0" fillId="0" borderId="0" xfId="0" applyNumberFormat="1" applyBorder="1" applyAlignment="1">
      <alignment horizontal="distributed"/>
    </xf>
    <xf numFmtId="200" fontId="27" fillId="0" borderId="16" xfId="0" applyNumberFormat="1" applyFont="1" applyBorder="1" applyAlignment="1">
      <alignment horizontal="distributed"/>
    </xf>
    <xf numFmtId="0" fontId="36" fillId="0" borderId="28" xfId="0" applyFont="1" applyBorder="1" applyAlignment="1">
      <alignment horizontal="distributed" vertical="center" wrapText="1"/>
    </xf>
    <xf numFmtId="0" fontId="36" fillId="0" borderId="26" xfId="0" applyFont="1" applyBorder="1" applyAlignment="1">
      <alignment horizontal="distributed" vertical="center"/>
    </xf>
    <xf numFmtId="0" fontId="33" fillId="0" borderId="2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4</xdr:row>
      <xdr:rowOff>28575</xdr:rowOff>
    </xdr:from>
    <xdr:to>
      <xdr:col>3</xdr:col>
      <xdr:colOff>0</xdr:colOff>
      <xdr:row>11</xdr:row>
      <xdr:rowOff>0</xdr:rowOff>
    </xdr:to>
    <xdr:grpSp>
      <xdr:nvGrpSpPr>
        <xdr:cNvPr id="1" name="Group 15"/>
        <xdr:cNvGrpSpPr>
          <a:grpSpLocks/>
        </xdr:cNvGrpSpPr>
      </xdr:nvGrpSpPr>
      <xdr:grpSpPr>
        <a:xfrm>
          <a:off x="514350" y="990600"/>
          <a:ext cx="123825" cy="1171575"/>
          <a:chOff x="-6" y="-2790"/>
          <a:chExt cx="6" cy="22879"/>
        </a:xfrm>
        <a:solidFill>
          <a:srgbClr val="FFFFFF"/>
        </a:solidFill>
      </xdr:grpSpPr>
      <xdr:sp>
        <xdr:nvSpPr>
          <xdr:cNvPr id="3" name="Line 17"/>
          <xdr:cNvSpPr>
            <a:spLocks/>
          </xdr:cNvSpPr>
        </xdr:nvSpPr>
        <xdr:spPr>
          <a:xfrm flipH="1">
            <a:off x="-2" y="47"/>
            <a:ext cx="0" cy="58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Line 20"/>
          <xdr:cNvSpPr>
            <a:spLocks/>
          </xdr:cNvSpPr>
        </xdr:nvSpPr>
        <xdr:spPr>
          <a:xfrm>
            <a:off x="-2" y="11406"/>
            <a:ext cx="0" cy="60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209550</xdr:colOff>
      <xdr:row>12</xdr:row>
      <xdr:rowOff>9525</xdr:rowOff>
    </xdr:from>
    <xdr:to>
      <xdr:col>3</xdr:col>
      <xdr:colOff>0</xdr:colOff>
      <xdr:row>15</xdr:row>
      <xdr:rowOff>161925</xdr:rowOff>
    </xdr:to>
    <xdr:grpSp>
      <xdr:nvGrpSpPr>
        <xdr:cNvPr id="8" name="Group 22"/>
        <xdr:cNvGrpSpPr>
          <a:grpSpLocks/>
        </xdr:cNvGrpSpPr>
      </xdr:nvGrpSpPr>
      <xdr:grpSpPr>
        <a:xfrm>
          <a:off x="485775" y="2343150"/>
          <a:ext cx="152400" cy="666750"/>
          <a:chOff x="-9" y="-3728"/>
          <a:chExt cx="9" cy="22648"/>
        </a:xfrm>
        <a:solidFill>
          <a:srgbClr val="FFFFFF"/>
        </a:solidFill>
      </xdr:grpSpPr>
      <xdr:sp>
        <xdr:nvSpPr>
          <xdr:cNvPr id="10" name="Line 24"/>
          <xdr:cNvSpPr>
            <a:spLocks/>
          </xdr:cNvSpPr>
        </xdr:nvSpPr>
        <xdr:spPr>
          <a:xfrm flipH="1">
            <a:off x="-2" y="-1344"/>
            <a:ext cx="0" cy="62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27"/>
          <xdr:cNvSpPr>
            <a:spLocks/>
          </xdr:cNvSpPr>
        </xdr:nvSpPr>
        <xdr:spPr>
          <a:xfrm>
            <a:off x="-2" y="10280"/>
            <a:ext cx="0" cy="62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219075</xdr:colOff>
      <xdr:row>17</xdr:row>
      <xdr:rowOff>9525</xdr:rowOff>
    </xdr:from>
    <xdr:to>
      <xdr:col>3</xdr:col>
      <xdr:colOff>0</xdr:colOff>
      <xdr:row>24</xdr:row>
      <xdr:rowOff>152400</xdr:rowOff>
    </xdr:to>
    <xdr:grpSp>
      <xdr:nvGrpSpPr>
        <xdr:cNvPr id="15" name="Group 29"/>
        <xdr:cNvGrpSpPr>
          <a:grpSpLocks/>
        </xdr:cNvGrpSpPr>
      </xdr:nvGrpSpPr>
      <xdr:grpSpPr>
        <a:xfrm>
          <a:off x="495300" y="3200400"/>
          <a:ext cx="142875" cy="1343025"/>
          <a:chOff x="-8" y="-1654"/>
          <a:chExt cx="8" cy="21080"/>
        </a:xfrm>
        <a:solidFill>
          <a:srgbClr val="FFFFFF"/>
        </a:solidFill>
      </xdr:grpSpPr>
      <xdr:sp>
        <xdr:nvSpPr>
          <xdr:cNvPr id="17" name="Line 31"/>
          <xdr:cNvSpPr>
            <a:spLocks/>
          </xdr:cNvSpPr>
        </xdr:nvSpPr>
        <xdr:spPr>
          <a:xfrm flipH="1">
            <a:off x="-2" y="1065"/>
            <a:ext cx="0" cy="53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34"/>
          <xdr:cNvSpPr>
            <a:spLocks/>
          </xdr:cNvSpPr>
        </xdr:nvSpPr>
        <xdr:spPr>
          <a:xfrm>
            <a:off x="-2" y="11400"/>
            <a:ext cx="0" cy="54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18</xdr:row>
      <xdr:rowOff>47625</xdr:rowOff>
    </xdr:from>
    <xdr:to>
      <xdr:col>5</xdr:col>
      <xdr:colOff>19050</xdr:colOff>
      <xdr:row>22</xdr:row>
      <xdr:rowOff>152400</xdr:rowOff>
    </xdr:to>
    <xdr:grpSp>
      <xdr:nvGrpSpPr>
        <xdr:cNvPr id="22" name="Group 43"/>
        <xdr:cNvGrpSpPr>
          <a:grpSpLocks/>
        </xdr:cNvGrpSpPr>
      </xdr:nvGrpSpPr>
      <xdr:grpSpPr>
        <a:xfrm>
          <a:off x="819150" y="3409950"/>
          <a:ext cx="152400" cy="790575"/>
          <a:chOff x="27" y="-3750"/>
          <a:chExt cx="5096" cy="22750"/>
        </a:xfrm>
        <a:solidFill>
          <a:srgbClr val="FFFFFF"/>
        </a:solidFill>
      </xdr:grpSpPr>
      <xdr:sp>
        <xdr:nvSpPr>
          <xdr:cNvPr id="24" name="Line 45"/>
          <xdr:cNvSpPr>
            <a:spLocks/>
          </xdr:cNvSpPr>
        </xdr:nvSpPr>
        <xdr:spPr>
          <a:xfrm flipH="1">
            <a:off x="2939" y="-5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48"/>
          <xdr:cNvSpPr>
            <a:spLocks/>
          </xdr:cNvSpPr>
        </xdr:nvSpPr>
        <xdr:spPr>
          <a:xfrm>
            <a:off x="2939" y="100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42</xdr:row>
      <xdr:rowOff>9525</xdr:rowOff>
    </xdr:from>
    <xdr:to>
      <xdr:col>3</xdr:col>
      <xdr:colOff>0</xdr:colOff>
      <xdr:row>46</xdr:row>
      <xdr:rowOff>161925</xdr:rowOff>
    </xdr:to>
    <xdr:grpSp>
      <xdr:nvGrpSpPr>
        <xdr:cNvPr id="29" name="Group 50"/>
        <xdr:cNvGrpSpPr>
          <a:grpSpLocks/>
        </xdr:cNvGrpSpPr>
      </xdr:nvGrpSpPr>
      <xdr:grpSpPr>
        <a:xfrm>
          <a:off x="504825" y="7267575"/>
          <a:ext cx="133350" cy="838200"/>
          <a:chOff x="-7" y="-2693"/>
          <a:chExt cx="7" cy="22080"/>
        </a:xfrm>
        <a:solidFill>
          <a:srgbClr val="FFFFFF"/>
        </a:solidFill>
      </xdr:grpSpPr>
      <xdr:sp>
        <xdr:nvSpPr>
          <xdr:cNvPr id="31" name="Line 52"/>
          <xdr:cNvSpPr>
            <a:spLocks/>
          </xdr:cNvSpPr>
        </xdr:nvSpPr>
        <xdr:spPr>
          <a:xfrm flipH="1">
            <a:off x="-2" y="-391"/>
            <a:ext cx="0" cy="62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55"/>
          <xdr:cNvSpPr>
            <a:spLocks/>
          </xdr:cNvSpPr>
        </xdr:nvSpPr>
        <xdr:spPr>
          <a:xfrm>
            <a:off x="-2" y="10875"/>
            <a:ext cx="0" cy="62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23</xdr:col>
      <xdr:colOff>9525</xdr:colOff>
      <xdr:row>4</xdr:row>
      <xdr:rowOff>28575</xdr:rowOff>
    </xdr:from>
    <xdr:to>
      <xdr:col>23</xdr:col>
      <xdr:colOff>85725</xdr:colOff>
      <xdr:row>11</xdr:row>
      <xdr:rowOff>0</xdr:rowOff>
    </xdr:to>
    <xdr:grpSp>
      <xdr:nvGrpSpPr>
        <xdr:cNvPr id="36" name="Group 71"/>
        <xdr:cNvGrpSpPr>
          <a:grpSpLocks/>
        </xdr:cNvGrpSpPr>
      </xdr:nvGrpSpPr>
      <xdr:grpSpPr>
        <a:xfrm>
          <a:off x="13439775" y="990600"/>
          <a:ext cx="76200" cy="1171575"/>
          <a:chOff x="-300000" y="-2790"/>
          <a:chExt cx="70000" cy="22879"/>
        </a:xfrm>
        <a:solidFill>
          <a:srgbClr val="FFFFFF"/>
        </a:solidFill>
      </xdr:grpSpPr>
      <xdr:sp>
        <xdr:nvSpPr>
          <xdr:cNvPr id="38" name="Line 73"/>
          <xdr:cNvSpPr>
            <a:spLocks/>
          </xdr:cNvSpPr>
        </xdr:nvSpPr>
        <xdr:spPr>
          <a:xfrm flipH="1">
            <a:off x="-259995" y="47"/>
            <a:ext cx="0" cy="56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76"/>
          <xdr:cNvSpPr>
            <a:spLocks/>
          </xdr:cNvSpPr>
        </xdr:nvSpPr>
        <xdr:spPr>
          <a:xfrm>
            <a:off x="-259995" y="11241"/>
            <a:ext cx="0" cy="65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23</xdr:col>
      <xdr:colOff>19050</xdr:colOff>
      <xdr:row>42</xdr:row>
      <xdr:rowOff>38100</xdr:rowOff>
    </xdr:from>
    <xdr:to>
      <xdr:col>23</xdr:col>
      <xdr:colOff>95250</xdr:colOff>
      <xdr:row>47</xdr:row>
      <xdr:rowOff>0</xdr:rowOff>
    </xdr:to>
    <xdr:grpSp>
      <xdr:nvGrpSpPr>
        <xdr:cNvPr id="43" name="Group 92"/>
        <xdr:cNvGrpSpPr>
          <a:grpSpLocks/>
        </xdr:cNvGrpSpPr>
      </xdr:nvGrpSpPr>
      <xdr:grpSpPr>
        <a:xfrm>
          <a:off x="13449300" y="7296150"/>
          <a:ext cx="76200" cy="819150"/>
          <a:chOff x="-31" y="-4250"/>
          <a:chExt cx="7" cy="23500"/>
        </a:xfrm>
        <a:solidFill>
          <a:srgbClr val="FFFFFF"/>
        </a:solidFill>
      </xdr:grpSpPr>
      <xdr:sp>
        <xdr:nvSpPr>
          <xdr:cNvPr id="45" name="Line 94"/>
          <xdr:cNvSpPr>
            <a:spLocks/>
          </xdr:cNvSpPr>
        </xdr:nvSpPr>
        <xdr:spPr>
          <a:xfrm flipH="1">
            <a:off x="-27" y="-1747"/>
            <a:ext cx="0" cy="59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8" name="Line 97"/>
          <xdr:cNvSpPr>
            <a:spLocks/>
          </xdr:cNvSpPr>
        </xdr:nvSpPr>
        <xdr:spPr>
          <a:xfrm>
            <a:off x="-27" y="10250"/>
            <a:ext cx="0" cy="6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21</xdr:col>
      <xdr:colOff>19050</xdr:colOff>
      <xdr:row>18</xdr:row>
      <xdr:rowOff>28575</xdr:rowOff>
    </xdr:from>
    <xdr:to>
      <xdr:col>22</xdr:col>
      <xdr:colOff>0</xdr:colOff>
      <xdr:row>22</xdr:row>
      <xdr:rowOff>161925</xdr:rowOff>
    </xdr:to>
    <xdr:grpSp>
      <xdr:nvGrpSpPr>
        <xdr:cNvPr id="50" name="Group 113"/>
        <xdr:cNvGrpSpPr>
          <a:grpSpLocks/>
        </xdr:cNvGrpSpPr>
      </xdr:nvGrpSpPr>
      <xdr:grpSpPr>
        <a:xfrm>
          <a:off x="13173075" y="3390900"/>
          <a:ext cx="47625" cy="819150"/>
          <a:chOff x="-5" y="-4250"/>
          <a:chExt cx="5" cy="23500"/>
        </a:xfrm>
        <a:solidFill>
          <a:srgbClr val="FFFFFF"/>
        </a:solidFill>
      </xdr:grpSpPr>
      <xdr:sp>
        <xdr:nvSpPr>
          <xdr:cNvPr id="52" name="Line 115"/>
          <xdr:cNvSpPr>
            <a:spLocks/>
          </xdr:cNvSpPr>
        </xdr:nvSpPr>
        <xdr:spPr>
          <a:xfrm flipH="1">
            <a:off x="-2" y="-1747"/>
            <a:ext cx="0" cy="59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5" name="Line 118"/>
          <xdr:cNvSpPr>
            <a:spLocks/>
          </xdr:cNvSpPr>
        </xdr:nvSpPr>
        <xdr:spPr>
          <a:xfrm>
            <a:off x="-2" y="10003"/>
            <a:ext cx="0" cy="69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209550</xdr:colOff>
      <xdr:row>48</xdr:row>
      <xdr:rowOff>9525</xdr:rowOff>
    </xdr:from>
    <xdr:to>
      <xdr:col>3</xdr:col>
      <xdr:colOff>0</xdr:colOff>
      <xdr:row>51</xdr:row>
      <xdr:rowOff>161925</xdr:rowOff>
    </xdr:to>
    <xdr:grpSp>
      <xdr:nvGrpSpPr>
        <xdr:cNvPr id="57" name="Group 120"/>
        <xdr:cNvGrpSpPr>
          <a:grpSpLocks/>
        </xdr:cNvGrpSpPr>
      </xdr:nvGrpSpPr>
      <xdr:grpSpPr>
        <a:xfrm>
          <a:off x="485775" y="8296275"/>
          <a:ext cx="152400" cy="666750"/>
          <a:chOff x="-9" y="-4053"/>
          <a:chExt cx="9" cy="22648"/>
        </a:xfrm>
        <a:solidFill>
          <a:srgbClr val="FFFFFF"/>
        </a:solidFill>
      </xdr:grpSpPr>
      <xdr:sp>
        <xdr:nvSpPr>
          <xdr:cNvPr id="59" name="Line 122"/>
          <xdr:cNvSpPr>
            <a:spLocks/>
          </xdr:cNvSpPr>
        </xdr:nvSpPr>
        <xdr:spPr>
          <a:xfrm flipH="1">
            <a:off x="-2" y="-1669"/>
            <a:ext cx="0" cy="62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125"/>
          <xdr:cNvSpPr>
            <a:spLocks/>
          </xdr:cNvSpPr>
        </xdr:nvSpPr>
        <xdr:spPr>
          <a:xfrm>
            <a:off x="-2" y="9955"/>
            <a:ext cx="0" cy="62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26</xdr:row>
      <xdr:rowOff>0</xdr:rowOff>
    </xdr:from>
    <xdr:to>
      <xdr:col>3</xdr:col>
      <xdr:colOff>19050</xdr:colOff>
      <xdr:row>40</xdr:row>
      <xdr:rowOff>152400</xdr:rowOff>
    </xdr:to>
    <xdr:grpSp>
      <xdr:nvGrpSpPr>
        <xdr:cNvPr id="64" name="Group 155"/>
        <xdr:cNvGrpSpPr>
          <a:grpSpLocks/>
        </xdr:cNvGrpSpPr>
      </xdr:nvGrpSpPr>
      <xdr:grpSpPr>
        <a:xfrm>
          <a:off x="504825" y="4733925"/>
          <a:ext cx="152400" cy="2333625"/>
          <a:chOff x="-8" y="-1654"/>
          <a:chExt cx="8" cy="21080"/>
        </a:xfrm>
        <a:solidFill>
          <a:srgbClr val="FFFFFF"/>
        </a:solidFill>
      </xdr:grpSpPr>
      <xdr:sp>
        <xdr:nvSpPr>
          <xdr:cNvPr id="66" name="Line 157"/>
          <xdr:cNvSpPr>
            <a:spLocks/>
          </xdr:cNvSpPr>
        </xdr:nvSpPr>
        <xdr:spPr>
          <a:xfrm flipH="1">
            <a:off x="-2" y="1065"/>
            <a:ext cx="0" cy="53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160"/>
          <xdr:cNvSpPr>
            <a:spLocks/>
          </xdr:cNvSpPr>
        </xdr:nvSpPr>
        <xdr:spPr>
          <a:xfrm>
            <a:off x="-2" y="11400"/>
            <a:ext cx="0" cy="54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4</xdr:col>
      <xdr:colOff>38100</xdr:colOff>
      <xdr:row>33</xdr:row>
      <xdr:rowOff>0</xdr:rowOff>
    </xdr:from>
    <xdr:to>
      <xdr:col>5</xdr:col>
      <xdr:colOff>123825</xdr:colOff>
      <xdr:row>41</xdr:row>
      <xdr:rowOff>0</xdr:rowOff>
    </xdr:to>
    <xdr:grpSp>
      <xdr:nvGrpSpPr>
        <xdr:cNvPr id="71" name="Group 162"/>
        <xdr:cNvGrpSpPr>
          <a:grpSpLocks/>
        </xdr:cNvGrpSpPr>
      </xdr:nvGrpSpPr>
      <xdr:grpSpPr>
        <a:xfrm>
          <a:off x="857250" y="5715000"/>
          <a:ext cx="219075" cy="1371600"/>
          <a:chOff x="27" y="-3750"/>
          <a:chExt cx="5096" cy="22750"/>
        </a:xfrm>
        <a:solidFill>
          <a:srgbClr val="FFFFFF"/>
        </a:solidFill>
      </xdr:grpSpPr>
      <xdr:sp>
        <xdr:nvSpPr>
          <xdr:cNvPr id="73" name="Line 164"/>
          <xdr:cNvSpPr>
            <a:spLocks/>
          </xdr:cNvSpPr>
        </xdr:nvSpPr>
        <xdr:spPr>
          <a:xfrm flipH="1">
            <a:off x="2939" y="-5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Line 167"/>
          <xdr:cNvSpPr>
            <a:spLocks/>
          </xdr:cNvSpPr>
        </xdr:nvSpPr>
        <xdr:spPr>
          <a:xfrm>
            <a:off x="2939" y="100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27</xdr:row>
      <xdr:rowOff>28575</xdr:rowOff>
    </xdr:from>
    <xdr:to>
      <xdr:col>5</xdr:col>
      <xdr:colOff>19050</xdr:colOff>
      <xdr:row>30</xdr:row>
      <xdr:rowOff>142875</xdr:rowOff>
    </xdr:to>
    <xdr:grpSp>
      <xdr:nvGrpSpPr>
        <xdr:cNvPr id="78" name="Group 198"/>
        <xdr:cNvGrpSpPr>
          <a:grpSpLocks/>
        </xdr:cNvGrpSpPr>
      </xdr:nvGrpSpPr>
      <xdr:grpSpPr>
        <a:xfrm>
          <a:off x="819150" y="4933950"/>
          <a:ext cx="152400" cy="628650"/>
          <a:chOff x="27" y="-3750"/>
          <a:chExt cx="5096" cy="22750"/>
        </a:xfrm>
        <a:solidFill>
          <a:srgbClr val="FFFFFF"/>
        </a:solidFill>
      </xdr:grpSpPr>
      <xdr:sp>
        <xdr:nvSpPr>
          <xdr:cNvPr id="80" name="Line 200"/>
          <xdr:cNvSpPr>
            <a:spLocks/>
          </xdr:cNvSpPr>
        </xdr:nvSpPr>
        <xdr:spPr>
          <a:xfrm flipH="1">
            <a:off x="2939" y="-5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3" name="Line 203"/>
          <xdr:cNvSpPr>
            <a:spLocks/>
          </xdr:cNvSpPr>
        </xdr:nvSpPr>
        <xdr:spPr>
          <a:xfrm>
            <a:off x="2939" y="100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5</xdr:col>
      <xdr:colOff>228600</xdr:colOff>
      <xdr:row>34</xdr:row>
      <xdr:rowOff>104775</xdr:rowOff>
    </xdr:from>
    <xdr:to>
      <xdr:col>5</xdr:col>
      <xdr:colOff>342900</xdr:colOff>
      <xdr:row>38</xdr:row>
      <xdr:rowOff>171450</xdr:rowOff>
    </xdr:to>
    <xdr:grpSp>
      <xdr:nvGrpSpPr>
        <xdr:cNvPr id="85" name="Group 213"/>
        <xdr:cNvGrpSpPr>
          <a:grpSpLocks/>
        </xdr:cNvGrpSpPr>
      </xdr:nvGrpSpPr>
      <xdr:grpSpPr>
        <a:xfrm>
          <a:off x="1181100" y="5991225"/>
          <a:ext cx="104775" cy="752475"/>
          <a:chOff x="27" y="-3750"/>
          <a:chExt cx="5096" cy="22750"/>
        </a:xfrm>
        <a:solidFill>
          <a:srgbClr val="FFFFFF"/>
        </a:solidFill>
      </xdr:grpSpPr>
      <xdr:sp>
        <xdr:nvSpPr>
          <xdr:cNvPr id="87" name="Line 215"/>
          <xdr:cNvSpPr>
            <a:spLocks/>
          </xdr:cNvSpPr>
        </xdr:nvSpPr>
        <xdr:spPr>
          <a:xfrm flipH="1">
            <a:off x="2939" y="-5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0" name="Line 218"/>
          <xdr:cNvSpPr>
            <a:spLocks/>
          </xdr:cNvSpPr>
        </xdr:nvSpPr>
        <xdr:spPr>
          <a:xfrm>
            <a:off x="2939" y="100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20</xdr:col>
      <xdr:colOff>304800</xdr:colOff>
      <xdr:row>34</xdr:row>
      <xdr:rowOff>28575</xdr:rowOff>
    </xdr:from>
    <xdr:to>
      <xdr:col>20</xdr:col>
      <xdr:colOff>381000</xdr:colOff>
      <xdr:row>38</xdr:row>
      <xdr:rowOff>152400</xdr:rowOff>
    </xdr:to>
    <xdr:grpSp>
      <xdr:nvGrpSpPr>
        <xdr:cNvPr id="92" name="Group 385"/>
        <xdr:cNvGrpSpPr>
          <a:grpSpLocks/>
        </xdr:cNvGrpSpPr>
      </xdr:nvGrpSpPr>
      <xdr:grpSpPr>
        <a:xfrm>
          <a:off x="12877800" y="5915025"/>
          <a:ext cx="76200" cy="809625"/>
          <a:chOff x="-5" y="-4250"/>
          <a:chExt cx="5" cy="23500"/>
        </a:xfrm>
        <a:solidFill>
          <a:srgbClr val="FFFFFF"/>
        </a:solidFill>
      </xdr:grpSpPr>
      <xdr:sp>
        <xdr:nvSpPr>
          <xdr:cNvPr id="94" name="Line 387"/>
          <xdr:cNvSpPr>
            <a:spLocks/>
          </xdr:cNvSpPr>
        </xdr:nvSpPr>
        <xdr:spPr>
          <a:xfrm flipH="1">
            <a:off x="-2" y="-1747"/>
            <a:ext cx="0" cy="59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7" name="Line 390"/>
          <xdr:cNvSpPr>
            <a:spLocks/>
          </xdr:cNvSpPr>
        </xdr:nvSpPr>
        <xdr:spPr>
          <a:xfrm>
            <a:off x="-2" y="10003"/>
            <a:ext cx="0" cy="69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27</xdr:row>
      <xdr:rowOff>47625</xdr:rowOff>
    </xdr:from>
    <xdr:to>
      <xdr:col>22</xdr:col>
      <xdr:colOff>19050</xdr:colOff>
      <xdr:row>30</xdr:row>
      <xdr:rowOff>142875</xdr:rowOff>
    </xdr:to>
    <xdr:sp>
      <xdr:nvSpPr>
        <xdr:cNvPr id="99" name="AutoShape 394"/>
        <xdr:cNvSpPr>
          <a:spLocks/>
        </xdr:cNvSpPr>
      </xdr:nvSpPr>
      <xdr:spPr>
        <a:xfrm>
          <a:off x="13154025" y="4953000"/>
          <a:ext cx="857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47625</xdr:rowOff>
    </xdr:from>
    <xdr:to>
      <xdr:col>22</xdr:col>
      <xdr:colOff>19050</xdr:colOff>
      <xdr:row>40</xdr:row>
      <xdr:rowOff>152400</xdr:rowOff>
    </xdr:to>
    <xdr:sp>
      <xdr:nvSpPr>
        <xdr:cNvPr id="100" name="AutoShape 395"/>
        <xdr:cNvSpPr>
          <a:spLocks/>
        </xdr:cNvSpPr>
      </xdr:nvSpPr>
      <xdr:spPr>
        <a:xfrm>
          <a:off x="13154025" y="5762625"/>
          <a:ext cx="85725" cy="1304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19050</xdr:colOff>
      <xdr:row>48</xdr:row>
      <xdr:rowOff>28575</xdr:rowOff>
    </xdr:from>
    <xdr:to>
      <xdr:col>23</xdr:col>
      <xdr:colOff>114300</xdr:colOff>
      <xdr:row>51</xdr:row>
      <xdr:rowOff>152400</xdr:rowOff>
    </xdr:to>
    <xdr:sp>
      <xdr:nvSpPr>
        <xdr:cNvPr id="101" name="AutoShape 396"/>
        <xdr:cNvSpPr>
          <a:spLocks/>
        </xdr:cNvSpPr>
      </xdr:nvSpPr>
      <xdr:spPr>
        <a:xfrm>
          <a:off x="13449300" y="8315325"/>
          <a:ext cx="85725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19050</xdr:colOff>
      <xdr:row>26</xdr:row>
      <xdr:rowOff>9525</xdr:rowOff>
    </xdr:from>
    <xdr:to>
      <xdr:col>23</xdr:col>
      <xdr:colOff>114300</xdr:colOff>
      <xdr:row>41</xdr:row>
      <xdr:rowOff>0</xdr:rowOff>
    </xdr:to>
    <xdr:sp>
      <xdr:nvSpPr>
        <xdr:cNvPr id="102" name="AutoShape 397"/>
        <xdr:cNvSpPr>
          <a:spLocks/>
        </xdr:cNvSpPr>
      </xdr:nvSpPr>
      <xdr:spPr>
        <a:xfrm>
          <a:off x="13449300" y="4743450"/>
          <a:ext cx="85725" cy="2343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19050</xdr:colOff>
      <xdr:row>12</xdr:row>
      <xdr:rowOff>19050</xdr:rowOff>
    </xdr:from>
    <xdr:to>
      <xdr:col>23</xdr:col>
      <xdr:colOff>114300</xdr:colOff>
      <xdr:row>15</xdr:row>
      <xdr:rowOff>161925</xdr:rowOff>
    </xdr:to>
    <xdr:sp>
      <xdr:nvSpPr>
        <xdr:cNvPr id="103" name="AutoShape 398"/>
        <xdr:cNvSpPr>
          <a:spLocks/>
        </xdr:cNvSpPr>
      </xdr:nvSpPr>
      <xdr:spPr>
        <a:xfrm>
          <a:off x="13449300" y="2352675"/>
          <a:ext cx="8572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19050</xdr:rowOff>
    </xdr:from>
    <xdr:to>
      <xdr:col>23</xdr:col>
      <xdr:colOff>85725</xdr:colOff>
      <xdr:row>25</xdr:row>
      <xdr:rowOff>28575</xdr:rowOff>
    </xdr:to>
    <xdr:sp>
      <xdr:nvSpPr>
        <xdr:cNvPr id="104" name="AutoShape 399"/>
        <xdr:cNvSpPr>
          <a:spLocks/>
        </xdr:cNvSpPr>
      </xdr:nvSpPr>
      <xdr:spPr>
        <a:xfrm>
          <a:off x="13430250" y="3209925"/>
          <a:ext cx="85725" cy="1381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Y59"/>
  <sheetViews>
    <sheetView zoomScaleSheetLayoutView="100" zoomScalePageLayoutView="0" workbookViewId="0" topLeftCell="A1">
      <pane xSplit="7" ySplit="4" topLeftCell="K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:IV16384"/>
    </sheetView>
  </sheetViews>
  <sheetFormatPr defaultColWidth="9.00390625" defaultRowHeight="12.75"/>
  <cols>
    <col min="1" max="1" width="3.25390625" style="80" customWidth="1"/>
    <col min="2" max="2" width="0.37109375" style="80" customWidth="1"/>
    <col min="3" max="3" width="4.75390625" style="80" customWidth="1"/>
    <col min="4" max="4" width="2.375" style="80" customWidth="1"/>
    <col min="5" max="5" width="1.75390625" style="80" customWidth="1"/>
    <col min="6" max="6" width="6.875" style="80" customWidth="1"/>
    <col min="7" max="7" width="1.875" style="80" customWidth="1"/>
    <col min="8" max="19" width="11.875" style="80" customWidth="1"/>
    <col min="20" max="20" width="1.25" style="80" customWidth="1"/>
    <col min="21" max="21" width="7.625" style="80" customWidth="1"/>
    <col min="22" max="22" width="0.875" style="80" customWidth="1"/>
    <col min="23" max="23" width="2.75390625" style="80" customWidth="1"/>
    <col min="24" max="24" width="4.75390625" style="92" customWidth="1"/>
    <col min="25" max="25" width="1.25" style="80" customWidth="1"/>
    <col min="26" max="16384" width="9.125" style="80" customWidth="1"/>
  </cols>
  <sheetData>
    <row r="1" spans="2:24" s="3" customFormat="1" ht="27" customHeight="1" thickBot="1">
      <c r="B1" s="2"/>
      <c r="C1" s="1" t="s">
        <v>50</v>
      </c>
      <c r="F1" s="4"/>
      <c r="X1" s="5"/>
    </row>
    <row r="2" spans="2:25" s="3" customFormat="1" ht="18" customHeight="1">
      <c r="B2" s="6"/>
      <c r="C2" s="6"/>
      <c r="D2" s="6"/>
      <c r="E2" s="6"/>
      <c r="F2" s="6"/>
      <c r="G2" s="7"/>
      <c r="H2" s="8" t="s">
        <v>0</v>
      </c>
      <c r="I2" s="8"/>
      <c r="J2" s="9"/>
      <c r="K2" s="8" t="s">
        <v>1</v>
      </c>
      <c r="L2" s="8"/>
      <c r="M2" s="9"/>
      <c r="N2" s="8" t="s">
        <v>2</v>
      </c>
      <c r="O2" s="8"/>
      <c r="P2" s="9"/>
      <c r="Q2" s="8" t="s">
        <v>3</v>
      </c>
      <c r="R2" s="8"/>
      <c r="S2" s="9"/>
      <c r="T2" s="6"/>
      <c r="U2" s="6"/>
      <c r="V2" s="6"/>
      <c r="W2" s="6"/>
      <c r="X2" s="10"/>
      <c r="Y2" s="6"/>
    </row>
    <row r="3" spans="3:25" s="3" customFormat="1" ht="23.25" customHeight="1">
      <c r="C3" s="11" t="s">
        <v>4</v>
      </c>
      <c r="D3" s="12"/>
      <c r="E3" s="12"/>
      <c r="F3" s="13"/>
      <c r="G3" s="14"/>
      <c r="H3" s="15" t="s">
        <v>0</v>
      </c>
      <c r="I3" s="15" t="s">
        <v>5</v>
      </c>
      <c r="J3" s="16" t="s">
        <v>6</v>
      </c>
      <c r="K3" s="15" t="s">
        <v>0</v>
      </c>
      <c r="L3" s="15" t="s">
        <v>5</v>
      </c>
      <c r="M3" s="16" t="s">
        <v>6</v>
      </c>
      <c r="N3" s="15" t="s">
        <v>0</v>
      </c>
      <c r="O3" s="15" t="s">
        <v>5</v>
      </c>
      <c r="P3" s="16" t="s">
        <v>6</v>
      </c>
      <c r="Q3" s="15" t="s">
        <v>0</v>
      </c>
      <c r="R3" s="15" t="s">
        <v>5</v>
      </c>
      <c r="S3" s="16" t="s">
        <v>6</v>
      </c>
      <c r="T3" s="17"/>
      <c r="U3" s="18" t="s">
        <v>4</v>
      </c>
      <c r="V3" s="13"/>
      <c r="W3" s="12"/>
      <c r="X3" s="19"/>
      <c r="Y3" s="20"/>
    </row>
    <row r="4" spans="6:24" s="3" customFormat="1" ht="7.5" customHeight="1">
      <c r="F4" s="21"/>
      <c r="G4" s="22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U4" s="21"/>
      <c r="V4" s="21"/>
      <c r="X4" s="5"/>
    </row>
    <row r="5" spans="2:25" s="29" customFormat="1" ht="13.5" customHeight="1">
      <c r="B5" s="23"/>
      <c r="C5" s="23"/>
      <c r="D5" s="24" t="s">
        <v>0</v>
      </c>
      <c r="E5" s="24"/>
      <c r="F5" s="24"/>
      <c r="G5" s="25"/>
      <c r="H5" s="26">
        <f>SUM(I5:J5)</f>
        <v>6993376</v>
      </c>
      <c r="I5" s="26">
        <f>SUM(L5,O5,R5)</f>
        <v>3579418</v>
      </c>
      <c r="J5" s="26">
        <f>SUM(M5,P5,S5)</f>
        <v>3413958</v>
      </c>
      <c r="K5" s="26">
        <f>SUM(L5:M5)</f>
        <v>45016</v>
      </c>
      <c r="L5" s="26">
        <f>SUM(L6:L11)</f>
        <v>22378</v>
      </c>
      <c r="M5" s="26">
        <f>SUM(M6:M11)</f>
        <v>22638</v>
      </c>
      <c r="N5" s="26">
        <f>SUM(O5:P5)</f>
        <v>6869318</v>
      </c>
      <c r="O5" s="26">
        <f>SUM(O6:O11)</f>
        <v>3524397</v>
      </c>
      <c r="P5" s="26">
        <f>SUM(P6:P11)</f>
        <v>3344921</v>
      </c>
      <c r="Q5" s="26">
        <f>SUM(R5:S5)</f>
        <v>79042</v>
      </c>
      <c r="R5" s="26">
        <f>SUM(R6:R11)</f>
        <v>32643</v>
      </c>
      <c r="S5" s="27">
        <f>SUM(S6:S11)</f>
        <v>46399</v>
      </c>
      <c r="T5" s="23"/>
      <c r="U5" s="24" t="s">
        <v>0</v>
      </c>
      <c r="V5" s="24"/>
      <c r="W5" s="24"/>
      <c r="X5" s="28"/>
      <c r="Y5" s="23"/>
    </row>
    <row r="6" spans="4:24" s="3" customFormat="1" ht="13.5" customHeight="1">
      <c r="D6" s="30" t="s">
        <v>13</v>
      </c>
      <c r="E6" s="30"/>
      <c r="F6" s="31"/>
      <c r="G6" s="32"/>
      <c r="H6" s="33">
        <f aca="true" t="shared" si="0" ref="H6:H11">SUM(I6:J6)</f>
        <v>1122283</v>
      </c>
      <c r="I6" s="34">
        <f aca="true" t="shared" si="1" ref="I6:I11">SUM(L6,O6,R6)</f>
        <v>574173</v>
      </c>
      <c r="J6" s="34">
        <f aca="true" t="shared" si="2" ref="J6:J11">SUM(M6,P6,S6)</f>
        <v>548110</v>
      </c>
      <c r="K6" s="33">
        <f aca="true" t="shared" si="3" ref="K6:K11">SUM(L6:M6)</f>
        <v>7311</v>
      </c>
      <c r="L6" s="33">
        <v>3634</v>
      </c>
      <c r="M6" s="33">
        <v>3677</v>
      </c>
      <c r="N6" s="33">
        <f aca="true" t="shared" si="4" ref="N6:N11">SUM(O6:P6)</f>
        <v>1101888</v>
      </c>
      <c r="O6" s="33">
        <v>565019</v>
      </c>
      <c r="P6" s="33">
        <v>536869</v>
      </c>
      <c r="Q6" s="33">
        <f aca="true" t="shared" si="5" ref="Q6:Q11">SUM(R6:S6)</f>
        <v>13084</v>
      </c>
      <c r="R6" s="33">
        <v>5520</v>
      </c>
      <c r="S6" s="35">
        <v>7564</v>
      </c>
      <c r="U6" s="28" t="s">
        <v>13</v>
      </c>
      <c r="V6" s="28"/>
      <c r="W6" s="5"/>
      <c r="X6" s="5"/>
    </row>
    <row r="7" spans="3:24" s="3" customFormat="1" ht="13.5" customHeight="1">
      <c r="C7" s="3" t="s">
        <v>14</v>
      </c>
      <c r="D7" s="30" t="s">
        <v>15</v>
      </c>
      <c r="E7" s="30"/>
      <c r="F7" s="31"/>
      <c r="G7" s="32"/>
      <c r="H7" s="33">
        <f t="shared" si="0"/>
        <v>1142213</v>
      </c>
      <c r="I7" s="34">
        <f t="shared" si="1"/>
        <v>584648</v>
      </c>
      <c r="J7" s="34">
        <f t="shared" si="2"/>
        <v>557565</v>
      </c>
      <c r="K7" s="33">
        <f t="shared" si="3"/>
        <v>7347</v>
      </c>
      <c r="L7" s="33">
        <v>3652</v>
      </c>
      <c r="M7" s="33">
        <v>3695</v>
      </c>
      <c r="N7" s="33">
        <f t="shared" si="4"/>
        <v>1121419</v>
      </c>
      <c r="O7" s="33">
        <v>575413</v>
      </c>
      <c r="P7" s="33">
        <v>546006</v>
      </c>
      <c r="Q7" s="33">
        <f t="shared" si="5"/>
        <v>13447</v>
      </c>
      <c r="R7" s="33">
        <v>5583</v>
      </c>
      <c r="S7" s="35">
        <v>7864</v>
      </c>
      <c r="U7" s="28" t="s">
        <v>15</v>
      </c>
      <c r="V7" s="28"/>
      <c r="W7" s="5"/>
      <c r="X7" s="36" t="s">
        <v>14</v>
      </c>
    </row>
    <row r="8" spans="3:24" s="3" customFormat="1" ht="13.5" customHeight="1">
      <c r="C8" s="3" t="s">
        <v>16</v>
      </c>
      <c r="D8" s="30" t="s">
        <v>17</v>
      </c>
      <c r="E8" s="30"/>
      <c r="F8" s="31"/>
      <c r="G8" s="32"/>
      <c r="H8" s="33">
        <f t="shared" si="0"/>
        <v>1169093</v>
      </c>
      <c r="I8" s="34">
        <f t="shared" si="1"/>
        <v>598340</v>
      </c>
      <c r="J8" s="34">
        <f t="shared" si="2"/>
        <v>570753</v>
      </c>
      <c r="K8" s="33">
        <f t="shared" si="3"/>
        <v>7549</v>
      </c>
      <c r="L8" s="33">
        <v>3740</v>
      </c>
      <c r="M8" s="33">
        <v>3809</v>
      </c>
      <c r="N8" s="33">
        <f t="shared" si="4"/>
        <v>1147891</v>
      </c>
      <c r="O8" s="33">
        <v>588979</v>
      </c>
      <c r="P8" s="33">
        <v>558912</v>
      </c>
      <c r="Q8" s="33">
        <f t="shared" si="5"/>
        <v>13653</v>
      </c>
      <c r="R8" s="33">
        <v>5621</v>
      </c>
      <c r="S8" s="35">
        <v>8032</v>
      </c>
      <c r="U8" s="28" t="s">
        <v>17</v>
      </c>
      <c r="V8" s="28"/>
      <c r="W8" s="5"/>
      <c r="X8" s="36" t="s">
        <v>16</v>
      </c>
    </row>
    <row r="9" spans="3:24" s="3" customFormat="1" ht="13.5" customHeight="1">
      <c r="C9" s="3" t="s">
        <v>18</v>
      </c>
      <c r="D9" s="30" t="s">
        <v>19</v>
      </c>
      <c r="E9" s="30"/>
      <c r="F9" s="31"/>
      <c r="G9" s="32"/>
      <c r="H9" s="33">
        <f t="shared" si="0"/>
        <v>1176374</v>
      </c>
      <c r="I9" s="34">
        <f t="shared" si="1"/>
        <v>602767</v>
      </c>
      <c r="J9" s="34">
        <f t="shared" si="2"/>
        <v>573607</v>
      </c>
      <c r="K9" s="33">
        <f>SUM(L9:M9)</f>
        <v>7554</v>
      </c>
      <c r="L9" s="33">
        <v>3744</v>
      </c>
      <c r="M9" s="33">
        <v>3810</v>
      </c>
      <c r="N9" s="33">
        <f t="shared" si="4"/>
        <v>1155575</v>
      </c>
      <c r="O9" s="33">
        <v>593589</v>
      </c>
      <c r="P9" s="33">
        <v>561986</v>
      </c>
      <c r="Q9" s="33">
        <f t="shared" si="5"/>
        <v>13245</v>
      </c>
      <c r="R9" s="33">
        <v>5434</v>
      </c>
      <c r="S9" s="35">
        <v>7811</v>
      </c>
      <c r="U9" s="28" t="s">
        <v>19</v>
      </c>
      <c r="V9" s="28"/>
      <c r="W9" s="5"/>
      <c r="X9" s="36" t="s">
        <v>51</v>
      </c>
    </row>
    <row r="10" spans="4:24" s="3" customFormat="1" ht="13.5" customHeight="1">
      <c r="D10" s="30" t="s">
        <v>20</v>
      </c>
      <c r="E10" s="30"/>
      <c r="F10" s="31"/>
      <c r="G10" s="32"/>
      <c r="H10" s="33">
        <f t="shared" si="0"/>
        <v>1182279</v>
      </c>
      <c r="I10" s="34">
        <f t="shared" si="1"/>
        <v>605360</v>
      </c>
      <c r="J10" s="34">
        <f t="shared" si="2"/>
        <v>576919</v>
      </c>
      <c r="K10" s="33">
        <f t="shared" si="3"/>
        <v>7664</v>
      </c>
      <c r="L10" s="33">
        <v>3828</v>
      </c>
      <c r="M10" s="33">
        <v>3836</v>
      </c>
      <c r="N10" s="33">
        <f t="shared" si="4"/>
        <v>1161572</v>
      </c>
      <c r="O10" s="33">
        <v>596139</v>
      </c>
      <c r="P10" s="33">
        <v>565433</v>
      </c>
      <c r="Q10" s="33">
        <f t="shared" si="5"/>
        <v>13043</v>
      </c>
      <c r="R10" s="33">
        <v>5393</v>
      </c>
      <c r="S10" s="35">
        <v>7650</v>
      </c>
      <c r="U10" s="28" t="s">
        <v>20</v>
      </c>
      <c r="V10" s="28"/>
      <c r="W10" s="5"/>
      <c r="X10" s="36"/>
    </row>
    <row r="11" spans="4:24" s="3" customFormat="1" ht="13.5" customHeight="1">
      <c r="D11" s="30" t="s">
        <v>21</v>
      </c>
      <c r="E11" s="30"/>
      <c r="F11" s="31"/>
      <c r="G11" s="32"/>
      <c r="H11" s="33">
        <f t="shared" si="0"/>
        <v>1201134</v>
      </c>
      <c r="I11" s="34">
        <f t="shared" si="1"/>
        <v>614130</v>
      </c>
      <c r="J11" s="34">
        <f t="shared" si="2"/>
        <v>587004</v>
      </c>
      <c r="K11" s="33">
        <f t="shared" si="3"/>
        <v>7591</v>
      </c>
      <c r="L11" s="33">
        <v>3780</v>
      </c>
      <c r="M11" s="33">
        <v>3811</v>
      </c>
      <c r="N11" s="33">
        <f t="shared" si="4"/>
        <v>1180973</v>
      </c>
      <c r="O11" s="33">
        <v>605258</v>
      </c>
      <c r="P11" s="33">
        <v>575715</v>
      </c>
      <c r="Q11" s="33">
        <f t="shared" si="5"/>
        <v>12570</v>
      </c>
      <c r="R11" s="33">
        <v>5092</v>
      </c>
      <c r="S11" s="35">
        <v>7478</v>
      </c>
      <c r="U11" s="28" t="s">
        <v>21</v>
      </c>
      <c r="V11" s="28"/>
      <c r="W11" s="5"/>
      <c r="X11" s="36"/>
    </row>
    <row r="12" spans="4:24" s="3" customFormat="1" ht="13.5" customHeight="1">
      <c r="D12" s="30"/>
      <c r="E12" s="30"/>
      <c r="F12" s="31"/>
      <c r="G12" s="3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5"/>
      <c r="U12" s="28"/>
      <c r="V12" s="28"/>
      <c r="W12" s="5"/>
      <c r="X12" s="36"/>
    </row>
    <row r="13" spans="2:24" s="29" customFormat="1" ht="13.5" customHeight="1">
      <c r="B13" s="23"/>
      <c r="C13" s="28" t="s">
        <v>22</v>
      </c>
      <c r="D13" s="24" t="s">
        <v>0</v>
      </c>
      <c r="E13" s="24"/>
      <c r="F13" s="24"/>
      <c r="G13" s="25"/>
      <c r="H13" s="26">
        <f>SUM(I13:J13)</f>
        <v>3558166</v>
      </c>
      <c r="I13" s="26">
        <f>SUM(L13,O13,R13)</f>
        <v>1817273</v>
      </c>
      <c r="J13" s="26">
        <f>SUM(M13,P13,S13)</f>
        <v>1740893</v>
      </c>
      <c r="K13" s="26">
        <f>SUM(L13:M13)</f>
        <v>32077</v>
      </c>
      <c r="L13" s="26">
        <f>SUM(L14:L16)</f>
        <v>16098</v>
      </c>
      <c r="M13" s="26">
        <f>SUM(M14:M16)</f>
        <v>15979</v>
      </c>
      <c r="N13" s="26">
        <f>SUM(O13:P13)</f>
        <v>3270582</v>
      </c>
      <c r="O13" s="26">
        <f>SUM(O14:O16)</f>
        <v>1682216</v>
      </c>
      <c r="P13" s="26">
        <f>SUM(P14:P16)</f>
        <v>1588366</v>
      </c>
      <c r="Q13" s="26">
        <f>SUM(R13:S13)</f>
        <v>255507</v>
      </c>
      <c r="R13" s="26">
        <f>SUM(R14:R16)</f>
        <v>118959</v>
      </c>
      <c r="S13" s="26">
        <f>SUM(S14:S16)</f>
        <v>136548</v>
      </c>
      <c r="T13" s="37"/>
      <c r="U13" s="24" t="s">
        <v>0</v>
      </c>
      <c r="V13" s="24"/>
      <c r="W13" s="38"/>
      <c r="X13" s="36" t="s">
        <v>22</v>
      </c>
    </row>
    <row r="14" spans="3:24" s="3" customFormat="1" ht="13.5" customHeight="1">
      <c r="C14" s="3" t="s">
        <v>16</v>
      </c>
      <c r="D14" s="30" t="s">
        <v>13</v>
      </c>
      <c r="E14" s="30"/>
      <c r="F14" s="30"/>
      <c r="G14" s="32"/>
      <c r="H14" s="33">
        <f>SUM(I14:J14)</f>
        <v>1185116</v>
      </c>
      <c r="I14" s="34">
        <f aca="true" t="shared" si="6" ref="I14:J16">SUM(L14,O14,R14)</f>
        <v>605282</v>
      </c>
      <c r="J14" s="34">
        <f t="shared" si="6"/>
        <v>579834</v>
      </c>
      <c r="K14" s="33">
        <f>SUM(L14:M14)</f>
        <v>10617</v>
      </c>
      <c r="L14" s="33">
        <v>5304</v>
      </c>
      <c r="M14" s="33">
        <v>5313</v>
      </c>
      <c r="N14" s="33">
        <f>SUM(O14:P14)</f>
        <v>1089924</v>
      </c>
      <c r="O14" s="33">
        <v>560484</v>
      </c>
      <c r="P14" s="33">
        <v>529440</v>
      </c>
      <c r="Q14" s="33">
        <f>SUM(R14:S14)</f>
        <v>84575</v>
      </c>
      <c r="R14" s="33">
        <v>39494</v>
      </c>
      <c r="S14" s="35">
        <v>45081</v>
      </c>
      <c r="U14" s="28" t="s">
        <v>13</v>
      </c>
      <c r="X14" s="36" t="s">
        <v>16</v>
      </c>
    </row>
    <row r="15" spans="3:24" s="3" customFormat="1" ht="13.5" customHeight="1">
      <c r="C15" s="3" t="s">
        <v>18</v>
      </c>
      <c r="D15" s="30" t="s">
        <v>15</v>
      </c>
      <c r="E15" s="30"/>
      <c r="F15" s="30"/>
      <c r="G15" s="32"/>
      <c r="H15" s="33">
        <f>SUM(I15:J15)</f>
        <v>1195493</v>
      </c>
      <c r="I15" s="34">
        <f t="shared" si="6"/>
        <v>610954</v>
      </c>
      <c r="J15" s="34">
        <f t="shared" si="6"/>
        <v>584539</v>
      </c>
      <c r="K15" s="33">
        <f>SUM(L15:M15)</f>
        <v>10572</v>
      </c>
      <c r="L15" s="33">
        <v>5337</v>
      </c>
      <c r="M15" s="33">
        <v>5235</v>
      </c>
      <c r="N15" s="33">
        <f>SUM(O15:P15)</f>
        <v>1098556</v>
      </c>
      <c r="O15" s="33">
        <v>565546</v>
      </c>
      <c r="P15" s="33">
        <v>533010</v>
      </c>
      <c r="Q15" s="33">
        <f>SUM(R15:S15)</f>
        <v>86365</v>
      </c>
      <c r="R15" s="33">
        <v>40071</v>
      </c>
      <c r="S15" s="35">
        <v>46294</v>
      </c>
      <c r="U15" s="28" t="s">
        <v>15</v>
      </c>
      <c r="V15" s="31"/>
      <c r="W15" s="31"/>
      <c r="X15" s="36" t="s">
        <v>18</v>
      </c>
    </row>
    <row r="16" spans="4:24" s="3" customFormat="1" ht="13.5" customHeight="1">
      <c r="D16" s="30" t="s">
        <v>17</v>
      </c>
      <c r="E16" s="30"/>
      <c r="F16" s="30"/>
      <c r="G16" s="32"/>
      <c r="H16" s="33">
        <f>SUM(I16:J16)</f>
        <v>1177557</v>
      </c>
      <c r="I16" s="34">
        <f t="shared" si="6"/>
        <v>601037</v>
      </c>
      <c r="J16" s="34">
        <f t="shared" si="6"/>
        <v>576520</v>
      </c>
      <c r="K16" s="33">
        <f>SUM(L16:M16)</f>
        <v>10888</v>
      </c>
      <c r="L16" s="33">
        <v>5457</v>
      </c>
      <c r="M16" s="33">
        <v>5431</v>
      </c>
      <c r="N16" s="33">
        <f>SUM(O16:P16)</f>
        <v>1082102</v>
      </c>
      <c r="O16" s="33">
        <v>556186</v>
      </c>
      <c r="P16" s="33">
        <v>525916</v>
      </c>
      <c r="Q16" s="33">
        <f>SUM(R16:S16)</f>
        <v>84567</v>
      </c>
      <c r="R16" s="33">
        <v>39394</v>
      </c>
      <c r="S16" s="35">
        <v>45173</v>
      </c>
      <c r="U16" s="28" t="s">
        <v>17</v>
      </c>
      <c r="V16" s="5"/>
      <c r="W16" s="5"/>
      <c r="X16" s="36"/>
    </row>
    <row r="17" spans="4:24" s="3" customFormat="1" ht="13.5" customHeight="1">
      <c r="D17" s="30"/>
      <c r="E17" s="30"/>
      <c r="F17" s="30"/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5"/>
      <c r="U17" s="28"/>
      <c r="V17" s="5"/>
      <c r="W17" s="5"/>
      <c r="X17" s="36"/>
    </row>
    <row r="18" spans="2:24" s="29" customFormat="1" ht="13.5" customHeight="1">
      <c r="B18" s="23"/>
      <c r="C18" s="23"/>
      <c r="D18" s="24" t="s">
        <v>0</v>
      </c>
      <c r="E18" s="24"/>
      <c r="F18" s="38"/>
      <c r="G18" s="25"/>
      <c r="H18" s="26">
        <f>SUM(I18:J18)</f>
        <v>3368693</v>
      </c>
      <c r="I18" s="26">
        <f>SUM(L18,O18,R18)</f>
        <v>1703397</v>
      </c>
      <c r="J18" s="26">
        <f>SUM(M18,P18,S18)</f>
        <v>1665296</v>
      </c>
      <c r="K18" s="26">
        <f>SUM(K20:K25)</f>
        <v>8751</v>
      </c>
      <c r="L18" s="26">
        <f>SUM(L20:L25)</f>
        <v>4472</v>
      </c>
      <c r="M18" s="26">
        <f>SUM(M20:M25)</f>
        <v>4279</v>
      </c>
      <c r="N18" s="26">
        <f>SUM(O18:P18)</f>
        <v>2357261</v>
      </c>
      <c r="O18" s="26">
        <f>SUM(O19,O24,O25)</f>
        <v>1184637</v>
      </c>
      <c r="P18" s="26">
        <f>SUM(P19,P24,P25)</f>
        <v>1172624</v>
      </c>
      <c r="Q18" s="26">
        <f>SUM(R18:S18)</f>
        <v>1002681</v>
      </c>
      <c r="R18" s="26">
        <f>SUM(R19,R24,R25)</f>
        <v>514288</v>
      </c>
      <c r="S18" s="27">
        <f>SUM(S19,S24,S25)</f>
        <v>488393</v>
      </c>
      <c r="T18" s="23"/>
      <c r="U18" s="24" t="s">
        <v>0</v>
      </c>
      <c r="V18" s="24"/>
      <c r="W18" s="38"/>
      <c r="X18" s="36"/>
    </row>
    <row r="19" spans="6:24" s="3" customFormat="1" ht="13.5" customHeight="1">
      <c r="F19" s="39" t="s">
        <v>0</v>
      </c>
      <c r="G19" s="32"/>
      <c r="H19" s="33">
        <f aca="true" t="shared" si="7" ref="H19:H25">SUM(I19:J19)</f>
        <v>3360101</v>
      </c>
      <c r="I19" s="34">
        <f aca="true" t="shared" si="8" ref="I19:J25">SUM(L19,O19,R19)</f>
        <v>1701626</v>
      </c>
      <c r="J19" s="33">
        <f t="shared" si="8"/>
        <v>1658475</v>
      </c>
      <c r="K19" s="33">
        <f>SUM(K20:K23)</f>
        <v>8751</v>
      </c>
      <c r="L19" s="33">
        <f>SUM(L20:L23)</f>
        <v>4472</v>
      </c>
      <c r="M19" s="33">
        <f>SUM(M20:M23)</f>
        <v>4279</v>
      </c>
      <c r="N19" s="33">
        <f aca="true" t="shared" si="9" ref="N19:N25">SUM(O19:P19)</f>
        <v>2353839</v>
      </c>
      <c r="O19" s="33">
        <f>SUM(O20:O23)</f>
        <v>1183551</v>
      </c>
      <c r="P19" s="33">
        <f>SUM(P20:P23)</f>
        <v>1170288</v>
      </c>
      <c r="Q19" s="33">
        <f aca="true" t="shared" si="10" ref="Q19:Q25">SUM(R19:S19)</f>
        <v>997511</v>
      </c>
      <c r="R19" s="33">
        <f>SUM(R20:R23)</f>
        <v>513603</v>
      </c>
      <c r="S19" s="35">
        <f>SUM(S20:S23)</f>
        <v>483908</v>
      </c>
      <c r="U19" s="40" t="s">
        <v>0</v>
      </c>
      <c r="V19" s="30"/>
      <c r="X19" s="36"/>
    </row>
    <row r="20" spans="3:24" s="3" customFormat="1" ht="13.5" customHeight="1">
      <c r="C20" s="3" t="s">
        <v>23</v>
      </c>
      <c r="D20" s="41" t="s">
        <v>24</v>
      </c>
      <c r="E20" s="42"/>
      <c r="F20" s="39" t="s">
        <v>25</v>
      </c>
      <c r="G20" s="32"/>
      <c r="H20" s="33">
        <f t="shared" si="7"/>
        <v>1173927</v>
      </c>
      <c r="I20" s="34">
        <f t="shared" si="8"/>
        <v>595577</v>
      </c>
      <c r="J20" s="33">
        <f t="shared" si="8"/>
        <v>578350</v>
      </c>
      <c r="K20" s="33">
        <f aca="true" t="shared" si="11" ref="K20:K25">SUM(L20:M20)</f>
        <v>2914</v>
      </c>
      <c r="L20" s="33">
        <v>1512</v>
      </c>
      <c r="M20" s="33">
        <v>1402</v>
      </c>
      <c r="N20" s="33">
        <f t="shared" si="9"/>
        <v>820376</v>
      </c>
      <c r="O20" s="33">
        <v>412828</v>
      </c>
      <c r="P20" s="33">
        <v>407548</v>
      </c>
      <c r="Q20" s="33">
        <f t="shared" si="10"/>
        <v>350637</v>
      </c>
      <c r="R20" s="33">
        <v>181237</v>
      </c>
      <c r="S20" s="35">
        <v>169400</v>
      </c>
      <c r="U20" s="40" t="s">
        <v>25</v>
      </c>
      <c r="V20" s="30"/>
      <c r="W20" s="3" t="s">
        <v>24</v>
      </c>
      <c r="X20" s="36" t="s">
        <v>23</v>
      </c>
    </row>
    <row r="21" spans="3:24" s="3" customFormat="1" ht="13.5" customHeight="1">
      <c r="C21" s="3" t="s">
        <v>26</v>
      </c>
      <c r="D21" s="41"/>
      <c r="E21" s="42"/>
      <c r="F21" s="39" t="s">
        <v>27</v>
      </c>
      <c r="G21" s="32"/>
      <c r="H21" s="33">
        <f t="shared" si="7"/>
        <v>1096028</v>
      </c>
      <c r="I21" s="34">
        <f t="shared" si="8"/>
        <v>553481</v>
      </c>
      <c r="J21" s="33">
        <f t="shared" si="8"/>
        <v>542547</v>
      </c>
      <c r="K21" s="33">
        <f t="shared" si="11"/>
        <v>2923</v>
      </c>
      <c r="L21" s="33">
        <v>1480</v>
      </c>
      <c r="M21" s="33">
        <v>1443</v>
      </c>
      <c r="N21" s="33">
        <f t="shared" si="9"/>
        <v>768284</v>
      </c>
      <c r="O21" s="33">
        <v>384895</v>
      </c>
      <c r="P21" s="33">
        <v>383389</v>
      </c>
      <c r="Q21" s="33">
        <f t="shared" si="10"/>
        <v>324821</v>
      </c>
      <c r="R21" s="33">
        <v>167106</v>
      </c>
      <c r="S21" s="35">
        <v>157715</v>
      </c>
      <c r="U21" s="40" t="s">
        <v>27</v>
      </c>
      <c r="V21" s="30"/>
      <c r="X21" s="36" t="s">
        <v>26</v>
      </c>
    </row>
    <row r="22" spans="3:24" s="3" customFormat="1" ht="13.5" customHeight="1">
      <c r="C22" s="3" t="s">
        <v>16</v>
      </c>
      <c r="D22" s="41" t="s">
        <v>28</v>
      </c>
      <c r="E22" s="42"/>
      <c r="F22" s="39" t="s">
        <v>29</v>
      </c>
      <c r="G22" s="32"/>
      <c r="H22" s="33">
        <f t="shared" si="7"/>
        <v>1075216</v>
      </c>
      <c r="I22" s="34">
        <f t="shared" si="8"/>
        <v>543489</v>
      </c>
      <c r="J22" s="33">
        <f t="shared" si="8"/>
        <v>531727</v>
      </c>
      <c r="K22" s="33">
        <f t="shared" si="11"/>
        <v>2914</v>
      </c>
      <c r="L22" s="33">
        <v>1480</v>
      </c>
      <c r="M22" s="33">
        <v>1434</v>
      </c>
      <c r="N22" s="33">
        <f t="shared" si="9"/>
        <v>750463</v>
      </c>
      <c r="O22" s="33">
        <v>376825</v>
      </c>
      <c r="P22" s="33">
        <v>373638</v>
      </c>
      <c r="Q22" s="33">
        <f t="shared" si="10"/>
        <v>321839</v>
      </c>
      <c r="R22" s="33">
        <v>165184</v>
      </c>
      <c r="S22" s="35">
        <v>156655</v>
      </c>
      <c r="U22" s="40" t="s">
        <v>29</v>
      </c>
      <c r="V22" s="30"/>
      <c r="W22" s="3" t="s">
        <v>28</v>
      </c>
      <c r="X22" s="36" t="s">
        <v>16</v>
      </c>
    </row>
    <row r="23" spans="3:24" s="3" customFormat="1" ht="13.5" customHeight="1">
      <c r="C23" s="3" t="s">
        <v>18</v>
      </c>
      <c r="F23" s="39" t="s">
        <v>30</v>
      </c>
      <c r="G23" s="32"/>
      <c r="H23" s="33">
        <f t="shared" si="7"/>
        <v>14930</v>
      </c>
      <c r="I23" s="34">
        <f t="shared" si="8"/>
        <v>9079</v>
      </c>
      <c r="J23" s="33">
        <f t="shared" si="8"/>
        <v>5851</v>
      </c>
      <c r="K23" s="33">
        <f t="shared" si="11"/>
        <v>0</v>
      </c>
      <c r="L23" s="33">
        <v>0</v>
      </c>
      <c r="M23" s="33">
        <v>0</v>
      </c>
      <c r="N23" s="33">
        <f t="shared" si="9"/>
        <v>14716</v>
      </c>
      <c r="O23" s="33">
        <v>9003</v>
      </c>
      <c r="P23" s="33">
        <v>5713</v>
      </c>
      <c r="Q23" s="33">
        <f t="shared" si="10"/>
        <v>214</v>
      </c>
      <c r="R23" s="33">
        <v>76</v>
      </c>
      <c r="S23" s="35">
        <v>138</v>
      </c>
      <c r="U23" s="40" t="s">
        <v>30</v>
      </c>
      <c r="V23" s="30"/>
      <c r="X23" s="36" t="s">
        <v>18</v>
      </c>
    </row>
    <row r="24" spans="4:24" s="3" customFormat="1" ht="13.5" customHeight="1">
      <c r="D24" s="30" t="s">
        <v>31</v>
      </c>
      <c r="E24" s="30"/>
      <c r="F24" s="31"/>
      <c r="G24" s="32"/>
      <c r="H24" s="33">
        <f t="shared" si="7"/>
        <v>8438</v>
      </c>
      <c r="I24" s="34">
        <f t="shared" si="8"/>
        <v>1715</v>
      </c>
      <c r="J24" s="33">
        <f t="shared" si="8"/>
        <v>6723</v>
      </c>
      <c r="K24" s="33">
        <f t="shared" si="11"/>
        <v>0</v>
      </c>
      <c r="L24" s="33">
        <v>0</v>
      </c>
      <c r="M24" s="33">
        <v>0</v>
      </c>
      <c r="N24" s="33">
        <f t="shared" si="9"/>
        <v>3268</v>
      </c>
      <c r="O24" s="33">
        <v>1030</v>
      </c>
      <c r="P24" s="33">
        <v>2238</v>
      </c>
      <c r="Q24" s="33">
        <f t="shared" si="10"/>
        <v>5170</v>
      </c>
      <c r="R24" s="33">
        <v>685</v>
      </c>
      <c r="S24" s="35">
        <v>4485</v>
      </c>
      <c r="U24" s="28" t="s">
        <v>31</v>
      </c>
      <c r="V24" s="28"/>
      <c r="W24" s="5"/>
      <c r="X24" s="36"/>
    </row>
    <row r="25" spans="4:24" s="3" customFormat="1" ht="13.5" customHeight="1">
      <c r="D25" s="30" t="s">
        <v>32</v>
      </c>
      <c r="E25" s="30"/>
      <c r="F25" s="31"/>
      <c r="G25" s="32"/>
      <c r="H25" s="33">
        <f t="shared" si="7"/>
        <v>154</v>
      </c>
      <c r="I25" s="34">
        <f t="shared" si="8"/>
        <v>56</v>
      </c>
      <c r="J25" s="33">
        <f t="shared" si="8"/>
        <v>98</v>
      </c>
      <c r="K25" s="33">
        <f t="shared" si="11"/>
        <v>0</v>
      </c>
      <c r="L25" s="33">
        <v>0</v>
      </c>
      <c r="M25" s="33">
        <v>0</v>
      </c>
      <c r="N25" s="33">
        <f t="shared" si="9"/>
        <v>154</v>
      </c>
      <c r="O25" s="33">
        <v>56</v>
      </c>
      <c r="P25" s="33">
        <v>98</v>
      </c>
      <c r="Q25" s="33">
        <f t="shared" si="10"/>
        <v>0</v>
      </c>
      <c r="R25" s="33">
        <v>0</v>
      </c>
      <c r="S25" s="35">
        <v>0</v>
      </c>
      <c r="U25" s="43" t="s">
        <v>32</v>
      </c>
      <c r="V25" s="30"/>
      <c r="X25" s="36"/>
    </row>
    <row r="26" spans="4:24" s="3" customFormat="1" ht="13.5" customHeight="1">
      <c r="D26" s="30"/>
      <c r="E26" s="30"/>
      <c r="F26" s="31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U26" s="43"/>
      <c r="V26" s="30"/>
      <c r="X26" s="36"/>
    </row>
    <row r="27" spans="4:24" s="3" customFormat="1" ht="13.5" customHeight="1">
      <c r="D27" s="30"/>
      <c r="E27" s="30"/>
      <c r="F27" s="31" t="s">
        <v>39</v>
      </c>
      <c r="G27" s="32"/>
      <c r="H27" s="33">
        <f>SUM(I27:J27)</f>
        <v>23759</v>
      </c>
      <c r="I27" s="33">
        <f>SUM(L27,O27,R27)</f>
        <v>11559</v>
      </c>
      <c r="J27" s="33">
        <f>SUM(M27,P27,S27)</f>
        <v>12200</v>
      </c>
      <c r="K27" s="33">
        <f aca="true" t="shared" si="12" ref="K27:P27">SUM(K28,K34)</f>
        <v>2251</v>
      </c>
      <c r="L27" s="33">
        <f t="shared" si="12"/>
        <v>1078</v>
      </c>
      <c r="M27" s="33">
        <f t="shared" si="12"/>
        <v>1173</v>
      </c>
      <c r="N27" s="33">
        <f t="shared" si="12"/>
        <v>13920</v>
      </c>
      <c r="O27" s="33">
        <f t="shared" si="12"/>
        <v>6096</v>
      </c>
      <c r="P27" s="33">
        <f t="shared" si="12"/>
        <v>7824</v>
      </c>
      <c r="Q27" s="33">
        <f>SUM(R27:S27)</f>
        <v>7588</v>
      </c>
      <c r="R27" s="33">
        <f>SUM(R28,R34)</f>
        <v>4385</v>
      </c>
      <c r="S27" s="33">
        <f>SUM(S28,S34)</f>
        <v>3203</v>
      </c>
      <c r="T27" s="229" t="s">
        <v>39</v>
      </c>
      <c r="U27" s="239"/>
      <c r="V27" s="30"/>
      <c r="X27" s="36"/>
    </row>
    <row r="28" spans="3:25" s="3" customFormat="1" ht="13.5" customHeight="1">
      <c r="C28" s="244" t="s">
        <v>40</v>
      </c>
      <c r="D28" s="235" t="s">
        <v>41</v>
      </c>
      <c r="E28" s="44"/>
      <c r="F28" s="44" t="s">
        <v>39</v>
      </c>
      <c r="G28" s="45"/>
      <c r="H28" s="46">
        <f>SUM(I28:J28)</f>
        <v>14486</v>
      </c>
      <c r="I28" s="46">
        <f aca="true" t="shared" si="13" ref="I28:J31">SUM(L28,O28,R28)</f>
        <v>7015</v>
      </c>
      <c r="J28" s="46">
        <f t="shared" si="13"/>
        <v>7471</v>
      </c>
      <c r="K28" s="46">
        <f>SUM(L28:M28)</f>
        <v>1418</v>
      </c>
      <c r="L28" s="46">
        <f>SUM(L29:L31)</f>
        <v>673</v>
      </c>
      <c r="M28" s="46">
        <f>SUM(M29:M31)</f>
        <v>745</v>
      </c>
      <c r="N28" s="46">
        <f>SUM(N29:N31)</f>
        <v>8768</v>
      </c>
      <c r="O28" s="46">
        <f>SUM(O29:O31)</f>
        <v>3915</v>
      </c>
      <c r="P28" s="46">
        <f>SUM(P29:P31)</f>
        <v>4853</v>
      </c>
      <c r="Q28" s="46">
        <f>SUM(R28:S28)</f>
        <v>4300</v>
      </c>
      <c r="R28" s="46">
        <f>SUM(R29:R31)</f>
        <v>2427</v>
      </c>
      <c r="S28" s="46">
        <f>SUM(S29:S31)</f>
        <v>1873</v>
      </c>
      <c r="T28" s="237" t="s">
        <v>39</v>
      </c>
      <c r="U28" s="238"/>
      <c r="V28" s="47"/>
      <c r="W28" s="235" t="s">
        <v>41</v>
      </c>
      <c r="X28" s="252" t="s">
        <v>40</v>
      </c>
      <c r="Y28" s="47"/>
    </row>
    <row r="29" spans="3:25" s="3" customFormat="1" ht="13.5" customHeight="1">
      <c r="C29" s="244"/>
      <c r="D29" s="236"/>
      <c r="E29" s="48"/>
      <c r="F29" s="49" t="s">
        <v>25</v>
      </c>
      <c r="G29" s="45"/>
      <c r="H29" s="46">
        <f>SUM(I29:J29)</f>
        <v>5471</v>
      </c>
      <c r="I29" s="46">
        <f t="shared" si="13"/>
        <v>2624</v>
      </c>
      <c r="J29" s="46">
        <f t="shared" si="13"/>
        <v>2847</v>
      </c>
      <c r="K29" s="50">
        <f>SUM(L29:M29)</f>
        <v>533</v>
      </c>
      <c r="L29" s="50">
        <v>261</v>
      </c>
      <c r="M29" s="50">
        <v>272</v>
      </c>
      <c r="N29" s="46">
        <f>SUM(O29:P29)</f>
        <v>3522</v>
      </c>
      <c r="O29" s="46">
        <v>1590</v>
      </c>
      <c r="P29" s="46">
        <v>1932</v>
      </c>
      <c r="Q29" s="50">
        <f>SUM(R29:S29)</f>
        <v>1416</v>
      </c>
      <c r="R29" s="50">
        <v>773</v>
      </c>
      <c r="S29" s="50">
        <v>643</v>
      </c>
      <c r="T29" s="242" t="s">
        <v>25</v>
      </c>
      <c r="U29" s="243"/>
      <c r="V29" s="47"/>
      <c r="W29" s="236"/>
      <c r="X29" s="252"/>
      <c r="Y29" s="47"/>
    </row>
    <row r="30" spans="3:25" s="3" customFormat="1" ht="13.5" customHeight="1">
      <c r="C30" s="244"/>
      <c r="D30" s="236"/>
      <c r="E30" s="48"/>
      <c r="F30" s="49" t="s">
        <v>27</v>
      </c>
      <c r="G30" s="48"/>
      <c r="H30" s="51">
        <f>SUM(I30:J30)</f>
        <v>4951</v>
      </c>
      <c r="I30" s="46">
        <f t="shared" si="13"/>
        <v>2428</v>
      </c>
      <c r="J30" s="46">
        <f t="shared" si="13"/>
        <v>2523</v>
      </c>
      <c r="K30" s="50">
        <f>SUM(L30:M30)</f>
        <v>528</v>
      </c>
      <c r="L30" s="50">
        <v>244</v>
      </c>
      <c r="M30" s="50">
        <v>284</v>
      </c>
      <c r="N30" s="46">
        <f>SUM(O30:P30)</f>
        <v>2982</v>
      </c>
      <c r="O30" s="46">
        <v>1340</v>
      </c>
      <c r="P30" s="46">
        <v>1642</v>
      </c>
      <c r="Q30" s="50">
        <f>SUM(R30:S30)</f>
        <v>1441</v>
      </c>
      <c r="R30" s="50">
        <v>844</v>
      </c>
      <c r="S30" s="50">
        <v>597</v>
      </c>
      <c r="T30" s="242" t="s">
        <v>27</v>
      </c>
      <c r="U30" s="243"/>
      <c r="V30" s="47"/>
      <c r="W30" s="236"/>
      <c r="X30" s="252"/>
      <c r="Y30" s="47"/>
    </row>
    <row r="31" spans="3:25" s="3" customFormat="1" ht="13.5" customHeight="1">
      <c r="C31" s="244"/>
      <c r="D31" s="236"/>
      <c r="E31" s="48"/>
      <c r="F31" s="49" t="s">
        <v>29</v>
      </c>
      <c r="G31" s="48"/>
      <c r="H31" s="51">
        <f>SUM(I31:J31)</f>
        <v>4064</v>
      </c>
      <c r="I31" s="46">
        <f t="shared" si="13"/>
        <v>1963</v>
      </c>
      <c r="J31" s="46">
        <f t="shared" si="13"/>
        <v>2101</v>
      </c>
      <c r="K31" s="50">
        <f>SUM(L31:M31)</f>
        <v>357</v>
      </c>
      <c r="L31" s="50">
        <v>168</v>
      </c>
      <c r="M31" s="50">
        <v>189</v>
      </c>
      <c r="N31" s="46">
        <f>SUM(O31:P31)</f>
        <v>2264</v>
      </c>
      <c r="O31" s="46">
        <v>985</v>
      </c>
      <c r="P31" s="46">
        <v>1279</v>
      </c>
      <c r="Q31" s="50">
        <f>SUM(R31:S31)</f>
        <v>1443</v>
      </c>
      <c r="R31" s="50">
        <v>810</v>
      </c>
      <c r="S31" s="50">
        <v>633</v>
      </c>
      <c r="T31" s="242" t="s">
        <v>29</v>
      </c>
      <c r="U31" s="243"/>
      <c r="V31" s="47"/>
      <c r="W31" s="236"/>
      <c r="X31" s="252"/>
      <c r="Y31" s="47"/>
    </row>
    <row r="32" spans="3:25" s="3" customFormat="1" ht="4.5" customHeight="1">
      <c r="C32" s="245"/>
      <c r="D32" s="48"/>
      <c r="E32" s="48"/>
      <c r="F32" s="52"/>
      <c r="G32" s="45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53"/>
      <c r="T32" s="47"/>
      <c r="U32" s="47"/>
      <c r="V32" s="47"/>
      <c r="W32" s="47"/>
      <c r="X32" s="253"/>
      <c r="Y32" s="47"/>
    </row>
    <row r="33" spans="3:25" s="3" customFormat="1" ht="5.25" customHeight="1">
      <c r="C33" s="245"/>
      <c r="D33" s="44"/>
      <c r="E33" s="44"/>
      <c r="F33" s="54"/>
      <c r="G33" s="45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53"/>
      <c r="T33" s="47"/>
      <c r="U33" s="47"/>
      <c r="V33" s="47"/>
      <c r="W33" s="47"/>
      <c r="X33" s="253"/>
      <c r="Y33" s="47"/>
    </row>
    <row r="34" spans="3:25" s="3" customFormat="1" ht="13.5" customHeight="1">
      <c r="C34" s="245"/>
      <c r="D34" s="230" t="s">
        <v>42</v>
      </c>
      <c r="E34" s="44"/>
      <c r="F34" s="54" t="s">
        <v>39</v>
      </c>
      <c r="G34" s="45"/>
      <c r="H34" s="46">
        <f>SUM(I34:J34)</f>
        <v>9273</v>
      </c>
      <c r="I34" s="46">
        <f>SUM(I35,I40,I41)</f>
        <v>4544</v>
      </c>
      <c r="J34" s="46">
        <f>SUM(J35,J40,J41)</f>
        <v>4729</v>
      </c>
      <c r="K34" s="46">
        <f>SUM(K35,K40,K41)</f>
        <v>833</v>
      </c>
      <c r="L34" s="46">
        <f>SUM(L35,L40,L41)</f>
        <v>405</v>
      </c>
      <c r="M34" s="46">
        <f>SUM(M35,M40,M41)</f>
        <v>428</v>
      </c>
      <c r="N34" s="46">
        <f>SUM(O34:P34)</f>
        <v>5152</v>
      </c>
      <c r="O34" s="46">
        <f>SUM(O35,O40,O41)</f>
        <v>2181</v>
      </c>
      <c r="P34" s="46">
        <f>SUM(P35,P40,P41)</f>
        <v>2971</v>
      </c>
      <c r="Q34" s="46">
        <f>SUM(R34:S34)</f>
        <v>3288</v>
      </c>
      <c r="R34" s="46">
        <f>SUM(R35,R40,R41)</f>
        <v>1958</v>
      </c>
      <c r="S34" s="46">
        <f>SUM(S35,S40,S41)</f>
        <v>1330</v>
      </c>
      <c r="T34" s="237" t="s">
        <v>39</v>
      </c>
      <c r="U34" s="239"/>
      <c r="V34" s="47"/>
      <c r="W34" s="230" t="s">
        <v>42</v>
      </c>
      <c r="X34" s="253"/>
      <c r="Y34" s="47"/>
    </row>
    <row r="35" spans="2:25" s="61" customFormat="1" ht="13.5" customHeight="1">
      <c r="B35" s="3"/>
      <c r="C35" s="245"/>
      <c r="D35" s="231"/>
      <c r="E35" s="47"/>
      <c r="F35" s="55" t="s">
        <v>39</v>
      </c>
      <c r="G35" s="56"/>
      <c r="H35" s="57">
        <f aca="true" t="shared" si="14" ref="H35:H41">SUM(I35:J35)</f>
        <v>9273</v>
      </c>
      <c r="I35" s="57">
        <f>SUM(I36:I38)</f>
        <v>4544</v>
      </c>
      <c r="J35" s="57">
        <f>SUM(J36:J38)</f>
        <v>4729</v>
      </c>
      <c r="K35" s="57">
        <f>SUM(L35:M35)</f>
        <v>833</v>
      </c>
      <c r="L35" s="57">
        <f>SUM(L36:L38)</f>
        <v>405</v>
      </c>
      <c r="M35" s="57">
        <f>SUM(M36:M38)</f>
        <v>428</v>
      </c>
      <c r="N35" s="57">
        <f aca="true" t="shared" si="15" ref="N35:N41">SUM(O35:P35)</f>
        <v>5152</v>
      </c>
      <c r="O35" s="57">
        <f>SUM(O36:O39)</f>
        <v>2181</v>
      </c>
      <c r="P35" s="57">
        <f>SUM(P36:P39)</f>
        <v>2971</v>
      </c>
      <c r="Q35" s="57">
        <f aca="true" t="shared" si="16" ref="Q35:Q41">SUM(R35:S35)</f>
        <v>3288</v>
      </c>
      <c r="R35" s="57">
        <f>SUM(R36:R38)</f>
        <v>1958</v>
      </c>
      <c r="S35" s="57">
        <f>SUM(S36:S38)</f>
        <v>1330</v>
      </c>
      <c r="T35" s="58"/>
      <c r="U35" s="59" t="s">
        <v>39</v>
      </c>
      <c r="V35" s="60"/>
      <c r="W35" s="251"/>
      <c r="X35" s="254"/>
      <c r="Y35" s="60"/>
    </row>
    <row r="36" spans="3:25" s="61" customFormat="1" ht="13.5" customHeight="1">
      <c r="C36" s="246"/>
      <c r="D36" s="251"/>
      <c r="E36" s="62"/>
      <c r="F36" s="233" t="s">
        <v>43</v>
      </c>
      <c r="G36" s="234"/>
      <c r="H36" s="57">
        <f t="shared" si="14"/>
        <v>3569</v>
      </c>
      <c r="I36" s="57">
        <f aca="true" t="shared" si="17" ref="I36:J38">SUM(L36,O36,R36)</f>
        <v>1738</v>
      </c>
      <c r="J36" s="57">
        <f t="shared" si="17"/>
        <v>1831</v>
      </c>
      <c r="K36" s="63">
        <f aca="true" t="shared" si="18" ref="K36:K41">SUM(L36:M36)</f>
        <v>349</v>
      </c>
      <c r="L36" s="63">
        <v>163</v>
      </c>
      <c r="M36" s="63">
        <v>186</v>
      </c>
      <c r="N36" s="57">
        <f t="shared" si="15"/>
        <v>2038</v>
      </c>
      <c r="O36" s="57">
        <v>895</v>
      </c>
      <c r="P36" s="57">
        <v>1143</v>
      </c>
      <c r="Q36" s="63">
        <f t="shared" si="16"/>
        <v>1182</v>
      </c>
      <c r="R36" s="57">
        <v>680</v>
      </c>
      <c r="S36" s="57">
        <v>502</v>
      </c>
      <c r="T36" s="240" t="s">
        <v>44</v>
      </c>
      <c r="U36" s="241"/>
      <c r="V36" s="60"/>
      <c r="W36" s="251"/>
      <c r="X36" s="254"/>
      <c r="Y36" s="60"/>
    </row>
    <row r="37" spans="3:25" s="61" customFormat="1" ht="13.5" customHeight="1">
      <c r="C37" s="246"/>
      <c r="D37" s="251"/>
      <c r="E37" s="250"/>
      <c r="F37" s="233" t="s">
        <v>27</v>
      </c>
      <c r="G37" s="249"/>
      <c r="H37" s="57">
        <f t="shared" si="14"/>
        <v>3182</v>
      </c>
      <c r="I37" s="57">
        <f t="shared" si="17"/>
        <v>1555</v>
      </c>
      <c r="J37" s="57">
        <f t="shared" si="17"/>
        <v>1627</v>
      </c>
      <c r="K37" s="63">
        <f t="shared" si="18"/>
        <v>251</v>
      </c>
      <c r="L37" s="63">
        <v>122</v>
      </c>
      <c r="M37" s="63">
        <v>129</v>
      </c>
      <c r="N37" s="57">
        <f t="shared" si="15"/>
        <v>1838</v>
      </c>
      <c r="O37" s="57">
        <v>760</v>
      </c>
      <c r="P37" s="57">
        <v>1078</v>
      </c>
      <c r="Q37" s="63">
        <f t="shared" si="16"/>
        <v>1093</v>
      </c>
      <c r="R37" s="63">
        <v>673</v>
      </c>
      <c r="S37" s="63">
        <v>420</v>
      </c>
      <c r="T37" s="240" t="s">
        <v>27</v>
      </c>
      <c r="U37" s="241"/>
      <c r="V37" s="60"/>
      <c r="W37" s="251"/>
      <c r="X37" s="254"/>
      <c r="Y37" s="60"/>
    </row>
    <row r="38" spans="3:25" s="61" customFormat="1" ht="13.5" customHeight="1">
      <c r="C38" s="246"/>
      <c r="D38" s="251"/>
      <c r="E38" s="250"/>
      <c r="F38" s="233" t="s">
        <v>45</v>
      </c>
      <c r="G38" s="234"/>
      <c r="H38" s="57">
        <f t="shared" si="14"/>
        <v>2522</v>
      </c>
      <c r="I38" s="57">
        <f t="shared" si="17"/>
        <v>1251</v>
      </c>
      <c r="J38" s="57">
        <f t="shared" si="17"/>
        <v>1271</v>
      </c>
      <c r="K38" s="63">
        <f t="shared" si="18"/>
        <v>233</v>
      </c>
      <c r="L38" s="63">
        <v>120</v>
      </c>
      <c r="M38" s="63">
        <v>113</v>
      </c>
      <c r="N38" s="57">
        <f t="shared" si="15"/>
        <v>1276</v>
      </c>
      <c r="O38" s="57">
        <v>526</v>
      </c>
      <c r="P38" s="57">
        <v>750</v>
      </c>
      <c r="Q38" s="63">
        <f t="shared" si="16"/>
        <v>1013</v>
      </c>
      <c r="R38" s="63">
        <v>605</v>
      </c>
      <c r="S38" s="63">
        <v>408</v>
      </c>
      <c r="T38" s="240" t="s">
        <v>46</v>
      </c>
      <c r="U38" s="241"/>
      <c r="V38" s="60"/>
      <c r="W38" s="251"/>
      <c r="X38" s="254"/>
      <c r="Y38" s="60"/>
    </row>
    <row r="39" spans="3:25" s="61" customFormat="1" ht="13.5" customHeight="1">
      <c r="C39" s="246"/>
      <c r="D39" s="251"/>
      <c r="E39" s="60"/>
      <c r="F39" s="233" t="s">
        <v>30</v>
      </c>
      <c r="G39" s="249"/>
      <c r="H39" s="57">
        <f t="shared" si="14"/>
        <v>0</v>
      </c>
      <c r="I39" s="57">
        <v>0</v>
      </c>
      <c r="J39" s="57">
        <v>0</v>
      </c>
      <c r="K39" s="63">
        <f t="shared" si="18"/>
        <v>0</v>
      </c>
      <c r="L39" s="63">
        <v>0</v>
      </c>
      <c r="M39" s="63">
        <v>0</v>
      </c>
      <c r="N39" s="57">
        <f t="shared" si="15"/>
        <v>0</v>
      </c>
      <c r="O39" s="63">
        <v>0</v>
      </c>
      <c r="P39" s="63">
        <v>0</v>
      </c>
      <c r="Q39" s="63">
        <f t="shared" si="16"/>
        <v>0</v>
      </c>
      <c r="R39" s="63">
        <v>0</v>
      </c>
      <c r="S39" s="63">
        <v>0</v>
      </c>
      <c r="T39" s="240" t="s">
        <v>52</v>
      </c>
      <c r="U39" s="241"/>
      <c r="V39" s="60"/>
      <c r="W39" s="251"/>
      <c r="X39" s="254"/>
      <c r="Y39" s="60"/>
    </row>
    <row r="40" spans="3:25" s="61" customFormat="1" ht="13.5" customHeight="1">
      <c r="C40" s="246"/>
      <c r="D40" s="251"/>
      <c r="E40" s="64"/>
      <c r="F40" s="247" t="s">
        <v>47</v>
      </c>
      <c r="G40" s="248"/>
      <c r="H40" s="57">
        <f t="shared" si="14"/>
        <v>0</v>
      </c>
      <c r="I40" s="57">
        <v>0</v>
      </c>
      <c r="J40" s="57">
        <v>0</v>
      </c>
      <c r="K40" s="63">
        <f t="shared" si="18"/>
        <v>0</v>
      </c>
      <c r="L40" s="63">
        <v>0</v>
      </c>
      <c r="M40" s="63">
        <v>0</v>
      </c>
      <c r="N40" s="57">
        <f t="shared" si="15"/>
        <v>0</v>
      </c>
      <c r="O40" s="63">
        <v>0</v>
      </c>
      <c r="P40" s="63">
        <v>0</v>
      </c>
      <c r="Q40" s="63">
        <f t="shared" si="16"/>
        <v>0</v>
      </c>
      <c r="R40" s="63">
        <v>0</v>
      </c>
      <c r="S40" s="63">
        <v>0</v>
      </c>
      <c r="T40" s="255" t="s">
        <v>47</v>
      </c>
      <c r="U40" s="247"/>
      <c r="V40" s="60"/>
      <c r="W40" s="251"/>
      <c r="X40" s="254"/>
      <c r="Y40" s="60"/>
    </row>
    <row r="41" spans="3:25" s="61" customFormat="1" ht="13.5" customHeight="1">
      <c r="C41" s="246"/>
      <c r="D41" s="251"/>
      <c r="E41" s="64"/>
      <c r="F41" s="247" t="s">
        <v>48</v>
      </c>
      <c r="G41" s="248"/>
      <c r="H41" s="57">
        <f t="shared" si="14"/>
        <v>0</v>
      </c>
      <c r="I41" s="57">
        <v>0</v>
      </c>
      <c r="J41" s="57">
        <v>0</v>
      </c>
      <c r="K41" s="63">
        <f t="shared" si="18"/>
        <v>0</v>
      </c>
      <c r="L41" s="63">
        <v>0</v>
      </c>
      <c r="M41" s="63">
        <v>0</v>
      </c>
      <c r="N41" s="57">
        <f t="shared" si="15"/>
        <v>0</v>
      </c>
      <c r="O41" s="63">
        <v>0</v>
      </c>
      <c r="P41" s="63">
        <v>0</v>
      </c>
      <c r="Q41" s="63">
        <f t="shared" si="16"/>
        <v>0</v>
      </c>
      <c r="R41" s="63">
        <v>0</v>
      </c>
      <c r="S41" s="63">
        <v>0</v>
      </c>
      <c r="T41" s="255" t="s">
        <v>48</v>
      </c>
      <c r="U41" s="247"/>
      <c r="V41" s="60"/>
      <c r="W41" s="251"/>
      <c r="X41" s="254"/>
      <c r="Y41" s="60"/>
    </row>
    <row r="42" spans="4:24" s="61" customFormat="1" ht="13.5" customHeight="1">
      <c r="D42" s="65"/>
      <c r="E42" s="65"/>
      <c r="F42" s="66"/>
      <c r="G42" s="67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9"/>
      <c r="U42" s="70"/>
      <c r="V42" s="65"/>
      <c r="X42" s="71"/>
    </row>
    <row r="43" spans="2:24" s="79" customFormat="1" ht="13.5" customHeight="1">
      <c r="B43" s="72"/>
      <c r="C43" s="232" t="s">
        <v>49</v>
      </c>
      <c r="D43" s="73" t="s">
        <v>0</v>
      </c>
      <c r="E43" s="73"/>
      <c r="F43" s="73"/>
      <c r="G43" s="74"/>
      <c r="H43" s="75">
        <f>SUM(I43:J43)</f>
        <v>121815</v>
      </c>
      <c r="I43" s="75">
        <f>SUM(I44:I47)</f>
        <v>79224</v>
      </c>
      <c r="J43" s="75">
        <f>SUM(J44:J47)</f>
        <v>42591</v>
      </c>
      <c r="K43" s="75">
        <f>SUM(L43:M43)</f>
        <v>3054</v>
      </c>
      <c r="L43" s="75">
        <f>SUM(L44:L47)</f>
        <v>1957</v>
      </c>
      <c r="M43" s="75">
        <f aca="true" t="shared" si="19" ref="M43:S43">SUM(M44:M47)</f>
        <v>1097</v>
      </c>
      <c r="N43" s="75">
        <f>SUM(O43:P43)</f>
        <v>117968</v>
      </c>
      <c r="O43" s="75">
        <f t="shared" si="19"/>
        <v>76812</v>
      </c>
      <c r="P43" s="75">
        <f t="shared" si="19"/>
        <v>41156</v>
      </c>
      <c r="Q43" s="75">
        <f>SUM(R43:S43)</f>
        <v>793</v>
      </c>
      <c r="R43" s="75">
        <f t="shared" si="19"/>
        <v>455</v>
      </c>
      <c r="S43" s="76">
        <f t="shared" si="19"/>
        <v>338</v>
      </c>
      <c r="T43" s="77"/>
      <c r="U43" s="73" t="s">
        <v>0</v>
      </c>
      <c r="V43" s="73"/>
      <c r="W43" s="78"/>
      <c r="X43" s="228" t="s">
        <v>49</v>
      </c>
    </row>
    <row r="44" spans="3:24" ht="13.5" customHeight="1">
      <c r="C44" s="232"/>
      <c r="D44" s="81" t="s">
        <v>33</v>
      </c>
      <c r="E44" s="81"/>
      <c r="F44" s="81"/>
      <c r="G44" s="82"/>
      <c r="H44" s="83">
        <f>SUM(I44:J44)</f>
        <v>1597</v>
      </c>
      <c r="I44" s="84">
        <f>SUM(L44,O44,R44)</f>
        <v>888</v>
      </c>
      <c r="J44" s="83">
        <f>SUM(M44,P44,S44)</f>
        <v>709</v>
      </c>
      <c r="K44" s="83">
        <f>SUM(L44:M44)</f>
        <v>72</v>
      </c>
      <c r="L44" s="83">
        <v>45</v>
      </c>
      <c r="M44" s="83">
        <v>27</v>
      </c>
      <c r="N44" s="83">
        <f>SUM(O44:P44)</f>
        <v>1484</v>
      </c>
      <c r="O44" s="83">
        <v>820</v>
      </c>
      <c r="P44" s="83">
        <v>664</v>
      </c>
      <c r="Q44" s="83">
        <f>SUM(R44:S44)</f>
        <v>41</v>
      </c>
      <c r="R44" s="83">
        <v>23</v>
      </c>
      <c r="S44" s="85">
        <v>18</v>
      </c>
      <c r="U44" s="86" t="s">
        <v>33</v>
      </c>
      <c r="V44" s="87"/>
      <c r="X44" s="228"/>
    </row>
    <row r="45" spans="3:24" ht="13.5" customHeight="1">
      <c r="C45" s="232"/>
      <c r="D45" s="81" t="s">
        <v>34</v>
      </c>
      <c r="E45" s="81"/>
      <c r="F45" s="81"/>
      <c r="G45" s="82"/>
      <c r="H45" s="83">
        <f>SUM(I45:J45)</f>
        <v>35889</v>
      </c>
      <c r="I45" s="84">
        <f aca="true" t="shared" si="20" ref="I45:J47">SUM(L45,O45,R45)</f>
        <v>23791</v>
      </c>
      <c r="J45" s="83">
        <f t="shared" si="20"/>
        <v>12098</v>
      </c>
      <c r="K45" s="83">
        <f>SUM(L45:M45)</f>
        <v>856</v>
      </c>
      <c r="L45" s="83">
        <v>572</v>
      </c>
      <c r="M45" s="83">
        <v>284</v>
      </c>
      <c r="N45" s="83">
        <f>SUM(O45:P45)</f>
        <v>34891</v>
      </c>
      <c r="O45" s="83">
        <v>23147</v>
      </c>
      <c r="P45" s="83">
        <v>11744</v>
      </c>
      <c r="Q45" s="83">
        <f>SUM(R45:S45)</f>
        <v>142</v>
      </c>
      <c r="R45" s="83">
        <v>72</v>
      </c>
      <c r="S45" s="85">
        <v>70</v>
      </c>
      <c r="U45" s="86" t="s">
        <v>34</v>
      </c>
      <c r="V45" s="87"/>
      <c r="X45" s="228"/>
    </row>
    <row r="46" spans="3:24" ht="13.5" customHeight="1">
      <c r="C46" s="232"/>
      <c r="D46" s="81" t="s">
        <v>35</v>
      </c>
      <c r="E46" s="81"/>
      <c r="F46" s="81"/>
      <c r="G46" s="82"/>
      <c r="H46" s="83">
        <f>SUM(I46:J46)</f>
        <v>27662</v>
      </c>
      <c r="I46" s="84">
        <f t="shared" si="20"/>
        <v>17925</v>
      </c>
      <c r="J46" s="83">
        <f t="shared" si="20"/>
        <v>9737</v>
      </c>
      <c r="K46" s="83">
        <f>SUM(L46:M46)</f>
        <v>828</v>
      </c>
      <c r="L46" s="83">
        <v>554</v>
      </c>
      <c r="M46" s="83">
        <v>274</v>
      </c>
      <c r="N46" s="83">
        <f>SUM(O46:P46)</f>
        <v>26707</v>
      </c>
      <c r="O46" s="83">
        <v>17286</v>
      </c>
      <c r="P46" s="83">
        <v>9421</v>
      </c>
      <c r="Q46" s="83">
        <f>SUM(R46:S46)</f>
        <v>127</v>
      </c>
      <c r="R46" s="83">
        <v>85</v>
      </c>
      <c r="S46" s="85">
        <v>42</v>
      </c>
      <c r="U46" s="86" t="s">
        <v>35</v>
      </c>
      <c r="V46" s="87"/>
      <c r="X46" s="228"/>
    </row>
    <row r="47" spans="3:24" ht="13.5" customHeight="1">
      <c r="C47" s="232"/>
      <c r="D47" s="81" t="s">
        <v>36</v>
      </c>
      <c r="E47" s="81"/>
      <c r="F47" s="81"/>
      <c r="G47" s="82"/>
      <c r="H47" s="83">
        <f>SUM(I47:J47)</f>
        <v>56667</v>
      </c>
      <c r="I47" s="84">
        <f t="shared" si="20"/>
        <v>36620</v>
      </c>
      <c r="J47" s="83">
        <f t="shared" si="20"/>
        <v>20047</v>
      </c>
      <c r="K47" s="83">
        <f>SUM(L47:M47)</f>
        <v>1298</v>
      </c>
      <c r="L47" s="83">
        <v>786</v>
      </c>
      <c r="M47" s="83">
        <v>512</v>
      </c>
      <c r="N47" s="83">
        <f>SUM(O47:P47)</f>
        <v>54886</v>
      </c>
      <c r="O47" s="83">
        <v>35559</v>
      </c>
      <c r="P47" s="83">
        <v>19327</v>
      </c>
      <c r="Q47" s="83">
        <f>SUM(R47:S47)</f>
        <v>483</v>
      </c>
      <c r="R47" s="83">
        <v>275</v>
      </c>
      <c r="S47" s="85">
        <v>208</v>
      </c>
      <c r="U47" s="86" t="s">
        <v>36</v>
      </c>
      <c r="V47" s="87"/>
      <c r="X47" s="228"/>
    </row>
    <row r="48" spans="4:24" ht="13.5" customHeight="1">
      <c r="D48" s="81"/>
      <c r="E48" s="81"/>
      <c r="F48" s="81"/>
      <c r="G48" s="82"/>
      <c r="T48" s="88"/>
      <c r="U48" s="86"/>
      <c r="V48" s="87"/>
      <c r="X48" s="89"/>
    </row>
    <row r="49" spans="2:24" s="79" customFormat="1" ht="13.5" customHeight="1">
      <c r="B49" s="77"/>
      <c r="C49" s="90" t="s">
        <v>7</v>
      </c>
      <c r="D49" s="73" t="s">
        <v>0</v>
      </c>
      <c r="E49" s="73"/>
      <c r="F49" s="73"/>
      <c r="G49" s="74"/>
      <c r="H49" s="75">
        <f>SUM(K49,N49,Q49)</f>
        <v>1605912</v>
      </c>
      <c r="I49" s="75">
        <f>SUM(L49,O49,R49)</f>
        <v>813946</v>
      </c>
      <c r="J49" s="75">
        <f>SUM(M49,P49,S49)</f>
        <v>791966</v>
      </c>
      <c r="K49" s="75">
        <f>SUM(L49:M49)</f>
        <v>6215</v>
      </c>
      <c r="L49" s="75">
        <f>SUM(L50:L52)</f>
        <v>3111</v>
      </c>
      <c r="M49" s="75">
        <f>SUM(M50:M52)</f>
        <v>3104</v>
      </c>
      <c r="N49" s="75">
        <f>SUM(O49:P49)</f>
        <v>294731</v>
      </c>
      <c r="O49" s="75">
        <f>SUM(O50:O52)</f>
        <v>150644</v>
      </c>
      <c r="P49" s="75">
        <f>SUM(P50:P52)</f>
        <v>144087</v>
      </c>
      <c r="Q49" s="75">
        <f>SUM(R49:S49)</f>
        <v>1304966</v>
      </c>
      <c r="R49" s="75">
        <f>SUM(R50:R52)</f>
        <v>660191</v>
      </c>
      <c r="S49" s="76">
        <f>SUM(S50:S52)</f>
        <v>644775</v>
      </c>
      <c r="T49" s="77"/>
      <c r="U49" s="73" t="s">
        <v>0</v>
      </c>
      <c r="V49" s="73"/>
      <c r="W49" s="78"/>
      <c r="X49" s="89" t="s">
        <v>7</v>
      </c>
    </row>
    <row r="50" spans="3:24" ht="13.5" customHeight="1">
      <c r="C50" s="80" t="s">
        <v>8</v>
      </c>
      <c r="D50" s="81" t="s">
        <v>9</v>
      </c>
      <c r="E50" s="81"/>
      <c r="F50" s="81"/>
      <c r="G50" s="82"/>
      <c r="H50" s="83">
        <f>SUM(K50,N50,Q50)</f>
        <v>435457</v>
      </c>
      <c r="I50" s="84">
        <f aca="true" t="shared" si="21" ref="I50:J52">SUM(L50,O50,R50)</f>
        <v>221266</v>
      </c>
      <c r="J50" s="83">
        <f t="shared" si="21"/>
        <v>214191</v>
      </c>
      <c r="K50" s="83">
        <f>SUM(L50:M50)</f>
        <v>1310</v>
      </c>
      <c r="L50" s="83">
        <v>658</v>
      </c>
      <c r="M50" s="83">
        <v>652</v>
      </c>
      <c r="N50" s="83">
        <f>SUM(O50:P50)</f>
        <v>43436</v>
      </c>
      <c r="O50" s="83">
        <v>22262</v>
      </c>
      <c r="P50" s="83">
        <v>21174</v>
      </c>
      <c r="Q50" s="83">
        <f>SUM(R50:S50)</f>
        <v>390711</v>
      </c>
      <c r="R50" s="83">
        <v>198346</v>
      </c>
      <c r="S50" s="85">
        <v>192365</v>
      </c>
      <c r="U50" s="86" t="s">
        <v>9</v>
      </c>
      <c r="X50" s="89" t="s">
        <v>8</v>
      </c>
    </row>
    <row r="51" spans="3:24" ht="13.5" customHeight="1">
      <c r="C51" s="80" t="s">
        <v>10</v>
      </c>
      <c r="D51" s="81" t="s">
        <v>11</v>
      </c>
      <c r="E51" s="81"/>
      <c r="F51" s="81"/>
      <c r="G51" s="82"/>
      <c r="H51" s="83">
        <f>SUM(K51,N51,Q51)</f>
        <v>559513</v>
      </c>
      <c r="I51" s="84">
        <f t="shared" si="21"/>
        <v>283033</v>
      </c>
      <c r="J51" s="83">
        <f t="shared" si="21"/>
        <v>276480</v>
      </c>
      <c r="K51" s="83">
        <f>SUM(L51:M51)</f>
        <v>2417</v>
      </c>
      <c r="L51" s="83">
        <v>1210</v>
      </c>
      <c r="M51" s="83">
        <v>1207</v>
      </c>
      <c r="N51" s="83">
        <f>SUM(O51:P51)</f>
        <v>110098</v>
      </c>
      <c r="O51" s="83">
        <v>56258</v>
      </c>
      <c r="P51" s="83">
        <v>53840</v>
      </c>
      <c r="Q51" s="83">
        <f>SUM(R51:S51)</f>
        <v>446998</v>
      </c>
      <c r="R51" s="83">
        <v>225565</v>
      </c>
      <c r="S51" s="85">
        <v>221433</v>
      </c>
      <c r="U51" s="86" t="s">
        <v>11</v>
      </c>
      <c r="V51" s="91"/>
      <c r="W51" s="91"/>
      <c r="X51" s="89" t="s">
        <v>10</v>
      </c>
    </row>
    <row r="52" spans="4:24" ht="13.5" customHeight="1">
      <c r="D52" s="81" t="s">
        <v>12</v>
      </c>
      <c r="E52" s="81"/>
      <c r="F52" s="81"/>
      <c r="G52" s="82"/>
      <c r="H52" s="83">
        <f>SUM(K52,N52,Q52)</f>
        <v>610942</v>
      </c>
      <c r="I52" s="84">
        <f t="shared" si="21"/>
        <v>309647</v>
      </c>
      <c r="J52" s="83">
        <f t="shared" si="21"/>
        <v>301295</v>
      </c>
      <c r="K52" s="83">
        <f>SUM(L52:M52)</f>
        <v>2488</v>
      </c>
      <c r="L52" s="83">
        <v>1243</v>
      </c>
      <c r="M52" s="83">
        <v>1245</v>
      </c>
      <c r="N52" s="83">
        <f>SUM(O52:P52)</f>
        <v>141197</v>
      </c>
      <c r="O52" s="83">
        <v>72124</v>
      </c>
      <c r="P52" s="83">
        <v>69073</v>
      </c>
      <c r="Q52" s="83">
        <f>SUM(R52:S52)</f>
        <v>467257</v>
      </c>
      <c r="R52" s="83">
        <v>236280</v>
      </c>
      <c r="S52" s="85">
        <v>230977</v>
      </c>
      <c r="U52" s="90" t="s">
        <v>12</v>
      </c>
      <c r="V52" s="92"/>
      <c r="W52" s="92"/>
      <c r="X52" s="89"/>
    </row>
    <row r="53" spans="4:24" ht="13.5" customHeight="1">
      <c r="D53" s="81"/>
      <c r="E53" s="81"/>
      <c r="F53" s="81"/>
      <c r="G53" s="82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5"/>
      <c r="U53" s="90"/>
      <c r="V53" s="92"/>
      <c r="W53" s="92"/>
      <c r="X53" s="89"/>
    </row>
    <row r="54" spans="3:22" ht="13.5" customHeight="1">
      <c r="C54" s="93" t="s">
        <v>37</v>
      </c>
      <c r="F54" s="87"/>
      <c r="G54" s="82"/>
      <c r="H54" s="83">
        <f>SUM(I54:J54)</f>
        <v>637897</v>
      </c>
      <c r="I54" s="84">
        <f>SUM(L54,O54,R54)</f>
        <v>290611</v>
      </c>
      <c r="J54" s="83">
        <f>SUM(M54,P54,S54)</f>
        <v>347286</v>
      </c>
      <c r="K54" s="83">
        <f>SUM(L54:M54)</f>
        <v>574</v>
      </c>
      <c r="L54" s="83">
        <v>276</v>
      </c>
      <c r="M54" s="83">
        <v>298</v>
      </c>
      <c r="N54" s="83">
        <f>SUM(O54:P54)</f>
        <v>27372</v>
      </c>
      <c r="O54" s="83">
        <v>5721</v>
      </c>
      <c r="P54" s="83">
        <v>21651</v>
      </c>
      <c r="Q54" s="83">
        <f>SUM(R54:S54)</f>
        <v>609951</v>
      </c>
      <c r="R54" s="83">
        <v>284614</v>
      </c>
      <c r="S54" s="85">
        <v>325337</v>
      </c>
      <c r="U54" s="86" t="s">
        <v>37</v>
      </c>
      <c r="V54" s="87"/>
    </row>
    <row r="55" spans="3:22" ht="6.75" customHeight="1">
      <c r="C55" s="93"/>
      <c r="F55" s="87"/>
      <c r="G55" s="82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5"/>
      <c r="U55" s="86"/>
      <c r="V55" s="87"/>
    </row>
    <row r="56" spans="3:22" ht="13.5" customHeight="1">
      <c r="C56" s="93" t="s">
        <v>38</v>
      </c>
      <c r="F56" s="87"/>
      <c r="G56" s="82"/>
      <c r="H56" s="83">
        <f>SUM(I56:J56)</f>
        <v>129985</v>
      </c>
      <c r="I56" s="84">
        <f>SUM(L56,O56,R56)</f>
        <v>64719</v>
      </c>
      <c r="J56" s="83">
        <f>SUM(M56,P56,S56)</f>
        <v>65266</v>
      </c>
      <c r="K56" s="83">
        <v>0</v>
      </c>
      <c r="L56" s="83">
        <v>0</v>
      </c>
      <c r="M56" s="83">
        <v>0</v>
      </c>
      <c r="N56" s="83">
        <f>SUM(O56:P56)</f>
        <v>934</v>
      </c>
      <c r="O56" s="83">
        <v>253</v>
      </c>
      <c r="P56" s="83">
        <v>681</v>
      </c>
      <c r="Q56" s="83">
        <f>SUM(R56:S56)</f>
        <v>129051</v>
      </c>
      <c r="R56" s="83">
        <v>64466</v>
      </c>
      <c r="S56" s="85">
        <v>64585</v>
      </c>
      <c r="U56" s="86" t="s">
        <v>38</v>
      </c>
      <c r="V56" s="87"/>
    </row>
    <row r="57" spans="6:22" ht="12.75" thickBot="1">
      <c r="F57" s="87"/>
      <c r="G57" s="82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5"/>
      <c r="U57" s="87"/>
      <c r="V57" s="87"/>
    </row>
    <row r="58" spans="2:25" ht="7.5" customHeight="1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5"/>
      <c r="Y58" s="94"/>
    </row>
    <row r="59" ht="12">
      <c r="F59" s="96"/>
    </row>
  </sheetData>
  <sheetProtection/>
  <mergeCells count="27">
    <mergeCell ref="X43:X47"/>
    <mergeCell ref="T27:U27"/>
    <mergeCell ref="D34:D41"/>
    <mergeCell ref="W34:W41"/>
    <mergeCell ref="X28:X41"/>
    <mergeCell ref="T40:U40"/>
    <mergeCell ref="T41:U41"/>
    <mergeCell ref="T31:U31"/>
    <mergeCell ref="T36:U36"/>
    <mergeCell ref="T37:U37"/>
    <mergeCell ref="C28:C41"/>
    <mergeCell ref="D28:D31"/>
    <mergeCell ref="F40:G40"/>
    <mergeCell ref="F41:G41"/>
    <mergeCell ref="F39:G39"/>
    <mergeCell ref="E37:E38"/>
    <mergeCell ref="F37:G37"/>
    <mergeCell ref="C43:C47"/>
    <mergeCell ref="F36:G36"/>
    <mergeCell ref="F38:G38"/>
    <mergeCell ref="W28:W31"/>
    <mergeCell ref="T28:U28"/>
    <mergeCell ref="T34:U34"/>
    <mergeCell ref="T38:U38"/>
    <mergeCell ref="T29:U29"/>
    <mergeCell ref="T39:U39"/>
    <mergeCell ref="T30:U30"/>
  </mergeCells>
  <printOptions horizontalCentered="1"/>
  <pageMargins left="0.5905511811023623" right="0.5905511811023623" top="0.33" bottom="0.3" header="0" footer="0"/>
  <pageSetup blackAndWhite="1" fitToHeight="1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2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1.37890625" style="135" customWidth="1"/>
    <col min="2" max="2" width="12.375" style="135" customWidth="1"/>
    <col min="3" max="3" width="13.625" style="136" customWidth="1"/>
    <col min="4" max="5" width="13.625" style="135" customWidth="1"/>
    <col min="6" max="6" width="13.625" style="136" customWidth="1"/>
    <col min="7" max="8" width="13.625" style="135" customWidth="1"/>
    <col min="9" max="9" width="13.625" style="136" customWidth="1"/>
    <col min="10" max="11" width="13.625" style="135" customWidth="1"/>
    <col min="12" max="12" width="12.125" style="135" customWidth="1"/>
    <col min="13" max="13" width="12.125" style="136" customWidth="1"/>
    <col min="14" max="15" width="12.125" style="135" customWidth="1"/>
    <col min="16" max="16" width="12.125" style="136" customWidth="1"/>
    <col min="17" max="19" width="12.125" style="135" customWidth="1"/>
    <col min="20" max="21" width="12.125" style="136" customWidth="1"/>
    <col min="22" max="16384" width="9.125" style="135" customWidth="1"/>
  </cols>
  <sheetData>
    <row r="1" spans="1:21" s="100" customFormat="1" ht="20.25" customHeight="1">
      <c r="A1" s="97"/>
      <c r="B1" s="98" t="s">
        <v>53</v>
      </c>
      <c r="C1" s="99"/>
      <c r="F1" s="99"/>
      <c r="I1" s="99"/>
      <c r="M1" s="99"/>
      <c r="P1" s="99"/>
      <c r="T1" s="99"/>
      <c r="U1" s="99"/>
    </row>
    <row r="2" spans="1:21" s="102" customFormat="1" ht="6" customHeight="1">
      <c r="A2" s="262" t="s">
        <v>54</v>
      </c>
      <c r="B2" s="263"/>
      <c r="C2" s="268" t="s">
        <v>55</v>
      </c>
      <c r="D2" s="271" t="s">
        <v>56</v>
      </c>
      <c r="E2" s="101"/>
      <c r="F2" s="256" t="s">
        <v>57</v>
      </c>
      <c r="G2" s="256" t="s">
        <v>58</v>
      </c>
      <c r="H2" s="256" t="s">
        <v>59</v>
      </c>
      <c r="I2" s="259" t="s">
        <v>60</v>
      </c>
      <c r="J2" s="259" t="s">
        <v>61</v>
      </c>
      <c r="K2" s="284" t="s">
        <v>62</v>
      </c>
      <c r="L2" s="287" t="s">
        <v>63</v>
      </c>
      <c r="M2" s="290" t="s">
        <v>64</v>
      </c>
      <c r="N2" s="291"/>
      <c r="O2" s="291"/>
      <c r="P2" s="291"/>
      <c r="Q2" s="292"/>
      <c r="R2" s="271" t="s">
        <v>65</v>
      </c>
      <c r="S2" s="101"/>
      <c r="T2" s="256" t="s">
        <v>66</v>
      </c>
      <c r="U2" s="271" t="s">
        <v>67</v>
      </c>
    </row>
    <row r="3" spans="1:21" s="102" customFormat="1" ht="22.5" customHeight="1">
      <c r="A3" s="264"/>
      <c r="B3" s="265"/>
      <c r="C3" s="269"/>
      <c r="D3" s="272"/>
      <c r="E3" s="280" t="s">
        <v>68</v>
      </c>
      <c r="F3" s="274"/>
      <c r="G3" s="257"/>
      <c r="H3" s="257"/>
      <c r="I3" s="260" t="s">
        <v>55</v>
      </c>
      <c r="J3" s="260" t="s">
        <v>69</v>
      </c>
      <c r="K3" s="285" t="s">
        <v>70</v>
      </c>
      <c r="L3" s="288" t="s">
        <v>70</v>
      </c>
      <c r="M3" s="293"/>
      <c r="N3" s="294"/>
      <c r="O3" s="294"/>
      <c r="P3" s="294"/>
      <c r="Q3" s="295"/>
      <c r="R3" s="296"/>
      <c r="S3" s="282" t="s">
        <v>71</v>
      </c>
      <c r="T3" s="278"/>
      <c r="U3" s="272"/>
    </row>
    <row r="4" spans="1:21" s="102" customFormat="1" ht="45" customHeight="1">
      <c r="A4" s="266"/>
      <c r="B4" s="267"/>
      <c r="C4" s="270"/>
      <c r="D4" s="273"/>
      <c r="E4" s="281"/>
      <c r="F4" s="275"/>
      <c r="G4" s="258"/>
      <c r="H4" s="258"/>
      <c r="I4" s="261"/>
      <c r="J4" s="261"/>
      <c r="K4" s="286"/>
      <c r="L4" s="289"/>
      <c r="M4" s="103" t="s">
        <v>55</v>
      </c>
      <c r="N4" s="104" t="s">
        <v>72</v>
      </c>
      <c r="O4" s="105" t="s">
        <v>73</v>
      </c>
      <c r="P4" s="105" t="s">
        <v>74</v>
      </c>
      <c r="Q4" s="106" t="s">
        <v>75</v>
      </c>
      <c r="R4" s="297"/>
      <c r="S4" s="283"/>
      <c r="T4" s="279"/>
      <c r="U4" s="273"/>
    </row>
    <row r="5" spans="1:21" s="102" customFormat="1" ht="7.5" customHeight="1">
      <c r="A5" s="107"/>
      <c r="B5" s="108"/>
      <c r="C5" s="107"/>
      <c r="D5" s="109"/>
      <c r="E5" s="109"/>
      <c r="F5" s="107"/>
      <c r="G5" s="109"/>
      <c r="H5" s="109"/>
      <c r="I5" s="107"/>
      <c r="J5" s="109"/>
      <c r="K5" s="109"/>
      <c r="L5" s="109"/>
      <c r="M5" s="107"/>
      <c r="N5" s="109"/>
      <c r="O5" s="109"/>
      <c r="P5" s="107"/>
      <c r="Q5" s="109"/>
      <c r="R5" s="109"/>
      <c r="S5" s="109"/>
      <c r="T5" s="107"/>
      <c r="U5" s="107"/>
    </row>
    <row r="6" spans="1:21" s="114" customFormat="1" ht="13.5" customHeight="1">
      <c r="A6" s="276" t="s">
        <v>76</v>
      </c>
      <c r="B6" s="277"/>
      <c r="C6" s="110">
        <v>1227736</v>
      </c>
      <c r="D6" s="111">
        <v>1203618</v>
      </c>
      <c r="E6" s="111">
        <v>1182222</v>
      </c>
      <c r="F6" s="110">
        <v>2902</v>
      </c>
      <c r="G6" s="111">
        <v>1345</v>
      </c>
      <c r="H6" s="111">
        <v>694</v>
      </c>
      <c r="I6" s="110">
        <v>4979</v>
      </c>
      <c r="J6" s="111">
        <v>14058</v>
      </c>
      <c r="K6" s="111">
        <v>140</v>
      </c>
      <c r="L6" s="111">
        <v>46179</v>
      </c>
      <c r="M6" s="110">
        <v>403</v>
      </c>
      <c r="N6" s="111">
        <v>390</v>
      </c>
      <c r="O6" s="111">
        <v>5</v>
      </c>
      <c r="P6" s="110">
        <v>5</v>
      </c>
      <c r="Q6" s="111">
        <v>3</v>
      </c>
      <c r="R6" s="112">
        <v>98.035571</v>
      </c>
      <c r="S6" s="112">
        <v>96.292851</v>
      </c>
      <c r="T6" s="113">
        <v>0.23637</v>
      </c>
      <c r="U6" s="113">
        <v>0.438368</v>
      </c>
    </row>
    <row r="7" spans="1:21" s="114" customFormat="1" ht="13.5">
      <c r="A7" s="115"/>
      <c r="B7" s="116"/>
      <c r="C7" s="117"/>
      <c r="D7" s="118"/>
      <c r="E7" s="118"/>
      <c r="F7" s="117"/>
      <c r="G7" s="118"/>
      <c r="H7" s="118"/>
      <c r="I7" s="117"/>
      <c r="J7" s="118"/>
      <c r="K7" s="118"/>
      <c r="L7" s="118"/>
      <c r="M7" s="117"/>
      <c r="N7" s="118"/>
      <c r="O7" s="118"/>
      <c r="P7" s="117"/>
      <c r="Q7" s="118"/>
      <c r="R7" s="119"/>
      <c r="S7" s="119"/>
      <c r="T7" s="120"/>
      <c r="U7" s="120"/>
    </row>
    <row r="8" spans="1:21" s="127" customFormat="1" ht="13.5">
      <c r="A8" s="121"/>
      <c r="B8" s="122" t="s">
        <v>77</v>
      </c>
      <c r="C8" s="123">
        <v>51359</v>
      </c>
      <c r="D8" s="124">
        <v>50695</v>
      </c>
      <c r="E8" s="124">
        <v>50201</v>
      </c>
      <c r="F8" s="123">
        <v>119</v>
      </c>
      <c r="G8" s="124">
        <v>51</v>
      </c>
      <c r="H8" s="124">
        <v>9</v>
      </c>
      <c r="I8" s="123">
        <v>101</v>
      </c>
      <c r="J8" s="124">
        <v>374</v>
      </c>
      <c r="K8" s="124">
        <v>10</v>
      </c>
      <c r="L8" s="124">
        <v>196</v>
      </c>
      <c r="M8" s="123">
        <v>2</v>
      </c>
      <c r="N8" s="124">
        <v>2</v>
      </c>
      <c r="O8" s="124">
        <v>0</v>
      </c>
      <c r="P8" s="123">
        <v>0</v>
      </c>
      <c r="Q8" s="124">
        <v>0</v>
      </c>
      <c r="R8" s="125">
        <v>98.70714</v>
      </c>
      <c r="S8" s="125">
        <v>97.745283</v>
      </c>
      <c r="T8" s="126">
        <v>0.231702</v>
      </c>
      <c r="U8" s="126">
        <v>0.200549</v>
      </c>
    </row>
    <row r="9" spans="1:21" s="127" customFormat="1" ht="13.5">
      <c r="A9" s="121"/>
      <c r="B9" s="122" t="s">
        <v>78</v>
      </c>
      <c r="C9" s="123">
        <v>14722</v>
      </c>
      <c r="D9" s="124">
        <v>14440</v>
      </c>
      <c r="E9" s="124">
        <v>14312</v>
      </c>
      <c r="F9" s="123">
        <v>2</v>
      </c>
      <c r="G9" s="124">
        <v>6</v>
      </c>
      <c r="H9" s="124">
        <v>7</v>
      </c>
      <c r="I9" s="123">
        <v>29</v>
      </c>
      <c r="J9" s="124">
        <v>236</v>
      </c>
      <c r="K9" s="124">
        <v>2</v>
      </c>
      <c r="L9" s="124">
        <v>234</v>
      </c>
      <c r="M9" s="123">
        <v>7</v>
      </c>
      <c r="N9" s="124">
        <v>7</v>
      </c>
      <c r="O9" s="124">
        <v>0</v>
      </c>
      <c r="P9" s="123">
        <v>0</v>
      </c>
      <c r="Q9" s="124">
        <v>0</v>
      </c>
      <c r="R9" s="125">
        <v>98.084499</v>
      </c>
      <c r="S9" s="125">
        <v>97.215052</v>
      </c>
      <c r="T9" s="126">
        <v>0.013585</v>
      </c>
      <c r="U9" s="126">
        <v>0.244532</v>
      </c>
    </row>
    <row r="10" spans="1:21" s="127" customFormat="1" ht="13.5">
      <c r="A10" s="121"/>
      <c r="B10" s="122" t="s">
        <v>79</v>
      </c>
      <c r="C10" s="123">
        <v>13748</v>
      </c>
      <c r="D10" s="124">
        <v>13597</v>
      </c>
      <c r="E10" s="124">
        <v>13508</v>
      </c>
      <c r="F10" s="123">
        <v>1</v>
      </c>
      <c r="G10" s="124">
        <v>1</v>
      </c>
      <c r="H10" s="124">
        <v>1</v>
      </c>
      <c r="I10" s="123">
        <v>24</v>
      </c>
      <c r="J10" s="124">
        <v>123</v>
      </c>
      <c r="K10" s="124">
        <v>1</v>
      </c>
      <c r="L10" s="124">
        <v>198</v>
      </c>
      <c r="M10" s="123">
        <v>0</v>
      </c>
      <c r="N10" s="124">
        <v>0</v>
      </c>
      <c r="O10" s="124">
        <v>0</v>
      </c>
      <c r="P10" s="123">
        <v>0</v>
      </c>
      <c r="Q10" s="124">
        <v>0</v>
      </c>
      <c r="R10" s="125">
        <v>98.901658</v>
      </c>
      <c r="S10" s="125">
        <v>98.254292</v>
      </c>
      <c r="T10" s="126">
        <v>0.007274</v>
      </c>
      <c r="U10" s="126">
        <v>0.174571</v>
      </c>
    </row>
    <row r="11" spans="1:21" s="127" customFormat="1" ht="13.5">
      <c r="A11" s="121"/>
      <c r="B11" s="122" t="s">
        <v>80</v>
      </c>
      <c r="C11" s="123">
        <v>22732</v>
      </c>
      <c r="D11" s="124">
        <v>22478</v>
      </c>
      <c r="E11" s="124">
        <v>22160</v>
      </c>
      <c r="F11" s="123">
        <v>2</v>
      </c>
      <c r="G11" s="124">
        <v>3</v>
      </c>
      <c r="H11" s="124">
        <v>9</v>
      </c>
      <c r="I11" s="123">
        <v>26</v>
      </c>
      <c r="J11" s="124">
        <v>214</v>
      </c>
      <c r="K11" s="124">
        <v>0</v>
      </c>
      <c r="L11" s="124">
        <v>465</v>
      </c>
      <c r="M11" s="123">
        <v>10</v>
      </c>
      <c r="N11" s="124">
        <v>10</v>
      </c>
      <c r="O11" s="124">
        <v>0</v>
      </c>
      <c r="P11" s="123">
        <v>0</v>
      </c>
      <c r="Q11" s="124">
        <v>0</v>
      </c>
      <c r="R11" s="125">
        <v>98.882632</v>
      </c>
      <c r="S11" s="125">
        <v>97.483723</v>
      </c>
      <c r="T11" s="126">
        <v>0.008798</v>
      </c>
      <c r="U11" s="126">
        <v>0.158367</v>
      </c>
    </row>
    <row r="12" spans="1:21" s="127" customFormat="1" ht="13.5">
      <c r="A12" s="121"/>
      <c r="B12" s="122" t="s">
        <v>81</v>
      </c>
      <c r="C12" s="123">
        <v>10866</v>
      </c>
      <c r="D12" s="124">
        <v>10692</v>
      </c>
      <c r="E12" s="124">
        <v>10631</v>
      </c>
      <c r="F12" s="123">
        <v>31</v>
      </c>
      <c r="G12" s="124">
        <v>39</v>
      </c>
      <c r="H12" s="124">
        <v>9</v>
      </c>
      <c r="I12" s="123">
        <v>7</v>
      </c>
      <c r="J12" s="124">
        <v>88</v>
      </c>
      <c r="K12" s="124">
        <v>0</v>
      </c>
      <c r="L12" s="124">
        <v>160</v>
      </c>
      <c r="M12" s="123">
        <v>0</v>
      </c>
      <c r="N12" s="124">
        <v>0</v>
      </c>
      <c r="O12" s="124">
        <v>0</v>
      </c>
      <c r="P12" s="123">
        <v>0</v>
      </c>
      <c r="Q12" s="124">
        <v>0</v>
      </c>
      <c r="R12" s="125">
        <v>98.398675</v>
      </c>
      <c r="S12" s="125">
        <v>97.837291</v>
      </c>
      <c r="T12" s="126">
        <v>0.285294</v>
      </c>
      <c r="U12" s="126">
        <v>0.064421</v>
      </c>
    </row>
    <row r="13" spans="1:21" s="127" customFormat="1" ht="7.5" customHeight="1">
      <c r="A13" s="121"/>
      <c r="B13" s="122"/>
      <c r="C13" s="123"/>
      <c r="D13" s="124"/>
      <c r="E13" s="124"/>
      <c r="F13" s="123"/>
      <c r="G13" s="124"/>
      <c r="H13" s="124"/>
      <c r="I13" s="123"/>
      <c r="J13" s="124"/>
      <c r="K13" s="124"/>
      <c r="L13" s="124"/>
      <c r="M13" s="123"/>
      <c r="N13" s="124"/>
      <c r="O13" s="124"/>
      <c r="P13" s="123"/>
      <c r="Q13" s="124"/>
      <c r="R13" s="125"/>
      <c r="S13" s="125"/>
      <c r="T13" s="126"/>
      <c r="U13" s="126"/>
    </row>
    <row r="14" spans="1:21" s="127" customFormat="1" ht="13.5">
      <c r="A14" s="121"/>
      <c r="B14" s="122" t="s">
        <v>82</v>
      </c>
      <c r="C14" s="123">
        <v>12064</v>
      </c>
      <c r="D14" s="124">
        <v>11957</v>
      </c>
      <c r="E14" s="124">
        <v>11898</v>
      </c>
      <c r="F14" s="123">
        <v>16</v>
      </c>
      <c r="G14" s="124">
        <v>10</v>
      </c>
      <c r="H14" s="124">
        <v>0</v>
      </c>
      <c r="I14" s="123">
        <v>16</v>
      </c>
      <c r="J14" s="124">
        <v>62</v>
      </c>
      <c r="K14" s="124">
        <v>3</v>
      </c>
      <c r="L14" s="124">
        <v>90</v>
      </c>
      <c r="M14" s="123">
        <v>1</v>
      </c>
      <c r="N14" s="124">
        <v>1</v>
      </c>
      <c r="O14" s="124">
        <v>0</v>
      </c>
      <c r="P14" s="123">
        <v>0</v>
      </c>
      <c r="Q14" s="124">
        <v>0</v>
      </c>
      <c r="R14" s="125">
        <v>99.113064</v>
      </c>
      <c r="S14" s="125">
        <v>98.624005</v>
      </c>
      <c r="T14" s="126">
        <v>0.132626</v>
      </c>
      <c r="U14" s="126">
        <v>0.140915</v>
      </c>
    </row>
    <row r="15" spans="1:21" s="127" customFormat="1" ht="13.5">
      <c r="A15" s="121"/>
      <c r="B15" s="122" t="s">
        <v>83</v>
      </c>
      <c r="C15" s="123">
        <v>21930</v>
      </c>
      <c r="D15" s="124">
        <v>21529</v>
      </c>
      <c r="E15" s="124">
        <v>21016</v>
      </c>
      <c r="F15" s="123">
        <v>118</v>
      </c>
      <c r="G15" s="124">
        <v>24</v>
      </c>
      <c r="H15" s="124">
        <v>3</v>
      </c>
      <c r="I15" s="123">
        <v>46</v>
      </c>
      <c r="J15" s="124">
        <v>209</v>
      </c>
      <c r="K15" s="124">
        <v>1</v>
      </c>
      <c r="L15" s="124">
        <v>446</v>
      </c>
      <c r="M15" s="123">
        <v>18</v>
      </c>
      <c r="N15" s="124">
        <v>18</v>
      </c>
      <c r="O15" s="124">
        <v>0</v>
      </c>
      <c r="P15" s="123">
        <v>0</v>
      </c>
      <c r="Q15" s="124">
        <v>0</v>
      </c>
      <c r="R15" s="125">
        <v>98.171455</v>
      </c>
      <c r="S15" s="125">
        <v>95.832193</v>
      </c>
      <c r="T15" s="126">
        <v>0.538076</v>
      </c>
      <c r="U15" s="126">
        <v>0.291838</v>
      </c>
    </row>
    <row r="16" spans="1:21" s="127" customFormat="1" ht="13.5">
      <c r="A16" s="121"/>
      <c r="B16" s="122" t="s">
        <v>84</v>
      </c>
      <c r="C16" s="123">
        <v>29973</v>
      </c>
      <c r="D16" s="124">
        <v>29463</v>
      </c>
      <c r="E16" s="124">
        <v>28833</v>
      </c>
      <c r="F16" s="123">
        <v>52</v>
      </c>
      <c r="G16" s="124">
        <v>31</v>
      </c>
      <c r="H16" s="124">
        <v>21</v>
      </c>
      <c r="I16" s="123">
        <v>98</v>
      </c>
      <c r="J16" s="124">
        <v>306</v>
      </c>
      <c r="K16" s="124">
        <v>2</v>
      </c>
      <c r="L16" s="124">
        <v>1632</v>
      </c>
      <c r="M16" s="123">
        <v>14</v>
      </c>
      <c r="N16" s="124">
        <v>13</v>
      </c>
      <c r="O16" s="124">
        <v>0</v>
      </c>
      <c r="P16" s="123">
        <v>1</v>
      </c>
      <c r="Q16" s="124">
        <v>0</v>
      </c>
      <c r="R16" s="125">
        <v>98.298469</v>
      </c>
      <c r="S16" s="125">
        <v>96.196577</v>
      </c>
      <c r="T16" s="126">
        <v>0.173489</v>
      </c>
      <c r="U16" s="126">
        <v>0.37367</v>
      </c>
    </row>
    <row r="17" spans="1:21" s="127" customFormat="1" ht="13.5">
      <c r="A17" s="121"/>
      <c r="B17" s="122" t="s">
        <v>85</v>
      </c>
      <c r="C17" s="123">
        <v>19816</v>
      </c>
      <c r="D17" s="124">
        <v>19448</v>
      </c>
      <c r="E17" s="124">
        <v>19046</v>
      </c>
      <c r="F17" s="123">
        <v>4</v>
      </c>
      <c r="G17" s="124">
        <v>3</v>
      </c>
      <c r="H17" s="124">
        <v>44</v>
      </c>
      <c r="I17" s="123">
        <v>44</v>
      </c>
      <c r="J17" s="124">
        <v>269</v>
      </c>
      <c r="K17" s="124">
        <v>4</v>
      </c>
      <c r="L17" s="124">
        <v>891</v>
      </c>
      <c r="M17" s="123">
        <v>8</v>
      </c>
      <c r="N17" s="124">
        <v>8</v>
      </c>
      <c r="O17" s="124">
        <v>0</v>
      </c>
      <c r="P17" s="123">
        <v>0</v>
      </c>
      <c r="Q17" s="124">
        <v>0</v>
      </c>
      <c r="R17" s="125">
        <v>98.142915</v>
      </c>
      <c r="S17" s="125">
        <v>96.114251</v>
      </c>
      <c r="T17" s="126">
        <v>0.020186</v>
      </c>
      <c r="U17" s="126">
        <v>0.262414</v>
      </c>
    </row>
    <row r="18" spans="1:21" s="127" customFormat="1" ht="13.5">
      <c r="A18" s="121"/>
      <c r="B18" s="122" t="s">
        <v>86</v>
      </c>
      <c r="C18" s="123">
        <v>20342</v>
      </c>
      <c r="D18" s="124">
        <v>19948</v>
      </c>
      <c r="E18" s="124">
        <v>19707</v>
      </c>
      <c r="F18" s="123">
        <v>45</v>
      </c>
      <c r="G18" s="124">
        <v>21</v>
      </c>
      <c r="H18" s="124">
        <v>7</v>
      </c>
      <c r="I18" s="123">
        <v>83</v>
      </c>
      <c r="J18" s="124">
        <v>236</v>
      </c>
      <c r="K18" s="124">
        <v>2</v>
      </c>
      <c r="L18" s="124">
        <v>921</v>
      </c>
      <c r="M18" s="123">
        <v>10</v>
      </c>
      <c r="N18" s="124">
        <v>9</v>
      </c>
      <c r="O18" s="124">
        <v>1</v>
      </c>
      <c r="P18" s="123">
        <v>0</v>
      </c>
      <c r="Q18" s="124">
        <v>0</v>
      </c>
      <c r="R18" s="125">
        <v>98.063121</v>
      </c>
      <c r="S18" s="125">
        <v>96.87838</v>
      </c>
      <c r="T18" s="126">
        <v>0.221217</v>
      </c>
      <c r="U18" s="126">
        <v>0.457182</v>
      </c>
    </row>
    <row r="19" spans="1:21" s="127" customFormat="1" ht="7.5" customHeight="1">
      <c r="A19" s="121"/>
      <c r="B19" s="122"/>
      <c r="C19" s="123"/>
      <c r="D19" s="124"/>
      <c r="E19" s="124"/>
      <c r="F19" s="123"/>
      <c r="G19" s="124"/>
      <c r="H19" s="124"/>
      <c r="I19" s="123"/>
      <c r="J19" s="124"/>
      <c r="K19" s="124"/>
      <c r="L19" s="124"/>
      <c r="M19" s="123"/>
      <c r="N19" s="124"/>
      <c r="O19" s="124"/>
      <c r="P19" s="123"/>
      <c r="Q19" s="124"/>
      <c r="R19" s="125"/>
      <c r="S19" s="125"/>
      <c r="T19" s="126"/>
      <c r="U19" s="126"/>
    </row>
    <row r="20" spans="1:21" s="127" customFormat="1" ht="13.5">
      <c r="A20" s="121"/>
      <c r="B20" s="122" t="s">
        <v>87</v>
      </c>
      <c r="C20" s="123">
        <v>67783</v>
      </c>
      <c r="D20" s="124">
        <v>66534</v>
      </c>
      <c r="E20" s="124">
        <v>65181</v>
      </c>
      <c r="F20" s="123">
        <v>97</v>
      </c>
      <c r="G20" s="124">
        <v>49</v>
      </c>
      <c r="H20" s="124">
        <v>11</v>
      </c>
      <c r="I20" s="123">
        <v>327</v>
      </c>
      <c r="J20" s="124">
        <v>761</v>
      </c>
      <c r="K20" s="124">
        <v>4</v>
      </c>
      <c r="L20" s="124">
        <v>6358</v>
      </c>
      <c r="M20" s="123">
        <v>15</v>
      </c>
      <c r="N20" s="124">
        <v>15</v>
      </c>
      <c r="O20" s="124">
        <v>0</v>
      </c>
      <c r="P20" s="123">
        <v>0</v>
      </c>
      <c r="Q20" s="124">
        <v>0</v>
      </c>
      <c r="R20" s="125">
        <v>98.157355</v>
      </c>
      <c r="S20" s="125">
        <v>96.161279</v>
      </c>
      <c r="T20" s="126">
        <v>0.143104</v>
      </c>
      <c r="U20" s="126">
        <v>0.504551</v>
      </c>
    </row>
    <row r="21" spans="1:21" s="127" customFormat="1" ht="13.5">
      <c r="A21" s="121"/>
      <c r="B21" s="122" t="s">
        <v>88</v>
      </c>
      <c r="C21" s="123">
        <v>56030</v>
      </c>
      <c r="D21" s="124">
        <v>54888</v>
      </c>
      <c r="E21" s="124">
        <v>54185</v>
      </c>
      <c r="F21" s="123">
        <v>128</v>
      </c>
      <c r="G21" s="124">
        <v>91</v>
      </c>
      <c r="H21" s="124">
        <v>41</v>
      </c>
      <c r="I21" s="123">
        <v>202</v>
      </c>
      <c r="J21" s="124">
        <v>671</v>
      </c>
      <c r="K21" s="124">
        <v>9</v>
      </c>
      <c r="L21" s="124">
        <v>3141</v>
      </c>
      <c r="M21" s="123">
        <v>15</v>
      </c>
      <c r="N21" s="124">
        <v>15</v>
      </c>
      <c r="O21" s="124">
        <v>0</v>
      </c>
      <c r="P21" s="123">
        <v>0</v>
      </c>
      <c r="Q21" s="124">
        <v>0</v>
      </c>
      <c r="R21" s="125">
        <v>97.961806</v>
      </c>
      <c r="S21" s="125">
        <v>96.707121</v>
      </c>
      <c r="T21" s="126">
        <v>0.228449</v>
      </c>
      <c r="U21" s="126">
        <v>0.387293</v>
      </c>
    </row>
    <row r="22" spans="1:21" s="127" customFormat="1" ht="13.5">
      <c r="A22" s="121"/>
      <c r="B22" s="122" t="s">
        <v>89</v>
      </c>
      <c r="C22" s="123">
        <v>105682</v>
      </c>
      <c r="D22" s="124">
        <v>103558</v>
      </c>
      <c r="E22" s="124">
        <v>102319</v>
      </c>
      <c r="F22" s="123">
        <v>411</v>
      </c>
      <c r="G22" s="124">
        <v>214</v>
      </c>
      <c r="H22" s="124">
        <v>42</v>
      </c>
      <c r="I22" s="123">
        <v>409</v>
      </c>
      <c r="J22" s="124">
        <v>1035</v>
      </c>
      <c r="K22" s="124">
        <v>13</v>
      </c>
      <c r="L22" s="124">
        <v>4038</v>
      </c>
      <c r="M22" s="123">
        <v>56</v>
      </c>
      <c r="N22" s="124">
        <v>52</v>
      </c>
      <c r="O22" s="124">
        <v>3</v>
      </c>
      <c r="P22" s="123">
        <v>1</v>
      </c>
      <c r="Q22" s="124">
        <v>0</v>
      </c>
      <c r="R22" s="125">
        <v>97.990197</v>
      </c>
      <c r="S22" s="125">
        <v>96.817812</v>
      </c>
      <c r="T22" s="126">
        <v>0.388903</v>
      </c>
      <c r="U22" s="126">
        <v>0.439999</v>
      </c>
    </row>
    <row r="23" spans="1:21" s="127" customFormat="1" ht="13.5">
      <c r="A23" s="121"/>
      <c r="B23" s="122" t="s">
        <v>90</v>
      </c>
      <c r="C23" s="123">
        <v>78229</v>
      </c>
      <c r="D23" s="124">
        <v>76819</v>
      </c>
      <c r="E23" s="124">
        <v>73708</v>
      </c>
      <c r="F23" s="123">
        <v>125</v>
      </c>
      <c r="G23" s="124">
        <v>60</v>
      </c>
      <c r="H23" s="124">
        <v>5</v>
      </c>
      <c r="I23" s="123">
        <v>258</v>
      </c>
      <c r="J23" s="124">
        <v>949</v>
      </c>
      <c r="K23" s="124">
        <v>13</v>
      </c>
      <c r="L23" s="124">
        <v>7119</v>
      </c>
      <c r="M23" s="123">
        <v>5</v>
      </c>
      <c r="N23" s="124">
        <v>5</v>
      </c>
      <c r="O23" s="124">
        <v>0</v>
      </c>
      <c r="P23" s="123">
        <v>0</v>
      </c>
      <c r="Q23" s="124">
        <v>0</v>
      </c>
      <c r="R23" s="125">
        <v>98.197599</v>
      </c>
      <c r="S23" s="125">
        <v>94.220813</v>
      </c>
      <c r="T23" s="126">
        <v>0.159787</v>
      </c>
      <c r="U23" s="126">
        <v>0.336192</v>
      </c>
    </row>
    <row r="24" spans="1:21" s="127" customFormat="1" ht="13.5">
      <c r="A24" s="121"/>
      <c r="B24" s="122" t="s">
        <v>91</v>
      </c>
      <c r="C24" s="123">
        <v>23609</v>
      </c>
      <c r="D24" s="124">
        <v>23437</v>
      </c>
      <c r="E24" s="124">
        <v>23067</v>
      </c>
      <c r="F24" s="123">
        <v>6</v>
      </c>
      <c r="G24" s="124">
        <v>8</v>
      </c>
      <c r="H24" s="124">
        <v>5</v>
      </c>
      <c r="I24" s="123">
        <v>35</v>
      </c>
      <c r="J24" s="124">
        <v>117</v>
      </c>
      <c r="K24" s="124">
        <v>1</v>
      </c>
      <c r="L24" s="124">
        <v>197</v>
      </c>
      <c r="M24" s="123">
        <v>2</v>
      </c>
      <c r="N24" s="124">
        <v>2</v>
      </c>
      <c r="O24" s="124">
        <v>0</v>
      </c>
      <c r="P24" s="123">
        <v>0</v>
      </c>
      <c r="Q24" s="124">
        <v>0</v>
      </c>
      <c r="R24" s="125">
        <v>99.271464</v>
      </c>
      <c r="S24" s="125">
        <v>97.704265</v>
      </c>
      <c r="T24" s="126">
        <v>0.025414</v>
      </c>
      <c r="U24" s="126">
        <v>0.15672</v>
      </c>
    </row>
    <row r="25" spans="1:21" s="127" customFormat="1" ht="7.5" customHeight="1">
      <c r="A25" s="121"/>
      <c r="B25" s="122"/>
      <c r="C25" s="123"/>
      <c r="D25" s="124"/>
      <c r="E25" s="124"/>
      <c r="F25" s="123"/>
      <c r="G25" s="124"/>
      <c r="H25" s="124"/>
      <c r="I25" s="123"/>
      <c r="J25" s="124"/>
      <c r="K25" s="124"/>
      <c r="L25" s="124"/>
      <c r="M25" s="123"/>
      <c r="N25" s="124"/>
      <c r="O25" s="124"/>
      <c r="P25" s="123"/>
      <c r="Q25" s="124"/>
      <c r="R25" s="125"/>
      <c r="S25" s="125"/>
      <c r="T25" s="126"/>
      <c r="U25" s="126"/>
    </row>
    <row r="26" spans="1:21" s="127" customFormat="1" ht="13.5">
      <c r="A26" s="121"/>
      <c r="B26" s="122" t="s">
        <v>92</v>
      </c>
      <c r="C26" s="123">
        <v>10531</v>
      </c>
      <c r="D26" s="124">
        <v>10379</v>
      </c>
      <c r="E26" s="124">
        <v>10330</v>
      </c>
      <c r="F26" s="123">
        <v>0</v>
      </c>
      <c r="G26" s="124">
        <v>1</v>
      </c>
      <c r="H26" s="124">
        <v>0</v>
      </c>
      <c r="I26" s="123">
        <v>39</v>
      </c>
      <c r="J26" s="124">
        <v>112</v>
      </c>
      <c r="K26" s="124">
        <v>0</v>
      </c>
      <c r="L26" s="124">
        <v>113</v>
      </c>
      <c r="M26" s="123">
        <v>4</v>
      </c>
      <c r="N26" s="124">
        <v>4</v>
      </c>
      <c r="O26" s="124">
        <v>0</v>
      </c>
      <c r="P26" s="123">
        <v>0</v>
      </c>
      <c r="Q26" s="124">
        <v>0</v>
      </c>
      <c r="R26" s="125">
        <v>98.556642</v>
      </c>
      <c r="S26" s="125">
        <v>98.091349</v>
      </c>
      <c r="T26" s="126">
        <v>0</v>
      </c>
      <c r="U26" s="126">
        <v>0.408318</v>
      </c>
    </row>
    <row r="27" spans="1:21" s="127" customFormat="1" ht="13.5">
      <c r="A27" s="121"/>
      <c r="B27" s="122" t="s">
        <v>93</v>
      </c>
      <c r="C27" s="123">
        <v>11645</v>
      </c>
      <c r="D27" s="124">
        <v>11504</v>
      </c>
      <c r="E27" s="124">
        <v>11448</v>
      </c>
      <c r="F27" s="123">
        <v>4</v>
      </c>
      <c r="G27" s="124">
        <v>2</v>
      </c>
      <c r="H27" s="124">
        <v>1</v>
      </c>
      <c r="I27" s="123">
        <v>28</v>
      </c>
      <c r="J27" s="124">
        <v>103</v>
      </c>
      <c r="K27" s="124">
        <v>3</v>
      </c>
      <c r="L27" s="124">
        <v>87</v>
      </c>
      <c r="M27" s="123">
        <v>4</v>
      </c>
      <c r="N27" s="124">
        <v>4</v>
      </c>
      <c r="O27" s="124">
        <v>0</v>
      </c>
      <c r="P27" s="123">
        <v>0</v>
      </c>
      <c r="Q27" s="124">
        <v>0</v>
      </c>
      <c r="R27" s="125">
        <v>98.78918</v>
      </c>
      <c r="S27" s="125">
        <v>98.308287</v>
      </c>
      <c r="T27" s="126">
        <v>0.03435</v>
      </c>
      <c r="U27" s="126">
        <v>0.274796</v>
      </c>
    </row>
    <row r="28" spans="1:21" s="127" customFormat="1" ht="13.5">
      <c r="A28" s="121"/>
      <c r="B28" s="122" t="s">
        <v>94</v>
      </c>
      <c r="C28" s="123">
        <v>8529</v>
      </c>
      <c r="D28" s="124">
        <v>8416</v>
      </c>
      <c r="E28" s="124">
        <v>8381</v>
      </c>
      <c r="F28" s="123">
        <v>13</v>
      </c>
      <c r="G28" s="124">
        <v>7</v>
      </c>
      <c r="H28" s="124">
        <v>9</v>
      </c>
      <c r="I28" s="123">
        <v>19</v>
      </c>
      <c r="J28" s="124">
        <v>64</v>
      </c>
      <c r="K28" s="124">
        <v>1</v>
      </c>
      <c r="L28" s="124">
        <v>105</v>
      </c>
      <c r="M28" s="123">
        <v>2</v>
      </c>
      <c r="N28" s="124">
        <v>2</v>
      </c>
      <c r="O28" s="124">
        <v>0</v>
      </c>
      <c r="P28" s="123">
        <v>0</v>
      </c>
      <c r="Q28" s="124">
        <v>0</v>
      </c>
      <c r="R28" s="125">
        <v>98.675108</v>
      </c>
      <c r="S28" s="125">
        <v>98.264744</v>
      </c>
      <c r="T28" s="126">
        <v>0.152421</v>
      </c>
      <c r="U28" s="126">
        <v>0.246219</v>
      </c>
    </row>
    <row r="29" spans="1:21" s="127" customFormat="1" ht="13.5">
      <c r="A29" s="121"/>
      <c r="B29" s="122" t="s">
        <v>95</v>
      </c>
      <c r="C29" s="123">
        <v>9337</v>
      </c>
      <c r="D29" s="124">
        <v>9201</v>
      </c>
      <c r="E29" s="124">
        <v>9093</v>
      </c>
      <c r="F29" s="123">
        <v>6</v>
      </c>
      <c r="G29" s="124">
        <v>5</v>
      </c>
      <c r="H29" s="124">
        <v>2</v>
      </c>
      <c r="I29" s="123">
        <v>49</v>
      </c>
      <c r="J29" s="124">
        <v>64</v>
      </c>
      <c r="K29" s="124">
        <v>10</v>
      </c>
      <c r="L29" s="124">
        <v>180</v>
      </c>
      <c r="M29" s="123">
        <v>0</v>
      </c>
      <c r="N29" s="124">
        <v>0</v>
      </c>
      <c r="O29" s="124">
        <v>0</v>
      </c>
      <c r="P29" s="123">
        <v>0</v>
      </c>
      <c r="Q29" s="124">
        <v>0</v>
      </c>
      <c r="R29" s="125">
        <v>98.543429</v>
      </c>
      <c r="S29" s="125">
        <v>97.386741</v>
      </c>
      <c r="T29" s="126">
        <v>0.06426</v>
      </c>
      <c r="U29" s="126">
        <v>0.524794</v>
      </c>
    </row>
    <row r="30" spans="1:21" s="127" customFormat="1" ht="13.5">
      <c r="A30" s="121"/>
      <c r="B30" s="122" t="s">
        <v>96</v>
      </c>
      <c r="C30" s="123">
        <v>22303</v>
      </c>
      <c r="D30" s="124">
        <v>22032</v>
      </c>
      <c r="E30" s="124">
        <v>21760</v>
      </c>
      <c r="F30" s="123">
        <v>12</v>
      </c>
      <c r="G30" s="124">
        <v>18</v>
      </c>
      <c r="H30" s="124">
        <v>0</v>
      </c>
      <c r="I30" s="123">
        <v>39</v>
      </c>
      <c r="J30" s="124">
        <v>200</v>
      </c>
      <c r="K30" s="124">
        <v>2</v>
      </c>
      <c r="L30" s="124">
        <v>378</v>
      </c>
      <c r="M30" s="123">
        <v>3</v>
      </c>
      <c r="N30" s="124">
        <v>3</v>
      </c>
      <c r="O30" s="124">
        <v>0</v>
      </c>
      <c r="P30" s="123">
        <v>0</v>
      </c>
      <c r="Q30" s="124">
        <v>0</v>
      </c>
      <c r="R30" s="125">
        <v>98.784917</v>
      </c>
      <c r="S30" s="125">
        <v>97.56535</v>
      </c>
      <c r="T30" s="126">
        <v>0.053804</v>
      </c>
      <c r="U30" s="126">
        <v>0.188315</v>
      </c>
    </row>
    <row r="31" spans="1:21" s="127" customFormat="1" ht="7.5" customHeight="1">
      <c r="A31" s="121"/>
      <c r="B31" s="122"/>
      <c r="C31" s="123"/>
      <c r="D31" s="124"/>
      <c r="E31" s="124"/>
      <c r="F31" s="123"/>
      <c r="G31" s="124"/>
      <c r="H31" s="124"/>
      <c r="I31" s="123"/>
      <c r="J31" s="124"/>
      <c r="K31" s="124"/>
      <c r="L31" s="124"/>
      <c r="M31" s="123"/>
      <c r="N31" s="124"/>
      <c r="O31" s="124"/>
      <c r="P31" s="123"/>
      <c r="Q31" s="124"/>
      <c r="R31" s="125"/>
      <c r="S31" s="125"/>
      <c r="T31" s="126"/>
      <c r="U31" s="126"/>
    </row>
    <row r="32" spans="1:21" s="127" customFormat="1" ht="13.5">
      <c r="A32" s="121"/>
      <c r="B32" s="122" t="s">
        <v>97</v>
      </c>
      <c r="C32" s="123">
        <v>21121</v>
      </c>
      <c r="D32" s="124">
        <v>20670</v>
      </c>
      <c r="E32" s="124">
        <v>20034</v>
      </c>
      <c r="F32" s="123">
        <v>18</v>
      </c>
      <c r="G32" s="124">
        <v>16</v>
      </c>
      <c r="H32" s="124">
        <v>11</v>
      </c>
      <c r="I32" s="123">
        <v>138</v>
      </c>
      <c r="J32" s="124">
        <v>260</v>
      </c>
      <c r="K32" s="124">
        <v>8</v>
      </c>
      <c r="L32" s="124">
        <v>861</v>
      </c>
      <c r="M32" s="123">
        <v>7</v>
      </c>
      <c r="N32" s="124">
        <v>6</v>
      </c>
      <c r="O32" s="124">
        <v>0</v>
      </c>
      <c r="P32" s="123">
        <v>1</v>
      </c>
      <c r="Q32" s="124">
        <v>0</v>
      </c>
      <c r="R32" s="125">
        <v>97.864684</v>
      </c>
      <c r="S32" s="125">
        <v>94.853463</v>
      </c>
      <c r="T32" s="126">
        <v>0.085223</v>
      </c>
      <c r="U32" s="126">
        <v>0.686521</v>
      </c>
    </row>
    <row r="33" spans="1:21" s="127" customFormat="1" ht="13.5">
      <c r="A33" s="121"/>
      <c r="B33" s="122" t="s">
        <v>98</v>
      </c>
      <c r="C33" s="123">
        <v>37199</v>
      </c>
      <c r="D33" s="124">
        <v>36336</v>
      </c>
      <c r="E33" s="124">
        <v>35518</v>
      </c>
      <c r="F33" s="123">
        <v>130</v>
      </c>
      <c r="G33" s="124">
        <v>9</v>
      </c>
      <c r="H33" s="124">
        <v>25</v>
      </c>
      <c r="I33" s="123">
        <v>231</v>
      </c>
      <c r="J33" s="124">
        <v>468</v>
      </c>
      <c r="K33" s="124">
        <v>0</v>
      </c>
      <c r="L33" s="124">
        <v>953</v>
      </c>
      <c r="M33" s="123">
        <v>46</v>
      </c>
      <c r="N33" s="124">
        <v>46</v>
      </c>
      <c r="O33" s="124">
        <v>0</v>
      </c>
      <c r="P33" s="123">
        <v>0</v>
      </c>
      <c r="Q33" s="124">
        <v>0</v>
      </c>
      <c r="R33" s="125">
        <v>97.680045</v>
      </c>
      <c r="S33" s="125">
        <v>95.481061</v>
      </c>
      <c r="T33" s="126">
        <v>0.349472</v>
      </c>
      <c r="U33" s="126">
        <v>0.744644</v>
      </c>
    </row>
    <row r="34" spans="1:21" s="127" customFormat="1" ht="13.5">
      <c r="A34" s="121"/>
      <c r="B34" s="122" t="s">
        <v>99</v>
      </c>
      <c r="C34" s="123">
        <v>72449</v>
      </c>
      <c r="D34" s="124">
        <v>70485</v>
      </c>
      <c r="E34" s="124">
        <v>67412</v>
      </c>
      <c r="F34" s="123">
        <v>82</v>
      </c>
      <c r="G34" s="124">
        <v>97</v>
      </c>
      <c r="H34" s="124">
        <v>53</v>
      </c>
      <c r="I34" s="123">
        <v>598</v>
      </c>
      <c r="J34" s="124">
        <v>1122</v>
      </c>
      <c r="K34" s="124">
        <v>12</v>
      </c>
      <c r="L34" s="124">
        <v>1376</v>
      </c>
      <c r="M34" s="123">
        <v>15</v>
      </c>
      <c r="N34" s="124">
        <v>13</v>
      </c>
      <c r="O34" s="124">
        <v>0</v>
      </c>
      <c r="P34" s="123">
        <v>0</v>
      </c>
      <c r="Q34" s="124">
        <v>2</v>
      </c>
      <c r="R34" s="125">
        <v>97.289128</v>
      </c>
      <c r="S34" s="125">
        <v>93.047523</v>
      </c>
      <c r="T34" s="126">
        <v>0.113183</v>
      </c>
      <c r="U34" s="126">
        <v>0.846112</v>
      </c>
    </row>
    <row r="35" spans="1:21" s="127" customFormat="1" ht="13.5">
      <c r="A35" s="121"/>
      <c r="B35" s="122" t="s">
        <v>100</v>
      </c>
      <c r="C35" s="123">
        <v>18607</v>
      </c>
      <c r="D35" s="124">
        <v>18312</v>
      </c>
      <c r="E35" s="124">
        <v>17896</v>
      </c>
      <c r="F35" s="123">
        <v>23</v>
      </c>
      <c r="G35" s="124">
        <v>8</v>
      </c>
      <c r="H35" s="124">
        <v>0</v>
      </c>
      <c r="I35" s="123">
        <v>82</v>
      </c>
      <c r="J35" s="124">
        <v>175</v>
      </c>
      <c r="K35" s="124">
        <v>7</v>
      </c>
      <c r="L35" s="124">
        <v>467</v>
      </c>
      <c r="M35" s="123">
        <v>2</v>
      </c>
      <c r="N35" s="124">
        <v>2</v>
      </c>
      <c r="O35" s="124">
        <v>0</v>
      </c>
      <c r="P35" s="123">
        <v>0</v>
      </c>
      <c r="Q35" s="124">
        <v>0</v>
      </c>
      <c r="R35" s="125">
        <v>98.414575</v>
      </c>
      <c r="S35" s="125">
        <v>96.178857</v>
      </c>
      <c r="T35" s="126">
        <v>0.123609</v>
      </c>
      <c r="U35" s="126">
        <v>0.451443</v>
      </c>
    </row>
    <row r="36" spans="1:21" s="127" customFormat="1" ht="13.5">
      <c r="A36" s="121"/>
      <c r="B36" s="122" t="s">
        <v>101</v>
      </c>
      <c r="C36" s="123">
        <v>14439</v>
      </c>
      <c r="D36" s="124">
        <v>14254</v>
      </c>
      <c r="E36" s="124">
        <v>14019</v>
      </c>
      <c r="F36" s="123">
        <v>5</v>
      </c>
      <c r="G36" s="124">
        <v>1</v>
      </c>
      <c r="H36" s="124">
        <v>19</v>
      </c>
      <c r="I36" s="123">
        <v>33</v>
      </c>
      <c r="J36" s="124">
        <v>126</v>
      </c>
      <c r="K36" s="124">
        <v>1</v>
      </c>
      <c r="L36" s="124">
        <v>852</v>
      </c>
      <c r="M36" s="123">
        <v>3</v>
      </c>
      <c r="N36" s="124">
        <v>3</v>
      </c>
      <c r="O36" s="124">
        <v>0</v>
      </c>
      <c r="P36" s="123">
        <v>0</v>
      </c>
      <c r="Q36" s="124">
        <v>0</v>
      </c>
      <c r="R36" s="125">
        <v>98.718748</v>
      </c>
      <c r="S36" s="125">
        <v>97.091211</v>
      </c>
      <c r="T36" s="126">
        <v>0.034628</v>
      </c>
      <c r="U36" s="126">
        <v>0.249325</v>
      </c>
    </row>
    <row r="37" spans="1:21" s="127" customFormat="1" ht="7.5" customHeight="1">
      <c r="A37" s="121"/>
      <c r="B37" s="122"/>
      <c r="C37" s="123"/>
      <c r="D37" s="124"/>
      <c r="E37" s="124"/>
      <c r="F37" s="123"/>
      <c r="G37" s="124"/>
      <c r="H37" s="124"/>
      <c r="I37" s="123"/>
      <c r="J37" s="124"/>
      <c r="K37" s="124"/>
      <c r="L37" s="124"/>
      <c r="M37" s="123"/>
      <c r="N37" s="124"/>
      <c r="O37" s="124"/>
      <c r="P37" s="123"/>
      <c r="Q37" s="124"/>
      <c r="R37" s="125"/>
      <c r="S37" s="125"/>
      <c r="T37" s="126"/>
      <c r="U37" s="126"/>
    </row>
    <row r="38" spans="1:21" s="127" customFormat="1" ht="13.5">
      <c r="A38" s="121"/>
      <c r="B38" s="122" t="s">
        <v>102</v>
      </c>
      <c r="C38" s="123">
        <v>24405</v>
      </c>
      <c r="D38" s="124">
        <v>24043</v>
      </c>
      <c r="E38" s="124">
        <v>23480</v>
      </c>
      <c r="F38" s="123">
        <v>30</v>
      </c>
      <c r="G38" s="124">
        <v>24</v>
      </c>
      <c r="H38" s="124">
        <v>1</v>
      </c>
      <c r="I38" s="123">
        <v>92</v>
      </c>
      <c r="J38" s="124">
        <v>212</v>
      </c>
      <c r="K38" s="124">
        <v>3</v>
      </c>
      <c r="L38" s="124">
        <v>1062</v>
      </c>
      <c r="M38" s="123">
        <v>5</v>
      </c>
      <c r="N38" s="124">
        <v>5</v>
      </c>
      <c r="O38" s="124">
        <v>0</v>
      </c>
      <c r="P38" s="123">
        <v>0</v>
      </c>
      <c r="Q38" s="124">
        <v>0</v>
      </c>
      <c r="R38" s="125">
        <v>98.516697</v>
      </c>
      <c r="S38" s="125">
        <v>96.209793</v>
      </c>
      <c r="T38" s="126">
        <v>0.122926</v>
      </c>
      <c r="U38" s="126">
        <v>0.39746</v>
      </c>
    </row>
    <row r="39" spans="1:21" s="127" customFormat="1" ht="13.5">
      <c r="A39" s="121"/>
      <c r="B39" s="122" t="s">
        <v>103</v>
      </c>
      <c r="C39" s="123">
        <v>83085</v>
      </c>
      <c r="D39" s="124">
        <v>81018</v>
      </c>
      <c r="E39" s="124">
        <v>79447</v>
      </c>
      <c r="F39" s="123">
        <v>430</v>
      </c>
      <c r="G39" s="124">
        <v>148</v>
      </c>
      <c r="H39" s="124">
        <v>47</v>
      </c>
      <c r="I39" s="123">
        <v>498</v>
      </c>
      <c r="J39" s="124">
        <v>940</v>
      </c>
      <c r="K39" s="124">
        <v>4</v>
      </c>
      <c r="L39" s="124">
        <v>2962</v>
      </c>
      <c r="M39" s="123">
        <v>24</v>
      </c>
      <c r="N39" s="124">
        <v>24</v>
      </c>
      <c r="O39" s="124">
        <v>0</v>
      </c>
      <c r="P39" s="123">
        <v>0</v>
      </c>
      <c r="Q39" s="124">
        <v>0</v>
      </c>
      <c r="R39" s="125">
        <v>97.512186</v>
      </c>
      <c r="S39" s="125">
        <v>95.621352</v>
      </c>
      <c r="T39" s="126">
        <v>0.517542</v>
      </c>
      <c r="U39" s="126">
        <v>0.628272</v>
      </c>
    </row>
    <row r="40" spans="1:21" s="127" customFormat="1" ht="13.5">
      <c r="A40" s="121"/>
      <c r="B40" s="122" t="s">
        <v>104</v>
      </c>
      <c r="C40" s="123">
        <v>54466</v>
      </c>
      <c r="D40" s="124">
        <v>53354</v>
      </c>
      <c r="E40" s="124">
        <v>52264</v>
      </c>
      <c r="F40" s="123">
        <v>136</v>
      </c>
      <c r="G40" s="124">
        <v>57</v>
      </c>
      <c r="H40" s="124">
        <v>41</v>
      </c>
      <c r="I40" s="123">
        <v>267</v>
      </c>
      <c r="J40" s="124">
        <v>608</v>
      </c>
      <c r="K40" s="124">
        <v>3</v>
      </c>
      <c r="L40" s="124">
        <v>3368</v>
      </c>
      <c r="M40" s="123">
        <v>14</v>
      </c>
      <c r="N40" s="124">
        <v>12</v>
      </c>
      <c r="O40" s="124">
        <v>1</v>
      </c>
      <c r="P40" s="123">
        <v>1</v>
      </c>
      <c r="Q40" s="124">
        <v>0</v>
      </c>
      <c r="R40" s="125">
        <v>97.958359</v>
      </c>
      <c r="S40" s="125">
        <v>95.957111</v>
      </c>
      <c r="T40" s="126">
        <v>0.249697</v>
      </c>
      <c r="U40" s="126">
        <v>0.515918</v>
      </c>
    </row>
    <row r="41" spans="1:21" s="127" customFormat="1" ht="13.5">
      <c r="A41" s="121"/>
      <c r="B41" s="122" t="s">
        <v>105</v>
      </c>
      <c r="C41" s="123">
        <v>14280</v>
      </c>
      <c r="D41" s="124">
        <v>14049</v>
      </c>
      <c r="E41" s="124">
        <v>13995</v>
      </c>
      <c r="F41" s="123">
        <v>88</v>
      </c>
      <c r="G41" s="124">
        <v>22</v>
      </c>
      <c r="H41" s="124">
        <v>1</v>
      </c>
      <c r="I41" s="123">
        <v>28</v>
      </c>
      <c r="J41" s="124">
        <v>92</v>
      </c>
      <c r="K41" s="124">
        <v>0</v>
      </c>
      <c r="L41" s="124">
        <v>1535</v>
      </c>
      <c r="M41" s="123">
        <v>2</v>
      </c>
      <c r="N41" s="124">
        <v>2</v>
      </c>
      <c r="O41" s="124">
        <v>0</v>
      </c>
      <c r="P41" s="123">
        <v>0</v>
      </c>
      <c r="Q41" s="124">
        <v>0</v>
      </c>
      <c r="R41" s="125">
        <v>98.382353</v>
      </c>
      <c r="S41" s="125">
        <v>98.004202</v>
      </c>
      <c r="T41" s="126">
        <v>0.616246</v>
      </c>
      <c r="U41" s="126">
        <v>0.210084</v>
      </c>
    </row>
    <row r="42" spans="1:21" s="127" customFormat="1" ht="13.5">
      <c r="A42" s="121"/>
      <c r="B42" s="122" t="s">
        <v>106</v>
      </c>
      <c r="C42" s="123">
        <v>10470</v>
      </c>
      <c r="D42" s="124">
        <v>10321</v>
      </c>
      <c r="E42" s="124">
        <v>10258</v>
      </c>
      <c r="F42" s="123">
        <v>26</v>
      </c>
      <c r="G42" s="124">
        <v>10</v>
      </c>
      <c r="H42" s="124">
        <v>2</v>
      </c>
      <c r="I42" s="123">
        <v>44</v>
      </c>
      <c r="J42" s="124">
        <v>67</v>
      </c>
      <c r="K42" s="124">
        <v>0</v>
      </c>
      <c r="L42" s="124">
        <v>355</v>
      </c>
      <c r="M42" s="123">
        <v>0</v>
      </c>
      <c r="N42" s="124">
        <v>0</v>
      </c>
      <c r="O42" s="124">
        <v>0</v>
      </c>
      <c r="P42" s="123">
        <v>0</v>
      </c>
      <c r="Q42" s="124">
        <v>0</v>
      </c>
      <c r="R42" s="125">
        <v>98.576886</v>
      </c>
      <c r="S42" s="125">
        <v>97.975167</v>
      </c>
      <c r="T42" s="126">
        <v>0.248329</v>
      </c>
      <c r="U42" s="126">
        <v>0.420248</v>
      </c>
    </row>
    <row r="43" spans="1:21" s="127" customFormat="1" ht="7.5" customHeight="1">
      <c r="A43" s="121"/>
      <c r="B43" s="122"/>
      <c r="C43" s="123"/>
      <c r="D43" s="124"/>
      <c r="E43" s="124"/>
      <c r="F43" s="123"/>
      <c r="G43" s="124"/>
      <c r="H43" s="124"/>
      <c r="I43" s="123"/>
      <c r="J43" s="124"/>
      <c r="K43" s="124"/>
      <c r="L43" s="124"/>
      <c r="M43" s="123"/>
      <c r="N43" s="124"/>
      <c r="O43" s="124"/>
      <c r="P43" s="123"/>
      <c r="Q43" s="124"/>
      <c r="R43" s="125"/>
      <c r="S43" s="125"/>
      <c r="T43" s="126"/>
      <c r="U43" s="126"/>
    </row>
    <row r="44" spans="1:21" s="127" customFormat="1" ht="13.5">
      <c r="A44" s="121"/>
      <c r="B44" s="122" t="s">
        <v>107</v>
      </c>
      <c r="C44" s="123">
        <v>6083</v>
      </c>
      <c r="D44" s="124">
        <v>5995</v>
      </c>
      <c r="E44" s="124">
        <v>5931</v>
      </c>
      <c r="F44" s="123">
        <v>13</v>
      </c>
      <c r="G44" s="124">
        <v>1</v>
      </c>
      <c r="H44" s="124">
        <v>0</v>
      </c>
      <c r="I44" s="123">
        <v>15</v>
      </c>
      <c r="J44" s="124">
        <v>59</v>
      </c>
      <c r="K44" s="124">
        <v>0</v>
      </c>
      <c r="L44" s="124">
        <v>88</v>
      </c>
      <c r="M44" s="123">
        <v>0</v>
      </c>
      <c r="N44" s="124">
        <v>0</v>
      </c>
      <c r="O44" s="124">
        <v>0</v>
      </c>
      <c r="P44" s="123">
        <v>0</v>
      </c>
      <c r="Q44" s="124">
        <v>0</v>
      </c>
      <c r="R44" s="125">
        <v>98.553345</v>
      </c>
      <c r="S44" s="125">
        <v>97.501233</v>
      </c>
      <c r="T44" s="126">
        <v>0.21371</v>
      </c>
      <c r="U44" s="126">
        <v>0.246589</v>
      </c>
    </row>
    <row r="45" spans="1:21" s="127" customFormat="1" ht="13.5">
      <c r="A45" s="121"/>
      <c r="B45" s="122" t="s">
        <v>108</v>
      </c>
      <c r="C45" s="123">
        <v>7068</v>
      </c>
      <c r="D45" s="124">
        <v>7000</v>
      </c>
      <c r="E45" s="124">
        <v>6955</v>
      </c>
      <c r="F45" s="123">
        <v>3</v>
      </c>
      <c r="G45" s="124">
        <v>2</v>
      </c>
      <c r="H45" s="124">
        <v>6</v>
      </c>
      <c r="I45" s="123">
        <v>12</v>
      </c>
      <c r="J45" s="124">
        <v>45</v>
      </c>
      <c r="K45" s="124">
        <v>0</v>
      </c>
      <c r="L45" s="124">
        <v>145</v>
      </c>
      <c r="M45" s="123">
        <v>1</v>
      </c>
      <c r="N45" s="124">
        <v>1</v>
      </c>
      <c r="O45" s="124">
        <v>0</v>
      </c>
      <c r="P45" s="123">
        <v>0</v>
      </c>
      <c r="Q45" s="124">
        <v>0</v>
      </c>
      <c r="R45" s="125">
        <v>99.037917</v>
      </c>
      <c r="S45" s="125">
        <v>98.401245</v>
      </c>
      <c r="T45" s="126">
        <v>0.042445</v>
      </c>
      <c r="U45" s="126">
        <v>0.183928</v>
      </c>
    </row>
    <row r="46" spans="1:21" s="127" customFormat="1" ht="13.5">
      <c r="A46" s="121"/>
      <c r="B46" s="122" t="s">
        <v>109</v>
      </c>
      <c r="C46" s="123">
        <v>19215</v>
      </c>
      <c r="D46" s="124">
        <v>18794</v>
      </c>
      <c r="E46" s="124">
        <v>18508</v>
      </c>
      <c r="F46" s="123">
        <v>10</v>
      </c>
      <c r="G46" s="124">
        <v>3</v>
      </c>
      <c r="H46" s="124">
        <v>23</v>
      </c>
      <c r="I46" s="123">
        <v>78</v>
      </c>
      <c r="J46" s="124">
        <v>307</v>
      </c>
      <c r="K46" s="124">
        <v>0</v>
      </c>
      <c r="L46" s="124">
        <v>431</v>
      </c>
      <c r="M46" s="123">
        <v>5</v>
      </c>
      <c r="N46" s="124">
        <v>5</v>
      </c>
      <c r="O46" s="124">
        <v>0</v>
      </c>
      <c r="P46" s="123">
        <v>0</v>
      </c>
      <c r="Q46" s="124">
        <v>0</v>
      </c>
      <c r="R46" s="125">
        <v>97.809003</v>
      </c>
      <c r="S46" s="125">
        <v>96.320583</v>
      </c>
      <c r="T46" s="126">
        <v>0.052043</v>
      </c>
      <c r="U46" s="126">
        <v>0.431954</v>
      </c>
    </row>
    <row r="47" spans="1:21" s="127" customFormat="1" ht="13.5">
      <c r="A47" s="121"/>
      <c r="B47" s="122" t="s">
        <v>110</v>
      </c>
      <c r="C47" s="123">
        <v>28110</v>
      </c>
      <c r="D47" s="124">
        <v>27451</v>
      </c>
      <c r="E47" s="124">
        <v>26925</v>
      </c>
      <c r="F47" s="123">
        <v>151</v>
      </c>
      <c r="G47" s="124">
        <v>65</v>
      </c>
      <c r="H47" s="124">
        <v>9</v>
      </c>
      <c r="I47" s="123">
        <v>123</v>
      </c>
      <c r="J47" s="124">
        <v>309</v>
      </c>
      <c r="K47" s="124">
        <v>2</v>
      </c>
      <c r="L47" s="124">
        <v>700</v>
      </c>
      <c r="M47" s="123">
        <v>15</v>
      </c>
      <c r="N47" s="124">
        <v>15</v>
      </c>
      <c r="O47" s="124">
        <v>0</v>
      </c>
      <c r="P47" s="123">
        <v>0</v>
      </c>
      <c r="Q47" s="124">
        <v>0</v>
      </c>
      <c r="R47" s="125">
        <v>97.655639</v>
      </c>
      <c r="S47" s="125">
        <v>95.784418</v>
      </c>
      <c r="T47" s="126">
        <v>0.537175</v>
      </c>
      <c r="U47" s="126">
        <v>0.490928</v>
      </c>
    </row>
    <row r="48" spans="1:21" s="127" customFormat="1" ht="13.5">
      <c r="A48" s="121"/>
      <c r="B48" s="122" t="s">
        <v>111</v>
      </c>
      <c r="C48" s="123">
        <v>13695</v>
      </c>
      <c r="D48" s="124">
        <v>13346</v>
      </c>
      <c r="E48" s="124">
        <v>13228</v>
      </c>
      <c r="F48" s="123">
        <v>39</v>
      </c>
      <c r="G48" s="124">
        <v>19</v>
      </c>
      <c r="H48" s="124">
        <v>5</v>
      </c>
      <c r="I48" s="123">
        <v>39</v>
      </c>
      <c r="J48" s="124">
        <v>247</v>
      </c>
      <c r="K48" s="124">
        <v>0</v>
      </c>
      <c r="L48" s="124">
        <v>315</v>
      </c>
      <c r="M48" s="123">
        <v>2</v>
      </c>
      <c r="N48" s="124">
        <v>2</v>
      </c>
      <c r="O48" s="124">
        <v>0</v>
      </c>
      <c r="P48" s="123">
        <v>0</v>
      </c>
      <c r="Q48" s="124">
        <v>0</v>
      </c>
      <c r="R48" s="125">
        <v>97.451625</v>
      </c>
      <c r="S48" s="125">
        <v>96.589996</v>
      </c>
      <c r="T48" s="126">
        <v>0.284775</v>
      </c>
      <c r="U48" s="126">
        <v>0.299379</v>
      </c>
    </row>
    <row r="49" spans="1:21" s="127" customFormat="1" ht="7.5" customHeight="1">
      <c r="A49" s="121"/>
      <c r="B49" s="122"/>
      <c r="C49" s="123"/>
      <c r="D49" s="124"/>
      <c r="E49" s="124"/>
      <c r="F49" s="123"/>
      <c r="G49" s="124"/>
      <c r="H49" s="124"/>
      <c r="I49" s="123"/>
      <c r="J49" s="124"/>
      <c r="K49" s="124"/>
      <c r="L49" s="124"/>
      <c r="M49" s="123"/>
      <c r="N49" s="124"/>
      <c r="O49" s="124"/>
      <c r="P49" s="123"/>
      <c r="Q49" s="124"/>
      <c r="R49" s="125"/>
      <c r="S49" s="125"/>
      <c r="T49" s="126"/>
      <c r="U49" s="126"/>
    </row>
    <row r="50" spans="1:21" s="127" customFormat="1" ht="13.5">
      <c r="A50" s="121"/>
      <c r="B50" s="122" t="s">
        <v>112</v>
      </c>
      <c r="C50" s="123">
        <v>7446</v>
      </c>
      <c r="D50" s="124">
        <v>7363</v>
      </c>
      <c r="E50" s="124">
        <v>7321</v>
      </c>
      <c r="F50" s="123">
        <v>17</v>
      </c>
      <c r="G50" s="124">
        <v>3</v>
      </c>
      <c r="H50" s="124">
        <v>5</v>
      </c>
      <c r="I50" s="123">
        <v>15</v>
      </c>
      <c r="J50" s="124">
        <v>43</v>
      </c>
      <c r="K50" s="124">
        <v>0</v>
      </c>
      <c r="L50" s="124">
        <v>116</v>
      </c>
      <c r="M50" s="123">
        <v>2</v>
      </c>
      <c r="N50" s="124">
        <v>2</v>
      </c>
      <c r="O50" s="124">
        <v>0</v>
      </c>
      <c r="P50" s="123">
        <v>0</v>
      </c>
      <c r="Q50" s="124">
        <v>0</v>
      </c>
      <c r="R50" s="125">
        <v>98.885308</v>
      </c>
      <c r="S50" s="125">
        <v>98.321246</v>
      </c>
      <c r="T50" s="126">
        <v>0.228311</v>
      </c>
      <c r="U50" s="126">
        <v>0.228311</v>
      </c>
    </row>
    <row r="51" spans="1:21" s="127" customFormat="1" ht="13.5">
      <c r="A51" s="121"/>
      <c r="B51" s="122" t="s">
        <v>113</v>
      </c>
      <c r="C51" s="123">
        <v>9764</v>
      </c>
      <c r="D51" s="124">
        <v>9398</v>
      </c>
      <c r="E51" s="124">
        <v>9343</v>
      </c>
      <c r="F51" s="123">
        <v>31</v>
      </c>
      <c r="G51" s="124">
        <v>13</v>
      </c>
      <c r="H51" s="124">
        <v>30</v>
      </c>
      <c r="I51" s="123">
        <v>94</v>
      </c>
      <c r="J51" s="124">
        <v>197</v>
      </c>
      <c r="K51" s="124">
        <v>1</v>
      </c>
      <c r="L51" s="124">
        <v>169</v>
      </c>
      <c r="M51" s="123">
        <v>5</v>
      </c>
      <c r="N51" s="124">
        <v>5</v>
      </c>
      <c r="O51" s="124">
        <v>0</v>
      </c>
      <c r="P51" s="123">
        <v>0</v>
      </c>
      <c r="Q51" s="124">
        <v>0</v>
      </c>
      <c r="R51" s="125">
        <v>96.251536</v>
      </c>
      <c r="S51" s="125">
        <v>95.688243</v>
      </c>
      <c r="T51" s="126">
        <v>0.317493</v>
      </c>
      <c r="U51" s="126">
        <v>1.013929</v>
      </c>
    </row>
    <row r="52" spans="1:21" s="127" customFormat="1" ht="13.5">
      <c r="A52" s="121"/>
      <c r="B52" s="122" t="s">
        <v>114</v>
      </c>
      <c r="C52" s="123">
        <v>13764</v>
      </c>
      <c r="D52" s="124">
        <v>13467</v>
      </c>
      <c r="E52" s="124">
        <v>13316</v>
      </c>
      <c r="F52" s="123">
        <v>13</v>
      </c>
      <c r="G52" s="124">
        <v>4</v>
      </c>
      <c r="H52" s="124">
        <v>5</v>
      </c>
      <c r="I52" s="123">
        <v>93</v>
      </c>
      <c r="J52" s="124">
        <v>182</v>
      </c>
      <c r="K52" s="124">
        <v>0</v>
      </c>
      <c r="L52" s="124">
        <v>130</v>
      </c>
      <c r="M52" s="123">
        <v>2</v>
      </c>
      <c r="N52" s="124">
        <v>2</v>
      </c>
      <c r="O52" s="124">
        <v>0</v>
      </c>
      <c r="P52" s="123">
        <v>0</v>
      </c>
      <c r="Q52" s="124">
        <v>0</v>
      </c>
      <c r="R52" s="125">
        <v>97.842197</v>
      </c>
      <c r="S52" s="125">
        <v>96.745132</v>
      </c>
      <c r="T52" s="126">
        <v>0.094449</v>
      </c>
      <c r="U52" s="126">
        <v>0.690206</v>
      </c>
    </row>
    <row r="53" spans="1:21" s="127" customFormat="1" ht="13.5">
      <c r="A53" s="121"/>
      <c r="B53" s="122" t="s">
        <v>115</v>
      </c>
      <c r="C53" s="123">
        <v>7257</v>
      </c>
      <c r="D53" s="124">
        <v>7127</v>
      </c>
      <c r="E53" s="124">
        <v>7047</v>
      </c>
      <c r="F53" s="123">
        <v>18</v>
      </c>
      <c r="G53" s="124">
        <v>7</v>
      </c>
      <c r="H53" s="124">
        <v>12</v>
      </c>
      <c r="I53" s="123">
        <v>12</v>
      </c>
      <c r="J53" s="124">
        <v>78</v>
      </c>
      <c r="K53" s="124">
        <v>3</v>
      </c>
      <c r="L53" s="124">
        <v>52</v>
      </c>
      <c r="M53" s="123">
        <v>2</v>
      </c>
      <c r="N53" s="124">
        <v>2</v>
      </c>
      <c r="O53" s="124">
        <v>0</v>
      </c>
      <c r="P53" s="123">
        <v>0</v>
      </c>
      <c r="Q53" s="124">
        <v>0</v>
      </c>
      <c r="R53" s="125">
        <v>98.208626</v>
      </c>
      <c r="S53" s="125">
        <v>97.106242</v>
      </c>
      <c r="T53" s="126">
        <v>0.248036</v>
      </c>
      <c r="U53" s="126">
        <v>0.192917</v>
      </c>
    </row>
    <row r="54" spans="1:21" s="127" customFormat="1" ht="13.5">
      <c r="A54" s="121"/>
      <c r="B54" s="122" t="s">
        <v>116</v>
      </c>
      <c r="C54" s="123">
        <v>49143</v>
      </c>
      <c r="D54" s="124">
        <v>47728</v>
      </c>
      <c r="E54" s="124">
        <v>47388</v>
      </c>
      <c r="F54" s="123">
        <v>277</v>
      </c>
      <c r="G54" s="124">
        <v>92</v>
      </c>
      <c r="H54" s="124">
        <v>73</v>
      </c>
      <c r="I54" s="123">
        <v>198</v>
      </c>
      <c r="J54" s="124">
        <v>772</v>
      </c>
      <c r="K54" s="124">
        <v>3</v>
      </c>
      <c r="L54" s="124">
        <v>1159</v>
      </c>
      <c r="M54" s="123">
        <v>19</v>
      </c>
      <c r="N54" s="124">
        <v>18</v>
      </c>
      <c r="O54" s="124">
        <v>0</v>
      </c>
      <c r="P54" s="123">
        <v>1</v>
      </c>
      <c r="Q54" s="124">
        <v>0</v>
      </c>
      <c r="R54" s="125">
        <v>97.120648</v>
      </c>
      <c r="S54" s="125">
        <v>96.428789</v>
      </c>
      <c r="T54" s="126">
        <v>0.563661</v>
      </c>
      <c r="U54" s="126">
        <v>0.441568</v>
      </c>
    </row>
    <row r="55" spans="1:21" s="127" customFormat="1" ht="7.5" customHeight="1">
      <c r="A55" s="121"/>
      <c r="B55" s="122"/>
      <c r="C55" s="123"/>
      <c r="D55" s="124"/>
      <c r="E55" s="124"/>
      <c r="F55" s="123"/>
      <c r="G55" s="124"/>
      <c r="H55" s="124"/>
      <c r="I55" s="123"/>
      <c r="J55" s="124"/>
      <c r="K55" s="124"/>
      <c r="L55" s="124"/>
      <c r="M55" s="123"/>
      <c r="N55" s="124"/>
      <c r="O55" s="124"/>
      <c r="P55" s="123"/>
      <c r="Q55" s="124"/>
      <c r="R55" s="125"/>
      <c r="S55" s="125"/>
      <c r="T55" s="126"/>
      <c r="U55" s="126"/>
    </row>
    <row r="56" spans="1:21" s="127" customFormat="1" ht="13.5">
      <c r="A56" s="121"/>
      <c r="B56" s="122" t="s">
        <v>117</v>
      </c>
      <c r="C56" s="123">
        <v>9540</v>
      </c>
      <c r="D56" s="124">
        <v>9329</v>
      </c>
      <c r="E56" s="124">
        <v>9245</v>
      </c>
      <c r="F56" s="123">
        <v>9</v>
      </c>
      <c r="G56" s="124">
        <v>9</v>
      </c>
      <c r="H56" s="124">
        <v>16</v>
      </c>
      <c r="I56" s="123">
        <v>26</v>
      </c>
      <c r="J56" s="124">
        <v>150</v>
      </c>
      <c r="K56" s="124">
        <v>1</v>
      </c>
      <c r="L56" s="124">
        <v>436</v>
      </c>
      <c r="M56" s="123">
        <v>9</v>
      </c>
      <c r="N56" s="124">
        <v>9</v>
      </c>
      <c r="O56" s="124">
        <v>0</v>
      </c>
      <c r="P56" s="123">
        <v>0</v>
      </c>
      <c r="Q56" s="124">
        <v>0</v>
      </c>
      <c r="R56" s="125">
        <v>97.78826</v>
      </c>
      <c r="S56" s="125">
        <v>96.907757</v>
      </c>
      <c r="T56" s="126">
        <v>0.09434</v>
      </c>
      <c r="U56" s="126">
        <v>0.366876</v>
      </c>
    </row>
    <row r="57" spans="1:21" s="127" customFormat="1" ht="13.5">
      <c r="A57" s="121"/>
      <c r="B57" s="122" t="s">
        <v>118</v>
      </c>
      <c r="C57" s="123">
        <v>15653</v>
      </c>
      <c r="D57" s="124">
        <v>15435</v>
      </c>
      <c r="E57" s="124">
        <v>15289</v>
      </c>
      <c r="F57" s="123">
        <v>17</v>
      </c>
      <c r="G57" s="124">
        <v>12</v>
      </c>
      <c r="H57" s="124">
        <v>5</v>
      </c>
      <c r="I57" s="123">
        <v>60</v>
      </c>
      <c r="J57" s="124">
        <v>119</v>
      </c>
      <c r="K57" s="124">
        <v>5</v>
      </c>
      <c r="L57" s="124">
        <v>259</v>
      </c>
      <c r="M57" s="123">
        <v>8</v>
      </c>
      <c r="N57" s="124">
        <v>8</v>
      </c>
      <c r="O57" s="124">
        <v>0</v>
      </c>
      <c r="P57" s="123">
        <v>0</v>
      </c>
      <c r="Q57" s="124">
        <v>0</v>
      </c>
      <c r="R57" s="125">
        <v>98.607296</v>
      </c>
      <c r="S57" s="125">
        <v>97.674567</v>
      </c>
      <c r="T57" s="126">
        <v>0.108605</v>
      </c>
      <c r="U57" s="126">
        <v>0.434422</v>
      </c>
    </row>
    <row r="58" spans="1:21" s="127" customFormat="1" ht="13.5">
      <c r="A58" s="121"/>
      <c r="B58" s="122" t="s">
        <v>119</v>
      </c>
      <c r="C58" s="123">
        <v>18995</v>
      </c>
      <c r="D58" s="124">
        <v>18776</v>
      </c>
      <c r="E58" s="124">
        <v>18572</v>
      </c>
      <c r="F58" s="123">
        <v>29</v>
      </c>
      <c r="G58" s="124">
        <v>12</v>
      </c>
      <c r="H58" s="124">
        <v>22</v>
      </c>
      <c r="I58" s="123">
        <v>40</v>
      </c>
      <c r="J58" s="124">
        <v>115</v>
      </c>
      <c r="K58" s="124">
        <v>1</v>
      </c>
      <c r="L58" s="124">
        <v>620</v>
      </c>
      <c r="M58" s="123">
        <v>20</v>
      </c>
      <c r="N58" s="124">
        <v>20</v>
      </c>
      <c r="O58" s="124">
        <v>0</v>
      </c>
      <c r="P58" s="123">
        <v>0</v>
      </c>
      <c r="Q58" s="124">
        <v>0</v>
      </c>
      <c r="R58" s="125">
        <v>98.847065</v>
      </c>
      <c r="S58" s="125">
        <v>97.773098</v>
      </c>
      <c r="T58" s="126">
        <v>0.152672</v>
      </c>
      <c r="U58" s="126">
        <v>0.315873</v>
      </c>
    </row>
    <row r="59" spans="1:21" s="127" customFormat="1" ht="13.5">
      <c r="A59" s="121"/>
      <c r="B59" s="122" t="s">
        <v>120</v>
      </c>
      <c r="C59" s="123">
        <v>11890</v>
      </c>
      <c r="D59" s="124">
        <v>11722</v>
      </c>
      <c r="E59" s="124">
        <v>11620</v>
      </c>
      <c r="F59" s="123">
        <v>2</v>
      </c>
      <c r="G59" s="124">
        <v>3</v>
      </c>
      <c r="H59" s="124">
        <v>1</v>
      </c>
      <c r="I59" s="123">
        <v>51</v>
      </c>
      <c r="J59" s="124">
        <v>108</v>
      </c>
      <c r="K59" s="124">
        <v>3</v>
      </c>
      <c r="L59" s="124">
        <v>123</v>
      </c>
      <c r="M59" s="123">
        <v>1</v>
      </c>
      <c r="N59" s="124">
        <v>1</v>
      </c>
      <c r="O59" s="124">
        <v>0</v>
      </c>
      <c r="P59" s="123">
        <v>0</v>
      </c>
      <c r="Q59" s="124">
        <v>0</v>
      </c>
      <c r="R59" s="125">
        <v>98.587048</v>
      </c>
      <c r="S59" s="125">
        <v>97.729184</v>
      </c>
      <c r="T59" s="126">
        <v>0.016821</v>
      </c>
      <c r="U59" s="126">
        <v>0.437342</v>
      </c>
    </row>
    <row r="60" spans="1:21" s="127" customFormat="1" ht="13.5">
      <c r="A60" s="121"/>
      <c r="B60" s="122" t="s">
        <v>121</v>
      </c>
      <c r="C60" s="123">
        <v>12444</v>
      </c>
      <c r="D60" s="124">
        <v>12190</v>
      </c>
      <c r="E60" s="124">
        <v>12072</v>
      </c>
      <c r="F60" s="123">
        <v>17</v>
      </c>
      <c r="G60" s="124">
        <v>28</v>
      </c>
      <c r="H60" s="124">
        <v>22</v>
      </c>
      <c r="I60" s="123">
        <v>45</v>
      </c>
      <c r="J60" s="124">
        <v>142</v>
      </c>
      <c r="K60" s="124">
        <v>0</v>
      </c>
      <c r="L60" s="124">
        <v>197</v>
      </c>
      <c r="M60" s="123">
        <v>7</v>
      </c>
      <c r="N60" s="124">
        <v>7</v>
      </c>
      <c r="O60" s="124">
        <v>0</v>
      </c>
      <c r="P60" s="123">
        <v>0</v>
      </c>
      <c r="Q60" s="124">
        <v>0</v>
      </c>
      <c r="R60" s="125">
        <v>97.958856</v>
      </c>
      <c r="S60" s="125">
        <v>97.010608</v>
      </c>
      <c r="T60" s="126">
        <v>0.136612</v>
      </c>
      <c r="U60" s="126">
        <v>0.417872</v>
      </c>
    </row>
    <row r="61" spans="1:21" s="127" customFormat="1" ht="7.5" customHeight="1">
      <c r="A61" s="121"/>
      <c r="B61" s="122"/>
      <c r="C61" s="123"/>
      <c r="D61" s="124"/>
      <c r="E61" s="124"/>
      <c r="F61" s="123"/>
      <c r="G61" s="124"/>
      <c r="H61" s="124"/>
      <c r="I61" s="123"/>
      <c r="J61" s="124"/>
      <c r="K61" s="124"/>
      <c r="L61" s="124"/>
      <c r="M61" s="123"/>
      <c r="N61" s="124"/>
      <c r="O61" s="124"/>
      <c r="P61" s="123"/>
      <c r="Q61" s="124"/>
      <c r="R61" s="125"/>
      <c r="S61" s="125"/>
      <c r="T61" s="126"/>
      <c r="U61" s="126"/>
    </row>
    <row r="62" spans="1:21" s="127" customFormat="1" ht="13.5">
      <c r="A62" s="121"/>
      <c r="B62" s="122" t="s">
        <v>122</v>
      </c>
      <c r="C62" s="123">
        <v>18462</v>
      </c>
      <c r="D62" s="124">
        <v>18185</v>
      </c>
      <c r="E62" s="124">
        <v>17994</v>
      </c>
      <c r="F62" s="123">
        <v>12</v>
      </c>
      <c r="G62" s="124">
        <v>13</v>
      </c>
      <c r="H62" s="124">
        <v>12</v>
      </c>
      <c r="I62" s="123">
        <v>67</v>
      </c>
      <c r="J62" s="124">
        <v>171</v>
      </c>
      <c r="K62" s="124">
        <v>2</v>
      </c>
      <c r="L62" s="124">
        <v>342</v>
      </c>
      <c r="M62" s="123">
        <v>10</v>
      </c>
      <c r="N62" s="124">
        <v>9</v>
      </c>
      <c r="O62" s="124">
        <v>0</v>
      </c>
      <c r="P62" s="123">
        <v>0</v>
      </c>
      <c r="Q62" s="124">
        <v>1</v>
      </c>
      <c r="R62" s="125">
        <v>98.499621</v>
      </c>
      <c r="S62" s="125">
        <v>97.465063</v>
      </c>
      <c r="T62" s="126">
        <v>0.064998</v>
      </c>
      <c r="U62" s="126">
        <v>0.417073</v>
      </c>
    </row>
    <row r="63" spans="1:21" s="128" customFormat="1" ht="13.5">
      <c r="A63" s="121"/>
      <c r="B63" s="122" t="s">
        <v>123</v>
      </c>
      <c r="C63" s="123">
        <v>17456</v>
      </c>
      <c r="D63" s="123">
        <v>16455</v>
      </c>
      <c r="E63" s="123">
        <v>16361</v>
      </c>
      <c r="F63" s="123">
        <v>84</v>
      </c>
      <c r="G63" s="123">
        <v>23</v>
      </c>
      <c r="H63" s="123">
        <v>22</v>
      </c>
      <c r="I63" s="123">
        <v>121</v>
      </c>
      <c r="J63" s="123">
        <v>751</v>
      </c>
      <c r="K63" s="123">
        <v>0</v>
      </c>
      <c r="L63" s="123">
        <v>157</v>
      </c>
      <c r="M63" s="123">
        <v>1</v>
      </c>
      <c r="N63" s="123">
        <v>1</v>
      </c>
      <c r="O63" s="123">
        <v>0</v>
      </c>
      <c r="P63" s="123">
        <v>0</v>
      </c>
      <c r="Q63" s="123">
        <v>0</v>
      </c>
      <c r="R63" s="126">
        <v>94.265582</v>
      </c>
      <c r="S63" s="126">
        <v>93.727085</v>
      </c>
      <c r="T63" s="126">
        <v>0.48121</v>
      </c>
      <c r="U63" s="126">
        <v>0.6989</v>
      </c>
    </row>
    <row r="64" spans="1:21" s="127" customFormat="1" ht="7.5" customHeight="1">
      <c r="A64" s="129"/>
      <c r="B64" s="130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</row>
    <row r="65" spans="3:21" s="127" customFormat="1" ht="12">
      <c r="C65" s="128"/>
      <c r="F65" s="128"/>
      <c r="I65" s="128"/>
      <c r="M65" s="128"/>
      <c r="P65" s="128"/>
      <c r="T65" s="128"/>
      <c r="U65" s="128"/>
    </row>
    <row r="66" spans="3:21" s="114" customFormat="1" ht="12">
      <c r="C66" s="132"/>
      <c r="F66" s="132"/>
      <c r="I66" s="132"/>
      <c r="M66" s="132"/>
      <c r="P66" s="132"/>
      <c r="T66" s="132"/>
      <c r="U66" s="132"/>
    </row>
    <row r="67" spans="3:21" s="114" customFormat="1" ht="12">
      <c r="C67" s="132"/>
      <c r="F67" s="132"/>
      <c r="I67" s="132"/>
      <c r="M67" s="132"/>
      <c r="P67" s="132"/>
      <c r="T67" s="132"/>
      <c r="U67" s="132"/>
    </row>
    <row r="68" spans="3:21" s="114" customFormat="1" ht="12">
      <c r="C68" s="132"/>
      <c r="F68" s="132"/>
      <c r="I68" s="132"/>
      <c r="M68" s="132"/>
      <c r="P68" s="132"/>
      <c r="T68" s="132"/>
      <c r="U68" s="132"/>
    </row>
    <row r="69" spans="3:21" s="114" customFormat="1" ht="12">
      <c r="C69" s="132"/>
      <c r="F69" s="132"/>
      <c r="I69" s="132"/>
      <c r="M69" s="132"/>
      <c r="P69" s="132"/>
      <c r="T69" s="132"/>
      <c r="U69" s="132"/>
    </row>
    <row r="70" spans="3:21" s="114" customFormat="1" ht="12">
      <c r="C70" s="132"/>
      <c r="F70" s="132"/>
      <c r="I70" s="132"/>
      <c r="M70" s="132"/>
      <c r="P70" s="132"/>
      <c r="T70" s="132"/>
      <c r="U70" s="132"/>
    </row>
    <row r="71" spans="3:21" s="114" customFormat="1" ht="12">
      <c r="C71" s="132"/>
      <c r="F71" s="132"/>
      <c r="I71" s="132"/>
      <c r="M71" s="132"/>
      <c r="P71" s="132"/>
      <c r="T71" s="132"/>
      <c r="U71" s="132"/>
    </row>
    <row r="72" spans="3:21" s="114" customFormat="1" ht="12">
      <c r="C72" s="132"/>
      <c r="F72" s="132"/>
      <c r="I72" s="132"/>
      <c r="M72" s="132"/>
      <c r="P72" s="132"/>
      <c r="T72" s="132"/>
      <c r="U72" s="132"/>
    </row>
    <row r="73" spans="3:21" s="114" customFormat="1" ht="12">
      <c r="C73" s="132"/>
      <c r="F73" s="132"/>
      <c r="I73" s="132"/>
      <c r="M73" s="132"/>
      <c r="P73" s="132"/>
      <c r="T73" s="132"/>
      <c r="U73" s="132"/>
    </row>
    <row r="74" spans="3:21" s="114" customFormat="1" ht="12">
      <c r="C74" s="132"/>
      <c r="F74" s="132"/>
      <c r="I74" s="132"/>
      <c r="M74" s="132"/>
      <c r="P74" s="132"/>
      <c r="T74" s="132"/>
      <c r="U74" s="132"/>
    </row>
    <row r="75" spans="3:21" s="114" customFormat="1" ht="12">
      <c r="C75" s="132"/>
      <c r="F75" s="132"/>
      <c r="I75" s="132"/>
      <c r="M75" s="132"/>
      <c r="P75" s="132"/>
      <c r="T75" s="132"/>
      <c r="U75" s="132"/>
    </row>
    <row r="76" spans="3:21" s="114" customFormat="1" ht="12">
      <c r="C76" s="132"/>
      <c r="F76" s="132"/>
      <c r="I76" s="132"/>
      <c r="M76" s="132"/>
      <c r="P76" s="132"/>
      <c r="T76" s="132"/>
      <c r="U76" s="132"/>
    </row>
    <row r="77" spans="3:21" s="114" customFormat="1" ht="12">
      <c r="C77" s="132"/>
      <c r="F77" s="132"/>
      <c r="I77" s="132"/>
      <c r="M77" s="132"/>
      <c r="P77" s="132"/>
      <c r="T77" s="132"/>
      <c r="U77" s="132"/>
    </row>
    <row r="78" spans="1:21" s="114" customFormat="1" ht="13.5">
      <c r="A78" s="133"/>
      <c r="B78" s="133"/>
      <c r="C78" s="132"/>
      <c r="F78" s="132"/>
      <c r="I78" s="132"/>
      <c r="M78" s="132"/>
      <c r="P78" s="132"/>
      <c r="T78" s="132"/>
      <c r="U78" s="132"/>
    </row>
    <row r="79" spans="1:21" s="114" customFormat="1" ht="13.5">
      <c r="A79" s="133"/>
      <c r="B79" s="133"/>
      <c r="C79" s="132"/>
      <c r="F79" s="132"/>
      <c r="I79" s="132"/>
      <c r="M79" s="132"/>
      <c r="P79" s="132"/>
      <c r="T79" s="132"/>
      <c r="U79" s="132"/>
    </row>
    <row r="80" spans="1:21" s="114" customFormat="1" ht="13.5">
      <c r="A80" s="133"/>
      <c r="B80" s="133"/>
      <c r="C80" s="132"/>
      <c r="F80" s="132"/>
      <c r="I80" s="132"/>
      <c r="M80" s="132"/>
      <c r="P80" s="132"/>
      <c r="T80" s="132"/>
      <c r="U80" s="132"/>
    </row>
    <row r="81" spans="1:21" s="114" customFormat="1" ht="13.5">
      <c r="A81" s="133"/>
      <c r="B81" s="133"/>
      <c r="C81" s="132"/>
      <c r="F81" s="132"/>
      <c r="I81" s="132"/>
      <c r="M81" s="132"/>
      <c r="P81" s="132"/>
      <c r="T81" s="132"/>
      <c r="U81" s="132"/>
    </row>
    <row r="82" spans="1:21" s="114" customFormat="1" ht="13.5">
      <c r="A82" s="133"/>
      <c r="B82" s="133"/>
      <c r="C82" s="132"/>
      <c r="F82" s="132"/>
      <c r="I82" s="132"/>
      <c r="M82" s="132"/>
      <c r="P82" s="132"/>
      <c r="T82" s="132"/>
      <c r="U82" s="132"/>
    </row>
    <row r="83" spans="1:21" s="114" customFormat="1" ht="13.5">
      <c r="A83" s="133"/>
      <c r="B83" s="133"/>
      <c r="C83" s="132"/>
      <c r="F83" s="132"/>
      <c r="I83" s="132"/>
      <c r="M83" s="132"/>
      <c r="P83" s="132"/>
      <c r="T83" s="132"/>
      <c r="U83" s="132"/>
    </row>
    <row r="84" spans="1:21" s="114" customFormat="1" ht="13.5">
      <c r="A84" s="133"/>
      <c r="B84" s="133"/>
      <c r="C84" s="132"/>
      <c r="F84" s="132"/>
      <c r="I84" s="132"/>
      <c r="M84" s="132"/>
      <c r="P84" s="132"/>
      <c r="T84" s="132"/>
      <c r="U84" s="132"/>
    </row>
    <row r="85" spans="1:21" s="114" customFormat="1" ht="13.5">
      <c r="A85" s="133"/>
      <c r="B85" s="133"/>
      <c r="C85" s="132"/>
      <c r="F85" s="132"/>
      <c r="I85" s="132"/>
      <c r="M85" s="132"/>
      <c r="P85" s="132"/>
      <c r="T85" s="132"/>
      <c r="U85" s="132"/>
    </row>
    <row r="86" spans="1:21" s="114" customFormat="1" ht="13.5">
      <c r="A86" s="133"/>
      <c r="B86" s="133"/>
      <c r="C86" s="132"/>
      <c r="F86" s="132"/>
      <c r="I86" s="132"/>
      <c r="M86" s="132"/>
      <c r="P86" s="132"/>
      <c r="T86" s="132"/>
      <c r="U86" s="132"/>
    </row>
    <row r="87" spans="1:21" s="114" customFormat="1" ht="13.5">
      <c r="A87" s="133"/>
      <c r="B87" s="133"/>
      <c r="C87" s="132"/>
      <c r="F87" s="132"/>
      <c r="I87" s="132"/>
      <c r="M87" s="132"/>
      <c r="P87" s="132"/>
      <c r="T87" s="132"/>
      <c r="U87" s="132"/>
    </row>
    <row r="88" spans="1:21" s="114" customFormat="1" ht="13.5">
      <c r="A88" s="133"/>
      <c r="B88" s="133"/>
      <c r="C88" s="132"/>
      <c r="F88" s="132"/>
      <c r="I88" s="132"/>
      <c r="M88" s="132"/>
      <c r="P88" s="132"/>
      <c r="T88" s="132"/>
      <c r="U88" s="132"/>
    </row>
    <row r="89" spans="1:21" s="114" customFormat="1" ht="13.5">
      <c r="A89" s="133"/>
      <c r="B89" s="133"/>
      <c r="C89" s="132"/>
      <c r="F89" s="132"/>
      <c r="I89" s="132"/>
      <c r="M89" s="132"/>
      <c r="P89" s="132"/>
      <c r="T89" s="132"/>
      <c r="U89" s="132"/>
    </row>
    <row r="90" spans="1:21" s="114" customFormat="1" ht="13.5">
      <c r="A90" s="133"/>
      <c r="B90" s="133"/>
      <c r="C90" s="132"/>
      <c r="F90" s="132"/>
      <c r="I90" s="132"/>
      <c r="M90" s="132"/>
      <c r="P90" s="132"/>
      <c r="T90" s="132"/>
      <c r="U90" s="132"/>
    </row>
    <row r="91" spans="1:21" s="114" customFormat="1" ht="13.5">
      <c r="A91" s="133"/>
      <c r="B91" s="133"/>
      <c r="C91" s="132"/>
      <c r="F91" s="132"/>
      <c r="I91" s="132"/>
      <c r="M91" s="132"/>
      <c r="P91" s="132"/>
      <c r="T91" s="132"/>
      <c r="U91" s="132"/>
    </row>
    <row r="92" spans="3:21" s="133" customFormat="1" ht="13.5">
      <c r="C92" s="134"/>
      <c r="F92" s="134"/>
      <c r="I92" s="134"/>
      <c r="M92" s="134"/>
      <c r="P92" s="134"/>
      <c r="T92" s="134"/>
      <c r="U92" s="134"/>
    </row>
    <row r="93" spans="3:21" s="133" customFormat="1" ht="13.5">
      <c r="C93" s="134"/>
      <c r="F93" s="134"/>
      <c r="I93" s="134"/>
      <c r="M93" s="134"/>
      <c r="P93" s="134"/>
      <c r="T93" s="134"/>
      <c r="U93" s="134"/>
    </row>
    <row r="94" spans="3:21" s="133" customFormat="1" ht="13.5">
      <c r="C94" s="134"/>
      <c r="F94" s="134"/>
      <c r="I94" s="134"/>
      <c r="M94" s="134"/>
      <c r="P94" s="134"/>
      <c r="T94" s="134"/>
      <c r="U94" s="134"/>
    </row>
    <row r="95" spans="3:21" s="133" customFormat="1" ht="13.5">
      <c r="C95" s="134"/>
      <c r="F95" s="134"/>
      <c r="I95" s="134"/>
      <c r="M95" s="134"/>
      <c r="P95" s="134"/>
      <c r="T95" s="134"/>
      <c r="U95" s="134"/>
    </row>
    <row r="96" spans="3:21" s="133" customFormat="1" ht="13.5">
      <c r="C96" s="134"/>
      <c r="F96" s="134"/>
      <c r="I96" s="134"/>
      <c r="M96" s="134"/>
      <c r="P96" s="134"/>
      <c r="T96" s="134"/>
      <c r="U96" s="134"/>
    </row>
    <row r="97" spans="3:21" s="133" customFormat="1" ht="13.5">
      <c r="C97" s="134"/>
      <c r="F97" s="134"/>
      <c r="I97" s="134"/>
      <c r="M97" s="134"/>
      <c r="P97" s="134"/>
      <c r="T97" s="134"/>
      <c r="U97" s="134"/>
    </row>
    <row r="98" spans="3:21" s="133" customFormat="1" ht="13.5">
      <c r="C98" s="134"/>
      <c r="F98" s="134"/>
      <c r="I98" s="134"/>
      <c r="M98" s="134"/>
      <c r="P98" s="134"/>
      <c r="T98" s="134"/>
      <c r="U98" s="134"/>
    </row>
    <row r="99" spans="3:21" s="133" customFormat="1" ht="13.5">
      <c r="C99" s="134"/>
      <c r="F99" s="134"/>
      <c r="I99" s="134"/>
      <c r="M99" s="134"/>
      <c r="P99" s="134"/>
      <c r="T99" s="134"/>
      <c r="U99" s="134"/>
    </row>
    <row r="100" spans="3:21" s="133" customFormat="1" ht="13.5">
      <c r="C100" s="134"/>
      <c r="F100" s="134"/>
      <c r="I100" s="134"/>
      <c r="M100" s="134"/>
      <c r="P100" s="134"/>
      <c r="T100" s="134"/>
      <c r="U100" s="134"/>
    </row>
    <row r="101" spans="3:21" s="133" customFormat="1" ht="13.5">
      <c r="C101" s="134"/>
      <c r="F101" s="134"/>
      <c r="I101" s="134"/>
      <c r="M101" s="134"/>
      <c r="P101" s="134"/>
      <c r="T101" s="134"/>
      <c r="U101" s="134"/>
    </row>
    <row r="102" spans="3:21" s="133" customFormat="1" ht="13.5">
      <c r="C102" s="134"/>
      <c r="F102" s="134"/>
      <c r="I102" s="134"/>
      <c r="M102" s="134"/>
      <c r="P102" s="134"/>
      <c r="T102" s="134"/>
      <c r="U102" s="134"/>
    </row>
    <row r="103" spans="3:21" s="133" customFormat="1" ht="13.5">
      <c r="C103" s="134"/>
      <c r="F103" s="134"/>
      <c r="I103" s="134"/>
      <c r="M103" s="134"/>
      <c r="P103" s="134"/>
      <c r="T103" s="134"/>
      <c r="U103" s="134"/>
    </row>
    <row r="104" spans="3:21" s="133" customFormat="1" ht="13.5">
      <c r="C104" s="134"/>
      <c r="F104" s="134"/>
      <c r="I104" s="134"/>
      <c r="M104" s="134"/>
      <c r="P104" s="134"/>
      <c r="T104" s="134"/>
      <c r="U104" s="134"/>
    </row>
    <row r="105" spans="3:21" s="133" customFormat="1" ht="13.5">
      <c r="C105" s="134"/>
      <c r="F105" s="134"/>
      <c r="I105" s="134"/>
      <c r="M105" s="134"/>
      <c r="P105" s="134"/>
      <c r="T105" s="134"/>
      <c r="U105" s="134"/>
    </row>
    <row r="106" spans="3:21" s="133" customFormat="1" ht="13.5">
      <c r="C106" s="134"/>
      <c r="F106" s="134"/>
      <c r="I106" s="134"/>
      <c r="M106" s="134"/>
      <c r="P106" s="134"/>
      <c r="T106" s="134"/>
      <c r="U106" s="134"/>
    </row>
    <row r="107" spans="3:21" s="133" customFormat="1" ht="13.5">
      <c r="C107" s="134"/>
      <c r="F107" s="134"/>
      <c r="I107" s="134"/>
      <c r="M107" s="134"/>
      <c r="P107" s="134"/>
      <c r="T107" s="134"/>
      <c r="U107" s="134"/>
    </row>
    <row r="108" spans="3:21" s="133" customFormat="1" ht="13.5">
      <c r="C108" s="134"/>
      <c r="F108" s="134"/>
      <c r="I108" s="134"/>
      <c r="M108" s="134"/>
      <c r="P108" s="134"/>
      <c r="T108" s="134"/>
      <c r="U108" s="134"/>
    </row>
    <row r="109" spans="3:21" s="133" customFormat="1" ht="13.5">
      <c r="C109" s="134"/>
      <c r="F109" s="134"/>
      <c r="I109" s="134"/>
      <c r="M109" s="134"/>
      <c r="P109" s="134"/>
      <c r="T109" s="134"/>
      <c r="U109" s="134"/>
    </row>
    <row r="110" spans="3:21" s="133" customFormat="1" ht="13.5">
      <c r="C110" s="134"/>
      <c r="F110" s="134"/>
      <c r="I110" s="134"/>
      <c r="M110" s="134"/>
      <c r="P110" s="134"/>
      <c r="T110" s="134"/>
      <c r="U110" s="134"/>
    </row>
    <row r="111" spans="3:21" s="133" customFormat="1" ht="13.5">
      <c r="C111" s="134"/>
      <c r="F111" s="134"/>
      <c r="I111" s="134"/>
      <c r="M111" s="134"/>
      <c r="P111" s="134"/>
      <c r="T111" s="134"/>
      <c r="U111" s="134"/>
    </row>
    <row r="112" spans="3:21" s="133" customFormat="1" ht="13.5">
      <c r="C112" s="134"/>
      <c r="F112" s="134"/>
      <c r="I112" s="134"/>
      <c r="M112" s="134"/>
      <c r="P112" s="134"/>
      <c r="T112" s="134"/>
      <c r="U112" s="134"/>
    </row>
    <row r="113" spans="3:21" s="133" customFormat="1" ht="13.5">
      <c r="C113" s="134"/>
      <c r="F113" s="134"/>
      <c r="I113" s="134"/>
      <c r="M113" s="134"/>
      <c r="P113" s="134"/>
      <c r="T113" s="134"/>
      <c r="U113" s="134"/>
    </row>
    <row r="114" spans="3:21" s="133" customFormat="1" ht="13.5">
      <c r="C114" s="134"/>
      <c r="F114" s="134"/>
      <c r="I114" s="134"/>
      <c r="M114" s="134"/>
      <c r="P114" s="134"/>
      <c r="T114" s="134"/>
      <c r="U114" s="134"/>
    </row>
    <row r="115" spans="3:21" s="133" customFormat="1" ht="13.5">
      <c r="C115" s="134"/>
      <c r="F115" s="134"/>
      <c r="I115" s="134"/>
      <c r="M115" s="134"/>
      <c r="P115" s="134"/>
      <c r="T115" s="134"/>
      <c r="U115" s="134"/>
    </row>
    <row r="116" spans="3:21" s="133" customFormat="1" ht="13.5">
      <c r="C116" s="134"/>
      <c r="F116" s="134"/>
      <c r="I116" s="134"/>
      <c r="M116" s="134"/>
      <c r="P116" s="134"/>
      <c r="T116" s="134"/>
      <c r="U116" s="134"/>
    </row>
    <row r="117" spans="3:21" s="133" customFormat="1" ht="13.5">
      <c r="C117" s="134"/>
      <c r="F117" s="134"/>
      <c r="I117" s="134"/>
      <c r="M117" s="134"/>
      <c r="P117" s="134"/>
      <c r="T117" s="134"/>
      <c r="U117" s="134"/>
    </row>
    <row r="118" spans="3:21" s="133" customFormat="1" ht="13.5">
      <c r="C118" s="134"/>
      <c r="F118" s="134"/>
      <c r="I118" s="134"/>
      <c r="M118" s="134"/>
      <c r="P118" s="134"/>
      <c r="T118" s="134"/>
      <c r="U118" s="134"/>
    </row>
    <row r="119" spans="3:21" s="133" customFormat="1" ht="13.5">
      <c r="C119" s="134"/>
      <c r="F119" s="134"/>
      <c r="I119" s="134"/>
      <c r="M119" s="134"/>
      <c r="P119" s="134"/>
      <c r="T119" s="134"/>
      <c r="U119" s="134"/>
    </row>
    <row r="120" spans="3:21" s="133" customFormat="1" ht="13.5">
      <c r="C120" s="134"/>
      <c r="F120" s="134"/>
      <c r="I120" s="134"/>
      <c r="M120" s="134"/>
      <c r="P120" s="134"/>
      <c r="T120" s="134"/>
      <c r="U120" s="134"/>
    </row>
    <row r="121" spans="3:21" s="133" customFormat="1" ht="13.5">
      <c r="C121" s="134"/>
      <c r="F121" s="134"/>
      <c r="I121" s="134"/>
      <c r="M121" s="134"/>
      <c r="P121" s="134"/>
      <c r="T121" s="134"/>
      <c r="U121" s="134"/>
    </row>
    <row r="122" spans="3:21" s="133" customFormat="1" ht="13.5">
      <c r="C122" s="134"/>
      <c r="F122" s="134"/>
      <c r="I122" s="134"/>
      <c r="M122" s="134"/>
      <c r="P122" s="134"/>
      <c r="T122" s="134"/>
      <c r="U122" s="134"/>
    </row>
    <row r="123" spans="3:21" s="133" customFormat="1" ht="13.5">
      <c r="C123" s="134"/>
      <c r="F123" s="134"/>
      <c r="I123" s="134"/>
      <c r="M123" s="134"/>
      <c r="P123" s="134"/>
      <c r="T123" s="134"/>
      <c r="U123" s="134"/>
    </row>
    <row r="124" spans="3:21" s="133" customFormat="1" ht="13.5">
      <c r="C124" s="134"/>
      <c r="F124" s="134"/>
      <c r="I124" s="134"/>
      <c r="M124" s="134"/>
      <c r="P124" s="134"/>
      <c r="T124" s="134"/>
      <c r="U124" s="134"/>
    </row>
    <row r="125" spans="3:21" s="133" customFormat="1" ht="13.5">
      <c r="C125" s="134"/>
      <c r="F125" s="134"/>
      <c r="I125" s="134"/>
      <c r="M125" s="134"/>
      <c r="P125" s="134"/>
      <c r="T125" s="134"/>
      <c r="U125" s="134"/>
    </row>
    <row r="126" spans="3:21" s="133" customFormat="1" ht="13.5">
      <c r="C126" s="134"/>
      <c r="F126" s="134"/>
      <c r="I126" s="134"/>
      <c r="M126" s="134"/>
      <c r="P126" s="134"/>
      <c r="T126" s="134"/>
      <c r="U126" s="134"/>
    </row>
    <row r="127" spans="3:21" s="133" customFormat="1" ht="13.5">
      <c r="C127" s="134"/>
      <c r="F127" s="134"/>
      <c r="I127" s="134"/>
      <c r="M127" s="134"/>
      <c r="P127" s="134"/>
      <c r="T127" s="134"/>
      <c r="U127" s="134"/>
    </row>
    <row r="128" spans="3:21" s="133" customFormat="1" ht="13.5">
      <c r="C128" s="134"/>
      <c r="F128" s="134"/>
      <c r="I128" s="134"/>
      <c r="M128" s="134"/>
      <c r="P128" s="134"/>
      <c r="T128" s="134"/>
      <c r="U128" s="134"/>
    </row>
    <row r="129" spans="3:21" s="133" customFormat="1" ht="13.5">
      <c r="C129" s="134"/>
      <c r="F129" s="134"/>
      <c r="I129" s="134"/>
      <c r="M129" s="134"/>
      <c r="P129" s="134"/>
      <c r="T129" s="134"/>
      <c r="U129" s="134"/>
    </row>
    <row r="130" spans="3:21" s="133" customFormat="1" ht="13.5">
      <c r="C130" s="134"/>
      <c r="F130" s="134"/>
      <c r="I130" s="134"/>
      <c r="M130" s="134"/>
      <c r="P130" s="134"/>
      <c r="T130" s="134"/>
      <c r="U130" s="134"/>
    </row>
    <row r="131" spans="3:21" s="133" customFormat="1" ht="13.5">
      <c r="C131" s="134"/>
      <c r="F131" s="134"/>
      <c r="I131" s="134"/>
      <c r="M131" s="134"/>
      <c r="P131" s="134"/>
      <c r="T131" s="134"/>
      <c r="U131" s="134"/>
    </row>
    <row r="132" spans="3:21" s="133" customFormat="1" ht="13.5">
      <c r="C132" s="134"/>
      <c r="F132" s="134"/>
      <c r="I132" s="134"/>
      <c r="M132" s="134"/>
      <c r="P132" s="134"/>
      <c r="T132" s="134"/>
      <c r="U132" s="134"/>
    </row>
    <row r="133" spans="3:21" s="133" customFormat="1" ht="13.5">
      <c r="C133" s="134"/>
      <c r="F133" s="134"/>
      <c r="I133" s="134"/>
      <c r="M133" s="134"/>
      <c r="P133" s="134"/>
      <c r="T133" s="134"/>
      <c r="U133" s="134"/>
    </row>
    <row r="134" spans="3:21" s="133" customFormat="1" ht="13.5">
      <c r="C134" s="134"/>
      <c r="F134" s="134"/>
      <c r="I134" s="134"/>
      <c r="M134" s="134"/>
      <c r="P134" s="134"/>
      <c r="T134" s="134"/>
      <c r="U134" s="134"/>
    </row>
    <row r="135" spans="3:21" s="133" customFormat="1" ht="13.5">
      <c r="C135" s="134"/>
      <c r="F135" s="134"/>
      <c r="I135" s="134"/>
      <c r="M135" s="134"/>
      <c r="P135" s="134"/>
      <c r="T135" s="134"/>
      <c r="U135" s="134"/>
    </row>
    <row r="136" spans="3:21" s="133" customFormat="1" ht="13.5">
      <c r="C136" s="134"/>
      <c r="F136" s="134"/>
      <c r="I136" s="134"/>
      <c r="M136" s="134"/>
      <c r="P136" s="134"/>
      <c r="T136" s="134"/>
      <c r="U136" s="134"/>
    </row>
    <row r="137" spans="3:21" s="133" customFormat="1" ht="13.5">
      <c r="C137" s="134"/>
      <c r="F137" s="134"/>
      <c r="I137" s="134"/>
      <c r="M137" s="134"/>
      <c r="P137" s="134"/>
      <c r="T137" s="134"/>
      <c r="U137" s="134"/>
    </row>
    <row r="138" spans="3:21" s="133" customFormat="1" ht="13.5">
      <c r="C138" s="134"/>
      <c r="F138" s="134"/>
      <c r="I138" s="134"/>
      <c r="M138" s="134"/>
      <c r="P138" s="134"/>
      <c r="T138" s="134"/>
      <c r="U138" s="134"/>
    </row>
    <row r="139" spans="3:21" s="133" customFormat="1" ht="13.5">
      <c r="C139" s="134"/>
      <c r="F139" s="134"/>
      <c r="I139" s="134"/>
      <c r="M139" s="134"/>
      <c r="P139" s="134"/>
      <c r="T139" s="134"/>
      <c r="U139" s="134"/>
    </row>
    <row r="140" spans="3:21" s="133" customFormat="1" ht="13.5">
      <c r="C140" s="134"/>
      <c r="F140" s="134"/>
      <c r="I140" s="134"/>
      <c r="M140" s="134"/>
      <c r="P140" s="134"/>
      <c r="T140" s="134"/>
      <c r="U140" s="134"/>
    </row>
    <row r="141" spans="3:21" s="133" customFormat="1" ht="13.5">
      <c r="C141" s="134"/>
      <c r="F141" s="134"/>
      <c r="I141" s="134"/>
      <c r="M141" s="134"/>
      <c r="P141" s="134"/>
      <c r="T141" s="134"/>
      <c r="U141" s="134"/>
    </row>
    <row r="142" spans="3:21" s="133" customFormat="1" ht="13.5">
      <c r="C142" s="134"/>
      <c r="F142" s="134"/>
      <c r="I142" s="134"/>
      <c r="M142" s="134"/>
      <c r="P142" s="134"/>
      <c r="T142" s="134"/>
      <c r="U142" s="134"/>
    </row>
    <row r="143" spans="3:21" s="133" customFormat="1" ht="13.5">
      <c r="C143" s="134"/>
      <c r="F143" s="134"/>
      <c r="I143" s="134"/>
      <c r="M143" s="134"/>
      <c r="P143" s="134"/>
      <c r="T143" s="134"/>
      <c r="U143" s="134"/>
    </row>
    <row r="144" spans="3:21" s="133" customFormat="1" ht="13.5">
      <c r="C144" s="134"/>
      <c r="F144" s="134"/>
      <c r="I144" s="134"/>
      <c r="M144" s="134"/>
      <c r="P144" s="134"/>
      <c r="T144" s="134"/>
      <c r="U144" s="134"/>
    </row>
    <row r="145" spans="3:21" s="133" customFormat="1" ht="13.5">
      <c r="C145" s="134"/>
      <c r="F145" s="134"/>
      <c r="I145" s="134"/>
      <c r="M145" s="134"/>
      <c r="P145" s="134"/>
      <c r="T145" s="134"/>
      <c r="U145" s="134"/>
    </row>
    <row r="146" spans="3:21" s="133" customFormat="1" ht="13.5">
      <c r="C146" s="134"/>
      <c r="F146" s="134"/>
      <c r="I146" s="134"/>
      <c r="M146" s="134"/>
      <c r="P146" s="134"/>
      <c r="T146" s="134"/>
      <c r="U146" s="134"/>
    </row>
    <row r="147" spans="3:21" s="133" customFormat="1" ht="13.5">
      <c r="C147" s="134"/>
      <c r="F147" s="134"/>
      <c r="I147" s="134"/>
      <c r="M147" s="134"/>
      <c r="P147" s="134"/>
      <c r="T147" s="134"/>
      <c r="U147" s="134"/>
    </row>
    <row r="148" spans="3:21" s="133" customFormat="1" ht="13.5">
      <c r="C148" s="134"/>
      <c r="F148" s="134"/>
      <c r="I148" s="134"/>
      <c r="M148" s="134"/>
      <c r="P148" s="134"/>
      <c r="T148" s="134"/>
      <c r="U148" s="134"/>
    </row>
    <row r="149" spans="3:21" s="133" customFormat="1" ht="13.5">
      <c r="C149" s="134"/>
      <c r="F149" s="134"/>
      <c r="I149" s="134"/>
      <c r="M149" s="134"/>
      <c r="P149" s="134"/>
      <c r="T149" s="134"/>
      <c r="U149" s="134"/>
    </row>
    <row r="150" spans="3:21" s="133" customFormat="1" ht="13.5">
      <c r="C150" s="134"/>
      <c r="F150" s="134"/>
      <c r="I150" s="134"/>
      <c r="M150" s="134"/>
      <c r="P150" s="134"/>
      <c r="T150" s="134"/>
      <c r="U150" s="134"/>
    </row>
    <row r="151" spans="3:21" s="133" customFormat="1" ht="13.5">
      <c r="C151" s="134"/>
      <c r="F151" s="134"/>
      <c r="I151" s="134"/>
      <c r="M151" s="134"/>
      <c r="P151" s="134"/>
      <c r="T151" s="134"/>
      <c r="U151" s="134"/>
    </row>
    <row r="152" spans="3:21" s="133" customFormat="1" ht="13.5">
      <c r="C152" s="134"/>
      <c r="F152" s="134"/>
      <c r="I152" s="134"/>
      <c r="M152" s="134"/>
      <c r="P152" s="134"/>
      <c r="T152" s="134"/>
      <c r="U152" s="134"/>
    </row>
    <row r="153" spans="3:21" s="133" customFormat="1" ht="13.5">
      <c r="C153" s="134"/>
      <c r="F153" s="134"/>
      <c r="I153" s="134"/>
      <c r="M153" s="134"/>
      <c r="P153" s="134"/>
      <c r="T153" s="134"/>
      <c r="U153" s="134"/>
    </row>
    <row r="154" spans="3:21" s="133" customFormat="1" ht="13.5">
      <c r="C154" s="134"/>
      <c r="F154" s="134"/>
      <c r="I154" s="134"/>
      <c r="M154" s="134"/>
      <c r="P154" s="134"/>
      <c r="T154" s="134"/>
      <c r="U154" s="134"/>
    </row>
    <row r="155" spans="3:21" s="133" customFormat="1" ht="13.5">
      <c r="C155" s="134"/>
      <c r="F155" s="134"/>
      <c r="I155" s="134"/>
      <c r="M155" s="134"/>
      <c r="P155" s="134"/>
      <c r="T155" s="134"/>
      <c r="U155" s="134"/>
    </row>
    <row r="156" spans="3:21" s="133" customFormat="1" ht="13.5">
      <c r="C156" s="134"/>
      <c r="F156" s="134"/>
      <c r="I156" s="134"/>
      <c r="M156" s="134"/>
      <c r="P156" s="134"/>
      <c r="T156" s="134"/>
      <c r="U156" s="134"/>
    </row>
    <row r="157" spans="3:21" s="133" customFormat="1" ht="13.5">
      <c r="C157" s="134"/>
      <c r="F157" s="134"/>
      <c r="I157" s="134"/>
      <c r="M157" s="134"/>
      <c r="P157" s="134"/>
      <c r="T157" s="134"/>
      <c r="U157" s="134"/>
    </row>
    <row r="158" spans="3:21" s="133" customFormat="1" ht="13.5">
      <c r="C158" s="134"/>
      <c r="F158" s="134"/>
      <c r="I158" s="134"/>
      <c r="M158" s="134"/>
      <c r="P158" s="134"/>
      <c r="T158" s="134"/>
      <c r="U158" s="134"/>
    </row>
    <row r="159" spans="3:21" s="133" customFormat="1" ht="13.5">
      <c r="C159" s="134"/>
      <c r="F159" s="134"/>
      <c r="I159" s="134"/>
      <c r="M159" s="134"/>
      <c r="P159" s="134"/>
      <c r="T159" s="134"/>
      <c r="U159" s="134"/>
    </row>
    <row r="160" spans="3:21" s="133" customFormat="1" ht="13.5">
      <c r="C160" s="134"/>
      <c r="F160" s="134"/>
      <c r="I160" s="134"/>
      <c r="M160" s="134"/>
      <c r="P160" s="134"/>
      <c r="T160" s="134"/>
      <c r="U160" s="134"/>
    </row>
    <row r="161" spans="3:21" s="133" customFormat="1" ht="13.5">
      <c r="C161" s="134"/>
      <c r="F161" s="134"/>
      <c r="I161" s="134"/>
      <c r="M161" s="134"/>
      <c r="P161" s="134"/>
      <c r="T161" s="134"/>
      <c r="U161" s="134"/>
    </row>
    <row r="162" spans="3:21" s="133" customFormat="1" ht="13.5">
      <c r="C162" s="134"/>
      <c r="F162" s="134"/>
      <c r="I162" s="134"/>
      <c r="M162" s="134"/>
      <c r="P162" s="134"/>
      <c r="T162" s="134"/>
      <c r="U162" s="134"/>
    </row>
    <row r="163" spans="3:21" s="133" customFormat="1" ht="13.5">
      <c r="C163" s="134"/>
      <c r="F163" s="134"/>
      <c r="I163" s="134"/>
      <c r="M163" s="134"/>
      <c r="P163" s="134"/>
      <c r="T163" s="134"/>
      <c r="U163" s="134"/>
    </row>
    <row r="164" spans="3:21" s="133" customFormat="1" ht="13.5">
      <c r="C164" s="134"/>
      <c r="F164" s="134"/>
      <c r="I164" s="134"/>
      <c r="M164" s="134"/>
      <c r="P164" s="134"/>
      <c r="T164" s="134"/>
      <c r="U164" s="134"/>
    </row>
    <row r="165" spans="3:21" s="133" customFormat="1" ht="13.5">
      <c r="C165" s="134"/>
      <c r="F165" s="134"/>
      <c r="I165" s="134"/>
      <c r="M165" s="134"/>
      <c r="P165" s="134"/>
      <c r="T165" s="134"/>
      <c r="U165" s="134"/>
    </row>
    <row r="166" spans="3:21" s="133" customFormat="1" ht="13.5">
      <c r="C166" s="134"/>
      <c r="F166" s="134"/>
      <c r="I166" s="134"/>
      <c r="M166" s="134"/>
      <c r="P166" s="134"/>
      <c r="T166" s="134"/>
      <c r="U166" s="134"/>
    </row>
    <row r="167" spans="3:21" s="133" customFormat="1" ht="13.5">
      <c r="C167" s="134"/>
      <c r="F167" s="134"/>
      <c r="I167" s="134"/>
      <c r="M167" s="134"/>
      <c r="P167" s="134"/>
      <c r="T167" s="134"/>
      <c r="U167" s="134"/>
    </row>
    <row r="168" spans="3:21" s="133" customFormat="1" ht="13.5">
      <c r="C168" s="134"/>
      <c r="F168" s="134"/>
      <c r="I168" s="134"/>
      <c r="M168" s="134"/>
      <c r="P168" s="134"/>
      <c r="T168" s="134"/>
      <c r="U168" s="134"/>
    </row>
    <row r="169" spans="3:21" s="133" customFormat="1" ht="13.5">
      <c r="C169" s="134"/>
      <c r="F169" s="134"/>
      <c r="I169" s="134"/>
      <c r="M169" s="134"/>
      <c r="P169" s="134"/>
      <c r="T169" s="134"/>
      <c r="U169" s="134"/>
    </row>
    <row r="170" spans="3:21" s="133" customFormat="1" ht="13.5">
      <c r="C170" s="134"/>
      <c r="F170" s="134"/>
      <c r="I170" s="134"/>
      <c r="M170" s="134"/>
      <c r="P170" s="134"/>
      <c r="T170" s="134"/>
      <c r="U170" s="134"/>
    </row>
    <row r="171" spans="3:21" s="133" customFormat="1" ht="13.5">
      <c r="C171" s="134"/>
      <c r="F171" s="134"/>
      <c r="I171" s="134"/>
      <c r="M171" s="134"/>
      <c r="P171" s="134"/>
      <c r="T171" s="134"/>
      <c r="U171" s="134"/>
    </row>
    <row r="172" spans="3:21" s="133" customFormat="1" ht="13.5">
      <c r="C172" s="134"/>
      <c r="F172" s="134"/>
      <c r="I172" s="134"/>
      <c r="M172" s="134"/>
      <c r="P172" s="134"/>
      <c r="T172" s="134"/>
      <c r="U172" s="134"/>
    </row>
    <row r="173" spans="3:21" s="133" customFormat="1" ht="13.5">
      <c r="C173" s="134"/>
      <c r="F173" s="134"/>
      <c r="I173" s="134"/>
      <c r="M173" s="134"/>
      <c r="P173" s="134"/>
      <c r="T173" s="134"/>
      <c r="U173" s="134"/>
    </row>
    <row r="174" spans="3:21" s="133" customFormat="1" ht="13.5">
      <c r="C174" s="134"/>
      <c r="F174" s="134"/>
      <c r="I174" s="134"/>
      <c r="M174" s="134"/>
      <c r="P174" s="134"/>
      <c r="T174" s="134"/>
      <c r="U174" s="134"/>
    </row>
    <row r="175" spans="3:21" s="133" customFormat="1" ht="13.5">
      <c r="C175" s="134"/>
      <c r="F175" s="134"/>
      <c r="I175" s="134"/>
      <c r="M175" s="134"/>
      <c r="P175" s="134"/>
      <c r="T175" s="134"/>
      <c r="U175" s="134"/>
    </row>
    <row r="176" spans="3:21" s="133" customFormat="1" ht="13.5">
      <c r="C176" s="134"/>
      <c r="F176" s="134"/>
      <c r="I176" s="134"/>
      <c r="M176" s="134"/>
      <c r="P176" s="134"/>
      <c r="T176" s="134"/>
      <c r="U176" s="134"/>
    </row>
    <row r="177" spans="3:21" s="133" customFormat="1" ht="13.5">
      <c r="C177" s="134"/>
      <c r="F177" s="134"/>
      <c r="I177" s="134"/>
      <c r="M177" s="134"/>
      <c r="P177" s="134"/>
      <c r="T177" s="134"/>
      <c r="U177" s="134"/>
    </row>
    <row r="178" spans="3:21" s="133" customFormat="1" ht="13.5">
      <c r="C178" s="134"/>
      <c r="F178" s="134"/>
      <c r="I178" s="134"/>
      <c r="M178" s="134"/>
      <c r="P178" s="134"/>
      <c r="T178" s="134"/>
      <c r="U178" s="134"/>
    </row>
    <row r="179" spans="3:21" s="133" customFormat="1" ht="13.5">
      <c r="C179" s="134"/>
      <c r="F179" s="134"/>
      <c r="I179" s="134"/>
      <c r="M179" s="134"/>
      <c r="P179" s="134"/>
      <c r="T179" s="134"/>
      <c r="U179" s="134"/>
    </row>
    <row r="180" spans="3:21" s="133" customFormat="1" ht="13.5">
      <c r="C180" s="134"/>
      <c r="F180" s="134"/>
      <c r="I180" s="134"/>
      <c r="M180" s="134"/>
      <c r="P180" s="134"/>
      <c r="T180" s="134"/>
      <c r="U180" s="134"/>
    </row>
    <row r="181" spans="3:21" s="133" customFormat="1" ht="13.5">
      <c r="C181" s="134"/>
      <c r="F181" s="134"/>
      <c r="I181" s="134"/>
      <c r="M181" s="134"/>
      <c r="P181" s="134"/>
      <c r="T181" s="134"/>
      <c r="U181" s="134"/>
    </row>
    <row r="182" spans="3:21" s="133" customFormat="1" ht="13.5">
      <c r="C182" s="134"/>
      <c r="F182" s="134"/>
      <c r="I182" s="134"/>
      <c r="M182" s="134"/>
      <c r="P182" s="134"/>
      <c r="T182" s="134"/>
      <c r="U182" s="134"/>
    </row>
    <row r="183" spans="3:21" s="133" customFormat="1" ht="13.5">
      <c r="C183" s="134"/>
      <c r="F183" s="134"/>
      <c r="I183" s="134"/>
      <c r="M183" s="134"/>
      <c r="P183" s="134"/>
      <c r="T183" s="134"/>
      <c r="U183" s="134"/>
    </row>
    <row r="184" spans="3:21" s="133" customFormat="1" ht="13.5">
      <c r="C184" s="134"/>
      <c r="F184" s="134"/>
      <c r="I184" s="134"/>
      <c r="M184" s="134"/>
      <c r="P184" s="134"/>
      <c r="T184" s="134"/>
      <c r="U184" s="134"/>
    </row>
    <row r="185" spans="3:21" s="133" customFormat="1" ht="13.5">
      <c r="C185" s="134"/>
      <c r="F185" s="134"/>
      <c r="I185" s="134"/>
      <c r="M185" s="134"/>
      <c r="P185" s="134"/>
      <c r="T185" s="134"/>
      <c r="U185" s="134"/>
    </row>
    <row r="186" spans="3:21" s="133" customFormat="1" ht="13.5">
      <c r="C186" s="134"/>
      <c r="F186" s="134"/>
      <c r="I186" s="134"/>
      <c r="M186" s="134"/>
      <c r="P186" s="134"/>
      <c r="T186" s="134"/>
      <c r="U186" s="134"/>
    </row>
    <row r="187" spans="3:21" s="133" customFormat="1" ht="13.5">
      <c r="C187" s="134"/>
      <c r="F187" s="134"/>
      <c r="I187" s="134"/>
      <c r="M187" s="134"/>
      <c r="P187" s="134"/>
      <c r="T187" s="134"/>
      <c r="U187" s="134"/>
    </row>
    <row r="188" spans="3:21" s="133" customFormat="1" ht="13.5">
      <c r="C188" s="134"/>
      <c r="F188" s="134"/>
      <c r="I188" s="134"/>
      <c r="M188" s="134"/>
      <c r="P188" s="134"/>
      <c r="T188" s="134"/>
      <c r="U188" s="134"/>
    </row>
    <row r="189" spans="3:21" s="133" customFormat="1" ht="13.5">
      <c r="C189" s="134"/>
      <c r="F189" s="134"/>
      <c r="I189" s="134"/>
      <c r="M189" s="134"/>
      <c r="P189" s="134"/>
      <c r="T189" s="134"/>
      <c r="U189" s="134"/>
    </row>
    <row r="190" spans="3:21" s="133" customFormat="1" ht="13.5">
      <c r="C190" s="134"/>
      <c r="F190" s="134"/>
      <c r="I190" s="134"/>
      <c r="M190" s="134"/>
      <c r="P190" s="134"/>
      <c r="T190" s="134"/>
      <c r="U190" s="134"/>
    </row>
    <row r="191" spans="3:21" s="133" customFormat="1" ht="13.5">
      <c r="C191" s="134"/>
      <c r="F191" s="134"/>
      <c r="I191" s="134"/>
      <c r="M191" s="134"/>
      <c r="P191" s="134"/>
      <c r="T191" s="134"/>
      <c r="U191" s="134"/>
    </row>
    <row r="192" spans="3:21" s="133" customFormat="1" ht="13.5">
      <c r="C192" s="134"/>
      <c r="F192" s="134"/>
      <c r="I192" s="134"/>
      <c r="M192" s="134"/>
      <c r="P192" s="134"/>
      <c r="T192" s="134"/>
      <c r="U192" s="134"/>
    </row>
    <row r="193" spans="3:21" s="133" customFormat="1" ht="13.5">
      <c r="C193" s="134"/>
      <c r="F193" s="134"/>
      <c r="I193" s="134"/>
      <c r="M193" s="134"/>
      <c r="P193" s="134"/>
      <c r="T193" s="134"/>
      <c r="U193" s="134"/>
    </row>
    <row r="194" spans="3:21" s="133" customFormat="1" ht="13.5">
      <c r="C194" s="134"/>
      <c r="F194" s="134"/>
      <c r="I194" s="134"/>
      <c r="M194" s="134"/>
      <c r="P194" s="134"/>
      <c r="T194" s="134"/>
      <c r="U194" s="134"/>
    </row>
    <row r="195" spans="3:21" s="133" customFormat="1" ht="13.5">
      <c r="C195" s="134"/>
      <c r="F195" s="134"/>
      <c r="I195" s="134"/>
      <c r="M195" s="134"/>
      <c r="P195" s="134"/>
      <c r="T195" s="134"/>
      <c r="U195" s="134"/>
    </row>
    <row r="196" spans="3:21" s="133" customFormat="1" ht="13.5">
      <c r="C196" s="134"/>
      <c r="F196" s="134"/>
      <c r="I196" s="134"/>
      <c r="M196" s="134"/>
      <c r="P196" s="134"/>
      <c r="T196" s="134"/>
      <c r="U196" s="134"/>
    </row>
    <row r="197" spans="3:21" s="133" customFormat="1" ht="13.5">
      <c r="C197" s="134"/>
      <c r="F197" s="134"/>
      <c r="I197" s="134"/>
      <c r="M197" s="134"/>
      <c r="P197" s="134"/>
      <c r="T197" s="134"/>
      <c r="U197" s="134"/>
    </row>
    <row r="198" spans="3:21" s="133" customFormat="1" ht="13.5">
      <c r="C198" s="134"/>
      <c r="F198" s="134"/>
      <c r="I198" s="134"/>
      <c r="M198" s="134"/>
      <c r="P198" s="134"/>
      <c r="T198" s="134"/>
      <c r="U198" s="134"/>
    </row>
    <row r="199" spans="3:21" s="133" customFormat="1" ht="13.5">
      <c r="C199" s="134"/>
      <c r="F199" s="134"/>
      <c r="I199" s="134"/>
      <c r="M199" s="134"/>
      <c r="P199" s="134"/>
      <c r="T199" s="134"/>
      <c r="U199" s="134"/>
    </row>
    <row r="200" spans="3:21" s="133" customFormat="1" ht="13.5">
      <c r="C200" s="134"/>
      <c r="F200" s="134"/>
      <c r="I200" s="134"/>
      <c r="M200" s="134"/>
      <c r="P200" s="134"/>
      <c r="T200" s="134"/>
      <c r="U200" s="134"/>
    </row>
    <row r="201" spans="3:21" s="133" customFormat="1" ht="13.5">
      <c r="C201" s="134"/>
      <c r="F201" s="134"/>
      <c r="I201" s="134"/>
      <c r="M201" s="134"/>
      <c r="P201" s="134"/>
      <c r="T201" s="134"/>
      <c r="U201" s="134"/>
    </row>
    <row r="202" spans="3:21" s="133" customFormat="1" ht="13.5">
      <c r="C202" s="134"/>
      <c r="F202" s="134"/>
      <c r="I202" s="134"/>
      <c r="M202" s="134"/>
      <c r="P202" s="134"/>
      <c r="T202" s="134"/>
      <c r="U202" s="134"/>
    </row>
    <row r="203" spans="3:21" s="133" customFormat="1" ht="13.5">
      <c r="C203" s="134"/>
      <c r="F203" s="134"/>
      <c r="I203" s="134"/>
      <c r="M203" s="134"/>
      <c r="P203" s="134"/>
      <c r="T203" s="134"/>
      <c r="U203" s="134"/>
    </row>
    <row r="204" spans="3:21" s="133" customFormat="1" ht="13.5">
      <c r="C204" s="134"/>
      <c r="F204" s="134"/>
      <c r="I204" s="134"/>
      <c r="M204" s="134"/>
      <c r="P204" s="134"/>
      <c r="T204" s="134"/>
      <c r="U204" s="134"/>
    </row>
    <row r="205" spans="3:21" s="133" customFormat="1" ht="13.5">
      <c r="C205" s="134"/>
      <c r="F205" s="134"/>
      <c r="I205" s="134"/>
      <c r="M205" s="134"/>
      <c r="P205" s="134"/>
      <c r="T205" s="134"/>
      <c r="U205" s="134"/>
    </row>
    <row r="206" spans="3:21" s="133" customFormat="1" ht="13.5">
      <c r="C206" s="134"/>
      <c r="F206" s="134"/>
      <c r="I206" s="134"/>
      <c r="M206" s="134"/>
      <c r="P206" s="134"/>
      <c r="T206" s="134"/>
      <c r="U206" s="134"/>
    </row>
    <row r="207" spans="3:21" s="133" customFormat="1" ht="13.5">
      <c r="C207" s="134"/>
      <c r="F207" s="134"/>
      <c r="I207" s="134"/>
      <c r="M207" s="134"/>
      <c r="P207" s="134"/>
      <c r="T207" s="134"/>
      <c r="U207" s="134"/>
    </row>
    <row r="208" spans="3:21" s="133" customFormat="1" ht="13.5">
      <c r="C208" s="134"/>
      <c r="F208" s="134"/>
      <c r="I208" s="134"/>
      <c r="M208" s="134"/>
      <c r="P208" s="134"/>
      <c r="T208" s="134"/>
      <c r="U208" s="134"/>
    </row>
    <row r="209" spans="3:21" s="133" customFormat="1" ht="13.5">
      <c r="C209" s="134"/>
      <c r="F209" s="134"/>
      <c r="I209" s="134"/>
      <c r="M209" s="134"/>
      <c r="P209" s="134"/>
      <c r="T209" s="134"/>
      <c r="U209" s="134"/>
    </row>
    <row r="210" spans="3:21" s="133" customFormat="1" ht="13.5">
      <c r="C210" s="134"/>
      <c r="F210" s="134"/>
      <c r="I210" s="134"/>
      <c r="M210" s="134"/>
      <c r="P210" s="134"/>
      <c r="T210" s="134"/>
      <c r="U210" s="134"/>
    </row>
    <row r="211" spans="3:21" s="133" customFormat="1" ht="13.5">
      <c r="C211" s="134"/>
      <c r="F211" s="134"/>
      <c r="I211" s="134"/>
      <c r="M211" s="134"/>
      <c r="P211" s="134"/>
      <c r="T211" s="134"/>
      <c r="U211" s="134"/>
    </row>
    <row r="212" spans="3:21" s="133" customFormat="1" ht="13.5">
      <c r="C212" s="134"/>
      <c r="F212" s="134"/>
      <c r="I212" s="134"/>
      <c r="M212" s="134"/>
      <c r="P212" s="134"/>
      <c r="T212" s="134"/>
      <c r="U212" s="134"/>
    </row>
    <row r="213" spans="3:21" s="133" customFormat="1" ht="13.5">
      <c r="C213" s="134"/>
      <c r="F213" s="134"/>
      <c r="I213" s="134"/>
      <c r="M213" s="134"/>
      <c r="P213" s="134"/>
      <c r="T213" s="134"/>
      <c r="U213" s="134"/>
    </row>
    <row r="214" spans="3:21" s="133" customFormat="1" ht="13.5">
      <c r="C214" s="134"/>
      <c r="F214" s="134"/>
      <c r="I214" s="134"/>
      <c r="M214" s="134"/>
      <c r="P214" s="134"/>
      <c r="T214" s="134"/>
      <c r="U214" s="134"/>
    </row>
    <row r="215" spans="3:21" s="133" customFormat="1" ht="13.5">
      <c r="C215" s="134"/>
      <c r="F215" s="134"/>
      <c r="I215" s="134"/>
      <c r="M215" s="134"/>
      <c r="P215" s="134"/>
      <c r="T215" s="134"/>
      <c r="U215" s="134"/>
    </row>
    <row r="216" spans="3:21" s="133" customFormat="1" ht="13.5">
      <c r="C216" s="134"/>
      <c r="F216" s="134"/>
      <c r="I216" s="134"/>
      <c r="M216" s="134"/>
      <c r="P216" s="134"/>
      <c r="T216" s="134"/>
      <c r="U216" s="134"/>
    </row>
    <row r="217" spans="3:21" s="133" customFormat="1" ht="13.5">
      <c r="C217" s="134"/>
      <c r="F217" s="134"/>
      <c r="I217" s="134"/>
      <c r="M217" s="134"/>
      <c r="P217" s="134"/>
      <c r="T217" s="134"/>
      <c r="U217" s="134"/>
    </row>
    <row r="218" spans="3:21" s="133" customFormat="1" ht="13.5">
      <c r="C218" s="134"/>
      <c r="F218" s="134"/>
      <c r="I218" s="134"/>
      <c r="M218" s="134"/>
      <c r="P218" s="134"/>
      <c r="T218" s="134"/>
      <c r="U218" s="134"/>
    </row>
    <row r="219" spans="3:21" s="133" customFormat="1" ht="13.5">
      <c r="C219" s="134"/>
      <c r="F219" s="134"/>
      <c r="I219" s="134"/>
      <c r="M219" s="134"/>
      <c r="P219" s="134"/>
      <c r="T219" s="134"/>
      <c r="U219" s="134"/>
    </row>
    <row r="220" spans="3:21" s="133" customFormat="1" ht="13.5">
      <c r="C220" s="134"/>
      <c r="F220" s="134"/>
      <c r="I220" s="134"/>
      <c r="M220" s="134"/>
      <c r="P220" s="134"/>
      <c r="T220" s="134"/>
      <c r="U220" s="134"/>
    </row>
    <row r="221" spans="3:21" s="133" customFormat="1" ht="13.5">
      <c r="C221" s="134"/>
      <c r="F221" s="134"/>
      <c r="I221" s="134"/>
      <c r="M221" s="134"/>
      <c r="P221" s="134"/>
      <c r="T221" s="134"/>
      <c r="U221" s="134"/>
    </row>
    <row r="222" spans="3:21" s="133" customFormat="1" ht="13.5">
      <c r="C222" s="134"/>
      <c r="F222" s="134"/>
      <c r="I222" s="134"/>
      <c r="M222" s="134"/>
      <c r="P222" s="134"/>
      <c r="T222" s="134"/>
      <c r="U222" s="134"/>
    </row>
    <row r="223" spans="3:21" s="133" customFormat="1" ht="13.5">
      <c r="C223" s="134"/>
      <c r="F223" s="134"/>
      <c r="I223" s="134"/>
      <c r="M223" s="134"/>
      <c r="P223" s="134"/>
      <c r="T223" s="134"/>
      <c r="U223" s="134"/>
    </row>
    <row r="224" spans="3:21" s="133" customFormat="1" ht="13.5">
      <c r="C224" s="134"/>
      <c r="F224" s="134"/>
      <c r="I224" s="134"/>
      <c r="M224" s="134"/>
      <c r="P224" s="134"/>
      <c r="T224" s="134"/>
      <c r="U224" s="134"/>
    </row>
    <row r="225" spans="3:21" s="133" customFormat="1" ht="13.5">
      <c r="C225" s="134"/>
      <c r="F225" s="134"/>
      <c r="I225" s="134"/>
      <c r="M225" s="134"/>
      <c r="P225" s="134"/>
      <c r="T225" s="134"/>
      <c r="U225" s="134"/>
    </row>
    <row r="226" spans="3:21" s="133" customFormat="1" ht="13.5">
      <c r="C226" s="134"/>
      <c r="F226" s="134"/>
      <c r="I226" s="134"/>
      <c r="M226" s="134"/>
      <c r="P226" s="134"/>
      <c r="T226" s="134"/>
      <c r="U226" s="134"/>
    </row>
    <row r="227" spans="3:21" s="133" customFormat="1" ht="13.5">
      <c r="C227" s="134"/>
      <c r="F227" s="134"/>
      <c r="I227" s="134"/>
      <c r="M227" s="134"/>
      <c r="P227" s="134"/>
      <c r="T227" s="134"/>
      <c r="U227" s="134"/>
    </row>
    <row r="228" spans="3:21" s="133" customFormat="1" ht="13.5">
      <c r="C228" s="134"/>
      <c r="F228" s="134"/>
      <c r="I228" s="134"/>
      <c r="M228" s="134"/>
      <c r="P228" s="134"/>
      <c r="T228" s="134"/>
      <c r="U228" s="134"/>
    </row>
    <row r="229" spans="3:21" s="133" customFormat="1" ht="13.5">
      <c r="C229" s="134"/>
      <c r="F229" s="134"/>
      <c r="I229" s="134"/>
      <c r="M229" s="134"/>
      <c r="P229" s="134"/>
      <c r="T229" s="134"/>
      <c r="U229" s="134"/>
    </row>
    <row r="230" spans="3:21" s="133" customFormat="1" ht="13.5">
      <c r="C230" s="134"/>
      <c r="F230" s="134"/>
      <c r="I230" s="134"/>
      <c r="M230" s="134"/>
      <c r="P230" s="134"/>
      <c r="T230" s="134"/>
      <c r="U230" s="134"/>
    </row>
    <row r="231" spans="3:21" s="133" customFormat="1" ht="13.5">
      <c r="C231" s="134"/>
      <c r="F231" s="134"/>
      <c r="I231" s="134"/>
      <c r="M231" s="134"/>
      <c r="P231" s="134"/>
      <c r="T231" s="134"/>
      <c r="U231" s="134"/>
    </row>
    <row r="232" spans="3:21" s="133" customFormat="1" ht="13.5">
      <c r="C232" s="134"/>
      <c r="F232" s="134"/>
      <c r="I232" s="134"/>
      <c r="M232" s="134"/>
      <c r="P232" s="134"/>
      <c r="T232" s="134"/>
      <c r="U232" s="134"/>
    </row>
    <row r="233" spans="3:21" s="133" customFormat="1" ht="13.5">
      <c r="C233" s="134"/>
      <c r="F233" s="134"/>
      <c r="I233" s="134"/>
      <c r="M233" s="134"/>
      <c r="P233" s="134"/>
      <c r="T233" s="134"/>
      <c r="U233" s="134"/>
    </row>
    <row r="234" spans="3:21" s="133" customFormat="1" ht="13.5">
      <c r="C234" s="134"/>
      <c r="F234" s="134"/>
      <c r="I234" s="134"/>
      <c r="M234" s="134"/>
      <c r="P234" s="134"/>
      <c r="T234" s="134"/>
      <c r="U234" s="134"/>
    </row>
    <row r="235" spans="3:21" s="133" customFormat="1" ht="13.5">
      <c r="C235" s="134"/>
      <c r="F235" s="134"/>
      <c r="I235" s="134"/>
      <c r="M235" s="134"/>
      <c r="P235" s="134"/>
      <c r="T235" s="134"/>
      <c r="U235" s="134"/>
    </row>
    <row r="236" spans="3:21" s="133" customFormat="1" ht="13.5">
      <c r="C236" s="134"/>
      <c r="F236" s="134"/>
      <c r="I236" s="134"/>
      <c r="M236" s="134"/>
      <c r="P236" s="134"/>
      <c r="T236" s="134"/>
      <c r="U236" s="134"/>
    </row>
    <row r="237" spans="3:21" s="133" customFormat="1" ht="13.5">
      <c r="C237" s="134"/>
      <c r="F237" s="134"/>
      <c r="I237" s="134"/>
      <c r="M237" s="134"/>
      <c r="P237" s="134"/>
      <c r="T237" s="134"/>
      <c r="U237" s="134"/>
    </row>
    <row r="238" spans="3:21" s="133" customFormat="1" ht="13.5">
      <c r="C238" s="134"/>
      <c r="F238" s="134"/>
      <c r="I238" s="134"/>
      <c r="M238" s="134"/>
      <c r="P238" s="134"/>
      <c r="T238" s="134"/>
      <c r="U238" s="134"/>
    </row>
    <row r="239" spans="3:21" s="133" customFormat="1" ht="13.5">
      <c r="C239" s="134"/>
      <c r="F239" s="134"/>
      <c r="I239" s="134"/>
      <c r="M239" s="134"/>
      <c r="P239" s="134"/>
      <c r="T239" s="134"/>
      <c r="U239" s="134"/>
    </row>
    <row r="240" spans="3:21" s="133" customFormat="1" ht="13.5">
      <c r="C240" s="134"/>
      <c r="F240" s="134"/>
      <c r="I240" s="134"/>
      <c r="M240" s="134"/>
      <c r="P240" s="134"/>
      <c r="T240" s="134"/>
      <c r="U240" s="134"/>
    </row>
    <row r="241" spans="3:21" s="133" customFormat="1" ht="13.5">
      <c r="C241" s="134"/>
      <c r="F241" s="134"/>
      <c r="I241" s="134"/>
      <c r="M241" s="134"/>
      <c r="P241" s="134"/>
      <c r="T241" s="134"/>
      <c r="U241" s="134"/>
    </row>
    <row r="242" spans="3:21" s="133" customFormat="1" ht="13.5">
      <c r="C242" s="134"/>
      <c r="F242" s="134"/>
      <c r="I242" s="134"/>
      <c r="M242" s="134"/>
      <c r="P242" s="134"/>
      <c r="T242" s="134"/>
      <c r="U242" s="134"/>
    </row>
    <row r="243" spans="3:21" s="133" customFormat="1" ht="13.5">
      <c r="C243" s="134"/>
      <c r="F243" s="134"/>
      <c r="I243" s="134"/>
      <c r="M243" s="134"/>
      <c r="P243" s="134"/>
      <c r="T243" s="134"/>
      <c r="U243" s="134"/>
    </row>
    <row r="244" spans="3:21" s="133" customFormat="1" ht="13.5">
      <c r="C244" s="134"/>
      <c r="F244" s="134"/>
      <c r="I244" s="134"/>
      <c r="M244" s="134"/>
      <c r="P244" s="134"/>
      <c r="T244" s="134"/>
      <c r="U244" s="134"/>
    </row>
    <row r="245" spans="3:21" s="133" customFormat="1" ht="13.5">
      <c r="C245" s="134"/>
      <c r="F245" s="134"/>
      <c r="I245" s="134"/>
      <c r="M245" s="134"/>
      <c r="P245" s="134"/>
      <c r="T245" s="134"/>
      <c r="U245" s="134"/>
    </row>
    <row r="246" spans="3:21" s="133" customFormat="1" ht="13.5">
      <c r="C246" s="134"/>
      <c r="F246" s="134"/>
      <c r="I246" s="134"/>
      <c r="M246" s="134"/>
      <c r="P246" s="134"/>
      <c r="T246" s="134"/>
      <c r="U246" s="134"/>
    </row>
    <row r="247" spans="3:21" s="133" customFormat="1" ht="13.5">
      <c r="C247" s="134"/>
      <c r="F247" s="134"/>
      <c r="I247" s="134"/>
      <c r="M247" s="134"/>
      <c r="P247" s="134"/>
      <c r="T247" s="134"/>
      <c r="U247" s="134"/>
    </row>
    <row r="248" spans="3:21" s="133" customFormat="1" ht="13.5">
      <c r="C248" s="134"/>
      <c r="F248" s="134"/>
      <c r="I248" s="134"/>
      <c r="M248" s="134"/>
      <c r="P248" s="134"/>
      <c r="T248" s="134"/>
      <c r="U248" s="134"/>
    </row>
    <row r="249" spans="3:21" s="133" customFormat="1" ht="13.5">
      <c r="C249" s="134"/>
      <c r="F249" s="134"/>
      <c r="I249" s="134"/>
      <c r="M249" s="134"/>
      <c r="P249" s="134"/>
      <c r="T249" s="134"/>
      <c r="U249" s="134"/>
    </row>
    <row r="250" spans="3:21" s="133" customFormat="1" ht="13.5">
      <c r="C250" s="134"/>
      <c r="F250" s="134"/>
      <c r="I250" s="134"/>
      <c r="M250" s="134"/>
      <c r="P250" s="134"/>
      <c r="T250" s="134"/>
      <c r="U250" s="134"/>
    </row>
    <row r="251" spans="3:21" s="133" customFormat="1" ht="13.5">
      <c r="C251" s="134"/>
      <c r="F251" s="134"/>
      <c r="I251" s="134"/>
      <c r="M251" s="134"/>
      <c r="P251" s="134"/>
      <c r="T251" s="134"/>
      <c r="U251" s="134"/>
    </row>
    <row r="252" spans="3:21" s="133" customFormat="1" ht="13.5">
      <c r="C252" s="134"/>
      <c r="F252" s="134"/>
      <c r="I252" s="134"/>
      <c r="M252" s="134"/>
      <c r="P252" s="134"/>
      <c r="T252" s="134"/>
      <c r="U252" s="134"/>
    </row>
    <row r="253" spans="3:21" s="133" customFormat="1" ht="13.5">
      <c r="C253" s="134"/>
      <c r="F253" s="134"/>
      <c r="I253" s="134"/>
      <c r="M253" s="134"/>
      <c r="P253" s="134"/>
      <c r="T253" s="134"/>
      <c r="U253" s="134"/>
    </row>
    <row r="254" spans="3:21" s="133" customFormat="1" ht="13.5">
      <c r="C254" s="134"/>
      <c r="F254" s="134"/>
      <c r="I254" s="134"/>
      <c r="M254" s="134"/>
      <c r="P254" s="134"/>
      <c r="T254" s="134"/>
      <c r="U254" s="134"/>
    </row>
    <row r="255" spans="3:21" s="133" customFormat="1" ht="13.5">
      <c r="C255" s="134"/>
      <c r="F255" s="134"/>
      <c r="I255" s="134"/>
      <c r="M255" s="134"/>
      <c r="P255" s="134"/>
      <c r="T255" s="134"/>
      <c r="U255" s="134"/>
    </row>
    <row r="256" spans="3:21" s="133" customFormat="1" ht="13.5">
      <c r="C256" s="134"/>
      <c r="F256" s="134"/>
      <c r="I256" s="134"/>
      <c r="M256" s="134"/>
      <c r="P256" s="134"/>
      <c r="T256" s="134"/>
      <c r="U256" s="134"/>
    </row>
    <row r="257" spans="3:21" s="133" customFormat="1" ht="13.5">
      <c r="C257" s="134"/>
      <c r="F257" s="134"/>
      <c r="I257" s="134"/>
      <c r="M257" s="134"/>
      <c r="P257" s="134"/>
      <c r="T257" s="134"/>
      <c r="U257" s="134"/>
    </row>
    <row r="258" spans="3:21" s="133" customFormat="1" ht="13.5">
      <c r="C258" s="134"/>
      <c r="F258" s="134"/>
      <c r="I258" s="134"/>
      <c r="M258" s="134"/>
      <c r="P258" s="134"/>
      <c r="T258" s="134"/>
      <c r="U258" s="134"/>
    </row>
    <row r="259" spans="3:21" s="133" customFormat="1" ht="13.5">
      <c r="C259" s="134"/>
      <c r="F259" s="134"/>
      <c r="I259" s="134"/>
      <c r="M259" s="134"/>
      <c r="P259" s="134"/>
      <c r="T259" s="134"/>
      <c r="U259" s="134"/>
    </row>
    <row r="260" spans="3:21" s="133" customFormat="1" ht="13.5">
      <c r="C260" s="134"/>
      <c r="F260" s="134"/>
      <c r="I260" s="134"/>
      <c r="M260" s="134"/>
      <c r="P260" s="134"/>
      <c r="T260" s="134"/>
      <c r="U260" s="134"/>
    </row>
    <row r="261" spans="3:21" s="133" customFormat="1" ht="13.5">
      <c r="C261" s="134"/>
      <c r="F261" s="134"/>
      <c r="I261" s="134"/>
      <c r="M261" s="134"/>
      <c r="P261" s="134"/>
      <c r="T261" s="134"/>
      <c r="U261" s="134"/>
    </row>
    <row r="262" spans="3:21" s="133" customFormat="1" ht="13.5">
      <c r="C262" s="134"/>
      <c r="F262" s="134"/>
      <c r="I262" s="134"/>
      <c r="M262" s="134"/>
      <c r="P262" s="134"/>
      <c r="T262" s="134"/>
      <c r="U262" s="134"/>
    </row>
    <row r="263" spans="3:21" s="133" customFormat="1" ht="13.5">
      <c r="C263" s="134"/>
      <c r="F263" s="134"/>
      <c r="I263" s="134"/>
      <c r="M263" s="134"/>
      <c r="P263" s="134"/>
      <c r="T263" s="134"/>
      <c r="U263" s="134"/>
    </row>
    <row r="264" spans="3:21" s="133" customFormat="1" ht="13.5">
      <c r="C264" s="134"/>
      <c r="F264" s="134"/>
      <c r="I264" s="134"/>
      <c r="M264" s="134"/>
      <c r="P264" s="134"/>
      <c r="T264" s="134"/>
      <c r="U264" s="134"/>
    </row>
    <row r="265" spans="3:21" s="133" customFormat="1" ht="13.5">
      <c r="C265" s="134"/>
      <c r="F265" s="134"/>
      <c r="I265" s="134"/>
      <c r="M265" s="134"/>
      <c r="P265" s="134"/>
      <c r="T265" s="134"/>
      <c r="U265" s="134"/>
    </row>
    <row r="266" spans="3:21" s="133" customFormat="1" ht="13.5">
      <c r="C266" s="134"/>
      <c r="F266" s="134"/>
      <c r="I266" s="134"/>
      <c r="M266" s="134"/>
      <c r="P266" s="134"/>
      <c r="T266" s="134"/>
      <c r="U266" s="134"/>
    </row>
    <row r="267" spans="3:21" s="133" customFormat="1" ht="13.5">
      <c r="C267" s="134"/>
      <c r="F267" s="134"/>
      <c r="I267" s="134"/>
      <c r="M267" s="134"/>
      <c r="P267" s="134"/>
      <c r="T267" s="134"/>
      <c r="U267" s="134"/>
    </row>
    <row r="268" spans="3:21" s="133" customFormat="1" ht="13.5">
      <c r="C268" s="134"/>
      <c r="F268" s="134"/>
      <c r="I268" s="134"/>
      <c r="M268" s="134"/>
      <c r="P268" s="134"/>
      <c r="T268" s="134"/>
      <c r="U268" s="134"/>
    </row>
    <row r="269" spans="3:21" s="133" customFormat="1" ht="13.5">
      <c r="C269" s="134"/>
      <c r="F269" s="134"/>
      <c r="I269" s="134"/>
      <c r="M269" s="134"/>
      <c r="P269" s="134"/>
      <c r="T269" s="134"/>
      <c r="U269" s="134"/>
    </row>
    <row r="270" spans="3:21" s="133" customFormat="1" ht="13.5">
      <c r="C270" s="134"/>
      <c r="F270" s="134"/>
      <c r="I270" s="134"/>
      <c r="M270" s="134"/>
      <c r="P270" s="134"/>
      <c r="T270" s="134"/>
      <c r="U270" s="134"/>
    </row>
    <row r="271" spans="3:21" s="133" customFormat="1" ht="13.5">
      <c r="C271" s="134"/>
      <c r="F271" s="134"/>
      <c r="I271" s="134"/>
      <c r="M271" s="134"/>
      <c r="P271" s="134"/>
      <c r="T271" s="134"/>
      <c r="U271" s="134"/>
    </row>
    <row r="272" spans="3:21" s="133" customFormat="1" ht="13.5">
      <c r="C272" s="134"/>
      <c r="F272" s="134"/>
      <c r="I272" s="134"/>
      <c r="M272" s="134"/>
      <c r="P272" s="134"/>
      <c r="T272" s="134"/>
      <c r="U272" s="134"/>
    </row>
    <row r="273" spans="3:21" s="133" customFormat="1" ht="13.5">
      <c r="C273" s="134"/>
      <c r="F273" s="134"/>
      <c r="I273" s="134"/>
      <c r="M273" s="134"/>
      <c r="P273" s="134"/>
      <c r="T273" s="134"/>
      <c r="U273" s="134"/>
    </row>
    <row r="274" spans="3:21" s="133" customFormat="1" ht="13.5">
      <c r="C274" s="134"/>
      <c r="F274" s="134"/>
      <c r="I274" s="134"/>
      <c r="M274" s="134"/>
      <c r="P274" s="134"/>
      <c r="T274" s="134"/>
      <c r="U274" s="134"/>
    </row>
    <row r="275" spans="3:21" s="133" customFormat="1" ht="13.5">
      <c r="C275" s="134"/>
      <c r="F275" s="134"/>
      <c r="I275" s="134"/>
      <c r="M275" s="134"/>
      <c r="P275" s="134"/>
      <c r="T275" s="134"/>
      <c r="U275" s="134"/>
    </row>
    <row r="276" spans="3:21" s="133" customFormat="1" ht="13.5">
      <c r="C276" s="134"/>
      <c r="F276" s="134"/>
      <c r="I276" s="134"/>
      <c r="M276" s="134"/>
      <c r="P276" s="134"/>
      <c r="T276" s="134"/>
      <c r="U276" s="134"/>
    </row>
    <row r="277" spans="3:21" s="133" customFormat="1" ht="13.5">
      <c r="C277" s="134"/>
      <c r="F277" s="134"/>
      <c r="I277" s="134"/>
      <c r="M277" s="134"/>
      <c r="P277" s="134"/>
      <c r="T277" s="134"/>
      <c r="U277" s="134"/>
    </row>
    <row r="278" spans="3:21" s="133" customFormat="1" ht="13.5">
      <c r="C278" s="134"/>
      <c r="F278" s="134"/>
      <c r="I278" s="134"/>
      <c r="M278" s="134"/>
      <c r="P278" s="134"/>
      <c r="T278" s="134"/>
      <c r="U278" s="134"/>
    </row>
    <row r="279" spans="3:21" s="133" customFormat="1" ht="13.5">
      <c r="C279" s="134"/>
      <c r="F279" s="134"/>
      <c r="I279" s="134"/>
      <c r="M279" s="134"/>
      <c r="P279" s="134"/>
      <c r="T279" s="134"/>
      <c r="U279" s="134"/>
    </row>
    <row r="280" spans="3:21" s="133" customFormat="1" ht="13.5">
      <c r="C280" s="134"/>
      <c r="F280" s="134"/>
      <c r="I280" s="134"/>
      <c r="M280" s="134"/>
      <c r="P280" s="134"/>
      <c r="T280" s="134"/>
      <c r="U280" s="134"/>
    </row>
    <row r="281" spans="3:21" s="133" customFormat="1" ht="13.5">
      <c r="C281" s="134"/>
      <c r="F281" s="134"/>
      <c r="I281" s="134"/>
      <c r="M281" s="134"/>
      <c r="P281" s="134"/>
      <c r="T281" s="134"/>
      <c r="U281" s="134"/>
    </row>
    <row r="282" spans="3:21" s="133" customFormat="1" ht="13.5">
      <c r="C282" s="134"/>
      <c r="F282" s="134"/>
      <c r="I282" s="134"/>
      <c r="M282" s="134"/>
      <c r="P282" s="134"/>
      <c r="T282" s="134"/>
      <c r="U282" s="134"/>
    </row>
  </sheetData>
  <mergeCells count="17">
    <mergeCell ref="A6:B6"/>
    <mergeCell ref="T2:T4"/>
    <mergeCell ref="U2:U4"/>
    <mergeCell ref="E3:E4"/>
    <mergeCell ref="S3:S4"/>
    <mergeCell ref="K2:K4"/>
    <mergeCell ref="L2:L4"/>
    <mergeCell ref="M2:Q3"/>
    <mergeCell ref="R2:R4"/>
    <mergeCell ref="G2:G4"/>
    <mergeCell ref="H2:H4"/>
    <mergeCell ref="I2:I4"/>
    <mergeCell ref="J2:J4"/>
    <mergeCell ref="A2:B4"/>
    <mergeCell ref="C2:C4"/>
    <mergeCell ref="D2:D4"/>
    <mergeCell ref="F2:F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1"/>
  <sheetViews>
    <sheetView workbookViewId="0" topLeftCell="A37">
      <selection activeCell="A1" sqref="A1:IV16384"/>
    </sheetView>
  </sheetViews>
  <sheetFormatPr defaultColWidth="9.00390625" defaultRowHeight="12.75"/>
  <cols>
    <col min="1" max="1" width="1.37890625" style="0" customWidth="1"/>
    <col min="2" max="2" width="10.75390625" style="0" customWidth="1"/>
    <col min="3" max="3" width="12.375" style="162" customWidth="1"/>
    <col min="4" max="5" width="12.375" style="0" customWidth="1"/>
    <col min="6" max="6" width="12.375" style="162" customWidth="1"/>
    <col min="7" max="8" width="12.375" style="0" customWidth="1"/>
    <col min="9" max="9" width="12.375" style="162" customWidth="1"/>
    <col min="10" max="12" width="12.375" style="0" customWidth="1"/>
    <col min="13" max="13" width="13.75390625" style="162" customWidth="1"/>
    <col min="14" max="15" width="13.75390625" style="0" customWidth="1"/>
    <col min="16" max="16" width="13.75390625" style="162" customWidth="1"/>
    <col min="17" max="19" width="13.75390625" style="0" customWidth="1"/>
    <col min="20" max="20" width="13.75390625" style="162" customWidth="1"/>
    <col min="21" max="21" width="13.75390625" style="0" customWidth="1"/>
  </cols>
  <sheetData>
    <row r="1" spans="1:20" s="138" customFormat="1" ht="20.25" customHeight="1">
      <c r="A1" s="137"/>
      <c r="B1" s="98" t="s">
        <v>124</v>
      </c>
      <c r="F1" s="139"/>
      <c r="I1" s="139"/>
      <c r="M1" s="139"/>
      <c r="P1" s="139"/>
      <c r="T1" s="139"/>
    </row>
    <row r="2" spans="1:21" s="141" customFormat="1" ht="6" customHeight="1">
      <c r="A2" s="307" t="s">
        <v>54</v>
      </c>
      <c r="B2" s="308"/>
      <c r="C2" s="313" t="s">
        <v>55</v>
      </c>
      <c r="D2" s="316" t="s">
        <v>125</v>
      </c>
      <c r="E2" s="140"/>
      <c r="F2" s="301" t="s">
        <v>126</v>
      </c>
      <c r="G2" s="301" t="s">
        <v>127</v>
      </c>
      <c r="H2" s="298" t="s">
        <v>128</v>
      </c>
      <c r="I2" s="301" t="s">
        <v>60</v>
      </c>
      <c r="J2" s="304" t="s">
        <v>129</v>
      </c>
      <c r="K2" s="301" t="s">
        <v>61</v>
      </c>
      <c r="L2" s="326" t="s">
        <v>62</v>
      </c>
      <c r="M2" s="307" t="s">
        <v>64</v>
      </c>
      <c r="N2" s="307"/>
      <c r="O2" s="307"/>
      <c r="P2" s="307"/>
      <c r="Q2" s="329"/>
      <c r="R2" s="332" t="s">
        <v>130</v>
      </c>
      <c r="S2" s="140"/>
      <c r="T2" s="301" t="s">
        <v>131</v>
      </c>
      <c r="U2" s="316" t="s">
        <v>67</v>
      </c>
    </row>
    <row r="3" spans="1:21" s="141" customFormat="1" ht="22.5" customHeight="1">
      <c r="A3" s="309"/>
      <c r="B3" s="310"/>
      <c r="C3" s="314"/>
      <c r="D3" s="317"/>
      <c r="E3" s="323" t="s">
        <v>132</v>
      </c>
      <c r="F3" s="319"/>
      <c r="G3" s="302"/>
      <c r="H3" s="299"/>
      <c r="I3" s="302" t="s">
        <v>55</v>
      </c>
      <c r="J3" s="305"/>
      <c r="K3" s="302" t="s">
        <v>69</v>
      </c>
      <c r="L3" s="327"/>
      <c r="M3" s="330"/>
      <c r="N3" s="330"/>
      <c r="O3" s="330"/>
      <c r="P3" s="330"/>
      <c r="Q3" s="331"/>
      <c r="R3" s="333"/>
      <c r="S3" s="298" t="s">
        <v>133</v>
      </c>
      <c r="T3" s="319"/>
      <c r="U3" s="317"/>
    </row>
    <row r="4" spans="1:21" s="141" customFormat="1" ht="45" customHeight="1">
      <c r="A4" s="311"/>
      <c r="B4" s="312"/>
      <c r="C4" s="315"/>
      <c r="D4" s="318"/>
      <c r="E4" s="324"/>
      <c r="F4" s="320"/>
      <c r="G4" s="303"/>
      <c r="H4" s="300"/>
      <c r="I4" s="303"/>
      <c r="J4" s="306"/>
      <c r="K4" s="303"/>
      <c r="L4" s="328"/>
      <c r="M4" s="143" t="s">
        <v>55</v>
      </c>
      <c r="N4" s="144" t="s">
        <v>134</v>
      </c>
      <c r="O4" s="145" t="s">
        <v>135</v>
      </c>
      <c r="P4" s="145" t="s">
        <v>74</v>
      </c>
      <c r="Q4" s="146" t="s">
        <v>75</v>
      </c>
      <c r="R4" s="334"/>
      <c r="S4" s="325"/>
      <c r="T4" s="320"/>
      <c r="U4" s="318"/>
    </row>
    <row r="5" spans="1:21" s="141" customFormat="1" ht="7.5" customHeight="1">
      <c r="A5" s="147"/>
      <c r="B5" s="142"/>
      <c r="C5" s="147"/>
      <c r="D5" s="148"/>
      <c r="E5" s="148"/>
      <c r="F5" s="147"/>
      <c r="G5" s="148"/>
      <c r="H5" s="148"/>
      <c r="I5" s="147"/>
      <c r="J5" s="148"/>
      <c r="K5" s="148"/>
      <c r="L5" s="148"/>
      <c r="M5" s="147"/>
      <c r="N5" s="148"/>
      <c r="O5" s="148"/>
      <c r="P5" s="147"/>
      <c r="Q5" s="148"/>
      <c r="R5" s="148"/>
      <c r="S5" s="148"/>
      <c r="T5" s="147"/>
      <c r="U5" s="147"/>
    </row>
    <row r="6" spans="1:21" s="149" customFormat="1" ht="13.5" customHeight="1">
      <c r="A6" s="321" t="s">
        <v>55</v>
      </c>
      <c r="B6" s="322"/>
      <c r="C6" s="110">
        <v>1069129</v>
      </c>
      <c r="D6" s="111">
        <v>580578</v>
      </c>
      <c r="E6" s="111">
        <v>580056</v>
      </c>
      <c r="F6" s="110">
        <v>170182</v>
      </c>
      <c r="G6" s="111">
        <v>67876</v>
      </c>
      <c r="H6" s="111">
        <v>7689</v>
      </c>
      <c r="I6" s="110">
        <v>167370</v>
      </c>
      <c r="J6" s="111">
        <v>15553</v>
      </c>
      <c r="K6" s="111">
        <v>59582</v>
      </c>
      <c r="L6" s="111">
        <v>299</v>
      </c>
      <c r="M6" s="110">
        <v>1303</v>
      </c>
      <c r="N6" s="111">
        <v>129</v>
      </c>
      <c r="O6" s="111">
        <v>686</v>
      </c>
      <c r="P6" s="110">
        <v>478</v>
      </c>
      <c r="Q6" s="111">
        <v>10</v>
      </c>
      <c r="R6" s="112">
        <v>54.303831</v>
      </c>
      <c r="S6" s="112">
        <v>54.255006</v>
      </c>
      <c r="T6" s="113">
        <v>15.917817</v>
      </c>
      <c r="U6" s="113">
        <v>15.776674</v>
      </c>
    </row>
    <row r="7" spans="1:21" s="149" customFormat="1" ht="13.5">
      <c r="A7" s="150"/>
      <c r="B7" s="151"/>
      <c r="C7" s="110"/>
      <c r="D7" s="111"/>
      <c r="E7" s="111"/>
      <c r="F7" s="110"/>
      <c r="G7" s="111"/>
      <c r="H7" s="111"/>
      <c r="I7" s="110"/>
      <c r="J7" s="111"/>
      <c r="K7" s="111"/>
      <c r="L7" s="111"/>
      <c r="M7" s="110"/>
      <c r="N7" s="111"/>
      <c r="O7" s="111"/>
      <c r="P7" s="110"/>
      <c r="Q7" s="111"/>
      <c r="R7" s="112"/>
      <c r="S7" s="112"/>
      <c r="T7" s="113"/>
      <c r="U7" s="113"/>
    </row>
    <row r="8" spans="1:21" s="154" customFormat="1" ht="13.5">
      <c r="A8" s="152"/>
      <c r="B8" s="153" t="s">
        <v>77</v>
      </c>
      <c r="C8" s="123">
        <v>47246</v>
      </c>
      <c r="D8" s="124">
        <v>19397</v>
      </c>
      <c r="E8" s="124">
        <v>19329</v>
      </c>
      <c r="F8" s="123">
        <v>10344</v>
      </c>
      <c r="G8" s="124">
        <v>3981</v>
      </c>
      <c r="H8" s="124">
        <v>435</v>
      </c>
      <c r="I8" s="123">
        <v>8595</v>
      </c>
      <c r="J8" s="124">
        <v>535</v>
      </c>
      <c r="K8" s="124">
        <v>3949</v>
      </c>
      <c r="L8" s="124">
        <v>10</v>
      </c>
      <c r="M8" s="123">
        <v>36</v>
      </c>
      <c r="N8" s="124">
        <v>3</v>
      </c>
      <c r="O8" s="124">
        <v>22</v>
      </c>
      <c r="P8" s="123">
        <v>11</v>
      </c>
      <c r="Q8" s="124">
        <v>0</v>
      </c>
      <c r="R8" s="125">
        <v>41.055327</v>
      </c>
      <c r="S8" s="125">
        <v>40.9114</v>
      </c>
      <c r="T8" s="126">
        <v>21.893917</v>
      </c>
      <c r="U8" s="126">
        <v>18.268213</v>
      </c>
    </row>
    <row r="9" spans="1:21" s="154" customFormat="1" ht="13.5">
      <c r="A9" s="152"/>
      <c r="B9" s="153" t="s">
        <v>78</v>
      </c>
      <c r="C9" s="123">
        <v>13760</v>
      </c>
      <c r="D9" s="124">
        <v>5879</v>
      </c>
      <c r="E9" s="124">
        <v>5873</v>
      </c>
      <c r="F9" s="123">
        <v>2150</v>
      </c>
      <c r="G9" s="124">
        <v>536</v>
      </c>
      <c r="H9" s="124">
        <v>356</v>
      </c>
      <c r="I9" s="123">
        <v>3859</v>
      </c>
      <c r="J9" s="124">
        <v>110</v>
      </c>
      <c r="K9" s="124">
        <v>857</v>
      </c>
      <c r="L9" s="124">
        <v>13</v>
      </c>
      <c r="M9" s="123">
        <v>68</v>
      </c>
      <c r="N9" s="124">
        <v>5</v>
      </c>
      <c r="O9" s="124">
        <v>49</v>
      </c>
      <c r="P9" s="123">
        <v>14</v>
      </c>
      <c r="Q9" s="124">
        <v>0</v>
      </c>
      <c r="R9" s="125">
        <v>42.725291</v>
      </c>
      <c r="S9" s="125">
        <v>42.681686</v>
      </c>
      <c r="T9" s="126">
        <v>15.625</v>
      </c>
      <c r="U9" s="126">
        <v>28.539244</v>
      </c>
    </row>
    <row r="10" spans="1:21" s="154" customFormat="1" ht="13.5">
      <c r="A10" s="152"/>
      <c r="B10" s="153" t="s">
        <v>79</v>
      </c>
      <c r="C10" s="123">
        <v>13227</v>
      </c>
      <c r="D10" s="124">
        <v>5299</v>
      </c>
      <c r="E10" s="124">
        <v>5295</v>
      </c>
      <c r="F10" s="123">
        <v>2931</v>
      </c>
      <c r="G10" s="124">
        <v>586</v>
      </c>
      <c r="H10" s="124">
        <v>198</v>
      </c>
      <c r="I10" s="123">
        <v>3573</v>
      </c>
      <c r="J10" s="124">
        <v>72</v>
      </c>
      <c r="K10" s="124">
        <v>567</v>
      </c>
      <c r="L10" s="124">
        <v>1</v>
      </c>
      <c r="M10" s="123">
        <v>15</v>
      </c>
      <c r="N10" s="124">
        <v>5</v>
      </c>
      <c r="O10" s="124">
        <v>8</v>
      </c>
      <c r="P10" s="123">
        <v>2</v>
      </c>
      <c r="Q10" s="124">
        <v>0</v>
      </c>
      <c r="R10" s="125">
        <v>40.061994</v>
      </c>
      <c r="S10" s="125">
        <v>40.031753</v>
      </c>
      <c r="T10" s="126">
        <v>22.15922</v>
      </c>
      <c r="U10" s="126">
        <v>27.126333</v>
      </c>
    </row>
    <row r="11" spans="1:21" s="154" customFormat="1" ht="13.5">
      <c r="A11" s="152"/>
      <c r="B11" s="153" t="s">
        <v>80</v>
      </c>
      <c r="C11" s="123">
        <v>21094</v>
      </c>
      <c r="D11" s="124">
        <v>10069</v>
      </c>
      <c r="E11" s="124">
        <v>10066</v>
      </c>
      <c r="F11" s="123">
        <v>3592</v>
      </c>
      <c r="G11" s="124">
        <v>1379</v>
      </c>
      <c r="H11" s="124">
        <v>382</v>
      </c>
      <c r="I11" s="123">
        <v>4179</v>
      </c>
      <c r="J11" s="124">
        <v>516</v>
      </c>
      <c r="K11" s="124">
        <v>962</v>
      </c>
      <c r="L11" s="124">
        <v>15</v>
      </c>
      <c r="M11" s="123">
        <v>26</v>
      </c>
      <c r="N11" s="124">
        <v>3</v>
      </c>
      <c r="O11" s="124">
        <v>3</v>
      </c>
      <c r="P11" s="123">
        <v>20</v>
      </c>
      <c r="Q11" s="124">
        <v>0</v>
      </c>
      <c r="R11" s="125">
        <v>47.733953</v>
      </c>
      <c r="S11" s="125">
        <v>47.719731</v>
      </c>
      <c r="T11" s="126">
        <v>17.028539</v>
      </c>
      <c r="U11" s="126">
        <v>19.934579</v>
      </c>
    </row>
    <row r="12" spans="1:21" s="154" customFormat="1" ht="13.5">
      <c r="A12" s="152"/>
      <c r="B12" s="153" t="s">
        <v>81</v>
      </c>
      <c r="C12" s="123">
        <v>9887</v>
      </c>
      <c r="D12" s="124">
        <v>4538</v>
      </c>
      <c r="E12" s="124">
        <v>4535</v>
      </c>
      <c r="F12" s="123">
        <v>1822</v>
      </c>
      <c r="G12" s="124">
        <v>374</v>
      </c>
      <c r="H12" s="124">
        <v>92</v>
      </c>
      <c r="I12" s="123">
        <v>2635</v>
      </c>
      <c r="J12" s="124">
        <v>48</v>
      </c>
      <c r="K12" s="124">
        <v>378</v>
      </c>
      <c r="L12" s="124">
        <v>0</v>
      </c>
      <c r="M12" s="123">
        <v>10</v>
      </c>
      <c r="N12" s="124">
        <v>1</v>
      </c>
      <c r="O12" s="124">
        <v>6</v>
      </c>
      <c r="P12" s="123">
        <v>3</v>
      </c>
      <c r="Q12" s="124">
        <v>0</v>
      </c>
      <c r="R12" s="125">
        <v>45.898655</v>
      </c>
      <c r="S12" s="125">
        <v>45.868312</v>
      </c>
      <c r="T12" s="126">
        <v>18.428239</v>
      </c>
      <c r="U12" s="126">
        <v>26.752301</v>
      </c>
    </row>
    <row r="13" spans="1:21" s="154" customFormat="1" ht="7.5" customHeight="1">
      <c r="A13" s="152"/>
      <c r="B13" s="153"/>
      <c r="C13" s="123"/>
      <c r="D13" s="124"/>
      <c r="E13" s="124"/>
      <c r="F13" s="123"/>
      <c r="G13" s="124"/>
      <c r="H13" s="124"/>
      <c r="I13" s="123"/>
      <c r="J13" s="124"/>
      <c r="K13" s="124"/>
      <c r="L13" s="124"/>
      <c r="M13" s="123"/>
      <c r="N13" s="124"/>
      <c r="O13" s="124"/>
      <c r="P13" s="123"/>
      <c r="Q13" s="124"/>
      <c r="R13" s="125"/>
      <c r="S13" s="125"/>
      <c r="T13" s="126"/>
      <c r="U13" s="126"/>
    </row>
    <row r="14" spans="1:21" s="154" customFormat="1" ht="13.5">
      <c r="A14" s="152"/>
      <c r="B14" s="153" t="s">
        <v>82</v>
      </c>
      <c r="C14" s="123">
        <v>11728</v>
      </c>
      <c r="D14" s="124">
        <v>5376</v>
      </c>
      <c r="E14" s="124">
        <v>5375</v>
      </c>
      <c r="F14" s="123">
        <v>2373</v>
      </c>
      <c r="G14" s="124">
        <v>459</v>
      </c>
      <c r="H14" s="124">
        <v>225</v>
      </c>
      <c r="I14" s="123">
        <v>2917</v>
      </c>
      <c r="J14" s="124">
        <v>96</v>
      </c>
      <c r="K14" s="124">
        <v>282</v>
      </c>
      <c r="L14" s="124">
        <v>0</v>
      </c>
      <c r="M14" s="123">
        <v>15</v>
      </c>
      <c r="N14" s="124">
        <v>4</v>
      </c>
      <c r="O14" s="124">
        <v>8</v>
      </c>
      <c r="P14" s="123">
        <v>2</v>
      </c>
      <c r="Q14" s="124">
        <v>1</v>
      </c>
      <c r="R14" s="125">
        <v>45.839018</v>
      </c>
      <c r="S14" s="125">
        <v>45.830491</v>
      </c>
      <c r="T14" s="126">
        <v>20.233629</v>
      </c>
      <c r="U14" s="126">
        <v>25</v>
      </c>
    </row>
    <row r="15" spans="1:21" s="154" customFormat="1" ht="13.5">
      <c r="A15" s="152"/>
      <c r="B15" s="153" t="s">
        <v>83</v>
      </c>
      <c r="C15" s="123">
        <v>20524</v>
      </c>
      <c r="D15" s="124">
        <v>9043</v>
      </c>
      <c r="E15" s="124">
        <v>9031</v>
      </c>
      <c r="F15" s="123">
        <v>3998</v>
      </c>
      <c r="G15" s="124">
        <v>833</v>
      </c>
      <c r="H15" s="124">
        <v>201</v>
      </c>
      <c r="I15" s="123">
        <v>5272</v>
      </c>
      <c r="J15" s="124">
        <v>264</v>
      </c>
      <c r="K15" s="124">
        <v>912</v>
      </c>
      <c r="L15" s="124">
        <v>1</v>
      </c>
      <c r="M15" s="123">
        <v>54</v>
      </c>
      <c r="N15" s="124">
        <v>15</v>
      </c>
      <c r="O15" s="124">
        <v>22</v>
      </c>
      <c r="P15" s="123">
        <v>17</v>
      </c>
      <c r="Q15" s="124">
        <v>0</v>
      </c>
      <c r="R15" s="125">
        <v>44.060612</v>
      </c>
      <c r="S15" s="125">
        <v>44.002144</v>
      </c>
      <c r="T15" s="126">
        <v>19.479634</v>
      </c>
      <c r="U15" s="126">
        <v>25.950107</v>
      </c>
    </row>
    <row r="16" spans="1:21" s="154" customFormat="1" ht="13.5">
      <c r="A16" s="152"/>
      <c r="B16" s="153" t="s">
        <v>84</v>
      </c>
      <c r="C16" s="123">
        <v>26384</v>
      </c>
      <c r="D16" s="124">
        <v>13689</v>
      </c>
      <c r="E16" s="124">
        <v>13684</v>
      </c>
      <c r="F16" s="123">
        <v>4537</v>
      </c>
      <c r="G16" s="124">
        <v>1543</v>
      </c>
      <c r="H16" s="124">
        <v>255</v>
      </c>
      <c r="I16" s="123">
        <v>4569</v>
      </c>
      <c r="J16" s="124">
        <v>453</v>
      </c>
      <c r="K16" s="124">
        <v>1338</v>
      </c>
      <c r="L16" s="124">
        <v>0</v>
      </c>
      <c r="M16" s="123">
        <v>25</v>
      </c>
      <c r="N16" s="124">
        <v>1</v>
      </c>
      <c r="O16" s="124">
        <v>15</v>
      </c>
      <c r="P16" s="123">
        <v>9</v>
      </c>
      <c r="Q16" s="124">
        <v>0</v>
      </c>
      <c r="R16" s="125">
        <v>51.883717</v>
      </c>
      <c r="S16" s="125">
        <v>51.864767</v>
      </c>
      <c r="T16" s="126">
        <v>17.196028</v>
      </c>
      <c r="U16" s="126">
        <v>17.412068</v>
      </c>
    </row>
    <row r="17" spans="1:21" s="154" customFormat="1" ht="13.5">
      <c r="A17" s="152"/>
      <c r="B17" s="153" t="s">
        <v>85</v>
      </c>
      <c r="C17" s="123">
        <v>18616</v>
      </c>
      <c r="D17" s="124">
        <v>10146</v>
      </c>
      <c r="E17" s="124">
        <v>10142</v>
      </c>
      <c r="F17" s="123">
        <v>3188</v>
      </c>
      <c r="G17" s="124">
        <v>504</v>
      </c>
      <c r="H17" s="124">
        <v>214</v>
      </c>
      <c r="I17" s="123">
        <v>3362</v>
      </c>
      <c r="J17" s="124">
        <v>209</v>
      </c>
      <c r="K17" s="124">
        <v>993</v>
      </c>
      <c r="L17" s="124">
        <v>0</v>
      </c>
      <c r="M17" s="123">
        <v>34</v>
      </c>
      <c r="N17" s="124">
        <v>1</v>
      </c>
      <c r="O17" s="124">
        <v>2</v>
      </c>
      <c r="P17" s="123">
        <v>31</v>
      </c>
      <c r="Q17" s="124">
        <v>0</v>
      </c>
      <c r="R17" s="125">
        <v>54.501504</v>
      </c>
      <c r="S17" s="125">
        <v>54.480017</v>
      </c>
      <c r="T17" s="126">
        <v>17.125054</v>
      </c>
      <c r="U17" s="126">
        <v>18.242372</v>
      </c>
    </row>
    <row r="18" spans="1:21" s="154" customFormat="1" ht="13.5">
      <c r="A18" s="152"/>
      <c r="B18" s="153" t="s">
        <v>86</v>
      </c>
      <c r="C18" s="123">
        <v>17174</v>
      </c>
      <c r="D18" s="124">
        <v>9344</v>
      </c>
      <c r="E18" s="124">
        <v>9340</v>
      </c>
      <c r="F18" s="123">
        <v>3173</v>
      </c>
      <c r="G18" s="124">
        <v>1030</v>
      </c>
      <c r="H18" s="124">
        <v>132</v>
      </c>
      <c r="I18" s="123">
        <v>2668</v>
      </c>
      <c r="J18" s="124">
        <v>139</v>
      </c>
      <c r="K18" s="124">
        <v>685</v>
      </c>
      <c r="L18" s="124">
        <v>3</v>
      </c>
      <c r="M18" s="123">
        <v>76</v>
      </c>
      <c r="N18" s="124">
        <v>8</v>
      </c>
      <c r="O18" s="124">
        <v>5</v>
      </c>
      <c r="P18" s="123">
        <v>63</v>
      </c>
      <c r="Q18" s="124">
        <v>0</v>
      </c>
      <c r="R18" s="125">
        <v>54.407826</v>
      </c>
      <c r="S18" s="125">
        <v>54.384535</v>
      </c>
      <c r="T18" s="126">
        <v>18.475603</v>
      </c>
      <c r="U18" s="126">
        <v>15.977641</v>
      </c>
    </row>
    <row r="19" spans="1:21" s="154" customFormat="1" ht="7.5" customHeight="1">
      <c r="A19" s="152"/>
      <c r="B19" s="153"/>
      <c r="C19" s="123"/>
      <c r="D19" s="124"/>
      <c r="E19" s="124"/>
      <c r="F19" s="123"/>
      <c r="G19" s="124"/>
      <c r="H19" s="124"/>
      <c r="I19" s="123"/>
      <c r="J19" s="124"/>
      <c r="K19" s="124"/>
      <c r="L19" s="124"/>
      <c r="M19" s="123"/>
      <c r="N19" s="124"/>
      <c r="O19" s="124"/>
      <c r="P19" s="123"/>
      <c r="Q19" s="124"/>
      <c r="R19" s="125"/>
      <c r="S19" s="125"/>
      <c r="T19" s="126"/>
      <c r="U19" s="126"/>
    </row>
    <row r="20" spans="1:21" s="154" customFormat="1" ht="13.5">
      <c r="A20" s="152"/>
      <c r="B20" s="153" t="s">
        <v>87</v>
      </c>
      <c r="C20" s="123">
        <v>54493</v>
      </c>
      <c r="D20" s="124">
        <v>31062</v>
      </c>
      <c r="E20" s="124">
        <v>31045</v>
      </c>
      <c r="F20" s="123">
        <v>8552</v>
      </c>
      <c r="G20" s="124">
        <v>4099</v>
      </c>
      <c r="H20" s="124">
        <v>234</v>
      </c>
      <c r="I20" s="123">
        <v>6561</v>
      </c>
      <c r="J20" s="124">
        <v>889</v>
      </c>
      <c r="K20" s="124">
        <v>3094</v>
      </c>
      <c r="L20" s="124">
        <v>2</v>
      </c>
      <c r="M20" s="123">
        <v>56</v>
      </c>
      <c r="N20" s="124">
        <v>4</v>
      </c>
      <c r="O20" s="124">
        <v>14</v>
      </c>
      <c r="P20" s="123">
        <v>38</v>
      </c>
      <c r="Q20" s="124">
        <v>0</v>
      </c>
      <c r="R20" s="125">
        <v>57.001817</v>
      </c>
      <c r="S20" s="125">
        <v>56.97062</v>
      </c>
      <c r="T20" s="126">
        <v>15.693759</v>
      </c>
      <c r="U20" s="126">
        <v>12.142844</v>
      </c>
    </row>
    <row r="21" spans="1:21" s="154" customFormat="1" ht="13.5">
      <c r="A21" s="152"/>
      <c r="B21" s="153" t="s">
        <v>88</v>
      </c>
      <c r="C21" s="123">
        <v>46579</v>
      </c>
      <c r="D21" s="124">
        <v>25710</v>
      </c>
      <c r="E21" s="124">
        <v>25686</v>
      </c>
      <c r="F21" s="123">
        <v>7748</v>
      </c>
      <c r="G21" s="124">
        <v>4070</v>
      </c>
      <c r="H21" s="124">
        <v>120</v>
      </c>
      <c r="I21" s="123">
        <v>5271</v>
      </c>
      <c r="J21" s="124">
        <v>1266</v>
      </c>
      <c r="K21" s="124">
        <v>2389</v>
      </c>
      <c r="L21" s="124">
        <v>5</v>
      </c>
      <c r="M21" s="123">
        <v>12</v>
      </c>
      <c r="N21" s="124">
        <v>1</v>
      </c>
      <c r="O21" s="124">
        <v>2</v>
      </c>
      <c r="P21" s="123">
        <v>9</v>
      </c>
      <c r="Q21" s="124">
        <v>0</v>
      </c>
      <c r="R21" s="125">
        <v>55.196548</v>
      </c>
      <c r="S21" s="125">
        <v>55.145022</v>
      </c>
      <c r="T21" s="126">
        <v>16.634105</v>
      </c>
      <c r="U21" s="126">
        <v>11.342021</v>
      </c>
    </row>
    <row r="22" spans="1:21" s="154" customFormat="1" ht="13.5">
      <c r="A22" s="152"/>
      <c r="B22" s="153" t="s">
        <v>89</v>
      </c>
      <c r="C22" s="123">
        <v>97244</v>
      </c>
      <c r="D22" s="124">
        <v>63553</v>
      </c>
      <c r="E22" s="124">
        <v>63500</v>
      </c>
      <c r="F22" s="123">
        <v>10073</v>
      </c>
      <c r="G22" s="124">
        <v>7363</v>
      </c>
      <c r="H22" s="124">
        <v>359</v>
      </c>
      <c r="I22" s="123">
        <v>5578</v>
      </c>
      <c r="J22" s="124">
        <v>1301</v>
      </c>
      <c r="K22" s="124">
        <v>9010</v>
      </c>
      <c r="L22" s="124">
        <v>7</v>
      </c>
      <c r="M22" s="123">
        <v>20</v>
      </c>
      <c r="N22" s="124">
        <v>8</v>
      </c>
      <c r="O22" s="124">
        <v>8</v>
      </c>
      <c r="P22" s="123">
        <v>4</v>
      </c>
      <c r="Q22" s="124">
        <v>0</v>
      </c>
      <c r="R22" s="125">
        <v>65.354161</v>
      </c>
      <c r="S22" s="125">
        <v>65.299659</v>
      </c>
      <c r="T22" s="126">
        <v>10.35848</v>
      </c>
      <c r="U22" s="126">
        <v>5.756653</v>
      </c>
    </row>
    <row r="23" spans="1:21" s="154" customFormat="1" ht="13.5">
      <c r="A23" s="152"/>
      <c r="B23" s="153" t="s">
        <v>90</v>
      </c>
      <c r="C23" s="123">
        <v>60868</v>
      </c>
      <c r="D23" s="124">
        <v>37642</v>
      </c>
      <c r="E23" s="124">
        <v>37613</v>
      </c>
      <c r="F23" s="123">
        <v>8034</v>
      </c>
      <c r="G23" s="124">
        <v>4070</v>
      </c>
      <c r="H23" s="124">
        <v>296</v>
      </c>
      <c r="I23" s="123">
        <v>4746</v>
      </c>
      <c r="J23" s="124">
        <v>1019</v>
      </c>
      <c r="K23" s="124">
        <v>4988</v>
      </c>
      <c r="L23" s="124">
        <v>73</v>
      </c>
      <c r="M23" s="123">
        <v>10</v>
      </c>
      <c r="N23" s="124">
        <v>3</v>
      </c>
      <c r="O23" s="124">
        <v>7</v>
      </c>
      <c r="P23" s="123">
        <v>0</v>
      </c>
      <c r="Q23" s="124">
        <v>0</v>
      </c>
      <c r="R23" s="125">
        <v>61.842019</v>
      </c>
      <c r="S23" s="125">
        <v>61.794375</v>
      </c>
      <c r="T23" s="126">
        <v>13.199054</v>
      </c>
      <c r="U23" s="126">
        <v>7.813629</v>
      </c>
    </row>
    <row r="24" spans="1:21" s="154" customFormat="1" ht="13.5">
      <c r="A24" s="152"/>
      <c r="B24" s="153" t="s">
        <v>91</v>
      </c>
      <c r="C24" s="123">
        <v>21664</v>
      </c>
      <c r="D24" s="124">
        <v>10432</v>
      </c>
      <c r="E24" s="124">
        <v>10331</v>
      </c>
      <c r="F24" s="123">
        <v>5568</v>
      </c>
      <c r="G24" s="124">
        <v>965</v>
      </c>
      <c r="H24" s="124">
        <v>300</v>
      </c>
      <c r="I24" s="123">
        <v>3397</v>
      </c>
      <c r="J24" s="124">
        <v>212</v>
      </c>
      <c r="K24" s="124">
        <v>789</v>
      </c>
      <c r="L24" s="124">
        <v>1</v>
      </c>
      <c r="M24" s="123">
        <v>15</v>
      </c>
      <c r="N24" s="124">
        <v>6</v>
      </c>
      <c r="O24" s="124">
        <v>7</v>
      </c>
      <c r="P24" s="123">
        <v>2</v>
      </c>
      <c r="Q24" s="124">
        <v>0</v>
      </c>
      <c r="R24" s="125">
        <v>48.153619</v>
      </c>
      <c r="S24" s="125">
        <v>47.687408</v>
      </c>
      <c r="T24" s="126">
        <v>25.701625</v>
      </c>
      <c r="U24" s="126">
        <v>15.749631</v>
      </c>
    </row>
    <row r="25" spans="1:21" s="154" customFormat="1" ht="7.5" customHeight="1">
      <c r="A25" s="152"/>
      <c r="B25" s="153"/>
      <c r="C25" s="123"/>
      <c r="D25" s="124"/>
      <c r="E25" s="124"/>
      <c r="F25" s="123"/>
      <c r="G25" s="124"/>
      <c r="H25" s="124"/>
      <c r="I25" s="123"/>
      <c r="J25" s="124"/>
      <c r="K25" s="124"/>
      <c r="L25" s="124"/>
      <c r="M25" s="123"/>
      <c r="N25" s="124"/>
      <c r="O25" s="124"/>
      <c r="P25" s="123"/>
      <c r="Q25" s="124"/>
      <c r="R25" s="125"/>
      <c r="S25" s="125"/>
      <c r="T25" s="126"/>
      <c r="U25" s="126"/>
    </row>
    <row r="26" spans="1:21" s="154" customFormat="1" ht="13.5">
      <c r="A26" s="152"/>
      <c r="B26" s="153" t="s">
        <v>92</v>
      </c>
      <c r="C26" s="123">
        <v>9041</v>
      </c>
      <c r="D26" s="124">
        <v>4989</v>
      </c>
      <c r="E26" s="124">
        <v>4989</v>
      </c>
      <c r="F26" s="123">
        <v>1588</v>
      </c>
      <c r="G26" s="124">
        <v>554</v>
      </c>
      <c r="H26" s="124">
        <v>118</v>
      </c>
      <c r="I26" s="123">
        <v>1620</v>
      </c>
      <c r="J26" s="124">
        <v>31</v>
      </c>
      <c r="K26" s="124">
        <v>141</v>
      </c>
      <c r="L26" s="124">
        <v>0</v>
      </c>
      <c r="M26" s="123">
        <v>9</v>
      </c>
      <c r="N26" s="124">
        <v>7</v>
      </c>
      <c r="O26" s="124">
        <v>1</v>
      </c>
      <c r="P26" s="123">
        <v>1</v>
      </c>
      <c r="Q26" s="124">
        <v>0</v>
      </c>
      <c r="R26" s="125">
        <v>55.181949</v>
      </c>
      <c r="S26" s="125">
        <v>55.181949</v>
      </c>
      <c r="T26" s="126">
        <v>17.564429</v>
      </c>
      <c r="U26" s="126">
        <v>18.017918</v>
      </c>
    </row>
    <row r="27" spans="1:21" s="154" customFormat="1" ht="13.5">
      <c r="A27" s="152"/>
      <c r="B27" s="153" t="s">
        <v>93</v>
      </c>
      <c r="C27" s="123">
        <v>10241</v>
      </c>
      <c r="D27" s="124">
        <v>5663</v>
      </c>
      <c r="E27" s="124">
        <v>5662</v>
      </c>
      <c r="F27" s="123">
        <v>1539</v>
      </c>
      <c r="G27" s="124">
        <v>607</v>
      </c>
      <c r="H27" s="124">
        <v>119</v>
      </c>
      <c r="I27" s="123">
        <v>1970</v>
      </c>
      <c r="J27" s="124">
        <v>23</v>
      </c>
      <c r="K27" s="124">
        <v>318</v>
      </c>
      <c r="L27" s="124">
        <v>2</v>
      </c>
      <c r="M27" s="123">
        <v>6</v>
      </c>
      <c r="N27" s="124">
        <v>1</v>
      </c>
      <c r="O27" s="124">
        <v>1</v>
      </c>
      <c r="P27" s="123">
        <v>4</v>
      </c>
      <c r="Q27" s="124">
        <v>0</v>
      </c>
      <c r="R27" s="125">
        <v>55.297334</v>
      </c>
      <c r="S27" s="125">
        <v>55.28757</v>
      </c>
      <c r="T27" s="126">
        <v>15.027829</v>
      </c>
      <c r="U27" s="126">
        <v>19.294991</v>
      </c>
    </row>
    <row r="28" spans="1:21" s="154" customFormat="1" ht="13.5">
      <c r="A28" s="152"/>
      <c r="B28" s="153" t="s">
        <v>94</v>
      </c>
      <c r="C28" s="123">
        <v>7557</v>
      </c>
      <c r="D28" s="124">
        <v>4337</v>
      </c>
      <c r="E28" s="124">
        <v>4336</v>
      </c>
      <c r="F28" s="123">
        <v>1138</v>
      </c>
      <c r="G28" s="124">
        <v>249</v>
      </c>
      <c r="H28" s="124">
        <v>40</v>
      </c>
      <c r="I28" s="123">
        <v>1485</v>
      </c>
      <c r="J28" s="124">
        <v>43</v>
      </c>
      <c r="K28" s="124">
        <v>265</v>
      </c>
      <c r="L28" s="124">
        <v>0</v>
      </c>
      <c r="M28" s="123">
        <v>1</v>
      </c>
      <c r="N28" s="124">
        <v>0</v>
      </c>
      <c r="O28" s="124">
        <v>1</v>
      </c>
      <c r="P28" s="123">
        <v>0</v>
      </c>
      <c r="Q28" s="124">
        <v>0</v>
      </c>
      <c r="R28" s="125">
        <v>57.390499</v>
      </c>
      <c r="S28" s="125">
        <v>57.377266</v>
      </c>
      <c r="T28" s="126">
        <v>15.058886</v>
      </c>
      <c r="U28" s="126">
        <v>19.663888</v>
      </c>
    </row>
    <row r="29" spans="1:21" s="154" customFormat="1" ht="13.5">
      <c r="A29" s="152"/>
      <c r="B29" s="153" t="s">
        <v>95</v>
      </c>
      <c r="C29" s="123">
        <v>8822</v>
      </c>
      <c r="D29" s="124">
        <v>5158</v>
      </c>
      <c r="E29" s="124">
        <v>5154</v>
      </c>
      <c r="F29" s="123">
        <v>1484</v>
      </c>
      <c r="G29" s="124">
        <v>493</v>
      </c>
      <c r="H29" s="124">
        <v>145</v>
      </c>
      <c r="I29" s="123">
        <v>1239</v>
      </c>
      <c r="J29" s="124">
        <v>93</v>
      </c>
      <c r="K29" s="124">
        <v>208</v>
      </c>
      <c r="L29" s="124">
        <v>2</v>
      </c>
      <c r="M29" s="123">
        <v>3</v>
      </c>
      <c r="N29" s="124">
        <v>1</v>
      </c>
      <c r="O29" s="124">
        <v>2</v>
      </c>
      <c r="P29" s="123">
        <v>0</v>
      </c>
      <c r="Q29" s="124">
        <v>0</v>
      </c>
      <c r="R29" s="125">
        <v>58.467468</v>
      </c>
      <c r="S29" s="125">
        <v>58.422127</v>
      </c>
      <c r="T29" s="126">
        <v>16.821582</v>
      </c>
      <c r="U29" s="126">
        <v>14.07844</v>
      </c>
    </row>
    <row r="30" spans="1:21" s="154" customFormat="1" ht="13.5">
      <c r="A30" s="152"/>
      <c r="B30" s="153" t="s">
        <v>96</v>
      </c>
      <c r="C30" s="123">
        <v>19273</v>
      </c>
      <c r="D30" s="124">
        <v>9608</v>
      </c>
      <c r="E30" s="124">
        <v>9606</v>
      </c>
      <c r="F30" s="123">
        <v>4486</v>
      </c>
      <c r="G30" s="124">
        <v>1306</v>
      </c>
      <c r="H30" s="124">
        <v>80</v>
      </c>
      <c r="I30" s="123">
        <v>2592</v>
      </c>
      <c r="J30" s="124">
        <v>130</v>
      </c>
      <c r="K30" s="124">
        <v>1057</v>
      </c>
      <c r="L30" s="124">
        <v>14</v>
      </c>
      <c r="M30" s="123">
        <v>8</v>
      </c>
      <c r="N30" s="124">
        <v>1</v>
      </c>
      <c r="O30" s="124">
        <v>6</v>
      </c>
      <c r="P30" s="123">
        <v>1</v>
      </c>
      <c r="Q30" s="124">
        <v>0</v>
      </c>
      <c r="R30" s="125">
        <v>49.852125</v>
      </c>
      <c r="S30" s="125">
        <v>49.841748</v>
      </c>
      <c r="T30" s="126">
        <v>23.276086</v>
      </c>
      <c r="U30" s="126">
        <v>13.490375</v>
      </c>
    </row>
    <row r="31" spans="1:21" s="154" customFormat="1" ht="7.5" customHeight="1">
      <c r="A31" s="152"/>
      <c r="B31" s="153"/>
      <c r="C31" s="123"/>
      <c r="D31" s="124"/>
      <c r="E31" s="124"/>
      <c r="F31" s="123"/>
      <c r="G31" s="124"/>
      <c r="H31" s="124"/>
      <c r="I31" s="123"/>
      <c r="J31" s="124"/>
      <c r="K31" s="124"/>
      <c r="L31" s="124"/>
      <c r="M31" s="123"/>
      <c r="N31" s="124"/>
      <c r="O31" s="124"/>
      <c r="P31" s="123"/>
      <c r="Q31" s="124"/>
      <c r="R31" s="125"/>
      <c r="S31" s="125"/>
      <c r="T31" s="126"/>
      <c r="U31" s="126"/>
    </row>
    <row r="32" spans="1:21" s="154" customFormat="1" ht="13.5">
      <c r="A32" s="152"/>
      <c r="B32" s="153" t="s">
        <v>97</v>
      </c>
      <c r="C32" s="123">
        <v>18207</v>
      </c>
      <c r="D32" s="124">
        <v>10291</v>
      </c>
      <c r="E32" s="124">
        <v>10290</v>
      </c>
      <c r="F32" s="123">
        <v>2490</v>
      </c>
      <c r="G32" s="124">
        <v>773</v>
      </c>
      <c r="H32" s="124">
        <v>124</v>
      </c>
      <c r="I32" s="123">
        <v>3803</v>
      </c>
      <c r="J32" s="124">
        <v>194</v>
      </c>
      <c r="K32" s="124">
        <v>530</v>
      </c>
      <c r="L32" s="124">
        <v>2</v>
      </c>
      <c r="M32" s="123">
        <v>4</v>
      </c>
      <c r="N32" s="124">
        <v>1</v>
      </c>
      <c r="O32" s="124">
        <v>3</v>
      </c>
      <c r="P32" s="123">
        <v>0</v>
      </c>
      <c r="Q32" s="124">
        <v>0</v>
      </c>
      <c r="R32" s="125">
        <v>56.522217</v>
      </c>
      <c r="S32" s="125">
        <v>56.516724</v>
      </c>
      <c r="T32" s="126">
        <v>13.676059</v>
      </c>
      <c r="U32" s="126">
        <v>20.90954</v>
      </c>
    </row>
    <row r="33" spans="1:21" s="154" customFormat="1" ht="13.5">
      <c r="A33" s="152"/>
      <c r="B33" s="153" t="s">
        <v>98</v>
      </c>
      <c r="C33" s="123">
        <v>33349</v>
      </c>
      <c r="D33" s="124">
        <v>18103</v>
      </c>
      <c r="E33" s="124">
        <v>18093</v>
      </c>
      <c r="F33" s="123">
        <v>5276</v>
      </c>
      <c r="G33" s="124">
        <v>1071</v>
      </c>
      <c r="H33" s="124">
        <v>178</v>
      </c>
      <c r="I33" s="123">
        <v>6745</v>
      </c>
      <c r="J33" s="124">
        <v>383</v>
      </c>
      <c r="K33" s="124">
        <v>1576</v>
      </c>
      <c r="L33" s="124">
        <v>17</v>
      </c>
      <c r="M33" s="123">
        <v>12</v>
      </c>
      <c r="N33" s="124">
        <v>3</v>
      </c>
      <c r="O33" s="124">
        <v>8</v>
      </c>
      <c r="P33" s="123">
        <v>1</v>
      </c>
      <c r="Q33" s="124">
        <v>0</v>
      </c>
      <c r="R33" s="125">
        <v>54.283487</v>
      </c>
      <c r="S33" s="125">
        <v>54.253501</v>
      </c>
      <c r="T33" s="126">
        <v>15.820564</v>
      </c>
      <c r="U33" s="126">
        <v>20.261477</v>
      </c>
    </row>
    <row r="34" spans="1:21" s="154" customFormat="1" ht="13.5">
      <c r="A34" s="152"/>
      <c r="B34" s="153" t="s">
        <v>99</v>
      </c>
      <c r="C34" s="123">
        <v>59261</v>
      </c>
      <c r="D34" s="124">
        <v>35576</v>
      </c>
      <c r="E34" s="124">
        <v>35567</v>
      </c>
      <c r="F34" s="123">
        <v>6969</v>
      </c>
      <c r="G34" s="124">
        <v>3652</v>
      </c>
      <c r="H34" s="124">
        <v>70</v>
      </c>
      <c r="I34" s="123">
        <v>9949</v>
      </c>
      <c r="J34" s="124">
        <v>910</v>
      </c>
      <c r="K34" s="124">
        <v>2121</v>
      </c>
      <c r="L34" s="124">
        <v>14</v>
      </c>
      <c r="M34" s="123">
        <v>31</v>
      </c>
      <c r="N34" s="124">
        <v>3</v>
      </c>
      <c r="O34" s="124">
        <v>28</v>
      </c>
      <c r="P34" s="123">
        <v>0</v>
      </c>
      <c r="Q34" s="124">
        <v>0</v>
      </c>
      <c r="R34" s="125">
        <v>60.032737</v>
      </c>
      <c r="S34" s="125">
        <v>60.017549</v>
      </c>
      <c r="T34" s="126">
        <v>11.759842</v>
      </c>
      <c r="U34" s="126">
        <v>16.840755</v>
      </c>
    </row>
    <row r="35" spans="1:21" s="154" customFormat="1" ht="13.5">
      <c r="A35" s="152"/>
      <c r="B35" s="153" t="s">
        <v>100</v>
      </c>
      <c r="C35" s="123">
        <v>16437</v>
      </c>
      <c r="D35" s="124">
        <v>8569</v>
      </c>
      <c r="E35" s="124">
        <v>8566</v>
      </c>
      <c r="F35" s="123">
        <v>2334</v>
      </c>
      <c r="G35" s="124">
        <v>581</v>
      </c>
      <c r="H35" s="124">
        <v>63</v>
      </c>
      <c r="I35" s="123">
        <v>3930</v>
      </c>
      <c r="J35" s="124">
        <v>177</v>
      </c>
      <c r="K35" s="124">
        <v>783</v>
      </c>
      <c r="L35" s="124">
        <v>0</v>
      </c>
      <c r="M35" s="123">
        <v>5</v>
      </c>
      <c r="N35" s="124">
        <v>3</v>
      </c>
      <c r="O35" s="124">
        <v>2</v>
      </c>
      <c r="P35" s="123">
        <v>0</v>
      </c>
      <c r="Q35" s="124">
        <v>0</v>
      </c>
      <c r="R35" s="125">
        <v>52.132384</v>
      </c>
      <c r="S35" s="125">
        <v>52.114133</v>
      </c>
      <c r="T35" s="126">
        <v>14.199671</v>
      </c>
      <c r="U35" s="126">
        <v>23.939892</v>
      </c>
    </row>
    <row r="36" spans="1:21" s="154" customFormat="1" ht="13.5">
      <c r="A36" s="152"/>
      <c r="B36" s="153" t="s">
        <v>101</v>
      </c>
      <c r="C36" s="123">
        <v>12092</v>
      </c>
      <c r="D36" s="124">
        <v>7123</v>
      </c>
      <c r="E36" s="124">
        <v>7121</v>
      </c>
      <c r="F36" s="123">
        <v>1763</v>
      </c>
      <c r="G36" s="124">
        <v>499</v>
      </c>
      <c r="H36" s="124">
        <v>91</v>
      </c>
      <c r="I36" s="123">
        <v>1847</v>
      </c>
      <c r="J36" s="124">
        <v>263</v>
      </c>
      <c r="K36" s="124">
        <v>506</v>
      </c>
      <c r="L36" s="124">
        <v>0</v>
      </c>
      <c r="M36" s="123">
        <v>2</v>
      </c>
      <c r="N36" s="124">
        <v>0</v>
      </c>
      <c r="O36" s="124">
        <v>2</v>
      </c>
      <c r="P36" s="123">
        <v>0</v>
      </c>
      <c r="Q36" s="124">
        <v>0</v>
      </c>
      <c r="R36" s="125">
        <v>58.906715</v>
      </c>
      <c r="S36" s="125">
        <v>58.890175</v>
      </c>
      <c r="T36" s="126">
        <v>14.579888</v>
      </c>
      <c r="U36" s="126">
        <v>15.291102</v>
      </c>
    </row>
    <row r="37" spans="1:21" s="154" customFormat="1" ht="7.5" customHeight="1">
      <c r="A37" s="152"/>
      <c r="B37" s="153"/>
      <c r="C37" s="123"/>
      <c r="D37" s="124"/>
      <c r="E37" s="124"/>
      <c r="F37" s="123"/>
      <c r="G37" s="124"/>
      <c r="H37" s="124"/>
      <c r="I37" s="123"/>
      <c r="J37" s="124"/>
      <c r="K37" s="124"/>
      <c r="L37" s="124"/>
      <c r="M37" s="123"/>
      <c r="N37" s="124"/>
      <c r="O37" s="124"/>
      <c r="P37" s="123"/>
      <c r="Q37" s="124"/>
      <c r="R37" s="125"/>
      <c r="S37" s="125"/>
      <c r="T37" s="126"/>
      <c r="U37" s="126"/>
    </row>
    <row r="38" spans="1:21" s="154" customFormat="1" ht="13.5">
      <c r="A38" s="152"/>
      <c r="B38" s="153" t="s">
        <v>102</v>
      </c>
      <c r="C38" s="123">
        <v>22209</v>
      </c>
      <c r="D38" s="124">
        <v>14869</v>
      </c>
      <c r="E38" s="124">
        <v>14858</v>
      </c>
      <c r="F38" s="123">
        <v>2640</v>
      </c>
      <c r="G38" s="124">
        <v>1279</v>
      </c>
      <c r="H38" s="124">
        <v>101</v>
      </c>
      <c r="I38" s="123">
        <v>1875</v>
      </c>
      <c r="J38" s="124">
        <v>294</v>
      </c>
      <c r="K38" s="124">
        <v>1140</v>
      </c>
      <c r="L38" s="124">
        <v>11</v>
      </c>
      <c r="M38" s="123">
        <v>10</v>
      </c>
      <c r="N38" s="124">
        <v>2</v>
      </c>
      <c r="O38" s="124">
        <v>4</v>
      </c>
      <c r="P38" s="123">
        <v>1</v>
      </c>
      <c r="Q38" s="124">
        <v>3</v>
      </c>
      <c r="R38" s="125">
        <v>66.950335</v>
      </c>
      <c r="S38" s="125">
        <v>66.900806</v>
      </c>
      <c r="T38" s="126">
        <v>11.887073000000001</v>
      </c>
      <c r="U38" s="126">
        <v>8.48755</v>
      </c>
    </row>
    <row r="39" spans="1:21" s="154" customFormat="1" ht="13.5">
      <c r="A39" s="152"/>
      <c r="B39" s="153" t="s">
        <v>103</v>
      </c>
      <c r="C39" s="123">
        <v>67766</v>
      </c>
      <c r="D39" s="124">
        <v>40098</v>
      </c>
      <c r="E39" s="124">
        <v>40050</v>
      </c>
      <c r="F39" s="123">
        <v>8961</v>
      </c>
      <c r="G39" s="124">
        <v>4681</v>
      </c>
      <c r="H39" s="124">
        <v>178</v>
      </c>
      <c r="I39" s="123">
        <v>7238</v>
      </c>
      <c r="J39" s="124">
        <v>1711</v>
      </c>
      <c r="K39" s="124">
        <v>4875</v>
      </c>
      <c r="L39" s="124">
        <v>24</v>
      </c>
      <c r="M39" s="123">
        <v>11</v>
      </c>
      <c r="N39" s="124">
        <v>2</v>
      </c>
      <c r="O39" s="124">
        <v>7</v>
      </c>
      <c r="P39" s="123">
        <v>2</v>
      </c>
      <c r="Q39" s="124">
        <v>0</v>
      </c>
      <c r="R39" s="125">
        <v>59.171266</v>
      </c>
      <c r="S39" s="125">
        <v>59.100434</v>
      </c>
      <c r="T39" s="126">
        <v>13.223445</v>
      </c>
      <c r="U39" s="126">
        <v>10.697105</v>
      </c>
    </row>
    <row r="40" spans="1:21" s="154" customFormat="1" ht="13.5">
      <c r="A40" s="152"/>
      <c r="B40" s="153" t="s">
        <v>104</v>
      </c>
      <c r="C40" s="123">
        <v>45742</v>
      </c>
      <c r="D40" s="124">
        <v>27788</v>
      </c>
      <c r="E40" s="124">
        <v>27777</v>
      </c>
      <c r="F40" s="123">
        <v>5874</v>
      </c>
      <c r="G40" s="124">
        <v>3246</v>
      </c>
      <c r="H40" s="124">
        <v>130</v>
      </c>
      <c r="I40" s="123">
        <v>5794</v>
      </c>
      <c r="J40" s="124">
        <v>1095</v>
      </c>
      <c r="K40" s="124">
        <v>1811</v>
      </c>
      <c r="L40" s="124">
        <v>4</v>
      </c>
      <c r="M40" s="123">
        <v>41</v>
      </c>
      <c r="N40" s="124">
        <v>16</v>
      </c>
      <c r="O40" s="124">
        <v>10</v>
      </c>
      <c r="P40" s="123">
        <v>15</v>
      </c>
      <c r="Q40" s="124">
        <v>0</v>
      </c>
      <c r="R40" s="125">
        <v>60.749421</v>
      </c>
      <c r="S40" s="125">
        <v>60.725373</v>
      </c>
      <c r="T40" s="126">
        <v>12.84159</v>
      </c>
      <c r="U40" s="126">
        <v>12.756329</v>
      </c>
    </row>
    <row r="41" spans="1:21" s="154" customFormat="1" ht="13.5">
      <c r="A41" s="152"/>
      <c r="B41" s="153" t="s">
        <v>105</v>
      </c>
      <c r="C41" s="123">
        <v>12063</v>
      </c>
      <c r="D41" s="124">
        <v>7219</v>
      </c>
      <c r="E41" s="124">
        <v>7216</v>
      </c>
      <c r="F41" s="123">
        <v>1489</v>
      </c>
      <c r="G41" s="124">
        <v>1243</v>
      </c>
      <c r="H41" s="124">
        <v>16</v>
      </c>
      <c r="I41" s="123">
        <v>1261</v>
      </c>
      <c r="J41" s="124">
        <v>142</v>
      </c>
      <c r="K41" s="124">
        <v>687</v>
      </c>
      <c r="L41" s="124">
        <v>6</v>
      </c>
      <c r="M41" s="123">
        <v>2</v>
      </c>
      <c r="N41" s="124">
        <v>0</v>
      </c>
      <c r="O41" s="124">
        <v>2</v>
      </c>
      <c r="P41" s="123">
        <v>0</v>
      </c>
      <c r="Q41" s="124">
        <v>0</v>
      </c>
      <c r="R41" s="125">
        <v>59.844152</v>
      </c>
      <c r="S41" s="125">
        <v>59.819282</v>
      </c>
      <c r="T41" s="126">
        <v>12.34353</v>
      </c>
      <c r="U41" s="126">
        <v>10.470032</v>
      </c>
    </row>
    <row r="42" spans="1:21" s="154" customFormat="1" ht="13.5">
      <c r="A42" s="152"/>
      <c r="B42" s="153" t="s">
        <v>106</v>
      </c>
      <c r="C42" s="123">
        <v>9423</v>
      </c>
      <c r="D42" s="124">
        <v>4715</v>
      </c>
      <c r="E42" s="124">
        <v>4713</v>
      </c>
      <c r="F42" s="123">
        <v>1611</v>
      </c>
      <c r="G42" s="124">
        <v>592</v>
      </c>
      <c r="H42" s="124">
        <v>66</v>
      </c>
      <c r="I42" s="123">
        <v>1785</v>
      </c>
      <c r="J42" s="124">
        <v>61</v>
      </c>
      <c r="K42" s="124">
        <v>576</v>
      </c>
      <c r="L42" s="124">
        <v>17</v>
      </c>
      <c r="M42" s="123">
        <v>5</v>
      </c>
      <c r="N42" s="124">
        <v>1</v>
      </c>
      <c r="O42" s="124">
        <v>3</v>
      </c>
      <c r="P42" s="123">
        <v>1</v>
      </c>
      <c r="Q42" s="124">
        <v>0</v>
      </c>
      <c r="R42" s="125">
        <v>50.037143</v>
      </c>
      <c r="S42" s="125">
        <v>50.015918</v>
      </c>
      <c r="T42" s="126">
        <v>17.096466</v>
      </c>
      <c r="U42" s="126">
        <v>18.996073</v>
      </c>
    </row>
    <row r="43" spans="1:21" s="154" customFormat="1" ht="7.5" customHeight="1">
      <c r="A43" s="152"/>
      <c r="B43" s="153"/>
      <c r="C43" s="123"/>
      <c r="D43" s="124"/>
      <c r="E43" s="124"/>
      <c r="F43" s="123"/>
      <c r="G43" s="124"/>
      <c r="H43" s="124"/>
      <c r="I43" s="123"/>
      <c r="J43" s="124"/>
      <c r="K43" s="124"/>
      <c r="L43" s="124"/>
      <c r="M43" s="123"/>
      <c r="N43" s="124"/>
      <c r="O43" s="124"/>
      <c r="P43" s="123"/>
      <c r="Q43" s="124"/>
      <c r="R43" s="125"/>
      <c r="S43" s="125"/>
      <c r="T43" s="126"/>
      <c r="U43" s="126"/>
    </row>
    <row r="44" spans="1:21" s="154" customFormat="1" ht="13.5">
      <c r="A44" s="152"/>
      <c r="B44" s="153" t="s">
        <v>107</v>
      </c>
      <c r="C44" s="123">
        <v>5487</v>
      </c>
      <c r="D44" s="124">
        <v>2467</v>
      </c>
      <c r="E44" s="124">
        <v>2464</v>
      </c>
      <c r="F44" s="123">
        <v>1000</v>
      </c>
      <c r="G44" s="124">
        <v>577</v>
      </c>
      <c r="H44" s="124">
        <v>72</v>
      </c>
      <c r="I44" s="123">
        <v>1133</v>
      </c>
      <c r="J44" s="124">
        <v>87</v>
      </c>
      <c r="K44" s="124">
        <v>151</v>
      </c>
      <c r="L44" s="124">
        <v>0</v>
      </c>
      <c r="M44" s="123">
        <v>3</v>
      </c>
      <c r="N44" s="124">
        <v>0</v>
      </c>
      <c r="O44" s="124">
        <v>1</v>
      </c>
      <c r="P44" s="123">
        <v>2</v>
      </c>
      <c r="Q44" s="124">
        <v>0</v>
      </c>
      <c r="R44" s="125">
        <v>44.960816</v>
      </c>
      <c r="S44" s="125">
        <v>44.906142</v>
      </c>
      <c r="T44" s="126">
        <v>18.224895</v>
      </c>
      <c r="U44" s="126">
        <v>20.703481</v>
      </c>
    </row>
    <row r="45" spans="1:21" s="154" customFormat="1" ht="13.5">
      <c r="A45" s="152"/>
      <c r="B45" s="153" t="s">
        <v>108</v>
      </c>
      <c r="C45" s="123">
        <v>6697</v>
      </c>
      <c r="D45" s="124">
        <v>3335</v>
      </c>
      <c r="E45" s="124">
        <v>3331</v>
      </c>
      <c r="F45" s="123">
        <v>1347</v>
      </c>
      <c r="G45" s="124">
        <v>219</v>
      </c>
      <c r="H45" s="124">
        <v>106</v>
      </c>
      <c r="I45" s="123">
        <v>1334</v>
      </c>
      <c r="J45" s="124">
        <v>22</v>
      </c>
      <c r="K45" s="124">
        <v>330</v>
      </c>
      <c r="L45" s="124">
        <v>4</v>
      </c>
      <c r="M45" s="123">
        <v>1</v>
      </c>
      <c r="N45" s="124">
        <v>0</v>
      </c>
      <c r="O45" s="124">
        <v>1</v>
      </c>
      <c r="P45" s="123">
        <v>0</v>
      </c>
      <c r="Q45" s="124">
        <v>0</v>
      </c>
      <c r="R45" s="125">
        <v>49.798417</v>
      </c>
      <c r="S45" s="125">
        <v>49.738689</v>
      </c>
      <c r="T45" s="126">
        <v>20.113484</v>
      </c>
      <c r="U45" s="126">
        <v>19.934299</v>
      </c>
    </row>
    <row r="46" spans="1:21" s="154" customFormat="1" ht="13.5">
      <c r="A46" s="152"/>
      <c r="B46" s="153" t="s">
        <v>109</v>
      </c>
      <c r="C46" s="123">
        <v>17431</v>
      </c>
      <c r="D46" s="124">
        <v>9336</v>
      </c>
      <c r="E46" s="124">
        <v>9330</v>
      </c>
      <c r="F46" s="123">
        <v>2654</v>
      </c>
      <c r="G46" s="124">
        <v>932</v>
      </c>
      <c r="H46" s="124">
        <v>93</v>
      </c>
      <c r="I46" s="123">
        <v>3282</v>
      </c>
      <c r="J46" s="124">
        <v>226</v>
      </c>
      <c r="K46" s="124">
        <v>905</v>
      </c>
      <c r="L46" s="124">
        <v>3</v>
      </c>
      <c r="M46" s="123">
        <v>2</v>
      </c>
      <c r="N46" s="124">
        <v>1</v>
      </c>
      <c r="O46" s="124">
        <v>1</v>
      </c>
      <c r="P46" s="123">
        <v>0</v>
      </c>
      <c r="Q46" s="124">
        <v>0</v>
      </c>
      <c r="R46" s="125">
        <v>53.55975</v>
      </c>
      <c r="S46" s="125">
        <v>53.525328</v>
      </c>
      <c r="T46" s="126">
        <v>15.225747</v>
      </c>
      <c r="U46" s="126">
        <v>18.839998</v>
      </c>
    </row>
    <row r="47" spans="1:21" s="154" customFormat="1" ht="13.5">
      <c r="A47" s="152"/>
      <c r="B47" s="153" t="s">
        <v>110</v>
      </c>
      <c r="C47" s="123">
        <v>23777</v>
      </c>
      <c r="D47" s="124">
        <v>14627</v>
      </c>
      <c r="E47" s="124">
        <v>14627</v>
      </c>
      <c r="F47" s="123">
        <v>3245</v>
      </c>
      <c r="G47" s="124">
        <v>1803</v>
      </c>
      <c r="H47" s="124">
        <v>189</v>
      </c>
      <c r="I47" s="123">
        <v>2914</v>
      </c>
      <c r="J47" s="124">
        <v>309</v>
      </c>
      <c r="K47" s="124">
        <v>658</v>
      </c>
      <c r="L47" s="124">
        <v>32</v>
      </c>
      <c r="M47" s="123">
        <v>116</v>
      </c>
      <c r="N47" s="124">
        <v>2</v>
      </c>
      <c r="O47" s="124">
        <v>79</v>
      </c>
      <c r="P47" s="123">
        <v>35</v>
      </c>
      <c r="Q47" s="124">
        <v>0</v>
      </c>
      <c r="R47" s="125">
        <v>61.517433</v>
      </c>
      <c r="S47" s="125">
        <v>61.517433</v>
      </c>
      <c r="T47" s="126">
        <v>13.647643</v>
      </c>
      <c r="U47" s="126">
        <v>12.743407</v>
      </c>
    </row>
    <row r="48" spans="1:21" s="154" customFormat="1" ht="13.5">
      <c r="A48" s="152"/>
      <c r="B48" s="153" t="s">
        <v>111</v>
      </c>
      <c r="C48" s="123">
        <v>11876</v>
      </c>
      <c r="D48" s="124">
        <v>5156</v>
      </c>
      <c r="E48" s="124">
        <v>5155</v>
      </c>
      <c r="F48" s="123">
        <v>2204</v>
      </c>
      <c r="G48" s="124">
        <v>816</v>
      </c>
      <c r="H48" s="124">
        <v>114</v>
      </c>
      <c r="I48" s="123">
        <v>3115</v>
      </c>
      <c r="J48" s="124">
        <v>78</v>
      </c>
      <c r="K48" s="124">
        <v>393</v>
      </c>
      <c r="L48" s="124">
        <v>0</v>
      </c>
      <c r="M48" s="123">
        <v>42</v>
      </c>
      <c r="N48" s="124">
        <v>0</v>
      </c>
      <c r="O48" s="124">
        <v>34</v>
      </c>
      <c r="P48" s="123">
        <v>5</v>
      </c>
      <c r="Q48" s="124">
        <v>3</v>
      </c>
      <c r="R48" s="125">
        <v>43.415291</v>
      </c>
      <c r="S48" s="125">
        <v>43.406871</v>
      </c>
      <c r="T48" s="126">
        <v>18.558437</v>
      </c>
      <c r="U48" s="126">
        <v>26.583025</v>
      </c>
    </row>
    <row r="49" spans="1:21" s="154" customFormat="1" ht="7.5" customHeight="1">
      <c r="A49" s="152"/>
      <c r="B49" s="153"/>
      <c r="C49" s="123"/>
      <c r="D49" s="124"/>
      <c r="E49" s="124"/>
      <c r="F49" s="123"/>
      <c r="G49" s="124"/>
      <c r="H49" s="124"/>
      <c r="I49" s="123"/>
      <c r="J49" s="124"/>
      <c r="K49" s="124"/>
      <c r="L49" s="124"/>
      <c r="M49" s="123"/>
      <c r="N49" s="124"/>
      <c r="O49" s="124"/>
      <c r="P49" s="123"/>
      <c r="Q49" s="124"/>
      <c r="R49" s="125"/>
      <c r="S49" s="125"/>
      <c r="T49" s="126"/>
      <c r="U49" s="126"/>
    </row>
    <row r="50" spans="1:21" s="154" customFormat="1" ht="13.5">
      <c r="A50" s="152"/>
      <c r="B50" s="153" t="s">
        <v>112</v>
      </c>
      <c r="C50" s="123">
        <v>6955</v>
      </c>
      <c r="D50" s="124">
        <v>3681</v>
      </c>
      <c r="E50" s="124">
        <v>3681</v>
      </c>
      <c r="F50" s="123">
        <v>1140</v>
      </c>
      <c r="G50" s="124">
        <v>384</v>
      </c>
      <c r="H50" s="124">
        <v>107</v>
      </c>
      <c r="I50" s="123">
        <v>1341</v>
      </c>
      <c r="J50" s="124">
        <v>77</v>
      </c>
      <c r="K50" s="124">
        <v>224</v>
      </c>
      <c r="L50" s="124">
        <v>1</v>
      </c>
      <c r="M50" s="123">
        <v>4</v>
      </c>
      <c r="N50" s="124">
        <v>0</v>
      </c>
      <c r="O50" s="124">
        <v>0</v>
      </c>
      <c r="P50" s="123">
        <v>4</v>
      </c>
      <c r="Q50" s="124">
        <v>0</v>
      </c>
      <c r="R50" s="125">
        <v>52.925953</v>
      </c>
      <c r="S50" s="125">
        <v>52.925953</v>
      </c>
      <c r="T50" s="126">
        <v>16.391086</v>
      </c>
      <c r="U50" s="126">
        <v>19.338605</v>
      </c>
    </row>
    <row r="51" spans="1:21" s="154" customFormat="1" ht="13.5">
      <c r="A51" s="152"/>
      <c r="B51" s="153" t="s">
        <v>113</v>
      </c>
      <c r="C51" s="123">
        <v>8419</v>
      </c>
      <c r="D51" s="124">
        <v>4360</v>
      </c>
      <c r="E51" s="124">
        <v>4359</v>
      </c>
      <c r="F51" s="123">
        <v>1311</v>
      </c>
      <c r="G51" s="124">
        <v>671</v>
      </c>
      <c r="H51" s="124">
        <v>127</v>
      </c>
      <c r="I51" s="123">
        <v>1352</v>
      </c>
      <c r="J51" s="124">
        <v>118</v>
      </c>
      <c r="K51" s="124">
        <v>480</v>
      </c>
      <c r="L51" s="124">
        <v>0</v>
      </c>
      <c r="M51" s="123">
        <v>0</v>
      </c>
      <c r="N51" s="124">
        <v>0</v>
      </c>
      <c r="O51" s="124">
        <v>0</v>
      </c>
      <c r="P51" s="123">
        <v>0</v>
      </c>
      <c r="Q51" s="124">
        <v>0</v>
      </c>
      <c r="R51" s="125">
        <v>51.787623</v>
      </c>
      <c r="S51" s="125">
        <v>51.775745</v>
      </c>
      <c r="T51" s="126">
        <v>15.571921</v>
      </c>
      <c r="U51" s="126">
        <v>16.058914</v>
      </c>
    </row>
    <row r="52" spans="1:21" s="154" customFormat="1" ht="13.5">
      <c r="A52" s="152"/>
      <c r="B52" s="153" t="s">
        <v>114</v>
      </c>
      <c r="C52" s="123">
        <v>12185</v>
      </c>
      <c r="D52" s="124">
        <v>6352</v>
      </c>
      <c r="E52" s="124">
        <v>6350</v>
      </c>
      <c r="F52" s="123">
        <v>2128</v>
      </c>
      <c r="G52" s="124">
        <v>727</v>
      </c>
      <c r="H52" s="124">
        <v>44</v>
      </c>
      <c r="I52" s="123">
        <v>2431</v>
      </c>
      <c r="J52" s="124">
        <v>113</v>
      </c>
      <c r="K52" s="124">
        <v>385</v>
      </c>
      <c r="L52" s="124">
        <v>5</v>
      </c>
      <c r="M52" s="123">
        <v>17</v>
      </c>
      <c r="N52" s="124">
        <v>1</v>
      </c>
      <c r="O52" s="124">
        <v>12</v>
      </c>
      <c r="P52" s="123">
        <v>4</v>
      </c>
      <c r="Q52" s="124">
        <v>0</v>
      </c>
      <c r="R52" s="125">
        <v>52.129668</v>
      </c>
      <c r="S52" s="125">
        <v>52.113254</v>
      </c>
      <c r="T52" s="126">
        <v>17.464095</v>
      </c>
      <c r="U52" s="126">
        <v>20.090275</v>
      </c>
    </row>
    <row r="53" spans="1:21" s="154" customFormat="1" ht="13.5">
      <c r="A53" s="152"/>
      <c r="B53" s="153" t="s">
        <v>115</v>
      </c>
      <c r="C53" s="123">
        <v>6863</v>
      </c>
      <c r="D53" s="124">
        <v>3013</v>
      </c>
      <c r="E53" s="124">
        <v>3009</v>
      </c>
      <c r="F53" s="123">
        <v>1639</v>
      </c>
      <c r="G53" s="124">
        <v>565</v>
      </c>
      <c r="H53" s="124">
        <v>77</v>
      </c>
      <c r="I53" s="123">
        <v>1086</v>
      </c>
      <c r="J53" s="124">
        <v>67</v>
      </c>
      <c r="K53" s="124">
        <v>416</v>
      </c>
      <c r="L53" s="124">
        <v>0</v>
      </c>
      <c r="M53" s="123">
        <v>2</v>
      </c>
      <c r="N53" s="124">
        <v>1</v>
      </c>
      <c r="O53" s="124">
        <v>1</v>
      </c>
      <c r="P53" s="123">
        <v>0</v>
      </c>
      <c r="Q53" s="124">
        <v>0</v>
      </c>
      <c r="R53" s="125">
        <v>43.902084</v>
      </c>
      <c r="S53" s="125">
        <v>43.8438</v>
      </c>
      <c r="T53" s="126">
        <v>23.881684</v>
      </c>
      <c r="U53" s="126">
        <v>15.853125</v>
      </c>
    </row>
    <row r="54" spans="1:21" s="154" customFormat="1" ht="13.5">
      <c r="A54" s="152"/>
      <c r="B54" s="153" t="s">
        <v>116</v>
      </c>
      <c r="C54" s="123">
        <v>42611</v>
      </c>
      <c r="D54" s="124">
        <v>22725</v>
      </c>
      <c r="E54" s="124">
        <v>22716</v>
      </c>
      <c r="F54" s="123">
        <v>6755</v>
      </c>
      <c r="G54" s="124">
        <v>3402</v>
      </c>
      <c r="H54" s="124">
        <v>208</v>
      </c>
      <c r="I54" s="123">
        <v>6755</v>
      </c>
      <c r="J54" s="124">
        <v>697</v>
      </c>
      <c r="K54" s="124">
        <v>2069</v>
      </c>
      <c r="L54" s="124">
        <v>0</v>
      </c>
      <c r="M54" s="123">
        <v>25</v>
      </c>
      <c r="N54" s="124">
        <v>0</v>
      </c>
      <c r="O54" s="124">
        <v>7</v>
      </c>
      <c r="P54" s="123">
        <v>18</v>
      </c>
      <c r="Q54" s="124">
        <v>0</v>
      </c>
      <c r="R54" s="125">
        <v>53.331299</v>
      </c>
      <c r="S54" s="125">
        <v>53.310178</v>
      </c>
      <c r="T54" s="126">
        <v>15.852714</v>
      </c>
      <c r="U54" s="126">
        <v>15.911384</v>
      </c>
    </row>
    <row r="55" spans="1:21" s="154" customFormat="1" ht="7.5" customHeight="1">
      <c r="A55" s="152"/>
      <c r="B55" s="153"/>
      <c r="C55" s="123"/>
      <c r="D55" s="124"/>
      <c r="E55" s="124"/>
      <c r="F55" s="123"/>
      <c r="G55" s="124"/>
      <c r="H55" s="124"/>
      <c r="I55" s="123"/>
      <c r="J55" s="124"/>
      <c r="K55" s="124"/>
      <c r="L55" s="124"/>
      <c r="M55" s="123"/>
      <c r="N55" s="124"/>
      <c r="O55" s="124"/>
      <c r="P55" s="123"/>
      <c r="Q55" s="124"/>
      <c r="R55" s="125"/>
      <c r="S55" s="125"/>
      <c r="T55" s="126"/>
      <c r="U55" s="126"/>
    </row>
    <row r="56" spans="1:21" s="154" customFormat="1" ht="13.5">
      <c r="A56" s="152"/>
      <c r="B56" s="153" t="s">
        <v>117</v>
      </c>
      <c r="C56" s="123">
        <v>8779</v>
      </c>
      <c r="D56" s="124">
        <v>3818</v>
      </c>
      <c r="E56" s="124">
        <v>3797</v>
      </c>
      <c r="F56" s="123">
        <v>1441</v>
      </c>
      <c r="G56" s="124">
        <v>597</v>
      </c>
      <c r="H56" s="124">
        <v>72</v>
      </c>
      <c r="I56" s="123">
        <v>2534</v>
      </c>
      <c r="J56" s="124">
        <v>68</v>
      </c>
      <c r="K56" s="124">
        <v>249</v>
      </c>
      <c r="L56" s="124">
        <v>0</v>
      </c>
      <c r="M56" s="123">
        <v>93</v>
      </c>
      <c r="N56" s="124">
        <v>0</v>
      </c>
      <c r="O56" s="124">
        <v>32</v>
      </c>
      <c r="P56" s="123">
        <v>61</v>
      </c>
      <c r="Q56" s="124">
        <v>0</v>
      </c>
      <c r="R56" s="125">
        <v>43.490147</v>
      </c>
      <c r="S56" s="125">
        <v>43.25094</v>
      </c>
      <c r="T56" s="126">
        <v>16.41417</v>
      </c>
      <c r="U56" s="126">
        <v>29.923682</v>
      </c>
    </row>
    <row r="57" spans="1:21" s="154" customFormat="1" ht="13.5">
      <c r="A57" s="152"/>
      <c r="B57" s="153" t="s">
        <v>118</v>
      </c>
      <c r="C57" s="123">
        <v>14606</v>
      </c>
      <c r="D57" s="124">
        <v>6265</v>
      </c>
      <c r="E57" s="124">
        <v>6257</v>
      </c>
      <c r="F57" s="123">
        <v>2430</v>
      </c>
      <c r="G57" s="124">
        <v>912</v>
      </c>
      <c r="H57" s="124">
        <v>257</v>
      </c>
      <c r="I57" s="123">
        <v>3949</v>
      </c>
      <c r="J57" s="124">
        <v>74</v>
      </c>
      <c r="K57" s="124">
        <v>717</v>
      </c>
      <c r="L57" s="124">
        <v>2</v>
      </c>
      <c r="M57" s="123">
        <v>123</v>
      </c>
      <c r="N57" s="124">
        <v>5</v>
      </c>
      <c r="O57" s="124">
        <v>102</v>
      </c>
      <c r="P57" s="123">
        <v>16</v>
      </c>
      <c r="Q57" s="124">
        <v>0</v>
      </c>
      <c r="R57" s="125">
        <v>42.893332</v>
      </c>
      <c r="S57" s="125">
        <v>42.838559</v>
      </c>
      <c r="T57" s="126">
        <v>16.636998</v>
      </c>
      <c r="U57" s="126">
        <v>27.878954</v>
      </c>
    </row>
    <row r="58" spans="1:21" s="154" customFormat="1" ht="13.5">
      <c r="A58" s="152"/>
      <c r="B58" s="153" t="s">
        <v>119</v>
      </c>
      <c r="C58" s="123">
        <v>16841</v>
      </c>
      <c r="D58" s="124">
        <v>7288</v>
      </c>
      <c r="E58" s="124">
        <v>7285</v>
      </c>
      <c r="F58" s="123">
        <v>3264</v>
      </c>
      <c r="G58" s="124">
        <v>1377</v>
      </c>
      <c r="H58" s="124">
        <v>137</v>
      </c>
      <c r="I58" s="123">
        <v>3971</v>
      </c>
      <c r="J58" s="124">
        <v>173</v>
      </c>
      <c r="K58" s="124">
        <v>629</v>
      </c>
      <c r="L58" s="124">
        <v>2</v>
      </c>
      <c r="M58" s="123">
        <v>88</v>
      </c>
      <c r="N58" s="124">
        <v>5</v>
      </c>
      <c r="O58" s="124">
        <v>37</v>
      </c>
      <c r="P58" s="123">
        <v>44</v>
      </c>
      <c r="Q58" s="124">
        <v>2</v>
      </c>
      <c r="R58" s="125">
        <v>43.27534</v>
      </c>
      <c r="S58" s="125">
        <v>43.257526</v>
      </c>
      <c r="T58" s="126">
        <v>19.381272</v>
      </c>
      <c r="U58" s="126">
        <v>24.101894</v>
      </c>
    </row>
    <row r="59" spans="1:21" s="154" customFormat="1" ht="13.5">
      <c r="A59" s="152"/>
      <c r="B59" s="153" t="s">
        <v>120</v>
      </c>
      <c r="C59" s="123">
        <v>10982</v>
      </c>
      <c r="D59" s="124">
        <v>5146</v>
      </c>
      <c r="E59" s="124">
        <v>5143</v>
      </c>
      <c r="F59" s="123">
        <v>2193</v>
      </c>
      <c r="G59" s="124">
        <v>453</v>
      </c>
      <c r="H59" s="124">
        <v>75</v>
      </c>
      <c r="I59" s="123">
        <v>2705</v>
      </c>
      <c r="J59" s="124">
        <v>87</v>
      </c>
      <c r="K59" s="124">
        <v>319</v>
      </c>
      <c r="L59" s="124">
        <v>4</v>
      </c>
      <c r="M59" s="123">
        <v>55</v>
      </c>
      <c r="N59" s="124">
        <v>0</v>
      </c>
      <c r="O59" s="124">
        <v>35</v>
      </c>
      <c r="P59" s="123">
        <v>20</v>
      </c>
      <c r="Q59" s="124">
        <v>0</v>
      </c>
      <c r="R59" s="125">
        <v>46.858496</v>
      </c>
      <c r="S59" s="125">
        <v>46.831178</v>
      </c>
      <c r="T59" s="126">
        <v>19.96904</v>
      </c>
      <c r="U59" s="126">
        <v>25.132034</v>
      </c>
    </row>
    <row r="60" spans="1:21" s="154" customFormat="1" ht="13.5">
      <c r="A60" s="152"/>
      <c r="B60" s="153" t="s">
        <v>121</v>
      </c>
      <c r="C60" s="123">
        <v>10932</v>
      </c>
      <c r="D60" s="124">
        <v>4881</v>
      </c>
      <c r="E60" s="124">
        <v>4875</v>
      </c>
      <c r="F60" s="123">
        <v>1967</v>
      </c>
      <c r="G60" s="124">
        <v>550</v>
      </c>
      <c r="H60" s="124">
        <v>101</v>
      </c>
      <c r="I60" s="123">
        <v>2874</v>
      </c>
      <c r="J60" s="124">
        <v>100</v>
      </c>
      <c r="K60" s="124">
        <v>457</v>
      </c>
      <c r="L60" s="124">
        <v>2</v>
      </c>
      <c r="M60" s="123">
        <v>33</v>
      </c>
      <c r="N60" s="124">
        <v>2</v>
      </c>
      <c r="O60" s="124">
        <v>23</v>
      </c>
      <c r="P60" s="123">
        <v>8</v>
      </c>
      <c r="Q60" s="124">
        <v>0</v>
      </c>
      <c r="R60" s="125">
        <v>44.648738</v>
      </c>
      <c r="S60" s="125">
        <v>44.593853</v>
      </c>
      <c r="T60" s="126">
        <v>17.993048</v>
      </c>
      <c r="U60" s="126">
        <v>26.591658</v>
      </c>
    </row>
    <row r="61" spans="1:21" s="154" customFormat="1" ht="7.5" customHeight="1">
      <c r="A61" s="152"/>
      <c r="B61" s="153"/>
      <c r="C61" s="123"/>
      <c r="D61" s="124"/>
      <c r="E61" s="124"/>
      <c r="F61" s="123"/>
      <c r="G61" s="124"/>
      <c r="H61" s="124"/>
      <c r="I61" s="123"/>
      <c r="J61" s="124"/>
      <c r="K61" s="124"/>
      <c r="L61" s="124"/>
      <c r="M61" s="123"/>
      <c r="N61" s="124"/>
      <c r="O61" s="124"/>
      <c r="P61" s="123"/>
      <c r="Q61" s="124"/>
      <c r="R61" s="125"/>
      <c r="S61" s="125"/>
      <c r="T61" s="126"/>
      <c r="U61" s="126"/>
    </row>
    <row r="62" spans="1:21" s="154" customFormat="1" ht="13.5">
      <c r="A62" s="152"/>
      <c r="B62" s="153" t="s">
        <v>122</v>
      </c>
      <c r="C62" s="123">
        <v>17182</v>
      </c>
      <c r="D62" s="124">
        <v>7157</v>
      </c>
      <c r="E62" s="124">
        <v>7151</v>
      </c>
      <c r="F62" s="123">
        <v>3561</v>
      </c>
      <c r="G62" s="124">
        <v>1019</v>
      </c>
      <c r="H62" s="124">
        <v>309</v>
      </c>
      <c r="I62" s="123">
        <v>4291</v>
      </c>
      <c r="J62" s="124">
        <v>217</v>
      </c>
      <c r="K62" s="124">
        <v>628</v>
      </c>
      <c r="L62" s="124">
        <v>0</v>
      </c>
      <c r="M62" s="123">
        <v>28</v>
      </c>
      <c r="N62" s="124">
        <v>0</v>
      </c>
      <c r="O62" s="124">
        <v>17</v>
      </c>
      <c r="P62" s="123">
        <v>10</v>
      </c>
      <c r="Q62" s="124">
        <v>1</v>
      </c>
      <c r="R62" s="125">
        <v>41.654057</v>
      </c>
      <c r="S62" s="125">
        <v>41.619136</v>
      </c>
      <c r="T62" s="126">
        <v>20.725178</v>
      </c>
      <c r="U62" s="126">
        <v>25.136771</v>
      </c>
    </row>
    <row r="63" spans="1:21" s="155" customFormat="1" ht="13.5">
      <c r="A63" s="152"/>
      <c r="B63" s="153" t="s">
        <v>123</v>
      </c>
      <c r="C63" s="123">
        <v>15535</v>
      </c>
      <c r="D63" s="123">
        <v>5686</v>
      </c>
      <c r="E63" s="123">
        <v>5683</v>
      </c>
      <c r="F63" s="123">
        <v>4178</v>
      </c>
      <c r="G63" s="123">
        <v>254</v>
      </c>
      <c r="H63" s="123">
        <v>283</v>
      </c>
      <c r="I63" s="123">
        <v>1988</v>
      </c>
      <c r="J63" s="123">
        <v>361</v>
      </c>
      <c r="K63" s="123">
        <v>2785</v>
      </c>
      <c r="L63" s="123">
        <v>0</v>
      </c>
      <c r="M63" s="123">
        <v>49</v>
      </c>
      <c r="N63" s="123">
        <v>3</v>
      </c>
      <c r="O63" s="123">
        <v>46</v>
      </c>
      <c r="P63" s="123">
        <v>0</v>
      </c>
      <c r="Q63" s="123">
        <v>0</v>
      </c>
      <c r="R63" s="126">
        <v>36.601223</v>
      </c>
      <c r="S63" s="126">
        <v>36.581912</v>
      </c>
      <c r="T63" s="126">
        <v>26.89411</v>
      </c>
      <c r="U63" s="126">
        <v>13.112327</v>
      </c>
    </row>
    <row r="64" spans="1:21" s="154" customFormat="1" ht="7.5" customHeight="1">
      <c r="A64" s="156"/>
      <c r="B64" s="157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</row>
    <row r="65" spans="3:20" s="149" customFormat="1" ht="12">
      <c r="C65" s="159"/>
      <c r="F65" s="159"/>
      <c r="I65" s="159"/>
      <c r="M65" s="159"/>
      <c r="P65" s="159"/>
      <c r="T65" s="159"/>
    </row>
    <row r="66" spans="3:20" s="149" customFormat="1" ht="12">
      <c r="C66" s="159"/>
      <c r="F66" s="159"/>
      <c r="I66" s="159"/>
      <c r="M66" s="159"/>
      <c r="P66" s="159"/>
      <c r="T66" s="159"/>
    </row>
    <row r="67" spans="3:20" s="149" customFormat="1" ht="12">
      <c r="C67" s="159"/>
      <c r="F67" s="159"/>
      <c r="I67" s="159"/>
      <c r="M67" s="159"/>
      <c r="P67" s="159"/>
      <c r="T67" s="159"/>
    </row>
    <row r="68" spans="3:20" s="149" customFormat="1" ht="12">
      <c r="C68" s="159"/>
      <c r="F68" s="159"/>
      <c r="I68" s="159"/>
      <c r="M68" s="159"/>
      <c r="P68" s="159"/>
      <c r="T68" s="159"/>
    </row>
    <row r="69" spans="3:20" s="149" customFormat="1" ht="12">
      <c r="C69" s="159"/>
      <c r="F69" s="159"/>
      <c r="I69" s="159"/>
      <c r="M69" s="159"/>
      <c r="P69" s="159"/>
      <c r="T69" s="159"/>
    </row>
    <row r="70" spans="3:20" s="149" customFormat="1" ht="12">
      <c r="C70" s="159"/>
      <c r="F70" s="159"/>
      <c r="I70" s="159"/>
      <c r="M70" s="159"/>
      <c r="P70" s="159"/>
      <c r="T70" s="159"/>
    </row>
    <row r="71" spans="3:20" s="149" customFormat="1" ht="12">
      <c r="C71" s="159"/>
      <c r="F71" s="159"/>
      <c r="I71" s="159"/>
      <c r="M71" s="159"/>
      <c r="P71" s="159"/>
      <c r="T71" s="159"/>
    </row>
    <row r="72" spans="3:20" s="149" customFormat="1" ht="12">
      <c r="C72" s="159"/>
      <c r="F72" s="159"/>
      <c r="I72" s="159"/>
      <c r="M72" s="159"/>
      <c r="P72" s="159"/>
      <c r="T72" s="159"/>
    </row>
    <row r="73" spans="3:20" s="149" customFormat="1" ht="12">
      <c r="C73" s="159"/>
      <c r="F73" s="159"/>
      <c r="I73" s="159"/>
      <c r="M73" s="159"/>
      <c r="P73" s="159"/>
      <c r="T73" s="159"/>
    </row>
    <row r="74" spans="3:20" s="149" customFormat="1" ht="12">
      <c r="C74" s="159"/>
      <c r="F74" s="159"/>
      <c r="I74" s="159"/>
      <c r="M74" s="159"/>
      <c r="P74" s="159"/>
      <c r="T74" s="159"/>
    </row>
    <row r="75" spans="3:20" s="149" customFormat="1" ht="12">
      <c r="C75" s="159"/>
      <c r="F75" s="159"/>
      <c r="I75" s="159"/>
      <c r="M75" s="159"/>
      <c r="P75" s="159"/>
      <c r="T75" s="159"/>
    </row>
    <row r="76" spans="3:20" s="149" customFormat="1" ht="12">
      <c r="C76" s="159"/>
      <c r="F76" s="159"/>
      <c r="I76" s="159"/>
      <c r="M76" s="159"/>
      <c r="P76" s="159"/>
      <c r="T76" s="159"/>
    </row>
    <row r="77" spans="1:20" s="149" customFormat="1" ht="12">
      <c r="A77" s="160"/>
      <c r="B77" s="160"/>
      <c r="C77" s="159"/>
      <c r="F77" s="159"/>
      <c r="I77" s="159"/>
      <c r="M77" s="159"/>
      <c r="P77" s="159"/>
      <c r="T77" s="159"/>
    </row>
    <row r="78" spans="1:20" s="149" customFormat="1" ht="12">
      <c r="A78" s="160"/>
      <c r="B78" s="160"/>
      <c r="C78" s="159"/>
      <c r="F78" s="159"/>
      <c r="I78" s="159"/>
      <c r="M78" s="159"/>
      <c r="P78" s="159"/>
      <c r="T78" s="159"/>
    </row>
    <row r="79" spans="1:20" s="149" customFormat="1" ht="12">
      <c r="A79" s="160"/>
      <c r="B79" s="160"/>
      <c r="C79" s="159"/>
      <c r="F79" s="159"/>
      <c r="I79" s="159"/>
      <c r="M79" s="159"/>
      <c r="P79" s="159"/>
      <c r="T79" s="159"/>
    </row>
    <row r="80" spans="1:20" s="149" customFormat="1" ht="12">
      <c r="A80" s="160"/>
      <c r="B80" s="160"/>
      <c r="C80" s="159"/>
      <c r="F80" s="159"/>
      <c r="I80" s="159"/>
      <c r="M80" s="159"/>
      <c r="P80" s="159"/>
      <c r="T80" s="159"/>
    </row>
    <row r="81" spans="1:20" s="149" customFormat="1" ht="12">
      <c r="A81" s="160"/>
      <c r="B81" s="160"/>
      <c r="C81" s="159"/>
      <c r="F81" s="159"/>
      <c r="I81" s="159"/>
      <c r="M81" s="159"/>
      <c r="P81" s="159"/>
      <c r="T81" s="159"/>
    </row>
    <row r="82" spans="1:20" s="149" customFormat="1" ht="12">
      <c r="A82" s="160"/>
      <c r="B82" s="160"/>
      <c r="C82" s="159"/>
      <c r="F82" s="159"/>
      <c r="I82" s="159"/>
      <c r="M82" s="159"/>
      <c r="P82" s="159"/>
      <c r="T82" s="159"/>
    </row>
    <row r="83" spans="1:20" s="149" customFormat="1" ht="12">
      <c r="A83" s="160"/>
      <c r="B83" s="160"/>
      <c r="C83" s="159"/>
      <c r="F83" s="159"/>
      <c r="I83" s="159"/>
      <c r="M83" s="159"/>
      <c r="P83" s="159"/>
      <c r="T83" s="159"/>
    </row>
    <row r="84" spans="1:20" s="149" customFormat="1" ht="12">
      <c r="A84" s="160"/>
      <c r="B84" s="160"/>
      <c r="C84" s="159"/>
      <c r="F84" s="159"/>
      <c r="I84" s="159"/>
      <c r="M84" s="159"/>
      <c r="P84" s="159"/>
      <c r="T84" s="159"/>
    </row>
    <row r="85" spans="1:20" s="149" customFormat="1" ht="12">
      <c r="A85" s="160"/>
      <c r="B85" s="160"/>
      <c r="C85" s="159"/>
      <c r="F85" s="159"/>
      <c r="I85" s="159"/>
      <c r="M85" s="159"/>
      <c r="P85" s="159"/>
      <c r="T85" s="159"/>
    </row>
    <row r="86" spans="1:20" s="149" customFormat="1" ht="12">
      <c r="A86" s="160"/>
      <c r="B86" s="160"/>
      <c r="C86" s="159"/>
      <c r="F86" s="159"/>
      <c r="I86" s="159"/>
      <c r="M86" s="159"/>
      <c r="P86" s="159"/>
      <c r="T86" s="159"/>
    </row>
    <row r="87" spans="1:20" s="149" customFormat="1" ht="12">
      <c r="A87" s="160"/>
      <c r="B87" s="160"/>
      <c r="C87" s="159"/>
      <c r="F87" s="159"/>
      <c r="I87" s="159"/>
      <c r="M87" s="159"/>
      <c r="P87" s="159"/>
      <c r="T87" s="159"/>
    </row>
    <row r="88" spans="1:20" s="149" customFormat="1" ht="12">
      <c r="A88" s="160"/>
      <c r="B88" s="160"/>
      <c r="C88" s="159"/>
      <c r="F88" s="159"/>
      <c r="I88" s="159"/>
      <c r="M88" s="159"/>
      <c r="P88" s="159"/>
      <c r="T88" s="159"/>
    </row>
    <row r="89" spans="1:20" s="149" customFormat="1" ht="12">
      <c r="A89" s="160"/>
      <c r="B89" s="160"/>
      <c r="C89" s="159"/>
      <c r="F89" s="159"/>
      <c r="I89" s="159"/>
      <c r="M89" s="159"/>
      <c r="P89" s="159"/>
      <c r="T89" s="159"/>
    </row>
    <row r="90" spans="1:20" s="149" customFormat="1" ht="12">
      <c r="A90" s="160"/>
      <c r="B90" s="160"/>
      <c r="C90" s="159"/>
      <c r="F90" s="159"/>
      <c r="I90" s="159"/>
      <c r="M90" s="159"/>
      <c r="P90" s="159"/>
      <c r="T90" s="159"/>
    </row>
    <row r="91" spans="3:20" s="160" customFormat="1" ht="12">
      <c r="C91" s="161"/>
      <c r="F91" s="161"/>
      <c r="I91" s="161"/>
      <c r="M91" s="161"/>
      <c r="P91" s="161"/>
      <c r="T91" s="161"/>
    </row>
    <row r="92" spans="3:20" s="160" customFormat="1" ht="12">
      <c r="C92" s="161"/>
      <c r="F92" s="161"/>
      <c r="I92" s="161"/>
      <c r="M92" s="161"/>
      <c r="P92" s="161"/>
      <c r="T92" s="161"/>
    </row>
    <row r="93" spans="3:20" s="160" customFormat="1" ht="12">
      <c r="C93" s="161"/>
      <c r="F93" s="161"/>
      <c r="I93" s="161"/>
      <c r="M93" s="161"/>
      <c r="P93" s="161"/>
      <c r="T93" s="161"/>
    </row>
    <row r="94" spans="3:20" s="160" customFormat="1" ht="12">
      <c r="C94" s="161"/>
      <c r="F94" s="161"/>
      <c r="I94" s="161"/>
      <c r="M94" s="161"/>
      <c r="P94" s="161"/>
      <c r="T94" s="161"/>
    </row>
    <row r="95" spans="3:20" s="160" customFormat="1" ht="12">
      <c r="C95" s="161"/>
      <c r="F95" s="161"/>
      <c r="I95" s="161"/>
      <c r="M95" s="161"/>
      <c r="P95" s="161"/>
      <c r="T95" s="161"/>
    </row>
    <row r="96" spans="3:20" s="160" customFormat="1" ht="12">
      <c r="C96" s="161"/>
      <c r="F96" s="161"/>
      <c r="I96" s="161"/>
      <c r="M96" s="161"/>
      <c r="P96" s="161"/>
      <c r="T96" s="161"/>
    </row>
    <row r="97" spans="3:20" s="160" customFormat="1" ht="12">
      <c r="C97" s="161"/>
      <c r="F97" s="161"/>
      <c r="I97" s="161"/>
      <c r="M97" s="161"/>
      <c r="P97" s="161"/>
      <c r="T97" s="161"/>
    </row>
    <row r="98" spans="3:20" s="160" customFormat="1" ht="12">
      <c r="C98" s="161"/>
      <c r="F98" s="161"/>
      <c r="I98" s="161"/>
      <c r="M98" s="161"/>
      <c r="P98" s="161"/>
      <c r="T98" s="161"/>
    </row>
    <row r="99" spans="3:20" s="160" customFormat="1" ht="12">
      <c r="C99" s="161"/>
      <c r="F99" s="161"/>
      <c r="I99" s="161"/>
      <c r="M99" s="161"/>
      <c r="P99" s="161"/>
      <c r="T99" s="161"/>
    </row>
    <row r="100" spans="3:20" s="160" customFormat="1" ht="12">
      <c r="C100" s="161"/>
      <c r="F100" s="161"/>
      <c r="I100" s="161"/>
      <c r="M100" s="161"/>
      <c r="P100" s="161"/>
      <c r="T100" s="161"/>
    </row>
    <row r="101" spans="3:20" s="160" customFormat="1" ht="12">
      <c r="C101" s="161"/>
      <c r="F101" s="161"/>
      <c r="I101" s="161"/>
      <c r="M101" s="161"/>
      <c r="P101" s="161"/>
      <c r="T101" s="161"/>
    </row>
    <row r="102" spans="3:20" s="160" customFormat="1" ht="12">
      <c r="C102" s="161"/>
      <c r="F102" s="161"/>
      <c r="I102" s="161"/>
      <c r="M102" s="161"/>
      <c r="P102" s="161"/>
      <c r="T102" s="161"/>
    </row>
    <row r="103" spans="3:20" s="160" customFormat="1" ht="12">
      <c r="C103" s="161"/>
      <c r="F103" s="161"/>
      <c r="I103" s="161"/>
      <c r="M103" s="161"/>
      <c r="P103" s="161"/>
      <c r="T103" s="161"/>
    </row>
    <row r="104" spans="3:20" s="160" customFormat="1" ht="12">
      <c r="C104" s="161"/>
      <c r="F104" s="161"/>
      <c r="I104" s="161"/>
      <c r="M104" s="161"/>
      <c r="P104" s="161"/>
      <c r="T104" s="161"/>
    </row>
    <row r="105" spans="3:20" s="160" customFormat="1" ht="12">
      <c r="C105" s="161"/>
      <c r="F105" s="161"/>
      <c r="I105" s="161"/>
      <c r="M105" s="161"/>
      <c r="P105" s="161"/>
      <c r="T105" s="161"/>
    </row>
    <row r="106" spans="3:20" s="160" customFormat="1" ht="12">
      <c r="C106" s="161"/>
      <c r="F106" s="161"/>
      <c r="I106" s="161"/>
      <c r="M106" s="161"/>
      <c r="P106" s="161"/>
      <c r="T106" s="161"/>
    </row>
    <row r="107" spans="3:20" s="160" customFormat="1" ht="12">
      <c r="C107" s="161"/>
      <c r="F107" s="161"/>
      <c r="I107" s="161"/>
      <c r="M107" s="161"/>
      <c r="P107" s="161"/>
      <c r="T107" s="161"/>
    </row>
    <row r="108" spans="3:20" s="160" customFormat="1" ht="12">
      <c r="C108" s="161"/>
      <c r="F108" s="161"/>
      <c r="I108" s="161"/>
      <c r="M108" s="161"/>
      <c r="P108" s="161"/>
      <c r="T108" s="161"/>
    </row>
    <row r="109" spans="3:20" s="160" customFormat="1" ht="12">
      <c r="C109" s="161"/>
      <c r="F109" s="161"/>
      <c r="I109" s="161"/>
      <c r="M109" s="161"/>
      <c r="P109" s="161"/>
      <c r="T109" s="161"/>
    </row>
    <row r="110" spans="3:20" s="160" customFormat="1" ht="12">
      <c r="C110" s="161"/>
      <c r="F110" s="161"/>
      <c r="I110" s="161"/>
      <c r="M110" s="161"/>
      <c r="P110" s="161"/>
      <c r="T110" s="161"/>
    </row>
    <row r="111" spans="3:20" s="160" customFormat="1" ht="12">
      <c r="C111" s="161"/>
      <c r="F111" s="161"/>
      <c r="I111" s="161"/>
      <c r="M111" s="161"/>
      <c r="P111" s="161"/>
      <c r="T111" s="161"/>
    </row>
    <row r="112" spans="3:20" s="160" customFormat="1" ht="12">
      <c r="C112" s="161"/>
      <c r="F112" s="161"/>
      <c r="I112" s="161"/>
      <c r="M112" s="161"/>
      <c r="P112" s="161"/>
      <c r="T112" s="161"/>
    </row>
    <row r="113" spans="3:20" s="160" customFormat="1" ht="12">
      <c r="C113" s="161"/>
      <c r="F113" s="161"/>
      <c r="I113" s="161"/>
      <c r="M113" s="161"/>
      <c r="P113" s="161"/>
      <c r="T113" s="161"/>
    </row>
    <row r="114" spans="3:20" s="160" customFormat="1" ht="12">
      <c r="C114" s="161"/>
      <c r="F114" s="161"/>
      <c r="I114" s="161"/>
      <c r="M114" s="161"/>
      <c r="P114" s="161"/>
      <c r="T114" s="161"/>
    </row>
    <row r="115" spans="3:20" s="160" customFormat="1" ht="12">
      <c r="C115" s="161"/>
      <c r="F115" s="161"/>
      <c r="I115" s="161"/>
      <c r="M115" s="161"/>
      <c r="P115" s="161"/>
      <c r="T115" s="161"/>
    </row>
    <row r="116" spans="3:20" s="160" customFormat="1" ht="12">
      <c r="C116" s="161"/>
      <c r="F116" s="161"/>
      <c r="I116" s="161"/>
      <c r="M116" s="161"/>
      <c r="P116" s="161"/>
      <c r="T116" s="161"/>
    </row>
    <row r="117" spans="3:20" s="160" customFormat="1" ht="12">
      <c r="C117" s="161"/>
      <c r="F117" s="161"/>
      <c r="I117" s="161"/>
      <c r="M117" s="161"/>
      <c r="P117" s="161"/>
      <c r="T117" s="161"/>
    </row>
    <row r="118" spans="3:20" s="160" customFormat="1" ht="12">
      <c r="C118" s="161"/>
      <c r="F118" s="161"/>
      <c r="I118" s="161"/>
      <c r="M118" s="161"/>
      <c r="P118" s="161"/>
      <c r="T118" s="161"/>
    </row>
    <row r="119" spans="3:20" s="160" customFormat="1" ht="12">
      <c r="C119" s="161"/>
      <c r="F119" s="161"/>
      <c r="I119" s="161"/>
      <c r="M119" s="161"/>
      <c r="P119" s="161"/>
      <c r="T119" s="161"/>
    </row>
    <row r="120" spans="3:20" s="160" customFormat="1" ht="12">
      <c r="C120" s="161"/>
      <c r="F120" s="161"/>
      <c r="I120" s="161"/>
      <c r="M120" s="161"/>
      <c r="P120" s="161"/>
      <c r="T120" s="161"/>
    </row>
    <row r="121" spans="3:20" s="160" customFormat="1" ht="12">
      <c r="C121" s="161"/>
      <c r="F121" s="161"/>
      <c r="I121" s="161"/>
      <c r="M121" s="161"/>
      <c r="P121" s="161"/>
      <c r="T121" s="161"/>
    </row>
    <row r="122" spans="3:20" s="160" customFormat="1" ht="12">
      <c r="C122" s="161"/>
      <c r="F122" s="161"/>
      <c r="I122" s="161"/>
      <c r="M122" s="161"/>
      <c r="P122" s="161"/>
      <c r="T122" s="161"/>
    </row>
    <row r="123" spans="3:20" s="160" customFormat="1" ht="12">
      <c r="C123" s="161"/>
      <c r="F123" s="161"/>
      <c r="I123" s="161"/>
      <c r="M123" s="161"/>
      <c r="P123" s="161"/>
      <c r="T123" s="161"/>
    </row>
    <row r="124" spans="3:20" s="160" customFormat="1" ht="12">
      <c r="C124" s="161"/>
      <c r="F124" s="161"/>
      <c r="I124" s="161"/>
      <c r="M124" s="161"/>
      <c r="P124" s="161"/>
      <c r="T124" s="161"/>
    </row>
    <row r="125" spans="3:20" s="160" customFormat="1" ht="12">
      <c r="C125" s="161"/>
      <c r="F125" s="161"/>
      <c r="I125" s="161"/>
      <c r="M125" s="161"/>
      <c r="P125" s="161"/>
      <c r="T125" s="161"/>
    </row>
    <row r="126" spans="3:20" s="160" customFormat="1" ht="12">
      <c r="C126" s="161"/>
      <c r="F126" s="161"/>
      <c r="I126" s="161"/>
      <c r="M126" s="161"/>
      <c r="P126" s="161"/>
      <c r="T126" s="161"/>
    </row>
    <row r="127" spans="3:20" s="160" customFormat="1" ht="12">
      <c r="C127" s="161"/>
      <c r="F127" s="161"/>
      <c r="I127" s="161"/>
      <c r="M127" s="161"/>
      <c r="P127" s="161"/>
      <c r="T127" s="161"/>
    </row>
    <row r="128" spans="3:20" s="160" customFormat="1" ht="12">
      <c r="C128" s="161"/>
      <c r="F128" s="161"/>
      <c r="I128" s="161"/>
      <c r="M128" s="161"/>
      <c r="P128" s="161"/>
      <c r="T128" s="161"/>
    </row>
    <row r="129" spans="3:20" s="160" customFormat="1" ht="12">
      <c r="C129" s="161"/>
      <c r="F129" s="161"/>
      <c r="I129" s="161"/>
      <c r="M129" s="161"/>
      <c r="P129" s="161"/>
      <c r="T129" s="161"/>
    </row>
    <row r="130" spans="3:20" s="160" customFormat="1" ht="12">
      <c r="C130" s="161"/>
      <c r="F130" s="161"/>
      <c r="I130" s="161"/>
      <c r="M130" s="161"/>
      <c r="P130" s="161"/>
      <c r="T130" s="161"/>
    </row>
    <row r="131" spans="3:20" s="160" customFormat="1" ht="12">
      <c r="C131" s="161"/>
      <c r="F131" s="161"/>
      <c r="I131" s="161"/>
      <c r="M131" s="161"/>
      <c r="P131" s="161"/>
      <c r="T131" s="161"/>
    </row>
    <row r="132" spans="3:20" s="160" customFormat="1" ht="12">
      <c r="C132" s="161"/>
      <c r="F132" s="161"/>
      <c r="I132" s="161"/>
      <c r="M132" s="161"/>
      <c r="P132" s="161"/>
      <c r="T132" s="161"/>
    </row>
    <row r="133" spans="3:20" s="160" customFormat="1" ht="12">
      <c r="C133" s="161"/>
      <c r="F133" s="161"/>
      <c r="I133" s="161"/>
      <c r="M133" s="161"/>
      <c r="P133" s="161"/>
      <c r="T133" s="161"/>
    </row>
    <row r="134" spans="3:20" s="160" customFormat="1" ht="12">
      <c r="C134" s="161"/>
      <c r="F134" s="161"/>
      <c r="I134" s="161"/>
      <c r="M134" s="161"/>
      <c r="P134" s="161"/>
      <c r="T134" s="161"/>
    </row>
    <row r="135" spans="3:20" s="160" customFormat="1" ht="12">
      <c r="C135" s="161"/>
      <c r="F135" s="161"/>
      <c r="I135" s="161"/>
      <c r="M135" s="161"/>
      <c r="P135" s="161"/>
      <c r="T135" s="161"/>
    </row>
    <row r="136" spans="3:20" s="160" customFormat="1" ht="12">
      <c r="C136" s="161"/>
      <c r="F136" s="161"/>
      <c r="I136" s="161"/>
      <c r="M136" s="161"/>
      <c r="P136" s="161"/>
      <c r="T136" s="161"/>
    </row>
    <row r="137" spans="3:20" s="160" customFormat="1" ht="12">
      <c r="C137" s="161"/>
      <c r="F137" s="161"/>
      <c r="I137" s="161"/>
      <c r="M137" s="161"/>
      <c r="P137" s="161"/>
      <c r="T137" s="161"/>
    </row>
    <row r="138" spans="3:20" s="160" customFormat="1" ht="12">
      <c r="C138" s="161"/>
      <c r="F138" s="161"/>
      <c r="I138" s="161"/>
      <c r="M138" s="161"/>
      <c r="P138" s="161"/>
      <c r="T138" s="161"/>
    </row>
    <row r="139" spans="3:20" s="160" customFormat="1" ht="12">
      <c r="C139" s="161"/>
      <c r="F139" s="161"/>
      <c r="I139" s="161"/>
      <c r="M139" s="161"/>
      <c r="P139" s="161"/>
      <c r="T139" s="161"/>
    </row>
    <row r="140" spans="3:20" s="160" customFormat="1" ht="12">
      <c r="C140" s="161"/>
      <c r="F140" s="161"/>
      <c r="I140" s="161"/>
      <c r="M140" s="161"/>
      <c r="P140" s="161"/>
      <c r="T140" s="161"/>
    </row>
    <row r="141" spans="3:20" s="160" customFormat="1" ht="12">
      <c r="C141" s="161"/>
      <c r="F141" s="161"/>
      <c r="I141" s="161"/>
      <c r="M141" s="161"/>
      <c r="P141" s="161"/>
      <c r="T141" s="161"/>
    </row>
    <row r="142" spans="3:20" s="160" customFormat="1" ht="12">
      <c r="C142" s="161"/>
      <c r="F142" s="161"/>
      <c r="I142" s="161"/>
      <c r="M142" s="161"/>
      <c r="P142" s="161"/>
      <c r="T142" s="161"/>
    </row>
    <row r="143" spans="3:20" s="160" customFormat="1" ht="12">
      <c r="C143" s="161"/>
      <c r="F143" s="161"/>
      <c r="I143" s="161"/>
      <c r="M143" s="161"/>
      <c r="P143" s="161"/>
      <c r="T143" s="161"/>
    </row>
    <row r="144" spans="3:20" s="160" customFormat="1" ht="12">
      <c r="C144" s="161"/>
      <c r="F144" s="161"/>
      <c r="I144" s="161"/>
      <c r="M144" s="161"/>
      <c r="P144" s="161"/>
      <c r="T144" s="161"/>
    </row>
    <row r="145" spans="3:20" s="160" customFormat="1" ht="12">
      <c r="C145" s="161"/>
      <c r="F145" s="161"/>
      <c r="I145" s="161"/>
      <c r="M145" s="161"/>
      <c r="P145" s="161"/>
      <c r="T145" s="161"/>
    </row>
    <row r="146" spans="3:20" s="160" customFormat="1" ht="12">
      <c r="C146" s="161"/>
      <c r="F146" s="161"/>
      <c r="I146" s="161"/>
      <c r="M146" s="161"/>
      <c r="P146" s="161"/>
      <c r="T146" s="161"/>
    </row>
    <row r="147" spans="3:20" s="160" customFormat="1" ht="12">
      <c r="C147" s="161"/>
      <c r="F147" s="161"/>
      <c r="I147" s="161"/>
      <c r="M147" s="161"/>
      <c r="P147" s="161"/>
      <c r="T147" s="161"/>
    </row>
    <row r="148" spans="3:20" s="160" customFormat="1" ht="12">
      <c r="C148" s="161"/>
      <c r="F148" s="161"/>
      <c r="I148" s="161"/>
      <c r="M148" s="161"/>
      <c r="P148" s="161"/>
      <c r="T148" s="161"/>
    </row>
    <row r="149" spans="3:20" s="160" customFormat="1" ht="12">
      <c r="C149" s="161"/>
      <c r="F149" s="161"/>
      <c r="I149" s="161"/>
      <c r="M149" s="161"/>
      <c r="P149" s="161"/>
      <c r="T149" s="161"/>
    </row>
    <row r="150" spans="3:20" s="160" customFormat="1" ht="12">
      <c r="C150" s="161"/>
      <c r="F150" s="161"/>
      <c r="I150" s="161"/>
      <c r="M150" s="161"/>
      <c r="P150" s="161"/>
      <c r="T150" s="161"/>
    </row>
    <row r="151" spans="3:20" s="160" customFormat="1" ht="12">
      <c r="C151" s="161"/>
      <c r="F151" s="161"/>
      <c r="I151" s="161"/>
      <c r="M151" s="161"/>
      <c r="P151" s="161"/>
      <c r="T151" s="161"/>
    </row>
    <row r="152" spans="3:20" s="160" customFormat="1" ht="12">
      <c r="C152" s="161"/>
      <c r="F152" s="161"/>
      <c r="I152" s="161"/>
      <c r="M152" s="161"/>
      <c r="P152" s="161"/>
      <c r="T152" s="161"/>
    </row>
    <row r="153" spans="3:20" s="160" customFormat="1" ht="12">
      <c r="C153" s="161"/>
      <c r="F153" s="161"/>
      <c r="I153" s="161"/>
      <c r="M153" s="161"/>
      <c r="P153" s="161"/>
      <c r="T153" s="161"/>
    </row>
    <row r="154" spans="3:20" s="160" customFormat="1" ht="12">
      <c r="C154" s="161"/>
      <c r="F154" s="161"/>
      <c r="I154" s="161"/>
      <c r="M154" s="161"/>
      <c r="P154" s="161"/>
      <c r="T154" s="161"/>
    </row>
    <row r="155" spans="3:20" s="160" customFormat="1" ht="12">
      <c r="C155" s="161"/>
      <c r="F155" s="161"/>
      <c r="I155" s="161"/>
      <c r="M155" s="161"/>
      <c r="P155" s="161"/>
      <c r="T155" s="161"/>
    </row>
    <row r="156" spans="3:20" s="160" customFormat="1" ht="12">
      <c r="C156" s="161"/>
      <c r="F156" s="161"/>
      <c r="I156" s="161"/>
      <c r="M156" s="161"/>
      <c r="P156" s="161"/>
      <c r="T156" s="161"/>
    </row>
    <row r="157" spans="3:20" s="160" customFormat="1" ht="12">
      <c r="C157" s="161"/>
      <c r="F157" s="161"/>
      <c r="I157" s="161"/>
      <c r="M157" s="161"/>
      <c r="P157" s="161"/>
      <c r="T157" s="161"/>
    </row>
    <row r="158" spans="3:20" s="160" customFormat="1" ht="12">
      <c r="C158" s="161"/>
      <c r="F158" s="161"/>
      <c r="I158" s="161"/>
      <c r="M158" s="161"/>
      <c r="P158" s="161"/>
      <c r="T158" s="161"/>
    </row>
    <row r="159" spans="3:20" s="160" customFormat="1" ht="12">
      <c r="C159" s="161"/>
      <c r="F159" s="161"/>
      <c r="I159" s="161"/>
      <c r="M159" s="161"/>
      <c r="P159" s="161"/>
      <c r="T159" s="161"/>
    </row>
    <row r="160" spans="3:20" s="160" customFormat="1" ht="12">
      <c r="C160" s="161"/>
      <c r="F160" s="161"/>
      <c r="I160" s="161"/>
      <c r="M160" s="161"/>
      <c r="P160" s="161"/>
      <c r="T160" s="161"/>
    </row>
    <row r="161" spans="3:20" s="160" customFormat="1" ht="12">
      <c r="C161" s="161"/>
      <c r="F161" s="161"/>
      <c r="I161" s="161"/>
      <c r="M161" s="161"/>
      <c r="P161" s="161"/>
      <c r="T161" s="161"/>
    </row>
    <row r="162" spans="3:20" s="160" customFormat="1" ht="12">
      <c r="C162" s="161"/>
      <c r="F162" s="161"/>
      <c r="I162" s="161"/>
      <c r="M162" s="161"/>
      <c r="P162" s="161"/>
      <c r="T162" s="161"/>
    </row>
    <row r="163" spans="3:20" s="160" customFormat="1" ht="12">
      <c r="C163" s="161"/>
      <c r="F163" s="161"/>
      <c r="I163" s="161"/>
      <c r="M163" s="161"/>
      <c r="P163" s="161"/>
      <c r="T163" s="161"/>
    </row>
    <row r="164" spans="3:20" s="160" customFormat="1" ht="12">
      <c r="C164" s="161"/>
      <c r="F164" s="161"/>
      <c r="I164" s="161"/>
      <c r="M164" s="161"/>
      <c r="P164" s="161"/>
      <c r="T164" s="161"/>
    </row>
    <row r="165" spans="3:20" s="160" customFormat="1" ht="12">
      <c r="C165" s="161"/>
      <c r="F165" s="161"/>
      <c r="I165" s="161"/>
      <c r="M165" s="161"/>
      <c r="P165" s="161"/>
      <c r="T165" s="161"/>
    </row>
    <row r="166" spans="3:20" s="160" customFormat="1" ht="12">
      <c r="C166" s="161"/>
      <c r="F166" s="161"/>
      <c r="I166" s="161"/>
      <c r="M166" s="161"/>
      <c r="P166" s="161"/>
      <c r="T166" s="161"/>
    </row>
    <row r="167" spans="3:20" s="160" customFormat="1" ht="12">
      <c r="C167" s="161"/>
      <c r="F167" s="161"/>
      <c r="I167" s="161"/>
      <c r="M167" s="161"/>
      <c r="P167" s="161"/>
      <c r="T167" s="161"/>
    </row>
    <row r="168" spans="3:20" s="160" customFormat="1" ht="12">
      <c r="C168" s="161"/>
      <c r="F168" s="161"/>
      <c r="I168" s="161"/>
      <c r="M168" s="161"/>
      <c r="P168" s="161"/>
      <c r="T168" s="161"/>
    </row>
    <row r="169" spans="3:20" s="160" customFormat="1" ht="12">
      <c r="C169" s="161"/>
      <c r="F169" s="161"/>
      <c r="I169" s="161"/>
      <c r="M169" s="161"/>
      <c r="P169" s="161"/>
      <c r="T169" s="161"/>
    </row>
    <row r="170" spans="3:20" s="160" customFormat="1" ht="12">
      <c r="C170" s="161"/>
      <c r="F170" s="161"/>
      <c r="I170" s="161"/>
      <c r="M170" s="161"/>
      <c r="P170" s="161"/>
      <c r="T170" s="161"/>
    </row>
    <row r="171" spans="3:20" s="160" customFormat="1" ht="12">
      <c r="C171" s="161"/>
      <c r="F171" s="161"/>
      <c r="I171" s="161"/>
      <c r="M171" s="161"/>
      <c r="P171" s="161"/>
      <c r="T171" s="161"/>
    </row>
    <row r="172" spans="3:20" s="160" customFormat="1" ht="12">
      <c r="C172" s="161"/>
      <c r="F172" s="161"/>
      <c r="I172" s="161"/>
      <c r="M172" s="161"/>
      <c r="P172" s="161"/>
      <c r="T172" s="161"/>
    </row>
    <row r="173" spans="3:20" s="160" customFormat="1" ht="12">
      <c r="C173" s="161"/>
      <c r="F173" s="161"/>
      <c r="I173" s="161"/>
      <c r="M173" s="161"/>
      <c r="P173" s="161"/>
      <c r="T173" s="161"/>
    </row>
    <row r="174" spans="3:20" s="160" customFormat="1" ht="12">
      <c r="C174" s="161"/>
      <c r="F174" s="161"/>
      <c r="I174" s="161"/>
      <c r="M174" s="161"/>
      <c r="P174" s="161"/>
      <c r="T174" s="161"/>
    </row>
    <row r="175" spans="3:20" s="160" customFormat="1" ht="12">
      <c r="C175" s="161"/>
      <c r="F175" s="161"/>
      <c r="I175" s="161"/>
      <c r="M175" s="161"/>
      <c r="P175" s="161"/>
      <c r="T175" s="161"/>
    </row>
    <row r="176" spans="3:20" s="160" customFormat="1" ht="12">
      <c r="C176" s="161"/>
      <c r="F176" s="161"/>
      <c r="I176" s="161"/>
      <c r="M176" s="161"/>
      <c r="P176" s="161"/>
      <c r="T176" s="161"/>
    </row>
    <row r="177" spans="3:20" s="160" customFormat="1" ht="12">
      <c r="C177" s="161"/>
      <c r="F177" s="161"/>
      <c r="I177" s="161"/>
      <c r="M177" s="161"/>
      <c r="P177" s="161"/>
      <c r="T177" s="161"/>
    </row>
    <row r="178" spans="3:20" s="160" customFormat="1" ht="12">
      <c r="C178" s="161"/>
      <c r="F178" s="161"/>
      <c r="I178" s="161"/>
      <c r="M178" s="161"/>
      <c r="P178" s="161"/>
      <c r="T178" s="161"/>
    </row>
    <row r="179" spans="3:20" s="160" customFormat="1" ht="12">
      <c r="C179" s="161"/>
      <c r="F179" s="161"/>
      <c r="I179" s="161"/>
      <c r="M179" s="161"/>
      <c r="P179" s="161"/>
      <c r="T179" s="161"/>
    </row>
    <row r="180" spans="3:20" s="160" customFormat="1" ht="12">
      <c r="C180" s="161"/>
      <c r="F180" s="161"/>
      <c r="I180" s="161"/>
      <c r="M180" s="161"/>
      <c r="P180" s="161"/>
      <c r="T180" s="161"/>
    </row>
    <row r="181" spans="3:20" s="160" customFormat="1" ht="12">
      <c r="C181" s="161"/>
      <c r="F181" s="161"/>
      <c r="I181" s="161"/>
      <c r="M181" s="161"/>
      <c r="P181" s="161"/>
      <c r="T181" s="161"/>
    </row>
    <row r="182" spans="3:20" s="160" customFormat="1" ht="12">
      <c r="C182" s="161"/>
      <c r="F182" s="161"/>
      <c r="I182" s="161"/>
      <c r="M182" s="161"/>
      <c r="P182" s="161"/>
      <c r="T182" s="161"/>
    </row>
    <row r="183" spans="3:20" s="160" customFormat="1" ht="12">
      <c r="C183" s="161"/>
      <c r="F183" s="161"/>
      <c r="I183" s="161"/>
      <c r="M183" s="161"/>
      <c r="P183" s="161"/>
      <c r="T183" s="161"/>
    </row>
    <row r="184" spans="3:20" s="160" customFormat="1" ht="12">
      <c r="C184" s="161"/>
      <c r="F184" s="161"/>
      <c r="I184" s="161"/>
      <c r="M184" s="161"/>
      <c r="P184" s="161"/>
      <c r="T184" s="161"/>
    </row>
    <row r="185" spans="3:20" s="160" customFormat="1" ht="12">
      <c r="C185" s="161"/>
      <c r="F185" s="161"/>
      <c r="I185" s="161"/>
      <c r="M185" s="161"/>
      <c r="P185" s="161"/>
      <c r="T185" s="161"/>
    </row>
    <row r="186" spans="3:20" s="160" customFormat="1" ht="12">
      <c r="C186" s="161"/>
      <c r="F186" s="161"/>
      <c r="I186" s="161"/>
      <c r="M186" s="161"/>
      <c r="P186" s="161"/>
      <c r="T186" s="161"/>
    </row>
    <row r="187" spans="3:20" s="160" customFormat="1" ht="12">
      <c r="C187" s="161"/>
      <c r="F187" s="161"/>
      <c r="I187" s="161"/>
      <c r="M187" s="161"/>
      <c r="P187" s="161"/>
      <c r="T187" s="161"/>
    </row>
    <row r="188" spans="3:20" s="160" customFormat="1" ht="12">
      <c r="C188" s="161"/>
      <c r="F188" s="161"/>
      <c r="I188" s="161"/>
      <c r="M188" s="161"/>
      <c r="P188" s="161"/>
      <c r="T188" s="161"/>
    </row>
    <row r="189" spans="3:20" s="160" customFormat="1" ht="12">
      <c r="C189" s="161"/>
      <c r="F189" s="161"/>
      <c r="I189" s="161"/>
      <c r="M189" s="161"/>
      <c r="P189" s="161"/>
      <c r="T189" s="161"/>
    </row>
    <row r="190" spans="3:20" s="160" customFormat="1" ht="12">
      <c r="C190" s="161"/>
      <c r="F190" s="161"/>
      <c r="I190" s="161"/>
      <c r="M190" s="161"/>
      <c r="P190" s="161"/>
      <c r="T190" s="161"/>
    </row>
    <row r="191" spans="3:20" s="160" customFormat="1" ht="12">
      <c r="C191" s="161"/>
      <c r="F191" s="161"/>
      <c r="I191" s="161"/>
      <c r="M191" s="161"/>
      <c r="P191" s="161"/>
      <c r="T191" s="161"/>
    </row>
    <row r="192" spans="3:20" s="160" customFormat="1" ht="12">
      <c r="C192" s="161"/>
      <c r="F192" s="161"/>
      <c r="I192" s="161"/>
      <c r="M192" s="161"/>
      <c r="P192" s="161"/>
      <c r="T192" s="161"/>
    </row>
    <row r="193" spans="3:20" s="160" customFormat="1" ht="12">
      <c r="C193" s="161"/>
      <c r="F193" s="161"/>
      <c r="I193" s="161"/>
      <c r="M193" s="161"/>
      <c r="P193" s="161"/>
      <c r="T193" s="161"/>
    </row>
    <row r="194" spans="3:20" s="160" customFormat="1" ht="12">
      <c r="C194" s="161"/>
      <c r="F194" s="161"/>
      <c r="I194" s="161"/>
      <c r="M194" s="161"/>
      <c r="P194" s="161"/>
      <c r="T194" s="161"/>
    </row>
    <row r="195" spans="3:20" s="160" customFormat="1" ht="12">
      <c r="C195" s="161"/>
      <c r="F195" s="161"/>
      <c r="I195" s="161"/>
      <c r="M195" s="161"/>
      <c r="P195" s="161"/>
      <c r="T195" s="161"/>
    </row>
    <row r="196" spans="3:20" s="160" customFormat="1" ht="12">
      <c r="C196" s="161"/>
      <c r="F196" s="161"/>
      <c r="I196" s="161"/>
      <c r="M196" s="161"/>
      <c r="P196" s="161"/>
      <c r="T196" s="161"/>
    </row>
    <row r="197" spans="3:20" s="160" customFormat="1" ht="12">
      <c r="C197" s="161"/>
      <c r="F197" s="161"/>
      <c r="I197" s="161"/>
      <c r="M197" s="161"/>
      <c r="P197" s="161"/>
      <c r="T197" s="161"/>
    </row>
    <row r="198" spans="3:20" s="160" customFormat="1" ht="12">
      <c r="C198" s="161"/>
      <c r="F198" s="161"/>
      <c r="I198" s="161"/>
      <c r="M198" s="161"/>
      <c r="P198" s="161"/>
      <c r="T198" s="161"/>
    </row>
    <row r="199" spans="3:20" s="160" customFormat="1" ht="12">
      <c r="C199" s="161"/>
      <c r="F199" s="161"/>
      <c r="I199" s="161"/>
      <c r="M199" s="161"/>
      <c r="P199" s="161"/>
      <c r="T199" s="161"/>
    </row>
    <row r="200" spans="3:20" s="160" customFormat="1" ht="12">
      <c r="C200" s="161"/>
      <c r="F200" s="161"/>
      <c r="I200" s="161"/>
      <c r="M200" s="161"/>
      <c r="P200" s="161"/>
      <c r="T200" s="161"/>
    </row>
    <row r="201" spans="3:20" s="160" customFormat="1" ht="12">
      <c r="C201" s="161"/>
      <c r="F201" s="161"/>
      <c r="I201" s="161"/>
      <c r="M201" s="161"/>
      <c r="P201" s="161"/>
      <c r="T201" s="161"/>
    </row>
    <row r="202" spans="3:20" s="160" customFormat="1" ht="12">
      <c r="C202" s="161"/>
      <c r="F202" s="161"/>
      <c r="I202" s="161"/>
      <c r="M202" s="161"/>
      <c r="P202" s="161"/>
      <c r="T202" s="161"/>
    </row>
    <row r="203" spans="3:20" s="160" customFormat="1" ht="12">
      <c r="C203" s="161"/>
      <c r="F203" s="161"/>
      <c r="I203" s="161"/>
      <c r="M203" s="161"/>
      <c r="P203" s="161"/>
      <c r="T203" s="161"/>
    </row>
    <row r="204" spans="3:20" s="160" customFormat="1" ht="12">
      <c r="C204" s="161"/>
      <c r="F204" s="161"/>
      <c r="I204" s="161"/>
      <c r="M204" s="161"/>
      <c r="P204" s="161"/>
      <c r="T204" s="161"/>
    </row>
    <row r="205" spans="3:20" s="160" customFormat="1" ht="12">
      <c r="C205" s="161"/>
      <c r="F205" s="161"/>
      <c r="I205" s="161"/>
      <c r="M205" s="161"/>
      <c r="P205" s="161"/>
      <c r="T205" s="161"/>
    </row>
    <row r="206" spans="3:20" s="160" customFormat="1" ht="12">
      <c r="C206" s="161"/>
      <c r="F206" s="161"/>
      <c r="I206" s="161"/>
      <c r="M206" s="161"/>
      <c r="P206" s="161"/>
      <c r="T206" s="161"/>
    </row>
    <row r="207" spans="3:20" s="160" customFormat="1" ht="12">
      <c r="C207" s="161"/>
      <c r="F207" s="161"/>
      <c r="I207" s="161"/>
      <c r="M207" s="161"/>
      <c r="P207" s="161"/>
      <c r="T207" s="161"/>
    </row>
    <row r="208" spans="3:20" s="160" customFormat="1" ht="12">
      <c r="C208" s="161"/>
      <c r="F208" s="161"/>
      <c r="I208" s="161"/>
      <c r="M208" s="161"/>
      <c r="P208" s="161"/>
      <c r="T208" s="161"/>
    </row>
    <row r="209" spans="3:20" s="160" customFormat="1" ht="12">
      <c r="C209" s="161"/>
      <c r="F209" s="161"/>
      <c r="I209" s="161"/>
      <c r="M209" s="161"/>
      <c r="P209" s="161"/>
      <c r="T209" s="161"/>
    </row>
    <row r="210" spans="3:20" s="160" customFormat="1" ht="12">
      <c r="C210" s="161"/>
      <c r="F210" s="161"/>
      <c r="I210" s="161"/>
      <c r="M210" s="161"/>
      <c r="P210" s="161"/>
      <c r="T210" s="161"/>
    </row>
    <row r="211" spans="3:20" s="160" customFormat="1" ht="12">
      <c r="C211" s="161"/>
      <c r="F211" s="161"/>
      <c r="I211" s="161"/>
      <c r="M211" s="161"/>
      <c r="P211" s="161"/>
      <c r="T211" s="161"/>
    </row>
    <row r="212" spans="3:20" s="160" customFormat="1" ht="12">
      <c r="C212" s="161"/>
      <c r="F212" s="161"/>
      <c r="I212" s="161"/>
      <c r="M212" s="161"/>
      <c r="P212" s="161"/>
      <c r="T212" s="161"/>
    </row>
    <row r="213" spans="3:20" s="160" customFormat="1" ht="12">
      <c r="C213" s="161"/>
      <c r="F213" s="161"/>
      <c r="I213" s="161"/>
      <c r="M213" s="161"/>
      <c r="P213" s="161"/>
      <c r="T213" s="161"/>
    </row>
    <row r="214" spans="3:20" s="160" customFormat="1" ht="12">
      <c r="C214" s="161"/>
      <c r="F214" s="161"/>
      <c r="I214" s="161"/>
      <c r="M214" s="161"/>
      <c r="P214" s="161"/>
      <c r="T214" s="161"/>
    </row>
    <row r="215" spans="3:20" s="160" customFormat="1" ht="12">
      <c r="C215" s="161"/>
      <c r="F215" s="161"/>
      <c r="I215" s="161"/>
      <c r="M215" s="161"/>
      <c r="P215" s="161"/>
      <c r="T215" s="161"/>
    </row>
    <row r="216" spans="3:20" s="160" customFormat="1" ht="12">
      <c r="C216" s="161"/>
      <c r="F216" s="161"/>
      <c r="I216" s="161"/>
      <c r="M216" s="161"/>
      <c r="P216" s="161"/>
      <c r="T216" s="161"/>
    </row>
    <row r="217" spans="3:20" s="160" customFormat="1" ht="12">
      <c r="C217" s="161"/>
      <c r="F217" s="161"/>
      <c r="I217" s="161"/>
      <c r="M217" s="161"/>
      <c r="P217" s="161"/>
      <c r="T217" s="161"/>
    </row>
    <row r="218" spans="3:20" s="160" customFormat="1" ht="12">
      <c r="C218" s="161"/>
      <c r="F218" s="161"/>
      <c r="I218" s="161"/>
      <c r="M218" s="161"/>
      <c r="P218" s="161"/>
      <c r="T218" s="161"/>
    </row>
    <row r="219" spans="3:20" s="160" customFormat="1" ht="12">
      <c r="C219" s="161"/>
      <c r="F219" s="161"/>
      <c r="I219" s="161"/>
      <c r="M219" s="161"/>
      <c r="P219" s="161"/>
      <c r="T219" s="161"/>
    </row>
    <row r="220" spans="3:20" s="160" customFormat="1" ht="12">
      <c r="C220" s="161"/>
      <c r="F220" s="161"/>
      <c r="I220" s="161"/>
      <c r="M220" s="161"/>
      <c r="P220" s="161"/>
      <c r="T220" s="161"/>
    </row>
    <row r="221" spans="3:20" s="160" customFormat="1" ht="12">
      <c r="C221" s="161"/>
      <c r="F221" s="161"/>
      <c r="I221" s="161"/>
      <c r="M221" s="161"/>
      <c r="P221" s="161"/>
      <c r="T221" s="161"/>
    </row>
    <row r="222" spans="3:20" s="160" customFormat="1" ht="12">
      <c r="C222" s="161"/>
      <c r="F222" s="161"/>
      <c r="I222" s="161"/>
      <c r="M222" s="161"/>
      <c r="P222" s="161"/>
      <c r="T222" s="161"/>
    </row>
    <row r="223" spans="3:20" s="160" customFormat="1" ht="12">
      <c r="C223" s="161"/>
      <c r="F223" s="161"/>
      <c r="I223" s="161"/>
      <c r="M223" s="161"/>
      <c r="P223" s="161"/>
      <c r="T223" s="161"/>
    </row>
    <row r="224" spans="3:20" s="160" customFormat="1" ht="12">
      <c r="C224" s="161"/>
      <c r="F224" s="161"/>
      <c r="I224" s="161"/>
      <c r="M224" s="161"/>
      <c r="P224" s="161"/>
      <c r="T224" s="161"/>
    </row>
    <row r="225" spans="3:20" s="160" customFormat="1" ht="12">
      <c r="C225" s="161"/>
      <c r="F225" s="161"/>
      <c r="I225" s="161"/>
      <c r="M225" s="161"/>
      <c r="P225" s="161"/>
      <c r="T225" s="161"/>
    </row>
    <row r="226" spans="3:20" s="160" customFormat="1" ht="12">
      <c r="C226" s="161"/>
      <c r="F226" s="161"/>
      <c r="I226" s="161"/>
      <c r="M226" s="161"/>
      <c r="P226" s="161"/>
      <c r="T226" s="161"/>
    </row>
    <row r="227" spans="3:20" s="160" customFormat="1" ht="12">
      <c r="C227" s="161"/>
      <c r="F227" s="161"/>
      <c r="I227" s="161"/>
      <c r="M227" s="161"/>
      <c r="P227" s="161"/>
      <c r="T227" s="161"/>
    </row>
    <row r="228" spans="3:20" s="160" customFormat="1" ht="12">
      <c r="C228" s="161"/>
      <c r="F228" s="161"/>
      <c r="I228" s="161"/>
      <c r="M228" s="161"/>
      <c r="P228" s="161"/>
      <c r="T228" s="161"/>
    </row>
    <row r="229" spans="3:20" s="160" customFormat="1" ht="12">
      <c r="C229" s="161"/>
      <c r="F229" s="161"/>
      <c r="I229" s="161"/>
      <c r="M229" s="161"/>
      <c r="P229" s="161"/>
      <c r="T229" s="161"/>
    </row>
    <row r="230" spans="3:20" s="160" customFormat="1" ht="12">
      <c r="C230" s="161"/>
      <c r="F230" s="161"/>
      <c r="I230" s="161"/>
      <c r="M230" s="161"/>
      <c r="P230" s="161"/>
      <c r="T230" s="161"/>
    </row>
    <row r="231" spans="3:20" s="160" customFormat="1" ht="12">
      <c r="C231" s="161"/>
      <c r="F231" s="161"/>
      <c r="I231" s="161"/>
      <c r="M231" s="161"/>
      <c r="P231" s="161"/>
      <c r="T231" s="161"/>
    </row>
    <row r="232" spans="3:20" s="160" customFormat="1" ht="12">
      <c r="C232" s="161"/>
      <c r="F232" s="161"/>
      <c r="I232" s="161"/>
      <c r="M232" s="161"/>
      <c r="P232" s="161"/>
      <c r="T232" s="161"/>
    </row>
    <row r="233" spans="3:20" s="160" customFormat="1" ht="12">
      <c r="C233" s="161"/>
      <c r="F233" s="161"/>
      <c r="I233" s="161"/>
      <c r="M233" s="161"/>
      <c r="P233" s="161"/>
      <c r="T233" s="161"/>
    </row>
    <row r="234" spans="3:20" s="160" customFormat="1" ht="12">
      <c r="C234" s="161"/>
      <c r="F234" s="161"/>
      <c r="I234" s="161"/>
      <c r="M234" s="161"/>
      <c r="P234" s="161"/>
      <c r="T234" s="161"/>
    </row>
    <row r="235" spans="3:20" s="160" customFormat="1" ht="12">
      <c r="C235" s="161"/>
      <c r="F235" s="161"/>
      <c r="I235" s="161"/>
      <c r="M235" s="161"/>
      <c r="P235" s="161"/>
      <c r="T235" s="161"/>
    </row>
    <row r="236" spans="3:20" s="160" customFormat="1" ht="12">
      <c r="C236" s="161"/>
      <c r="F236" s="161"/>
      <c r="I236" s="161"/>
      <c r="M236" s="161"/>
      <c r="P236" s="161"/>
      <c r="T236" s="161"/>
    </row>
    <row r="237" spans="3:20" s="160" customFormat="1" ht="12">
      <c r="C237" s="161"/>
      <c r="F237" s="161"/>
      <c r="I237" s="161"/>
      <c r="M237" s="161"/>
      <c r="P237" s="161"/>
      <c r="T237" s="161"/>
    </row>
    <row r="238" spans="3:20" s="160" customFormat="1" ht="12">
      <c r="C238" s="161"/>
      <c r="F238" s="161"/>
      <c r="I238" s="161"/>
      <c r="M238" s="161"/>
      <c r="P238" s="161"/>
      <c r="T238" s="161"/>
    </row>
    <row r="239" spans="3:20" s="160" customFormat="1" ht="12">
      <c r="C239" s="161"/>
      <c r="F239" s="161"/>
      <c r="I239" s="161"/>
      <c r="M239" s="161"/>
      <c r="P239" s="161"/>
      <c r="T239" s="161"/>
    </row>
    <row r="240" spans="3:20" s="160" customFormat="1" ht="12">
      <c r="C240" s="161"/>
      <c r="F240" s="161"/>
      <c r="I240" s="161"/>
      <c r="M240" s="161"/>
      <c r="P240" s="161"/>
      <c r="T240" s="161"/>
    </row>
    <row r="241" spans="3:20" s="160" customFormat="1" ht="12">
      <c r="C241" s="161"/>
      <c r="F241" s="161"/>
      <c r="I241" s="161"/>
      <c r="M241" s="161"/>
      <c r="P241" s="161"/>
      <c r="T241" s="161"/>
    </row>
    <row r="242" spans="3:20" s="160" customFormat="1" ht="12">
      <c r="C242" s="161"/>
      <c r="F242" s="161"/>
      <c r="I242" s="161"/>
      <c r="M242" s="161"/>
      <c r="P242" s="161"/>
      <c r="T242" s="161"/>
    </row>
    <row r="243" spans="3:20" s="160" customFormat="1" ht="12">
      <c r="C243" s="161"/>
      <c r="F243" s="161"/>
      <c r="I243" s="161"/>
      <c r="M243" s="161"/>
      <c r="P243" s="161"/>
      <c r="T243" s="161"/>
    </row>
    <row r="244" spans="3:20" s="160" customFormat="1" ht="12">
      <c r="C244" s="161"/>
      <c r="F244" s="161"/>
      <c r="I244" s="161"/>
      <c r="M244" s="161"/>
      <c r="P244" s="161"/>
      <c r="T244" s="161"/>
    </row>
    <row r="245" spans="3:20" s="160" customFormat="1" ht="12">
      <c r="C245" s="161"/>
      <c r="F245" s="161"/>
      <c r="I245" s="161"/>
      <c r="M245" s="161"/>
      <c r="P245" s="161"/>
      <c r="T245" s="161"/>
    </row>
    <row r="246" spans="3:20" s="160" customFormat="1" ht="12">
      <c r="C246" s="161"/>
      <c r="F246" s="161"/>
      <c r="I246" s="161"/>
      <c r="M246" s="161"/>
      <c r="P246" s="161"/>
      <c r="T246" s="161"/>
    </row>
    <row r="247" spans="3:20" s="160" customFormat="1" ht="12">
      <c r="C247" s="161"/>
      <c r="F247" s="161"/>
      <c r="I247" s="161"/>
      <c r="M247" s="161"/>
      <c r="P247" s="161"/>
      <c r="T247" s="161"/>
    </row>
    <row r="248" spans="3:20" s="160" customFormat="1" ht="12">
      <c r="C248" s="161"/>
      <c r="F248" s="161"/>
      <c r="I248" s="161"/>
      <c r="M248" s="161"/>
      <c r="P248" s="161"/>
      <c r="T248" s="161"/>
    </row>
    <row r="249" spans="3:20" s="160" customFormat="1" ht="12">
      <c r="C249" s="161"/>
      <c r="F249" s="161"/>
      <c r="I249" s="161"/>
      <c r="M249" s="161"/>
      <c r="P249" s="161"/>
      <c r="T249" s="161"/>
    </row>
    <row r="250" spans="3:20" s="160" customFormat="1" ht="12">
      <c r="C250" s="161"/>
      <c r="F250" s="161"/>
      <c r="I250" s="161"/>
      <c r="M250" s="161"/>
      <c r="P250" s="161"/>
      <c r="T250" s="161"/>
    </row>
    <row r="251" spans="3:20" s="160" customFormat="1" ht="12">
      <c r="C251" s="161"/>
      <c r="F251" s="161"/>
      <c r="I251" s="161"/>
      <c r="M251" s="161"/>
      <c r="P251" s="161"/>
      <c r="T251" s="161"/>
    </row>
    <row r="252" spans="3:20" s="160" customFormat="1" ht="12">
      <c r="C252" s="161"/>
      <c r="F252" s="161"/>
      <c r="I252" s="161"/>
      <c r="M252" s="161"/>
      <c r="P252" s="161"/>
      <c r="T252" s="161"/>
    </row>
    <row r="253" spans="3:20" s="160" customFormat="1" ht="12">
      <c r="C253" s="161"/>
      <c r="F253" s="161"/>
      <c r="I253" s="161"/>
      <c r="M253" s="161"/>
      <c r="P253" s="161"/>
      <c r="T253" s="161"/>
    </row>
    <row r="254" spans="3:20" s="160" customFormat="1" ht="12">
      <c r="C254" s="161"/>
      <c r="F254" s="161"/>
      <c r="I254" s="161"/>
      <c r="M254" s="161"/>
      <c r="P254" s="161"/>
      <c r="T254" s="161"/>
    </row>
    <row r="255" spans="3:20" s="160" customFormat="1" ht="12">
      <c r="C255" s="161"/>
      <c r="F255" s="161"/>
      <c r="I255" s="161"/>
      <c r="M255" s="161"/>
      <c r="P255" s="161"/>
      <c r="T255" s="161"/>
    </row>
    <row r="256" spans="3:20" s="160" customFormat="1" ht="12">
      <c r="C256" s="161"/>
      <c r="F256" s="161"/>
      <c r="I256" s="161"/>
      <c r="M256" s="161"/>
      <c r="P256" s="161"/>
      <c r="T256" s="161"/>
    </row>
    <row r="257" spans="3:20" s="160" customFormat="1" ht="12">
      <c r="C257" s="161"/>
      <c r="F257" s="161"/>
      <c r="I257" s="161"/>
      <c r="M257" s="161"/>
      <c r="P257" s="161"/>
      <c r="T257" s="161"/>
    </row>
    <row r="258" spans="3:20" s="160" customFormat="1" ht="12">
      <c r="C258" s="161"/>
      <c r="F258" s="161"/>
      <c r="I258" s="161"/>
      <c r="M258" s="161"/>
      <c r="P258" s="161"/>
      <c r="T258" s="161"/>
    </row>
    <row r="259" spans="3:20" s="160" customFormat="1" ht="12">
      <c r="C259" s="161"/>
      <c r="F259" s="161"/>
      <c r="I259" s="161"/>
      <c r="M259" s="161"/>
      <c r="P259" s="161"/>
      <c r="T259" s="161"/>
    </row>
    <row r="260" spans="3:20" s="160" customFormat="1" ht="12">
      <c r="C260" s="161"/>
      <c r="F260" s="161"/>
      <c r="I260" s="161"/>
      <c r="M260" s="161"/>
      <c r="P260" s="161"/>
      <c r="T260" s="161"/>
    </row>
    <row r="261" spans="3:20" s="160" customFormat="1" ht="12">
      <c r="C261" s="161"/>
      <c r="F261" s="161"/>
      <c r="I261" s="161"/>
      <c r="M261" s="161"/>
      <c r="P261" s="161"/>
      <c r="T261" s="161"/>
    </row>
    <row r="262" spans="3:20" s="160" customFormat="1" ht="12">
      <c r="C262" s="161"/>
      <c r="F262" s="161"/>
      <c r="I262" s="161"/>
      <c r="M262" s="161"/>
      <c r="P262" s="161"/>
      <c r="T262" s="161"/>
    </row>
    <row r="263" spans="3:20" s="160" customFormat="1" ht="12">
      <c r="C263" s="161"/>
      <c r="F263" s="161"/>
      <c r="I263" s="161"/>
      <c r="M263" s="161"/>
      <c r="P263" s="161"/>
      <c r="T263" s="161"/>
    </row>
    <row r="264" spans="3:20" s="160" customFormat="1" ht="12">
      <c r="C264" s="161"/>
      <c r="F264" s="161"/>
      <c r="I264" s="161"/>
      <c r="M264" s="161"/>
      <c r="P264" s="161"/>
      <c r="T264" s="161"/>
    </row>
    <row r="265" spans="3:20" s="160" customFormat="1" ht="12">
      <c r="C265" s="161"/>
      <c r="F265" s="161"/>
      <c r="I265" s="161"/>
      <c r="M265" s="161"/>
      <c r="P265" s="161"/>
      <c r="T265" s="161"/>
    </row>
    <row r="266" spans="3:20" s="160" customFormat="1" ht="12">
      <c r="C266" s="161"/>
      <c r="F266" s="161"/>
      <c r="I266" s="161"/>
      <c r="M266" s="161"/>
      <c r="P266" s="161"/>
      <c r="T266" s="161"/>
    </row>
    <row r="267" spans="3:20" s="160" customFormat="1" ht="12">
      <c r="C267" s="161"/>
      <c r="F267" s="161"/>
      <c r="I267" s="161"/>
      <c r="M267" s="161"/>
      <c r="P267" s="161"/>
      <c r="T267" s="161"/>
    </row>
    <row r="268" spans="3:20" s="160" customFormat="1" ht="12">
      <c r="C268" s="161"/>
      <c r="F268" s="161"/>
      <c r="I268" s="161"/>
      <c r="M268" s="161"/>
      <c r="P268" s="161"/>
      <c r="T268" s="161"/>
    </row>
    <row r="269" spans="3:20" s="160" customFormat="1" ht="12">
      <c r="C269" s="161"/>
      <c r="F269" s="161"/>
      <c r="I269" s="161"/>
      <c r="M269" s="161"/>
      <c r="P269" s="161"/>
      <c r="T269" s="161"/>
    </row>
    <row r="270" spans="3:20" s="160" customFormat="1" ht="12">
      <c r="C270" s="161"/>
      <c r="F270" s="161"/>
      <c r="I270" s="161"/>
      <c r="M270" s="161"/>
      <c r="P270" s="161"/>
      <c r="T270" s="161"/>
    </row>
    <row r="271" spans="3:20" s="160" customFormat="1" ht="12">
      <c r="C271" s="161"/>
      <c r="F271" s="161"/>
      <c r="I271" s="161"/>
      <c r="M271" s="161"/>
      <c r="P271" s="161"/>
      <c r="T271" s="161"/>
    </row>
    <row r="272" spans="3:20" s="160" customFormat="1" ht="12">
      <c r="C272" s="161"/>
      <c r="F272" s="161"/>
      <c r="I272" s="161"/>
      <c r="M272" s="161"/>
      <c r="P272" s="161"/>
      <c r="T272" s="161"/>
    </row>
    <row r="273" spans="3:20" s="160" customFormat="1" ht="12">
      <c r="C273" s="161"/>
      <c r="F273" s="161"/>
      <c r="I273" s="161"/>
      <c r="M273" s="161"/>
      <c r="P273" s="161"/>
      <c r="T273" s="161"/>
    </row>
    <row r="274" spans="3:20" s="160" customFormat="1" ht="12">
      <c r="C274" s="161"/>
      <c r="F274" s="161"/>
      <c r="I274" s="161"/>
      <c r="M274" s="161"/>
      <c r="P274" s="161"/>
      <c r="T274" s="161"/>
    </row>
    <row r="275" spans="3:20" s="160" customFormat="1" ht="12">
      <c r="C275" s="161"/>
      <c r="F275" s="161"/>
      <c r="I275" s="161"/>
      <c r="M275" s="161"/>
      <c r="P275" s="161"/>
      <c r="T275" s="161"/>
    </row>
    <row r="276" spans="3:20" s="160" customFormat="1" ht="12">
      <c r="C276" s="161"/>
      <c r="F276" s="161"/>
      <c r="I276" s="161"/>
      <c r="M276" s="161"/>
      <c r="P276" s="161"/>
      <c r="T276" s="161"/>
    </row>
    <row r="277" spans="3:20" s="160" customFormat="1" ht="12">
      <c r="C277" s="161"/>
      <c r="F277" s="161"/>
      <c r="I277" s="161"/>
      <c r="M277" s="161"/>
      <c r="P277" s="161"/>
      <c r="T277" s="161"/>
    </row>
    <row r="278" spans="3:20" s="160" customFormat="1" ht="12">
      <c r="C278" s="161"/>
      <c r="F278" s="161"/>
      <c r="I278" s="161"/>
      <c r="M278" s="161"/>
      <c r="P278" s="161"/>
      <c r="T278" s="161"/>
    </row>
    <row r="279" spans="3:20" s="160" customFormat="1" ht="12">
      <c r="C279" s="161"/>
      <c r="F279" s="161"/>
      <c r="I279" s="161"/>
      <c r="M279" s="161"/>
      <c r="P279" s="161"/>
      <c r="T279" s="161"/>
    </row>
    <row r="280" spans="3:20" s="160" customFormat="1" ht="12">
      <c r="C280" s="161"/>
      <c r="F280" s="161"/>
      <c r="I280" s="161"/>
      <c r="M280" s="161"/>
      <c r="P280" s="161"/>
      <c r="T280" s="161"/>
    </row>
    <row r="281" spans="3:20" s="160" customFormat="1" ht="12">
      <c r="C281" s="161"/>
      <c r="F281" s="161"/>
      <c r="I281" s="161"/>
      <c r="M281" s="161"/>
      <c r="P281" s="161"/>
      <c r="T281" s="161"/>
    </row>
  </sheetData>
  <mergeCells count="17">
    <mergeCell ref="A6:B6"/>
    <mergeCell ref="T2:T4"/>
    <mergeCell ref="U2:U4"/>
    <mergeCell ref="E3:E4"/>
    <mergeCell ref="S3:S4"/>
    <mergeCell ref="K2:K4"/>
    <mergeCell ref="L2:L4"/>
    <mergeCell ref="M2:Q3"/>
    <mergeCell ref="R2:R4"/>
    <mergeCell ref="G2:G4"/>
    <mergeCell ref="H2:H4"/>
    <mergeCell ref="I2:I4"/>
    <mergeCell ref="J2:J4"/>
    <mergeCell ref="A2:B4"/>
    <mergeCell ref="C2:C4"/>
    <mergeCell ref="D2:D4"/>
    <mergeCell ref="F2:F4"/>
  </mergeCells>
  <printOptions/>
  <pageMargins left="0.75" right="0.75" top="1" bottom="1" header="0.512" footer="0.512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zoomScaleSheetLayoutView="100" workbookViewId="0" topLeftCell="A1">
      <selection activeCell="E23" sqref="E23"/>
    </sheetView>
  </sheetViews>
  <sheetFormatPr defaultColWidth="9.00390625" defaultRowHeight="12.75"/>
  <cols>
    <col min="1" max="1" width="5.75390625" style="184" customWidth="1"/>
    <col min="2" max="2" width="11.75390625" style="164" bestFit="1" customWidth="1"/>
    <col min="3" max="3" width="9.75390625" style="164" bestFit="1" customWidth="1"/>
    <col min="4" max="4" width="5.75390625" style="164" customWidth="1"/>
    <col min="5" max="5" width="11.75390625" style="164" bestFit="1" customWidth="1"/>
    <col min="6" max="6" width="9.75390625" style="164" bestFit="1" customWidth="1"/>
    <col min="7" max="7" width="5.75390625" style="164" bestFit="1" customWidth="1"/>
    <col min="8" max="8" width="11.75390625" style="164" bestFit="1" customWidth="1"/>
    <col min="9" max="9" width="9.25390625" style="164" customWidth="1"/>
    <col min="10" max="10" width="3.625" style="164" customWidth="1"/>
    <col min="11" max="11" width="5.75390625" style="164" customWidth="1"/>
    <col min="12" max="12" width="10.75390625" style="164" customWidth="1"/>
    <col min="13" max="13" width="9.25390625" style="164" customWidth="1"/>
    <col min="14" max="14" width="5.75390625" style="164" customWidth="1"/>
    <col min="15" max="15" width="10.75390625" style="164" customWidth="1"/>
    <col min="16" max="16" width="9.25390625" style="164" customWidth="1"/>
    <col min="17" max="17" width="5.75390625" style="164" bestFit="1" customWidth="1"/>
    <col min="18" max="16384" width="9.125" style="164" customWidth="1"/>
  </cols>
  <sheetData>
    <row r="1" spans="1:11" ht="29.25" customHeight="1">
      <c r="A1" s="163" t="s">
        <v>136</v>
      </c>
      <c r="K1" s="163" t="s">
        <v>137</v>
      </c>
    </row>
    <row r="2" spans="1:11" ht="18.75" customHeight="1">
      <c r="A2" s="165"/>
      <c r="K2" s="165"/>
    </row>
    <row r="3" spans="2:18" s="166" customFormat="1" ht="18.75" customHeight="1">
      <c r="B3" s="166" t="s">
        <v>138</v>
      </c>
      <c r="E3" s="166" t="s">
        <v>139</v>
      </c>
      <c r="H3" s="166" t="s">
        <v>140</v>
      </c>
      <c r="L3" s="166" t="s">
        <v>141</v>
      </c>
      <c r="O3" s="166" t="s">
        <v>139</v>
      </c>
      <c r="R3" s="166" t="s">
        <v>140</v>
      </c>
    </row>
    <row r="4" spans="1:19" ht="29.25" customHeight="1">
      <c r="A4" s="167" t="s">
        <v>142</v>
      </c>
      <c r="B4" s="168" t="s">
        <v>143</v>
      </c>
      <c r="C4" s="169" t="s">
        <v>144</v>
      </c>
      <c r="D4" s="170" t="s">
        <v>142</v>
      </c>
      <c r="E4" s="168" t="s">
        <v>143</v>
      </c>
      <c r="F4" s="171" t="s">
        <v>144</v>
      </c>
      <c r="G4" s="170" t="s">
        <v>142</v>
      </c>
      <c r="H4" s="168" t="s">
        <v>143</v>
      </c>
      <c r="I4" s="171" t="s">
        <v>144</v>
      </c>
      <c r="J4" s="172"/>
      <c r="K4" s="168" t="s">
        <v>142</v>
      </c>
      <c r="L4" s="168" t="s">
        <v>143</v>
      </c>
      <c r="M4" s="169" t="s">
        <v>145</v>
      </c>
      <c r="N4" s="170" t="s">
        <v>142</v>
      </c>
      <c r="O4" s="168" t="s">
        <v>143</v>
      </c>
      <c r="P4" s="168" t="s">
        <v>145</v>
      </c>
      <c r="Q4" s="170" t="s">
        <v>142</v>
      </c>
      <c r="R4" s="168" t="s">
        <v>143</v>
      </c>
      <c r="S4" s="168" t="s">
        <v>145</v>
      </c>
    </row>
    <row r="5" spans="1:19" ht="10.5" customHeight="1">
      <c r="A5" s="173"/>
      <c r="B5" s="174"/>
      <c r="C5" s="175"/>
      <c r="D5" s="176"/>
      <c r="E5" s="174"/>
      <c r="F5" s="174"/>
      <c r="G5" s="176"/>
      <c r="H5" s="174"/>
      <c r="I5" s="174"/>
      <c r="J5" s="177"/>
      <c r="K5" s="174"/>
      <c r="L5" s="174"/>
      <c r="M5" s="175"/>
      <c r="N5" s="176"/>
      <c r="O5" s="174"/>
      <c r="P5" s="174"/>
      <c r="Q5" s="176"/>
      <c r="R5" s="174"/>
      <c r="S5" s="174"/>
    </row>
    <row r="6" spans="1:19" ht="13.5">
      <c r="A6" s="178"/>
      <c r="B6" s="179" t="s">
        <v>0</v>
      </c>
      <c r="C6" s="180">
        <v>98.04</v>
      </c>
      <c r="D6" s="181"/>
      <c r="E6" s="182" t="s">
        <v>0</v>
      </c>
      <c r="F6" s="183">
        <v>97.8</v>
      </c>
      <c r="G6" s="181"/>
      <c r="H6" s="182" t="s">
        <v>0</v>
      </c>
      <c r="I6" s="183">
        <v>98.28</v>
      </c>
      <c r="J6" s="184"/>
      <c r="K6" s="182"/>
      <c r="L6" s="182" t="s">
        <v>0</v>
      </c>
      <c r="M6" s="180">
        <v>0.44</v>
      </c>
      <c r="N6" s="181"/>
      <c r="O6" s="182" t="s">
        <v>0</v>
      </c>
      <c r="P6" s="183">
        <v>0.63</v>
      </c>
      <c r="Q6" s="181"/>
      <c r="R6" s="182" t="s">
        <v>0</v>
      </c>
      <c r="S6" s="183">
        <v>0.24</v>
      </c>
    </row>
    <row r="7" spans="1:19" ht="10.5" customHeight="1">
      <c r="A7" s="185"/>
      <c r="B7" s="182"/>
      <c r="C7" s="186"/>
      <c r="D7" s="181"/>
      <c r="E7" s="182"/>
      <c r="F7" s="187"/>
      <c r="G7" s="181"/>
      <c r="H7" s="182"/>
      <c r="I7" s="187"/>
      <c r="J7" s="188"/>
      <c r="K7" s="182"/>
      <c r="L7" s="182"/>
      <c r="M7" s="186"/>
      <c r="N7" s="181"/>
      <c r="O7" s="182"/>
      <c r="P7" s="187"/>
      <c r="Q7" s="181"/>
      <c r="R7" s="182"/>
      <c r="S7" s="187"/>
    </row>
    <row r="8" spans="1:19" ht="15" customHeight="1">
      <c r="A8" s="185">
        <v>1</v>
      </c>
      <c r="B8" s="189" t="s">
        <v>91</v>
      </c>
      <c r="C8" s="190">
        <v>99.27</v>
      </c>
      <c r="D8" s="181">
        <v>1</v>
      </c>
      <c r="E8" s="189" t="s">
        <v>108</v>
      </c>
      <c r="F8" s="190">
        <v>99.12</v>
      </c>
      <c r="G8" s="181">
        <v>1</v>
      </c>
      <c r="H8" s="191" t="s">
        <v>91</v>
      </c>
      <c r="I8" s="192">
        <v>99.43</v>
      </c>
      <c r="J8" s="188"/>
      <c r="K8" s="182">
        <v>1</v>
      </c>
      <c r="L8" s="191" t="s">
        <v>113</v>
      </c>
      <c r="M8" s="193">
        <v>1.01</v>
      </c>
      <c r="N8" s="181">
        <v>1</v>
      </c>
      <c r="O8" s="191" t="s">
        <v>99</v>
      </c>
      <c r="P8" s="194">
        <v>1.28</v>
      </c>
      <c r="Q8" s="181">
        <v>1</v>
      </c>
      <c r="R8" s="191" t="s">
        <v>113</v>
      </c>
      <c r="S8" s="183">
        <v>0.77</v>
      </c>
    </row>
    <row r="9" spans="1:19" ht="15" customHeight="1">
      <c r="A9" s="185">
        <v>2</v>
      </c>
      <c r="B9" s="189" t="s">
        <v>82</v>
      </c>
      <c r="C9" s="190">
        <v>99.11</v>
      </c>
      <c r="D9" s="181">
        <v>2</v>
      </c>
      <c r="E9" s="195" t="s">
        <v>91</v>
      </c>
      <c r="F9" s="190">
        <v>99.12</v>
      </c>
      <c r="G9" s="181">
        <v>2</v>
      </c>
      <c r="H9" s="191" t="s">
        <v>118</v>
      </c>
      <c r="I9" s="192">
        <v>99.18</v>
      </c>
      <c r="J9" s="188"/>
      <c r="K9" s="182">
        <v>2</v>
      </c>
      <c r="L9" s="191" t="s">
        <v>99</v>
      </c>
      <c r="M9" s="193">
        <v>0.85</v>
      </c>
      <c r="N9" s="181">
        <v>2</v>
      </c>
      <c r="O9" s="191" t="s">
        <v>113</v>
      </c>
      <c r="P9" s="194">
        <v>1.25</v>
      </c>
      <c r="Q9" s="181">
        <v>2</v>
      </c>
      <c r="R9" s="191" t="s">
        <v>114</v>
      </c>
      <c r="S9" s="183">
        <v>0.52</v>
      </c>
    </row>
    <row r="10" spans="1:19" ht="15" customHeight="1">
      <c r="A10" s="185">
        <v>3</v>
      </c>
      <c r="B10" s="189" t="s">
        <v>108</v>
      </c>
      <c r="C10" s="190">
        <v>99.04</v>
      </c>
      <c r="D10" s="181">
        <v>3</v>
      </c>
      <c r="E10" s="189" t="s">
        <v>82</v>
      </c>
      <c r="F10" s="190">
        <v>99.11</v>
      </c>
      <c r="G10" s="181">
        <v>3</v>
      </c>
      <c r="H10" s="191" t="s">
        <v>82</v>
      </c>
      <c r="I10" s="192">
        <v>99.11</v>
      </c>
      <c r="J10" s="188"/>
      <c r="K10" s="182">
        <v>3</v>
      </c>
      <c r="L10" s="191" t="s">
        <v>98</v>
      </c>
      <c r="M10" s="193">
        <v>0.74</v>
      </c>
      <c r="N10" s="181">
        <v>3</v>
      </c>
      <c r="O10" s="191" t="s">
        <v>97</v>
      </c>
      <c r="P10" s="194">
        <v>1.06</v>
      </c>
      <c r="Q10" s="181">
        <v>3</v>
      </c>
      <c r="R10" s="191" t="s">
        <v>98</v>
      </c>
      <c r="S10" s="183">
        <v>0.47</v>
      </c>
    </row>
    <row r="11" spans="1:19" ht="15" customHeight="1">
      <c r="A11" s="185">
        <v>4</v>
      </c>
      <c r="B11" s="189" t="s">
        <v>79</v>
      </c>
      <c r="C11" s="190">
        <v>98.9</v>
      </c>
      <c r="D11" s="181">
        <v>4</v>
      </c>
      <c r="E11" s="189" t="s">
        <v>112</v>
      </c>
      <c r="F11" s="190">
        <v>98.88</v>
      </c>
      <c r="G11" s="181">
        <v>4</v>
      </c>
      <c r="H11" s="191" t="s">
        <v>80</v>
      </c>
      <c r="I11" s="192">
        <v>99.11</v>
      </c>
      <c r="J11" s="188"/>
      <c r="K11" s="182">
        <v>4</v>
      </c>
      <c r="L11" s="191" t="s">
        <v>123</v>
      </c>
      <c r="M11" s="193">
        <v>0.7</v>
      </c>
      <c r="N11" s="181">
        <v>4</v>
      </c>
      <c r="O11" s="191" t="s">
        <v>123</v>
      </c>
      <c r="P11" s="194">
        <v>1.03</v>
      </c>
      <c r="Q11" s="196">
        <v>4</v>
      </c>
      <c r="R11" s="191" t="s">
        <v>103</v>
      </c>
      <c r="S11" s="183">
        <v>0.46</v>
      </c>
    </row>
    <row r="12" spans="1:19" ht="15" customHeight="1">
      <c r="A12" s="185">
        <v>5</v>
      </c>
      <c r="B12" s="189" t="s">
        <v>112</v>
      </c>
      <c r="C12" s="190">
        <v>98.89</v>
      </c>
      <c r="D12" s="181">
        <v>5</v>
      </c>
      <c r="E12" s="189" t="s">
        <v>79</v>
      </c>
      <c r="F12" s="190">
        <v>98.82</v>
      </c>
      <c r="G12" s="181">
        <v>5</v>
      </c>
      <c r="H12" s="191" t="s">
        <v>79</v>
      </c>
      <c r="I12" s="192">
        <v>98.99</v>
      </c>
      <c r="J12" s="188"/>
      <c r="K12" s="182">
        <v>5</v>
      </c>
      <c r="L12" s="191" t="s">
        <v>114</v>
      </c>
      <c r="M12" s="193">
        <v>0.69</v>
      </c>
      <c r="N12" s="181">
        <v>5</v>
      </c>
      <c r="O12" s="191" t="s">
        <v>98</v>
      </c>
      <c r="P12" s="194">
        <v>1.01</v>
      </c>
      <c r="Q12" s="181">
        <v>5</v>
      </c>
      <c r="R12" s="191" t="s">
        <v>99</v>
      </c>
      <c r="S12" s="183">
        <v>0.39</v>
      </c>
    </row>
    <row r="13" spans="1:19" ht="15" customHeight="1">
      <c r="A13" s="185">
        <v>6</v>
      </c>
      <c r="B13" s="189" t="s">
        <v>80</v>
      </c>
      <c r="C13" s="190">
        <v>98.88</v>
      </c>
      <c r="D13" s="181">
        <v>6</v>
      </c>
      <c r="E13" s="189" t="s">
        <v>119</v>
      </c>
      <c r="F13" s="190">
        <v>98.76</v>
      </c>
      <c r="G13" s="181">
        <v>6</v>
      </c>
      <c r="H13" s="191" t="s">
        <v>108</v>
      </c>
      <c r="I13" s="192">
        <v>98.95</v>
      </c>
      <c r="J13" s="188"/>
      <c r="K13" s="182">
        <v>6</v>
      </c>
      <c r="L13" s="191" t="s">
        <v>97</v>
      </c>
      <c r="M13" s="193">
        <v>0.69</v>
      </c>
      <c r="N13" s="181">
        <v>6</v>
      </c>
      <c r="O13" s="191" t="s">
        <v>114</v>
      </c>
      <c r="P13" s="194">
        <v>0.85</v>
      </c>
      <c r="Q13" s="181">
        <v>6</v>
      </c>
      <c r="R13" s="191" t="s">
        <v>123</v>
      </c>
      <c r="S13" s="183">
        <v>0.35</v>
      </c>
    </row>
    <row r="14" spans="1:19" ht="15" customHeight="1">
      <c r="A14" s="185">
        <v>7</v>
      </c>
      <c r="B14" s="189" t="s">
        <v>119</v>
      </c>
      <c r="C14" s="190">
        <v>98.85</v>
      </c>
      <c r="D14" s="196">
        <v>7</v>
      </c>
      <c r="E14" s="189" t="s">
        <v>93</v>
      </c>
      <c r="F14" s="190">
        <v>98.74</v>
      </c>
      <c r="G14" s="181">
        <v>7</v>
      </c>
      <c r="H14" s="191" t="s">
        <v>119</v>
      </c>
      <c r="I14" s="192">
        <v>98.94</v>
      </c>
      <c r="J14" s="188"/>
      <c r="K14" s="182">
        <v>7</v>
      </c>
      <c r="L14" s="191" t="s">
        <v>103</v>
      </c>
      <c r="M14" s="193">
        <v>0.63</v>
      </c>
      <c r="N14" s="181">
        <v>7</v>
      </c>
      <c r="O14" s="191" t="s">
        <v>95</v>
      </c>
      <c r="P14" s="194">
        <v>0.81</v>
      </c>
      <c r="Q14" s="181">
        <v>7</v>
      </c>
      <c r="R14" s="191" t="s">
        <v>100</v>
      </c>
      <c r="S14" s="183">
        <v>0.34</v>
      </c>
    </row>
    <row r="15" spans="1:19" ht="15" customHeight="1">
      <c r="A15" s="197">
        <v>8</v>
      </c>
      <c r="B15" s="189" t="s">
        <v>93</v>
      </c>
      <c r="C15" s="190">
        <v>98.79</v>
      </c>
      <c r="D15" s="181">
        <v>8</v>
      </c>
      <c r="E15" s="189" t="s">
        <v>96</v>
      </c>
      <c r="F15" s="190">
        <v>98.69</v>
      </c>
      <c r="G15" s="181">
        <v>8</v>
      </c>
      <c r="H15" s="191" t="s">
        <v>107</v>
      </c>
      <c r="I15" s="192">
        <v>98.92</v>
      </c>
      <c r="J15" s="188"/>
      <c r="K15" s="182">
        <v>8</v>
      </c>
      <c r="L15" s="191" t="s">
        <v>95</v>
      </c>
      <c r="M15" s="193">
        <v>0.52</v>
      </c>
      <c r="N15" s="181">
        <v>8</v>
      </c>
      <c r="O15" s="191" t="s">
        <v>103</v>
      </c>
      <c r="P15" s="194">
        <v>0.79</v>
      </c>
      <c r="Q15" s="181">
        <v>8</v>
      </c>
      <c r="R15" s="191" t="s">
        <v>104</v>
      </c>
      <c r="S15" s="183">
        <v>0.31</v>
      </c>
    </row>
    <row r="16" spans="1:19" ht="15" customHeight="1">
      <c r="A16" s="185">
        <v>9</v>
      </c>
      <c r="B16" s="189" t="s">
        <v>96</v>
      </c>
      <c r="C16" s="190">
        <v>98.78</v>
      </c>
      <c r="D16" s="181">
        <v>9</v>
      </c>
      <c r="E16" s="189" t="s">
        <v>80</v>
      </c>
      <c r="F16" s="190">
        <v>98.66</v>
      </c>
      <c r="G16" s="181">
        <v>9</v>
      </c>
      <c r="H16" s="191" t="s">
        <v>112</v>
      </c>
      <c r="I16" s="192">
        <v>98.89</v>
      </c>
      <c r="J16" s="188"/>
      <c r="K16" s="182">
        <v>9</v>
      </c>
      <c r="L16" s="191" t="s">
        <v>104</v>
      </c>
      <c r="M16" s="193">
        <v>0.52</v>
      </c>
      <c r="N16" s="181">
        <v>9</v>
      </c>
      <c r="O16" s="191" t="s">
        <v>87</v>
      </c>
      <c r="P16" s="194">
        <v>0.75</v>
      </c>
      <c r="Q16" s="181">
        <v>9</v>
      </c>
      <c r="R16" s="191" t="s">
        <v>120</v>
      </c>
      <c r="S16" s="183">
        <v>0.31</v>
      </c>
    </row>
    <row r="17" spans="1:19" ht="15" customHeight="1">
      <c r="A17" s="185">
        <v>10</v>
      </c>
      <c r="B17" s="189" t="s">
        <v>101</v>
      </c>
      <c r="C17" s="190">
        <v>98.72</v>
      </c>
      <c r="D17" s="181">
        <v>10</v>
      </c>
      <c r="E17" s="189" t="s">
        <v>101</v>
      </c>
      <c r="F17" s="190">
        <v>98.64</v>
      </c>
      <c r="G17" s="181">
        <v>10</v>
      </c>
      <c r="H17" s="191" t="s">
        <v>96</v>
      </c>
      <c r="I17" s="192">
        <v>98.88</v>
      </c>
      <c r="J17" s="188"/>
      <c r="K17" s="198">
        <v>10</v>
      </c>
      <c r="L17" s="191" t="s">
        <v>87</v>
      </c>
      <c r="M17" s="193">
        <v>0.5</v>
      </c>
      <c r="N17" s="181">
        <v>10</v>
      </c>
      <c r="O17" s="191" t="s">
        <v>104</v>
      </c>
      <c r="P17" s="194">
        <v>0.71</v>
      </c>
      <c r="Q17" s="181">
        <v>10</v>
      </c>
      <c r="R17" s="191" t="s">
        <v>110</v>
      </c>
      <c r="S17" s="183">
        <v>0.31</v>
      </c>
    </row>
    <row r="18" spans="1:19" ht="15" customHeight="1">
      <c r="A18" s="185">
        <v>11</v>
      </c>
      <c r="B18" s="189" t="s">
        <v>77</v>
      </c>
      <c r="C18" s="190">
        <v>98.71</v>
      </c>
      <c r="D18" s="181">
        <v>11</v>
      </c>
      <c r="E18" s="189" t="s">
        <v>77</v>
      </c>
      <c r="F18" s="190">
        <v>98.61</v>
      </c>
      <c r="G18" s="181">
        <v>11</v>
      </c>
      <c r="H18" s="191" t="s">
        <v>93</v>
      </c>
      <c r="I18" s="192">
        <v>98.84</v>
      </c>
      <c r="J18" s="188"/>
      <c r="K18" s="182">
        <v>11</v>
      </c>
      <c r="L18" s="191" t="s">
        <v>110</v>
      </c>
      <c r="M18" s="193">
        <v>0.49</v>
      </c>
      <c r="N18" s="181">
        <v>11</v>
      </c>
      <c r="O18" s="191" t="s">
        <v>86</v>
      </c>
      <c r="P18" s="194">
        <v>0.69</v>
      </c>
      <c r="Q18" s="181">
        <v>11</v>
      </c>
      <c r="R18" s="191" t="s">
        <v>121</v>
      </c>
      <c r="S18" s="183">
        <v>0.3</v>
      </c>
    </row>
    <row r="19" spans="1:19" ht="15" customHeight="1">
      <c r="A19" s="199">
        <v>12</v>
      </c>
      <c r="B19" s="200" t="s">
        <v>94</v>
      </c>
      <c r="C19" s="201">
        <v>98.68</v>
      </c>
      <c r="D19" s="202">
        <v>12</v>
      </c>
      <c r="E19" s="200" t="s">
        <v>94</v>
      </c>
      <c r="F19" s="201">
        <v>98.55</v>
      </c>
      <c r="G19" s="202">
        <v>12</v>
      </c>
      <c r="H19" s="203" t="s">
        <v>94</v>
      </c>
      <c r="I19" s="204">
        <v>98.81</v>
      </c>
      <c r="J19" s="188"/>
      <c r="K19" s="182">
        <v>12</v>
      </c>
      <c r="L19" s="191" t="s">
        <v>86</v>
      </c>
      <c r="M19" s="193">
        <v>0.46</v>
      </c>
      <c r="N19" s="181">
        <v>12</v>
      </c>
      <c r="O19" s="191" t="s">
        <v>118</v>
      </c>
      <c r="P19" s="194">
        <v>0.69</v>
      </c>
      <c r="Q19" s="181">
        <v>12</v>
      </c>
      <c r="R19" s="191" t="s">
        <v>97</v>
      </c>
      <c r="S19" s="183">
        <v>0.29</v>
      </c>
    </row>
    <row r="20" spans="1:19" ht="15" customHeight="1">
      <c r="A20" s="185">
        <v>13</v>
      </c>
      <c r="B20" s="189" t="s">
        <v>118</v>
      </c>
      <c r="C20" s="190">
        <v>98.61</v>
      </c>
      <c r="D20" s="181">
        <v>13</v>
      </c>
      <c r="E20" s="189" t="s">
        <v>106</v>
      </c>
      <c r="F20" s="190">
        <v>98.52</v>
      </c>
      <c r="G20" s="181">
        <v>13</v>
      </c>
      <c r="H20" s="205" t="s">
        <v>77</v>
      </c>
      <c r="I20" s="206">
        <v>98.81</v>
      </c>
      <c r="J20" s="188"/>
      <c r="K20" s="182">
        <v>13</v>
      </c>
      <c r="L20" s="191" t="s">
        <v>100</v>
      </c>
      <c r="M20" s="193">
        <v>0.45</v>
      </c>
      <c r="N20" s="181">
        <v>13</v>
      </c>
      <c r="O20" s="191" t="s">
        <v>122</v>
      </c>
      <c r="P20" s="194">
        <v>0.68</v>
      </c>
      <c r="Q20" s="181">
        <v>13</v>
      </c>
      <c r="R20" s="191" t="s">
        <v>92</v>
      </c>
      <c r="S20" s="183">
        <v>0.27</v>
      </c>
    </row>
    <row r="21" spans="1:19" ht="15" customHeight="1">
      <c r="A21" s="185">
        <v>14</v>
      </c>
      <c r="B21" s="189" t="s">
        <v>120</v>
      </c>
      <c r="C21" s="190">
        <v>98.59</v>
      </c>
      <c r="D21" s="181">
        <v>14</v>
      </c>
      <c r="E21" s="189" t="s">
        <v>105</v>
      </c>
      <c r="F21" s="190">
        <v>98.5</v>
      </c>
      <c r="G21" s="181">
        <v>14</v>
      </c>
      <c r="H21" s="191" t="s">
        <v>101</v>
      </c>
      <c r="I21" s="192">
        <v>98.8</v>
      </c>
      <c r="J21" s="188"/>
      <c r="K21" s="182">
        <v>14</v>
      </c>
      <c r="L21" s="191" t="s">
        <v>116</v>
      </c>
      <c r="M21" s="193">
        <v>0.44</v>
      </c>
      <c r="N21" s="181">
        <v>14</v>
      </c>
      <c r="O21" s="191" t="s">
        <v>106</v>
      </c>
      <c r="P21" s="194">
        <v>0.67</v>
      </c>
      <c r="Q21" s="181">
        <v>14</v>
      </c>
      <c r="R21" s="191" t="s">
        <v>109</v>
      </c>
      <c r="S21" s="183">
        <v>0.27</v>
      </c>
    </row>
    <row r="22" spans="1:19" ht="15" customHeight="1">
      <c r="A22" s="185">
        <v>15</v>
      </c>
      <c r="B22" s="189" t="s">
        <v>106</v>
      </c>
      <c r="C22" s="190">
        <v>98.58</v>
      </c>
      <c r="D22" s="181">
        <v>15</v>
      </c>
      <c r="E22" s="189" t="s">
        <v>92</v>
      </c>
      <c r="F22" s="190">
        <v>98.44</v>
      </c>
      <c r="G22" s="181">
        <v>15</v>
      </c>
      <c r="H22" s="191" t="s">
        <v>120</v>
      </c>
      <c r="I22" s="192">
        <v>98.8</v>
      </c>
      <c r="J22" s="188"/>
      <c r="K22" s="182">
        <v>15</v>
      </c>
      <c r="L22" s="191" t="s">
        <v>89</v>
      </c>
      <c r="M22" s="193">
        <v>0.44</v>
      </c>
      <c r="N22" s="181">
        <v>15</v>
      </c>
      <c r="O22" s="191" t="s">
        <v>110</v>
      </c>
      <c r="P22" s="194">
        <v>0.66</v>
      </c>
      <c r="Q22" s="181">
        <v>15</v>
      </c>
      <c r="R22" s="191" t="s">
        <v>116</v>
      </c>
      <c r="S22" s="183">
        <v>0.26</v>
      </c>
    </row>
    <row r="23" spans="1:19" ht="15" customHeight="1">
      <c r="A23" s="185">
        <v>16</v>
      </c>
      <c r="B23" s="189" t="s">
        <v>92</v>
      </c>
      <c r="C23" s="190">
        <v>98.56</v>
      </c>
      <c r="D23" s="181">
        <v>16</v>
      </c>
      <c r="E23" s="189" t="s">
        <v>120</v>
      </c>
      <c r="F23" s="190">
        <v>98.39</v>
      </c>
      <c r="G23" s="181">
        <v>16</v>
      </c>
      <c r="H23" s="191" t="s">
        <v>95</v>
      </c>
      <c r="I23" s="192">
        <v>98.75</v>
      </c>
      <c r="J23" s="188"/>
      <c r="K23" s="182">
        <v>16</v>
      </c>
      <c r="L23" s="191" t="s">
        <v>120</v>
      </c>
      <c r="M23" s="193">
        <v>0.44</v>
      </c>
      <c r="N23" s="196">
        <v>16</v>
      </c>
      <c r="O23" s="191" t="s">
        <v>84</v>
      </c>
      <c r="P23" s="194">
        <v>0.63</v>
      </c>
      <c r="Q23" s="181">
        <v>16</v>
      </c>
      <c r="R23" s="191" t="s">
        <v>89</v>
      </c>
      <c r="S23" s="183">
        <v>0.26</v>
      </c>
    </row>
    <row r="24" spans="1:19" ht="15" customHeight="1">
      <c r="A24" s="185">
        <v>17</v>
      </c>
      <c r="B24" s="189" t="s">
        <v>107</v>
      </c>
      <c r="C24" s="190">
        <v>98.55</v>
      </c>
      <c r="D24" s="181">
        <v>17</v>
      </c>
      <c r="E24" s="189" t="s">
        <v>95</v>
      </c>
      <c r="F24" s="190">
        <v>98.34</v>
      </c>
      <c r="G24" s="196">
        <v>17</v>
      </c>
      <c r="H24" s="191" t="s">
        <v>122</v>
      </c>
      <c r="I24" s="192">
        <v>98.75</v>
      </c>
      <c r="J24" s="188"/>
      <c r="K24" s="182">
        <v>17</v>
      </c>
      <c r="L24" s="191" t="s">
        <v>118</v>
      </c>
      <c r="M24" s="193">
        <v>0.43</v>
      </c>
      <c r="N24" s="181">
        <v>17</v>
      </c>
      <c r="O24" s="191" t="s">
        <v>89</v>
      </c>
      <c r="P24" s="194">
        <v>0.62</v>
      </c>
      <c r="Q24" s="181">
        <v>17</v>
      </c>
      <c r="R24" s="191" t="s">
        <v>87</v>
      </c>
      <c r="S24" s="183">
        <v>0.24</v>
      </c>
    </row>
    <row r="25" spans="1:19" ht="15" customHeight="1">
      <c r="A25" s="185">
        <v>18</v>
      </c>
      <c r="B25" s="189" t="s">
        <v>95</v>
      </c>
      <c r="C25" s="190">
        <v>98.54</v>
      </c>
      <c r="D25" s="181">
        <v>18</v>
      </c>
      <c r="E25" s="189" t="s">
        <v>102</v>
      </c>
      <c r="F25" s="190">
        <v>98.31</v>
      </c>
      <c r="G25" s="181">
        <v>18</v>
      </c>
      <c r="H25" s="191" t="s">
        <v>81</v>
      </c>
      <c r="I25" s="192">
        <v>98.74</v>
      </c>
      <c r="J25" s="188"/>
      <c r="K25" s="182">
        <v>18</v>
      </c>
      <c r="L25" s="191" t="s">
        <v>109</v>
      </c>
      <c r="M25" s="193">
        <v>0.43</v>
      </c>
      <c r="N25" s="181">
        <v>18</v>
      </c>
      <c r="O25" s="191" t="s">
        <v>88</v>
      </c>
      <c r="P25" s="194">
        <v>0.62</v>
      </c>
      <c r="Q25" s="181">
        <v>18</v>
      </c>
      <c r="R25" s="191" t="s">
        <v>102</v>
      </c>
      <c r="S25" s="183">
        <v>0.24</v>
      </c>
    </row>
    <row r="26" spans="1:19" ht="15" customHeight="1">
      <c r="A26" s="185">
        <v>19</v>
      </c>
      <c r="B26" s="189" t="s">
        <v>102</v>
      </c>
      <c r="C26" s="190">
        <v>98.52</v>
      </c>
      <c r="D26" s="181">
        <v>19</v>
      </c>
      <c r="E26" s="189" t="s">
        <v>122</v>
      </c>
      <c r="F26" s="190">
        <v>98.27</v>
      </c>
      <c r="G26" s="181">
        <v>19</v>
      </c>
      <c r="H26" s="191" t="s">
        <v>102</v>
      </c>
      <c r="I26" s="192">
        <v>98.73</v>
      </c>
      <c r="J26" s="188"/>
      <c r="K26" s="182">
        <v>19</v>
      </c>
      <c r="L26" s="191" t="s">
        <v>106</v>
      </c>
      <c r="M26" s="193">
        <v>0.42</v>
      </c>
      <c r="N26" s="181">
        <v>19</v>
      </c>
      <c r="O26" s="191" t="s">
        <v>116</v>
      </c>
      <c r="P26" s="194">
        <v>0.61</v>
      </c>
      <c r="Q26" s="181">
        <v>19</v>
      </c>
      <c r="R26" s="191" t="s">
        <v>95</v>
      </c>
      <c r="S26" s="183">
        <v>0.24</v>
      </c>
    </row>
    <row r="27" spans="1:19" ht="15" customHeight="1">
      <c r="A27" s="185">
        <v>20</v>
      </c>
      <c r="B27" s="189" t="s">
        <v>122</v>
      </c>
      <c r="C27" s="190">
        <v>98.5</v>
      </c>
      <c r="D27" s="181">
        <v>20</v>
      </c>
      <c r="E27" s="189" t="s">
        <v>100</v>
      </c>
      <c r="F27" s="190">
        <v>98.24</v>
      </c>
      <c r="G27" s="181">
        <v>20</v>
      </c>
      <c r="H27" s="191" t="s">
        <v>115</v>
      </c>
      <c r="I27" s="192">
        <v>98.7</v>
      </c>
      <c r="J27" s="188"/>
      <c r="K27" s="182">
        <v>20</v>
      </c>
      <c r="L27" s="191" t="s">
        <v>121</v>
      </c>
      <c r="M27" s="193">
        <v>0.42</v>
      </c>
      <c r="N27" s="181">
        <v>20</v>
      </c>
      <c r="O27" s="191" t="s">
        <v>117</v>
      </c>
      <c r="P27" s="194">
        <v>0.59</v>
      </c>
      <c r="Q27" s="202">
        <v>20</v>
      </c>
      <c r="R27" s="203" t="s">
        <v>94</v>
      </c>
      <c r="S27" s="207">
        <v>0.22</v>
      </c>
    </row>
    <row r="28" spans="1:19" ht="15" customHeight="1">
      <c r="A28" s="185">
        <v>21</v>
      </c>
      <c r="B28" s="189" t="s">
        <v>100</v>
      </c>
      <c r="C28" s="190">
        <v>98.41</v>
      </c>
      <c r="D28" s="181">
        <v>21</v>
      </c>
      <c r="E28" s="189" t="s">
        <v>107</v>
      </c>
      <c r="F28" s="190">
        <v>98.18</v>
      </c>
      <c r="G28" s="181">
        <v>21</v>
      </c>
      <c r="H28" s="191" t="s">
        <v>92</v>
      </c>
      <c r="I28" s="192">
        <v>98.67</v>
      </c>
      <c r="J28" s="188"/>
      <c r="K28" s="182">
        <v>21</v>
      </c>
      <c r="L28" s="191" t="s">
        <v>122</v>
      </c>
      <c r="M28" s="193">
        <v>0.42</v>
      </c>
      <c r="N28" s="181">
        <v>21</v>
      </c>
      <c r="O28" s="191" t="s">
        <v>109</v>
      </c>
      <c r="P28" s="194">
        <v>0.59</v>
      </c>
      <c r="Q28" s="181">
        <v>21</v>
      </c>
      <c r="R28" s="191" t="s">
        <v>86</v>
      </c>
      <c r="S28" s="183">
        <v>0.21</v>
      </c>
    </row>
    <row r="29" spans="1:19" ht="15" customHeight="1">
      <c r="A29" s="185">
        <v>22</v>
      </c>
      <c r="B29" s="189" t="s">
        <v>81</v>
      </c>
      <c r="C29" s="190">
        <v>98.4</v>
      </c>
      <c r="D29" s="181">
        <v>22</v>
      </c>
      <c r="E29" s="189" t="s">
        <v>81</v>
      </c>
      <c r="F29" s="190">
        <v>98.06</v>
      </c>
      <c r="G29" s="181">
        <v>22</v>
      </c>
      <c r="H29" s="191" t="s">
        <v>106</v>
      </c>
      <c r="I29" s="192">
        <v>98.64</v>
      </c>
      <c r="J29" s="188"/>
      <c r="K29" s="182">
        <v>22</v>
      </c>
      <c r="L29" s="191" t="s">
        <v>92</v>
      </c>
      <c r="M29" s="193">
        <v>0.41</v>
      </c>
      <c r="N29" s="181">
        <v>22</v>
      </c>
      <c r="O29" s="191" t="s">
        <v>100</v>
      </c>
      <c r="P29" s="194">
        <v>0.56</v>
      </c>
      <c r="Q29" s="181">
        <v>22</v>
      </c>
      <c r="R29" s="191" t="s">
        <v>115</v>
      </c>
      <c r="S29" s="183">
        <v>0.2</v>
      </c>
    </row>
    <row r="30" spans="1:19" ht="15" customHeight="1">
      <c r="A30" s="185">
        <v>23</v>
      </c>
      <c r="B30" s="189" t="s">
        <v>105</v>
      </c>
      <c r="C30" s="190">
        <v>98.38</v>
      </c>
      <c r="D30" s="181">
        <v>23</v>
      </c>
      <c r="E30" s="189" t="s">
        <v>118</v>
      </c>
      <c r="F30" s="190">
        <v>98.06</v>
      </c>
      <c r="G30" s="181">
        <v>23</v>
      </c>
      <c r="H30" s="191" t="s">
        <v>84</v>
      </c>
      <c r="I30" s="192">
        <v>98.6</v>
      </c>
      <c r="J30" s="188"/>
      <c r="K30" s="182">
        <v>23</v>
      </c>
      <c r="L30" s="191" t="s">
        <v>102</v>
      </c>
      <c r="M30" s="193">
        <v>0.4</v>
      </c>
      <c r="N30" s="181">
        <v>23</v>
      </c>
      <c r="O30" s="191" t="s">
        <v>120</v>
      </c>
      <c r="P30" s="194">
        <v>0.55</v>
      </c>
      <c r="Q30" s="181">
        <v>23</v>
      </c>
      <c r="R30" s="191" t="s">
        <v>101</v>
      </c>
      <c r="S30" s="183">
        <v>0.2</v>
      </c>
    </row>
    <row r="31" spans="1:19" ht="15" customHeight="1">
      <c r="A31" s="185">
        <v>24</v>
      </c>
      <c r="B31" s="189" t="s">
        <v>84</v>
      </c>
      <c r="C31" s="190">
        <v>98.3</v>
      </c>
      <c r="D31" s="181">
        <v>24</v>
      </c>
      <c r="E31" s="189" t="s">
        <v>87</v>
      </c>
      <c r="F31" s="190">
        <v>98.02</v>
      </c>
      <c r="G31" s="181">
        <v>24</v>
      </c>
      <c r="H31" s="191" t="s">
        <v>100</v>
      </c>
      <c r="I31" s="192">
        <v>98.6</v>
      </c>
      <c r="J31" s="188"/>
      <c r="K31" s="182">
        <v>24</v>
      </c>
      <c r="L31" s="191" t="s">
        <v>88</v>
      </c>
      <c r="M31" s="193">
        <v>0.39</v>
      </c>
      <c r="N31" s="181">
        <v>24</v>
      </c>
      <c r="O31" s="191" t="s">
        <v>102</v>
      </c>
      <c r="P31" s="194">
        <v>0.55</v>
      </c>
      <c r="Q31" s="181">
        <v>24</v>
      </c>
      <c r="R31" s="191" t="s">
        <v>118</v>
      </c>
      <c r="S31" s="183">
        <v>0.17</v>
      </c>
    </row>
    <row r="32" spans="1:19" ht="15" customHeight="1">
      <c r="A32" s="185">
        <v>25</v>
      </c>
      <c r="B32" s="189" t="s">
        <v>115</v>
      </c>
      <c r="C32" s="190">
        <v>98.21</v>
      </c>
      <c r="D32" s="181">
        <v>25</v>
      </c>
      <c r="E32" s="189" t="s">
        <v>84</v>
      </c>
      <c r="F32" s="190">
        <v>98.01</v>
      </c>
      <c r="G32" s="181">
        <v>25</v>
      </c>
      <c r="H32" s="191" t="s">
        <v>86</v>
      </c>
      <c r="I32" s="192">
        <v>98.57</v>
      </c>
      <c r="J32" s="188"/>
      <c r="K32" s="182">
        <v>25</v>
      </c>
      <c r="L32" s="191" t="s">
        <v>84</v>
      </c>
      <c r="M32" s="193">
        <v>0.37</v>
      </c>
      <c r="N32" s="181">
        <v>25</v>
      </c>
      <c r="O32" s="191" t="s">
        <v>92</v>
      </c>
      <c r="P32" s="194">
        <v>0.54</v>
      </c>
      <c r="Q32" s="181">
        <v>25</v>
      </c>
      <c r="R32" s="191" t="s">
        <v>112</v>
      </c>
      <c r="S32" s="183">
        <v>0.17</v>
      </c>
    </row>
    <row r="33" spans="1:19" ht="15" customHeight="1">
      <c r="A33" s="185">
        <v>26</v>
      </c>
      <c r="B33" s="189" t="s">
        <v>90</v>
      </c>
      <c r="C33" s="190">
        <v>98.2</v>
      </c>
      <c r="D33" s="181">
        <v>26</v>
      </c>
      <c r="E33" s="189" t="s">
        <v>83</v>
      </c>
      <c r="F33" s="190">
        <v>97.96</v>
      </c>
      <c r="G33" s="181">
        <v>26</v>
      </c>
      <c r="H33" s="191" t="s">
        <v>121</v>
      </c>
      <c r="I33" s="192">
        <v>98.48</v>
      </c>
      <c r="J33" s="188"/>
      <c r="K33" s="182">
        <v>26</v>
      </c>
      <c r="L33" s="191" t="s">
        <v>117</v>
      </c>
      <c r="M33" s="193">
        <v>0.37</v>
      </c>
      <c r="N33" s="181">
        <v>26</v>
      </c>
      <c r="O33" s="191" t="s">
        <v>90</v>
      </c>
      <c r="P33" s="194">
        <v>0.54</v>
      </c>
      <c r="Q33" s="181">
        <v>26</v>
      </c>
      <c r="R33" s="191" t="s">
        <v>106</v>
      </c>
      <c r="S33" s="183">
        <v>0.16</v>
      </c>
    </row>
    <row r="34" spans="1:19" ht="15" customHeight="1">
      <c r="A34" s="185">
        <v>27</v>
      </c>
      <c r="B34" s="189" t="s">
        <v>83</v>
      </c>
      <c r="C34" s="190">
        <v>98.17</v>
      </c>
      <c r="D34" s="181">
        <v>27</v>
      </c>
      <c r="E34" s="189" t="s">
        <v>90</v>
      </c>
      <c r="F34" s="190">
        <v>97.94</v>
      </c>
      <c r="G34" s="181">
        <v>27</v>
      </c>
      <c r="H34" s="191" t="s">
        <v>97</v>
      </c>
      <c r="I34" s="192">
        <v>98.47</v>
      </c>
      <c r="J34" s="188"/>
      <c r="K34" s="182">
        <v>27</v>
      </c>
      <c r="L34" s="191" t="s">
        <v>90</v>
      </c>
      <c r="M34" s="193">
        <v>0.34</v>
      </c>
      <c r="N34" s="181">
        <v>27</v>
      </c>
      <c r="O34" s="191" t="s">
        <v>121</v>
      </c>
      <c r="P34" s="194">
        <v>0.53</v>
      </c>
      <c r="Q34" s="181">
        <v>27</v>
      </c>
      <c r="R34" s="191" t="s">
        <v>93</v>
      </c>
      <c r="S34" s="183">
        <v>0.16</v>
      </c>
    </row>
    <row r="35" spans="1:19" ht="15" customHeight="1">
      <c r="A35" s="185">
        <v>28</v>
      </c>
      <c r="B35" s="189" t="s">
        <v>87</v>
      </c>
      <c r="C35" s="190">
        <v>98.16</v>
      </c>
      <c r="D35" s="181">
        <v>28</v>
      </c>
      <c r="E35" s="189" t="s">
        <v>85</v>
      </c>
      <c r="F35" s="190">
        <v>97.89</v>
      </c>
      <c r="G35" s="181">
        <v>28</v>
      </c>
      <c r="H35" s="191" t="s">
        <v>90</v>
      </c>
      <c r="I35" s="192">
        <v>98.47</v>
      </c>
      <c r="J35" s="188"/>
      <c r="K35" s="182">
        <v>28</v>
      </c>
      <c r="L35" s="191" t="s">
        <v>119</v>
      </c>
      <c r="M35" s="193">
        <v>0.32</v>
      </c>
      <c r="N35" s="181">
        <v>28</v>
      </c>
      <c r="O35" s="191" t="s">
        <v>119</v>
      </c>
      <c r="P35" s="194">
        <v>0.51</v>
      </c>
      <c r="Q35" s="181">
        <v>28</v>
      </c>
      <c r="R35" s="191" t="s">
        <v>105</v>
      </c>
      <c r="S35" s="183">
        <v>0.16</v>
      </c>
    </row>
    <row r="36" spans="1:19" ht="15" customHeight="1">
      <c r="A36" s="185">
        <v>29</v>
      </c>
      <c r="B36" s="189" t="s">
        <v>85</v>
      </c>
      <c r="C36" s="190">
        <v>98.14</v>
      </c>
      <c r="D36" s="181">
        <v>29</v>
      </c>
      <c r="E36" s="189" t="s">
        <v>78</v>
      </c>
      <c r="F36" s="190">
        <v>97.83</v>
      </c>
      <c r="G36" s="181">
        <v>29</v>
      </c>
      <c r="H36" s="191" t="s">
        <v>85</v>
      </c>
      <c r="I36" s="192">
        <v>98.4</v>
      </c>
      <c r="J36" s="188"/>
      <c r="K36" s="182">
        <v>29</v>
      </c>
      <c r="L36" s="191" t="s">
        <v>111</v>
      </c>
      <c r="M36" s="193">
        <v>0.3</v>
      </c>
      <c r="N36" s="181">
        <v>29</v>
      </c>
      <c r="O36" s="191" t="s">
        <v>111</v>
      </c>
      <c r="P36" s="194">
        <v>0.46</v>
      </c>
      <c r="Q36" s="181">
        <v>29</v>
      </c>
      <c r="R36" s="191" t="s">
        <v>88</v>
      </c>
      <c r="S36" s="183">
        <v>0.14</v>
      </c>
    </row>
    <row r="37" spans="1:19" ht="15" customHeight="1">
      <c r="A37" s="185">
        <v>30</v>
      </c>
      <c r="B37" s="189" t="s">
        <v>78</v>
      </c>
      <c r="C37" s="190">
        <v>98.08</v>
      </c>
      <c r="D37" s="181">
        <v>30</v>
      </c>
      <c r="E37" s="189" t="s">
        <v>114</v>
      </c>
      <c r="F37" s="190">
        <v>97.82</v>
      </c>
      <c r="G37" s="181">
        <v>30</v>
      </c>
      <c r="H37" s="191" t="s">
        <v>83</v>
      </c>
      <c r="I37" s="192">
        <v>98.39</v>
      </c>
      <c r="J37" s="188"/>
      <c r="K37" s="182">
        <v>30</v>
      </c>
      <c r="L37" s="191" t="s">
        <v>83</v>
      </c>
      <c r="M37" s="193">
        <v>0.29</v>
      </c>
      <c r="N37" s="181">
        <v>30</v>
      </c>
      <c r="O37" s="191" t="s">
        <v>83</v>
      </c>
      <c r="P37" s="194">
        <v>0.44</v>
      </c>
      <c r="Q37" s="181">
        <v>30</v>
      </c>
      <c r="R37" s="191" t="s">
        <v>83</v>
      </c>
      <c r="S37" s="183">
        <v>0.14</v>
      </c>
    </row>
    <row r="38" spans="1:19" ht="15" customHeight="1">
      <c r="A38" s="185">
        <v>31</v>
      </c>
      <c r="B38" s="189" t="s">
        <v>86</v>
      </c>
      <c r="C38" s="190">
        <v>98.06</v>
      </c>
      <c r="D38" s="181">
        <v>31</v>
      </c>
      <c r="E38" s="189" t="s">
        <v>89</v>
      </c>
      <c r="F38" s="190">
        <v>97.77</v>
      </c>
      <c r="G38" s="181">
        <v>31</v>
      </c>
      <c r="H38" s="191" t="s">
        <v>78</v>
      </c>
      <c r="I38" s="192">
        <v>98.35</v>
      </c>
      <c r="J38" s="188"/>
      <c r="K38" s="182">
        <v>31</v>
      </c>
      <c r="L38" s="191" t="s">
        <v>93</v>
      </c>
      <c r="M38" s="193">
        <v>0.27</v>
      </c>
      <c r="N38" s="181">
        <v>31</v>
      </c>
      <c r="O38" s="191" t="s">
        <v>107</v>
      </c>
      <c r="P38" s="194">
        <v>0.43</v>
      </c>
      <c r="Q38" s="181">
        <v>31</v>
      </c>
      <c r="R38" s="191" t="s">
        <v>111</v>
      </c>
      <c r="S38" s="183">
        <v>0.14</v>
      </c>
    </row>
    <row r="39" spans="1:19" ht="15" customHeight="1">
      <c r="A39" s="185">
        <v>32</v>
      </c>
      <c r="B39" s="189" t="s">
        <v>89</v>
      </c>
      <c r="C39" s="190">
        <v>97.99</v>
      </c>
      <c r="D39" s="181">
        <v>32</v>
      </c>
      <c r="E39" s="189" t="s">
        <v>115</v>
      </c>
      <c r="F39" s="190">
        <v>97.75</v>
      </c>
      <c r="G39" s="181">
        <v>32</v>
      </c>
      <c r="H39" s="191" t="s">
        <v>87</v>
      </c>
      <c r="I39" s="192">
        <v>98.31</v>
      </c>
      <c r="J39" s="188"/>
      <c r="K39" s="182">
        <v>32</v>
      </c>
      <c r="L39" s="191" t="s">
        <v>85</v>
      </c>
      <c r="M39" s="193">
        <v>0.26</v>
      </c>
      <c r="N39" s="181">
        <v>32</v>
      </c>
      <c r="O39" s="191" t="s">
        <v>78</v>
      </c>
      <c r="P39" s="194">
        <v>0.41</v>
      </c>
      <c r="Q39" s="181">
        <v>32</v>
      </c>
      <c r="R39" s="191" t="s">
        <v>122</v>
      </c>
      <c r="S39" s="183">
        <v>0.13</v>
      </c>
    </row>
    <row r="40" spans="1:19" ht="15" customHeight="1">
      <c r="A40" s="185">
        <v>33</v>
      </c>
      <c r="B40" s="189" t="s">
        <v>88</v>
      </c>
      <c r="C40" s="190">
        <v>97.96</v>
      </c>
      <c r="D40" s="181">
        <v>33</v>
      </c>
      <c r="E40" s="189" t="s">
        <v>104</v>
      </c>
      <c r="F40" s="190">
        <v>97.7</v>
      </c>
      <c r="G40" s="181">
        <v>33</v>
      </c>
      <c r="H40" s="191" t="s">
        <v>117</v>
      </c>
      <c r="I40" s="192">
        <v>98.29</v>
      </c>
      <c r="J40" s="188"/>
      <c r="K40" s="182">
        <v>33</v>
      </c>
      <c r="L40" s="205" t="s">
        <v>101</v>
      </c>
      <c r="M40" s="208">
        <v>0.25</v>
      </c>
      <c r="N40" s="181">
        <v>33</v>
      </c>
      <c r="O40" s="191" t="s">
        <v>85</v>
      </c>
      <c r="P40" s="194">
        <v>0.39</v>
      </c>
      <c r="Q40" s="181">
        <v>33</v>
      </c>
      <c r="R40" s="191" t="s">
        <v>85</v>
      </c>
      <c r="S40" s="183">
        <v>0.13</v>
      </c>
    </row>
    <row r="41" spans="1:19" ht="15" customHeight="1">
      <c r="A41" s="185">
        <v>34</v>
      </c>
      <c r="B41" s="189" t="s">
        <v>121</v>
      </c>
      <c r="C41" s="190">
        <v>97.96</v>
      </c>
      <c r="D41" s="181">
        <v>34</v>
      </c>
      <c r="E41" s="189" t="s">
        <v>88</v>
      </c>
      <c r="F41" s="190">
        <v>97.66</v>
      </c>
      <c r="G41" s="181">
        <v>34</v>
      </c>
      <c r="H41" s="191" t="s">
        <v>88</v>
      </c>
      <c r="I41" s="192">
        <v>98.28</v>
      </c>
      <c r="J41" s="188"/>
      <c r="K41" s="182">
        <v>34</v>
      </c>
      <c r="L41" s="191" t="s">
        <v>107</v>
      </c>
      <c r="M41" s="193">
        <v>0.25</v>
      </c>
      <c r="N41" s="181">
        <v>34</v>
      </c>
      <c r="O41" s="191" t="s">
        <v>93</v>
      </c>
      <c r="P41" s="194">
        <v>0.39</v>
      </c>
      <c r="Q41" s="181">
        <v>34</v>
      </c>
      <c r="R41" s="191" t="s">
        <v>79</v>
      </c>
      <c r="S41" s="183">
        <v>0.13</v>
      </c>
    </row>
    <row r="42" spans="1:19" ht="15" customHeight="1">
      <c r="A42" s="185">
        <v>35</v>
      </c>
      <c r="B42" s="189" t="s">
        <v>104</v>
      </c>
      <c r="C42" s="190">
        <v>97.96</v>
      </c>
      <c r="D42" s="181">
        <v>35</v>
      </c>
      <c r="E42" s="189" t="s">
        <v>86</v>
      </c>
      <c r="F42" s="190">
        <v>97.58</v>
      </c>
      <c r="G42" s="181">
        <v>35</v>
      </c>
      <c r="H42" s="191" t="s">
        <v>105</v>
      </c>
      <c r="I42" s="192">
        <v>98.26</v>
      </c>
      <c r="J42" s="188"/>
      <c r="K42" s="209">
        <v>35</v>
      </c>
      <c r="L42" s="203" t="s">
        <v>94</v>
      </c>
      <c r="M42" s="210">
        <v>0.25</v>
      </c>
      <c r="N42" s="181">
        <v>35</v>
      </c>
      <c r="O42" s="191" t="s">
        <v>77</v>
      </c>
      <c r="P42" s="194">
        <v>0.3</v>
      </c>
      <c r="Q42" s="181">
        <v>35</v>
      </c>
      <c r="R42" s="191" t="s">
        <v>117</v>
      </c>
      <c r="S42" s="183">
        <v>0.13</v>
      </c>
    </row>
    <row r="43" spans="1:19" ht="15" customHeight="1">
      <c r="A43" s="185">
        <v>36</v>
      </c>
      <c r="B43" s="189" t="s">
        <v>97</v>
      </c>
      <c r="C43" s="190">
        <v>97.86</v>
      </c>
      <c r="D43" s="181">
        <v>36</v>
      </c>
      <c r="E43" s="189" t="s">
        <v>109</v>
      </c>
      <c r="F43" s="190">
        <v>97.55</v>
      </c>
      <c r="G43" s="181">
        <v>36</v>
      </c>
      <c r="H43" s="191" t="s">
        <v>104</v>
      </c>
      <c r="I43" s="192">
        <v>98.23</v>
      </c>
      <c r="J43" s="188"/>
      <c r="K43" s="182">
        <v>36</v>
      </c>
      <c r="L43" s="191" t="s">
        <v>78</v>
      </c>
      <c r="M43" s="193">
        <v>0.24</v>
      </c>
      <c r="N43" s="181">
        <v>36</v>
      </c>
      <c r="O43" s="191" t="s">
        <v>101</v>
      </c>
      <c r="P43" s="194">
        <v>0.3</v>
      </c>
      <c r="Q43" s="181">
        <v>36</v>
      </c>
      <c r="R43" s="191" t="s">
        <v>90</v>
      </c>
      <c r="S43" s="183">
        <v>0.12</v>
      </c>
    </row>
    <row r="44" spans="1:19" ht="15" customHeight="1">
      <c r="A44" s="185">
        <v>37</v>
      </c>
      <c r="B44" s="189" t="s">
        <v>114</v>
      </c>
      <c r="C44" s="190">
        <v>97.84</v>
      </c>
      <c r="D44" s="181">
        <v>37</v>
      </c>
      <c r="E44" s="189" t="s">
        <v>121</v>
      </c>
      <c r="F44" s="190">
        <v>97.46</v>
      </c>
      <c r="G44" s="181">
        <v>37</v>
      </c>
      <c r="H44" s="191" t="s">
        <v>89</v>
      </c>
      <c r="I44" s="192">
        <v>98.21</v>
      </c>
      <c r="J44" s="188"/>
      <c r="K44" s="182">
        <v>37</v>
      </c>
      <c r="L44" s="191" t="s">
        <v>112</v>
      </c>
      <c r="M44" s="193">
        <v>0.23</v>
      </c>
      <c r="N44" s="181">
        <v>37</v>
      </c>
      <c r="O44" s="191" t="s">
        <v>112</v>
      </c>
      <c r="P44" s="194">
        <v>0.29</v>
      </c>
      <c r="Q44" s="181">
        <v>37</v>
      </c>
      <c r="R44" s="191" t="s">
        <v>108</v>
      </c>
      <c r="S44" s="183">
        <v>0.11</v>
      </c>
    </row>
    <row r="45" spans="1:19" ht="15" customHeight="1">
      <c r="A45" s="185">
        <v>38</v>
      </c>
      <c r="B45" s="189" t="s">
        <v>109</v>
      </c>
      <c r="C45" s="190">
        <v>97.81</v>
      </c>
      <c r="D45" s="181">
        <v>38</v>
      </c>
      <c r="E45" s="189" t="s">
        <v>103</v>
      </c>
      <c r="F45" s="190">
        <v>97.45</v>
      </c>
      <c r="G45" s="181">
        <v>38</v>
      </c>
      <c r="H45" s="191" t="s">
        <v>109</v>
      </c>
      <c r="I45" s="192">
        <v>98.09</v>
      </c>
      <c r="J45" s="188"/>
      <c r="K45" s="182">
        <v>38</v>
      </c>
      <c r="L45" s="191" t="s">
        <v>105</v>
      </c>
      <c r="M45" s="193">
        <v>0.21</v>
      </c>
      <c r="N45" s="181">
        <v>38</v>
      </c>
      <c r="O45" s="205" t="s">
        <v>96</v>
      </c>
      <c r="P45" s="211">
        <v>0.27</v>
      </c>
      <c r="Q45" s="181">
        <v>38</v>
      </c>
      <c r="R45" s="191" t="s">
        <v>119</v>
      </c>
      <c r="S45" s="183">
        <v>0.11</v>
      </c>
    </row>
    <row r="46" spans="1:19" ht="15" customHeight="1">
      <c r="A46" s="185">
        <v>39</v>
      </c>
      <c r="B46" s="189" t="s">
        <v>117</v>
      </c>
      <c r="C46" s="190">
        <v>97.79</v>
      </c>
      <c r="D46" s="181">
        <v>39</v>
      </c>
      <c r="E46" s="189" t="s">
        <v>110</v>
      </c>
      <c r="F46" s="190">
        <v>97.44</v>
      </c>
      <c r="G46" s="181">
        <v>39</v>
      </c>
      <c r="H46" s="191" t="s">
        <v>98</v>
      </c>
      <c r="I46" s="192">
        <v>98.05</v>
      </c>
      <c r="J46" s="188"/>
      <c r="K46" s="182">
        <v>39</v>
      </c>
      <c r="L46" s="191" t="s">
        <v>77</v>
      </c>
      <c r="M46" s="193">
        <v>0.2</v>
      </c>
      <c r="N46" s="202">
        <v>39</v>
      </c>
      <c r="O46" s="203" t="s">
        <v>94</v>
      </c>
      <c r="P46" s="212">
        <v>0.27</v>
      </c>
      <c r="Q46" s="181">
        <v>39</v>
      </c>
      <c r="R46" s="191" t="s">
        <v>96</v>
      </c>
      <c r="S46" s="183">
        <v>0.1</v>
      </c>
    </row>
    <row r="47" spans="1:19" ht="15" customHeight="1">
      <c r="A47" s="185">
        <v>40</v>
      </c>
      <c r="B47" s="189" t="s">
        <v>98</v>
      </c>
      <c r="C47" s="190">
        <v>97.68</v>
      </c>
      <c r="D47" s="181">
        <v>40</v>
      </c>
      <c r="E47" s="189" t="s">
        <v>98</v>
      </c>
      <c r="F47" s="190">
        <v>97.32</v>
      </c>
      <c r="G47" s="181">
        <v>40</v>
      </c>
      <c r="H47" s="191" t="s">
        <v>110</v>
      </c>
      <c r="I47" s="192">
        <v>97.88</v>
      </c>
      <c r="J47" s="188"/>
      <c r="K47" s="182">
        <v>40</v>
      </c>
      <c r="L47" s="191" t="s">
        <v>115</v>
      </c>
      <c r="M47" s="193">
        <v>0.19</v>
      </c>
      <c r="N47" s="181">
        <v>40</v>
      </c>
      <c r="O47" s="191" t="s">
        <v>105</v>
      </c>
      <c r="P47" s="194">
        <v>0.26</v>
      </c>
      <c r="Q47" s="181">
        <v>40</v>
      </c>
      <c r="R47" s="191" t="s">
        <v>84</v>
      </c>
      <c r="S47" s="183">
        <v>0.1</v>
      </c>
    </row>
    <row r="48" spans="1:19" ht="15" customHeight="1">
      <c r="A48" s="185">
        <v>41</v>
      </c>
      <c r="B48" s="189" t="s">
        <v>110</v>
      </c>
      <c r="C48" s="190">
        <v>97.66</v>
      </c>
      <c r="D48" s="181">
        <v>41</v>
      </c>
      <c r="E48" s="189" t="s">
        <v>117</v>
      </c>
      <c r="F48" s="190">
        <v>97.31</v>
      </c>
      <c r="G48" s="181">
        <v>41</v>
      </c>
      <c r="H48" s="191" t="s">
        <v>114</v>
      </c>
      <c r="I48" s="192">
        <v>97.87</v>
      </c>
      <c r="J48" s="188"/>
      <c r="K48" s="182">
        <v>41</v>
      </c>
      <c r="L48" s="191" t="s">
        <v>96</v>
      </c>
      <c r="M48" s="193">
        <v>0.19</v>
      </c>
      <c r="N48" s="181">
        <v>41</v>
      </c>
      <c r="O48" s="191" t="s">
        <v>82</v>
      </c>
      <c r="P48" s="194">
        <v>0.26</v>
      </c>
      <c r="Q48" s="181">
        <v>41</v>
      </c>
      <c r="R48" s="191" t="s">
        <v>77</v>
      </c>
      <c r="S48" s="183">
        <v>0.1</v>
      </c>
    </row>
    <row r="49" spans="1:19" ht="15" customHeight="1">
      <c r="A49" s="185">
        <v>42</v>
      </c>
      <c r="B49" s="189" t="s">
        <v>103</v>
      </c>
      <c r="C49" s="190">
        <v>97.51</v>
      </c>
      <c r="D49" s="181">
        <v>42</v>
      </c>
      <c r="E49" s="189" t="s">
        <v>97</v>
      </c>
      <c r="F49" s="190">
        <v>97.29</v>
      </c>
      <c r="G49" s="181">
        <v>42</v>
      </c>
      <c r="H49" s="191" t="s">
        <v>111</v>
      </c>
      <c r="I49" s="192">
        <v>97.78</v>
      </c>
      <c r="J49" s="188"/>
      <c r="K49" s="182">
        <v>42</v>
      </c>
      <c r="L49" s="191" t="s">
        <v>108</v>
      </c>
      <c r="M49" s="193">
        <v>0.18</v>
      </c>
      <c r="N49" s="181">
        <v>42</v>
      </c>
      <c r="O49" s="191" t="s">
        <v>91</v>
      </c>
      <c r="P49" s="194">
        <v>0.26</v>
      </c>
      <c r="Q49" s="181">
        <v>42</v>
      </c>
      <c r="R49" s="191" t="s">
        <v>78</v>
      </c>
      <c r="S49" s="183">
        <v>0.07</v>
      </c>
    </row>
    <row r="50" spans="1:19" ht="15" customHeight="1">
      <c r="A50" s="185">
        <v>43</v>
      </c>
      <c r="B50" s="189" t="s">
        <v>111</v>
      </c>
      <c r="C50" s="190">
        <v>97.45</v>
      </c>
      <c r="D50" s="181">
        <v>43</v>
      </c>
      <c r="E50" s="189" t="s">
        <v>111</v>
      </c>
      <c r="F50" s="190">
        <v>97.14</v>
      </c>
      <c r="G50" s="181">
        <v>43</v>
      </c>
      <c r="H50" s="191" t="s">
        <v>99</v>
      </c>
      <c r="I50" s="192">
        <v>97.64</v>
      </c>
      <c r="J50" s="188"/>
      <c r="K50" s="182">
        <v>43</v>
      </c>
      <c r="L50" s="191" t="s">
        <v>79</v>
      </c>
      <c r="M50" s="193">
        <v>0.17</v>
      </c>
      <c r="N50" s="181">
        <v>43</v>
      </c>
      <c r="O50" s="191" t="s">
        <v>108</v>
      </c>
      <c r="P50" s="194">
        <v>0.25</v>
      </c>
      <c r="Q50" s="181">
        <v>43</v>
      </c>
      <c r="R50" s="191" t="s">
        <v>107</v>
      </c>
      <c r="S50" s="183">
        <v>0.07</v>
      </c>
    </row>
    <row r="51" spans="1:19" ht="15" customHeight="1">
      <c r="A51" s="185">
        <v>44</v>
      </c>
      <c r="B51" s="189" t="s">
        <v>99</v>
      </c>
      <c r="C51" s="190">
        <v>97.29</v>
      </c>
      <c r="D51" s="181">
        <v>44</v>
      </c>
      <c r="E51" s="189" t="s">
        <v>99</v>
      </c>
      <c r="F51" s="190">
        <v>96.95</v>
      </c>
      <c r="G51" s="181">
        <v>44</v>
      </c>
      <c r="H51" s="191" t="s">
        <v>103</v>
      </c>
      <c r="I51" s="192">
        <v>97.57</v>
      </c>
      <c r="J51" s="188"/>
      <c r="K51" s="182">
        <v>44</v>
      </c>
      <c r="L51" s="191" t="s">
        <v>80</v>
      </c>
      <c r="M51" s="193">
        <v>0.16</v>
      </c>
      <c r="N51" s="181">
        <v>44</v>
      </c>
      <c r="O51" s="191" t="s">
        <v>80</v>
      </c>
      <c r="P51" s="194">
        <v>0.25</v>
      </c>
      <c r="Q51" s="181">
        <v>44</v>
      </c>
      <c r="R51" s="191" t="s">
        <v>80</v>
      </c>
      <c r="S51" s="183">
        <v>0.06</v>
      </c>
    </row>
    <row r="52" spans="1:19" ht="15" customHeight="1">
      <c r="A52" s="185">
        <v>45</v>
      </c>
      <c r="B52" s="189" t="s">
        <v>116</v>
      </c>
      <c r="C52" s="190">
        <v>97.12</v>
      </c>
      <c r="D52" s="181">
        <v>45</v>
      </c>
      <c r="E52" s="189" t="s">
        <v>116</v>
      </c>
      <c r="F52" s="190">
        <v>96.87</v>
      </c>
      <c r="G52" s="181">
        <v>45</v>
      </c>
      <c r="H52" s="191" t="s">
        <v>116</v>
      </c>
      <c r="I52" s="192">
        <v>97.39</v>
      </c>
      <c r="J52" s="188"/>
      <c r="K52" s="182">
        <v>45</v>
      </c>
      <c r="L52" s="191" t="s">
        <v>91</v>
      </c>
      <c r="M52" s="193">
        <v>0.16</v>
      </c>
      <c r="N52" s="181">
        <v>45</v>
      </c>
      <c r="O52" s="191" t="s">
        <v>79</v>
      </c>
      <c r="P52" s="194">
        <v>0.22</v>
      </c>
      <c r="Q52" s="181">
        <v>45</v>
      </c>
      <c r="R52" s="191" t="s">
        <v>91</v>
      </c>
      <c r="S52" s="183">
        <v>0.05</v>
      </c>
    </row>
    <row r="53" spans="1:19" ht="15" customHeight="1">
      <c r="A53" s="185">
        <v>46</v>
      </c>
      <c r="B53" s="189" t="s">
        <v>113</v>
      </c>
      <c r="C53" s="190">
        <v>96.25</v>
      </c>
      <c r="D53" s="181">
        <v>46</v>
      </c>
      <c r="E53" s="189" t="s">
        <v>113</v>
      </c>
      <c r="F53" s="190">
        <v>95.69</v>
      </c>
      <c r="G53" s="181">
        <v>46</v>
      </c>
      <c r="H53" s="191" t="s">
        <v>113</v>
      </c>
      <c r="I53" s="192">
        <v>96.84</v>
      </c>
      <c r="J53" s="188"/>
      <c r="K53" s="182">
        <v>46</v>
      </c>
      <c r="L53" s="191" t="s">
        <v>82</v>
      </c>
      <c r="M53" s="193">
        <v>0.14</v>
      </c>
      <c r="N53" s="181">
        <v>46</v>
      </c>
      <c r="O53" s="191" t="s">
        <v>115</v>
      </c>
      <c r="P53" s="194">
        <v>0.19</v>
      </c>
      <c r="Q53" s="181">
        <v>46</v>
      </c>
      <c r="R53" s="191" t="s">
        <v>81</v>
      </c>
      <c r="S53" s="183">
        <v>0.04</v>
      </c>
    </row>
    <row r="54" spans="1:19" ht="15" customHeight="1">
      <c r="A54" s="185">
        <v>47</v>
      </c>
      <c r="B54" s="189" t="s">
        <v>123</v>
      </c>
      <c r="C54" s="190">
        <v>94.27</v>
      </c>
      <c r="D54" s="181">
        <v>47</v>
      </c>
      <c r="E54" s="189" t="s">
        <v>123</v>
      </c>
      <c r="F54" s="190">
        <v>93.41</v>
      </c>
      <c r="G54" s="181">
        <v>47</v>
      </c>
      <c r="H54" s="191" t="s">
        <v>123</v>
      </c>
      <c r="I54" s="192">
        <v>95.15</v>
      </c>
      <c r="J54" s="188"/>
      <c r="K54" s="182">
        <v>47</v>
      </c>
      <c r="L54" s="191" t="s">
        <v>81</v>
      </c>
      <c r="M54" s="193">
        <v>0.06</v>
      </c>
      <c r="N54" s="181">
        <v>47</v>
      </c>
      <c r="O54" s="191" t="s">
        <v>81</v>
      </c>
      <c r="P54" s="194">
        <v>0.09</v>
      </c>
      <c r="Q54" s="181">
        <v>47</v>
      </c>
      <c r="R54" s="191" t="s">
        <v>82</v>
      </c>
      <c r="S54" s="183">
        <v>0.02</v>
      </c>
    </row>
    <row r="55" spans="1:19" ht="7.5" customHeight="1">
      <c r="A55" s="213"/>
      <c r="B55" s="214"/>
      <c r="C55" s="215"/>
      <c r="D55" s="216"/>
      <c r="E55" s="214"/>
      <c r="F55" s="217"/>
      <c r="G55" s="216"/>
      <c r="H55" s="214"/>
      <c r="I55" s="217"/>
      <c r="J55" s="188"/>
      <c r="K55" s="214"/>
      <c r="L55" s="214"/>
      <c r="M55" s="215"/>
      <c r="N55" s="216"/>
      <c r="O55" s="214"/>
      <c r="P55" s="217"/>
      <c r="Q55" s="216"/>
      <c r="R55" s="214"/>
      <c r="S55" s="217"/>
    </row>
  </sheetData>
  <printOptions horizontalCentered="1" vertic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89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55"/>
  <sheetViews>
    <sheetView zoomScaleSheetLayoutView="100" workbookViewId="0" topLeftCell="A31">
      <selection activeCell="H2" sqref="H2"/>
    </sheetView>
  </sheetViews>
  <sheetFormatPr defaultColWidth="9.00390625" defaultRowHeight="12.75"/>
  <cols>
    <col min="1" max="1" width="5.75390625" style="184" customWidth="1"/>
    <col min="2" max="2" width="10.75390625" style="164" customWidth="1"/>
    <col min="3" max="3" width="9.25390625" style="164" customWidth="1"/>
    <col min="4" max="4" width="5.75390625" style="164" customWidth="1"/>
    <col min="5" max="5" width="10.75390625" style="164" customWidth="1"/>
    <col min="6" max="6" width="8.00390625" style="164" bestFit="1" customWidth="1"/>
    <col min="7" max="7" width="9.25390625" style="164" customWidth="1"/>
    <col min="8" max="8" width="11.75390625" style="164" bestFit="1" customWidth="1"/>
    <col min="9" max="9" width="9.25390625" style="164" customWidth="1"/>
    <col min="10" max="10" width="3.625" style="164" customWidth="1"/>
    <col min="11" max="11" width="6.25390625" style="164" customWidth="1"/>
    <col min="12" max="12" width="10.75390625" style="164" customWidth="1"/>
    <col min="13" max="13" width="9.25390625" style="164" customWidth="1"/>
    <col min="14" max="14" width="6.125" style="164" customWidth="1"/>
    <col min="15" max="15" width="10.75390625" style="164" customWidth="1"/>
    <col min="16" max="16" width="9.25390625" style="164" customWidth="1"/>
    <col min="17" max="17" width="6.25390625" style="164" customWidth="1"/>
    <col min="18" max="18" width="9.125" style="164" customWidth="1"/>
    <col min="19" max="19" width="10.375" style="164" bestFit="1" customWidth="1"/>
    <col min="20" max="16384" width="9.125" style="164" customWidth="1"/>
  </cols>
  <sheetData>
    <row r="1" spans="1:11" ht="29.25" customHeight="1">
      <c r="A1" s="163" t="s">
        <v>146</v>
      </c>
      <c r="K1" s="163" t="s">
        <v>147</v>
      </c>
    </row>
    <row r="2" spans="1:11" ht="18.75" customHeight="1">
      <c r="A2" s="165"/>
      <c r="K2" s="165"/>
    </row>
    <row r="3" spans="2:18" s="166" customFormat="1" ht="18.75" customHeight="1">
      <c r="B3" s="166" t="s">
        <v>138</v>
      </c>
      <c r="E3" s="166" t="s">
        <v>139</v>
      </c>
      <c r="H3" s="166" t="s">
        <v>140</v>
      </c>
      <c r="L3" s="166" t="s">
        <v>141</v>
      </c>
      <c r="O3" s="166" t="s">
        <v>139</v>
      </c>
      <c r="R3" s="166" t="s">
        <v>140</v>
      </c>
    </row>
    <row r="4" spans="1:19" ht="29.25" customHeight="1">
      <c r="A4" s="167" t="s">
        <v>142</v>
      </c>
      <c r="B4" s="168" t="s">
        <v>143</v>
      </c>
      <c r="C4" s="169" t="s">
        <v>148</v>
      </c>
      <c r="D4" s="170" t="s">
        <v>142</v>
      </c>
      <c r="E4" s="168" t="s">
        <v>143</v>
      </c>
      <c r="F4" s="171" t="s">
        <v>148</v>
      </c>
      <c r="G4" s="170" t="s">
        <v>142</v>
      </c>
      <c r="H4" s="168" t="s">
        <v>143</v>
      </c>
      <c r="I4" s="171" t="s">
        <v>148</v>
      </c>
      <c r="J4" s="172"/>
      <c r="K4" s="168" t="s">
        <v>142</v>
      </c>
      <c r="L4" s="168" t="s">
        <v>143</v>
      </c>
      <c r="M4" s="169" t="s">
        <v>145</v>
      </c>
      <c r="N4" s="170" t="s">
        <v>142</v>
      </c>
      <c r="O4" s="168" t="s">
        <v>143</v>
      </c>
      <c r="P4" s="168" t="s">
        <v>145</v>
      </c>
      <c r="Q4" s="170" t="s">
        <v>142</v>
      </c>
      <c r="R4" s="168" t="s">
        <v>143</v>
      </c>
      <c r="S4" s="168" t="s">
        <v>145</v>
      </c>
    </row>
    <row r="5" spans="1:19" ht="10.5" customHeight="1">
      <c r="A5" s="173"/>
      <c r="B5" s="174"/>
      <c r="C5" s="175"/>
      <c r="D5" s="176"/>
      <c r="E5" s="174"/>
      <c r="F5" s="174"/>
      <c r="G5" s="176"/>
      <c r="H5" s="174"/>
      <c r="I5" s="174"/>
      <c r="J5" s="177"/>
      <c r="K5" s="174"/>
      <c r="L5" s="174"/>
      <c r="M5" s="175"/>
      <c r="N5" s="176"/>
      <c r="O5" s="174"/>
      <c r="P5" s="174"/>
      <c r="Q5" s="176"/>
      <c r="R5" s="174"/>
      <c r="S5" s="174"/>
    </row>
    <row r="6" spans="1:19" ht="13.5">
      <c r="A6" s="178"/>
      <c r="B6" s="179" t="s">
        <v>0</v>
      </c>
      <c r="C6" s="180">
        <v>54.3</v>
      </c>
      <c r="D6" s="181"/>
      <c r="E6" s="182" t="s">
        <v>0</v>
      </c>
      <c r="F6" s="183">
        <v>52.71</v>
      </c>
      <c r="G6" s="181"/>
      <c r="H6" s="182" t="s">
        <v>0</v>
      </c>
      <c r="I6" s="183">
        <v>55.93</v>
      </c>
      <c r="J6" s="184"/>
      <c r="K6" s="182"/>
      <c r="L6" s="182" t="s">
        <v>0</v>
      </c>
      <c r="M6" s="180">
        <v>15.78</v>
      </c>
      <c r="N6" s="181"/>
      <c r="O6" s="182" t="s">
        <v>0</v>
      </c>
      <c r="P6" s="183">
        <v>18.38</v>
      </c>
      <c r="Q6" s="181"/>
      <c r="R6" s="182" t="s">
        <v>0</v>
      </c>
      <c r="S6" s="183">
        <v>13.11</v>
      </c>
    </row>
    <row r="7" spans="1:19" ht="10.5" customHeight="1">
      <c r="A7" s="185"/>
      <c r="B7" s="182"/>
      <c r="C7" s="186"/>
      <c r="D7" s="181"/>
      <c r="E7" s="182"/>
      <c r="F7" s="187"/>
      <c r="G7" s="181"/>
      <c r="H7" s="182"/>
      <c r="I7" s="187"/>
      <c r="J7" s="188"/>
      <c r="K7" s="182"/>
      <c r="L7" s="182"/>
      <c r="M7" s="186"/>
      <c r="N7" s="181"/>
      <c r="O7" s="182"/>
      <c r="P7" s="187"/>
      <c r="Q7" s="181"/>
      <c r="R7" s="182"/>
      <c r="S7" s="187"/>
    </row>
    <row r="8" spans="1:19" ht="15" customHeight="1">
      <c r="A8" s="185">
        <v>1</v>
      </c>
      <c r="B8" s="189" t="s">
        <v>102</v>
      </c>
      <c r="C8" s="180">
        <v>66.95</v>
      </c>
      <c r="D8" s="181">
        <v>1</v>
      </c>
      <c r="E8" s="195" t="s">
        <v>102</v>
      </c>
      <c r="F8" s="218">
        <v>64.8</v>
      </c>
      <c r="G8" s="181">
        <v>1</v>
      </c>
      <c r="H8" s="189" t="s">
        <v>102</v>
      </c>
      <c r="I8" s="183">
        <v>69.12</v>
      </c>
      <c r="J8" s="188"/>
      <c r="K8" s="182">
        <v>1</v>
      </c>
      <c r="L8" s="195" t="s">
        <v>117</v>
      </c>
      <c r="M8" s="193">
        <v>29.92</v>
      </c>
      <c r="N8" s="181">
        <v>1</v>
      </c>
      <c r="O8" s="195" t="s">
        <v>117</v>
      </c>
      <c r="P8" s="193">
        <v>35.2</v>
      </c>
      <c r="Q8" s="181">
        <v>1</v>
      </c>
      <c r="R8" s="195" t="s">
        <v>79</v>
      </c>
      <c r="S8" s="219">
        <v>24.26</v>
      </c>
    </row>
    <row r="9" spans="1:19" ht="15" customHeight="1">
      <c r="A9" s="185">
        <v>2</v>
      </c>
      <c r="B9" s="189" t="s">
        <v>89</v>
      </c>
      <c r="C9" s="180">
        <v>65.35</v>
      </c>
      <c r="D9" s="181">
        <v>2</v>
      </c>
      <c r="E9" s="195" t="s">
        <v>89</v>
      </c>
      <c r="F9" s="218">
        <v>62.25</v>
      </c>
      <c r="G9" s="181">
        <v>2</v>
      </c>
      <c r="H9" s="189" t="s">
        <v>89</v>
      </c>
      <c r="I9" s="183">
        <v>68.39</v>
      </c>
      <c r="J9" s="188"/>
      <c r="K9" s="182">
        <v>2</v>
      </c>
      <c r="L9" s="195" t="s">
        <v>78</v>
      </c>
      <c r="M9" s="193">
        <v>28.54</v>
      </c>
      <c r="N9" s="181">
        <v>2</v>
      </c>
      <c r="O9" s="195" t="s">
        <v>78</v>
      </c>
      <c r="P9" s="193">
        <v>32.75</v>
      </c>
      <c r="Q9" s="181">
        <v>2</v>
      </c>
      <c r="R9" s="195" t="s">
        <v>78</v>
      </c>
      <c r="S9" s="219">
        <v>24.24</v>
      </c>
    </row>
    <row r="10" spans="1:19" ht="15" customHeight="1">
      <c r="A10" s="185">
        <v>3</v>
      </c>
      <c r="B10" s="189" t="s">
        <v>90</v>
      </c>
      <c r="C10" s="180">
        <v>61.84</v>
      </c>
      <c r="D10" s="181">
        <v>3</v>
      </c>
      <c r="E10" s="195" t="s">
        <v>110</v>
      </c>
      <c r="F10" s="218">
        <v>60.81</v>
      </c>
      <c r="G10" s="181">
        <v>3</v>
      </c>
      <c r="H10" s="189" t="s">
        <v>104</v>
      </c>
      <c r="I10" s="183">
        <v>63.74</v>
      </c>
      <c r="J10" s="188"/>
      <c r="K10" s="182">
        <v>3</v>
      </c>
      <c r="L10" s="195" t="s">
        <v>118</v>
      </c>
      <c r="M10" s="193">
        <v>27.88</v>
      </c>
      <c r="N10" s="181">
        <v>3</v>
      </c>
      <c r="O10" s="195" t="s">
        <v>111</v>
      </c>
      <c r="P10" s="193">
        <v>32.27</v>
      </c>
      <c r="Q10" s="181">
        <v>3</v>
      </c>
      <c r="R10" s="195" t="s">
        <v>117</v>
      </c>
      <c r="S10" s="219">
        <v>24.21</v>
      </c>
    </row>
    <row r="11" spans="1:19" ht="15" customHeight="1">
      <c r="A11" s="185">
        <v>4</v>
      </c>
      <c r="B11" s="189" t="s">
        <v>110</v>
      </c>
      <c r="C11" s="180">
        <v>61.52</v>
      </c>
      <c r="D11" s="181">
        <v>4</v>
      </c>
      <c r="E11" s="195" t="s">
        <v>90</v>
      </c>
      <c r="F11" s="218">
        <v>60.66</v>
      </c>
      <c r="G11" s="181">
        <v>4</v>
      </c>
      <c r="H11" s="189" t="s">
        <v>90</v>
      </c>
      <c r="I11" s="183">
        <v>63.06</v>
      </c>
      <c r="J11" s="188"/>
      <c r="K11" s="182">
        <v>4</v>
      </c>
      <c r="L11" s="195" t="s">
        <v>79</v>
      </c>
      <c r="M11" s="193">
        <v>27.13</v>
      </c>
      <c r="N11" s="181">
        <v>4</v>
      </c>
      <c r="O11" s="195" t="s">
        <v>118</v>
      </c>
      <c r="P11" s="193">
        <v>32.09</v>
      </c>
      <c r="Q11" s="181">
        <v>4</v>
      </c>
      <c r="R11" s="195" t="s">
        <v>118</v>
      </c>
      <c r="S11" s="219">
        <v>23.37</v>
      </c>
    </row>
    <row r="12" spans="1:19" ht="15" customHeight="1">
      <c r="A12" s="185">
        <v>5</v>
      </c>
      <c r="B12" s="189" t="s">
        <v>104</v>
      </c>
      <c r="C12" s="180">
        <v>60.75</v>
      </c>
      <c r="D12" s="181">
        <v>5</v>
      </c>
      <c r="E12" s="195" t="s">
        <v>95</v>
      </c>
      <c r="F12" s="218">
        <v>59.66</v>
      </c>
      <c r="G12" s="181">
        <v>5</v>
      </c>
      <c r="H12" s="189" t="s">
        <v>110</v>
      </c>
      <c r="I12" s="183">
        <v>62.26</v>
      </c>
      <c r="J12" s="188"/>
      <c r="K12" s="182">
        <v>5</v>
      </c>
      <c r="L12" s="195" t="s">
        <v>81</v>
      </c>
      <c r="M12" s="193">
        <v>26.75</v>
      </c>
      <c r="N12" s="181">
        <v>5</v>
      </c>
      <c r="O12" s="195" t="s">
        <v>81</v>
      </c>
      <c r="P12" s="193">
        <v>31.9</v>
      </c>
      <c r="Q12" s="181">
        <v>5</v>
      </c>
      <c r="R12" s="195" t="s">
        <v>121</v>
      </c>
      <c r="S12" s="219">
        <v>23.11</v>
      </c>
    </row>
    <row r="13" spans="1:19" ht="15" customHeight="1">
      <c r="A13" s="185">
        <v>6</v>
      </c>
      <c r="B13" s="189" t="s">
        <v>99</v>
      </c>
      <c r="C13" s="180">
        <v>60.03</v>
      </c>
      <c r="D13" s="181">
        <v>6</v>
      </c>
      <c r="E13" s="195" t="s">
        <v>99</v>
      </c>
      <c r="F13" s="218">
        <v>58.61</v>
      </c>
      <c r="G13" s="181">
        <v>6</v>
      </c>
      <c r="H13" s="189" t="s">
        <v>105</v>
      </c>
      <c r="I13" s="183">
        <v>62.03</v>
      </c>
      <c r="J13" s="188"/>
      <c r="K13" s="182">
        <v>6</v>
      </c>
      <c r="L13" s="195" t="s">
        <v>121</v>
      </c>
      <c r="M13" s="193">
        <v>26.59</v>
      </c>
      <c r="N13" s="181">
        <v>6</v>
      </c>
      <c r="O13" s="195" t="s">
        <v>120</v>
      </c>
      <c r="P13" s="193">
        <v>30.42</v>
      </c>
      <c r="Q13" s="181">
        <v>6</v>
      </c>
      <c r="R13" s="195" t="s">
        <v>83</v>
      </c>
      <c r="S13" s="219">
        <v>22.31</v>
      </c>
    </row>
    <row r="14" spans="1:19" ht="15" customHeight="1">
      <c r="A14" s="185">
        <v>7</v>
      </c>
      <c r="B14" s="189" t="s">
        <v>105</v>
      </c>
      <c r="C14" s="180">
        <v>59.84</v>
      </c>
      <c r="D14" s="181">
        <v>7</v>
      </c>
      <c r="E14" s="195" t="s">
        <v>101</v>
      </c>
      <c r="F14" s="218">
        <v>58.03</v>
      </c>
      <c r="G14" s="181">
        <v>7</v>
      </c>
      <c r="H14" s="189" t="s">
        <v>99</v>
      </c>
      <c r="I14" s="183">
        <v>61.44</v>
      </c>
      <c r="J14" s="188"/>
      <c r="K14" s="182">
        <v>7</v>
      </c>
      <c r="L14" s="195" t="s">
        <v>111</v>
      </c>
      <c r="M14" s="193">
        <v>26.58</v>
      </c>
      <c r="N14" s="181">
        <v>7</v>
      </c>
      <c r="O14" s="195" t="s">
        <v>122</v>
      </c>
      <c r="P14" s="193">
        <v>30.13</v>
      </c>
      <c r="Q14" s="181">
        <v>7</v>
      </c>
      <c r="R14" s="195" t="s">
        <v>81</v>
      </c>
      <c r="S14" s="219">
        <v>21.56</v>
      </c>
    </row>
    <row r="15" spans="1:19" ht="15" customHeight="1">
      <c r="A15" s="185">
        <v>8</v>
      </c>
      <c r="B15" s="189" t="s">
        <v>103</v>
      </c>
      <c r="C15" s="180">
        <v>59.17</v>
      </c>
      <c r="D15" s="181">
        <v>8</v>
      </c>
      <c r="E15" s="195" t="s">
        <v>104</v>
      </c>
      <c r="F15" s="218">
        <v>57.76</v>
      </c>
      <c r="G15" s="181">
        <v>8</v>
      </c>
      <c r="H15" s="189" t="s">
        <v>103</v>
      </c>
      <c r="I15" s="183">
        <v>61.04</v>
      </c>
      <c r="J15" s="188"/>
      <c r="K15" s="182">
        <v>8</v>
      </c>
      <c r="L15" s="195" t="s">
        <v>83</v>
      </c>
      <c r="M15" s="193">
        <v>25.95</v>
      </c>
      <c r="N15" s="181">
        <v>8</v>
      </c>
      <c r="O15" s="195" t="s">
        <v>121</v>
      </c>
      <c r="P15" s="193">
        <v>30</v>
      </c>
      <c r="Q15" s="181">
        <v>8</v>
      </c>
      <c r="R15" s="195" t="s">
        <v>82</v>
      </c>
      <c r="S15" s="219">
        <v>20.7</v>
      </c>
    </row>
    <row r="16" spans="1:19" ht="15" customHeight="1">
      <c r="A16" s="185">
        <v>9</v>
      </c>
      <c r="B16" s="189" t="s">
        <v>101</v>
      </c>
      <c r="C16" s="180">
        <v>58.91</v>
      </c>
      <c r="D16" s="181">
        <v>9</v>
      </c>
      <c r="E16" s="195" t="s">
        <v>105</v>
      </c>
      <c r="F16" s="218">
        <v>57.76</v>
      </c>
      <c r="G16" s="181">
        <v>9</v>
      </c>
      <c r="H16" s="189" t="s">
        <v>101</v>
      </c>
      <c r="I16" s="183">
        <v>59.84</v>
      </c>
      <c r="J16" s="188"/>
      <c r="K16" s="182">
        <v>9</v>
      </c>
      <c r="L16" s="195" t="s">
        <v>122</v>
      </c>
      <c r="M16" s="193">
        <v>25.14</v>
      </c>
      <c r="N16" s="181">
        <v>9</v>
      </c>
      <c r="O16" s="195" t="s">
        <v>79</v>
      </c>
      <c r="P16" s="193">
        <v>29.85</v>
      </c>
      <c r="Q16" s="181">
        <v>9</v>
      </c>
      <c r="R16" s="195" t="s">
        <v>111</v>
      </c>
      <c r="S16" s="219">
        <v>20.55</v>
      </c>
    </row>
    <row r="17" spans="1:19" ht="15" customHeight="1">
      <c r="A17" s="185">
        <v>10</v>
      </c>
      <c r="B17" s="189" t="s">
        <v>95</v>
      </c>
      <c r="C17" s="180">
        <v>58.47</v>
      </c>
      <c r="D17" s="181">
        <v>10</v>
      </c>
      <c r="E17" s="195" t="s">
        <v>103</v>
      </c>
      <c r="F17" s="218">
        <v>57.36</v>
      </c>
      <c r="G17" s="202">
        <v>10</v>
      </c>
      <c r="H17" s="200" t="s">
        <v>94</v>
      </c>
      <c r="I17" s="207">
        <v>58.36</v>
      </c>
      <c r="J17" s="188"/>
      <c r="K17" s="182">
        <v>10</v>
      </c>
      <c r="L17" s="195" t="s">
        <v>120</v>
      </c>
      <c r="M17" s="193">
        <v>25.13</v>
      </c>
      <c r="N17" s="181">
        <v>10</v>
      </c>
      <c r="O17" s="195" t="s">
        <v>83</v>
      </c>
      <c r="P17" s="193">
        <v>29.51</v>
      </c>
      <c r="Q17" s="181">
        <v>10</v>
      </c>
      <c r="R17" s="195" t="s">
        <v>122</v>
      </c>
      <c r="S17" s="219">
        <v>20.16</v>
      </c>
    </row>
    <row r="18" spans="1:19" ht="15" customHeight="1">
      <c r="A18" s="220">
        <v>11</v>
      </c>
      <c r="B18" s="200" t="s">
        <v>94</v>
      </c>
      <c r="C18" s="221">
        <v>57.39</v>
      </c>
      <c r="D18" s="181">
        <v>11</v>
      </c>
      <c r="E18" s="195" t="s">
        <v>87</v>
      </c>
      <c r="F18" s="218">
        <v>56.72</v>
      </c>
      <c r="G18" s="181">
        <v>11</v>
      </c>
      <c r="H18" s="189" t="s">
        <v>92</v>
      </c>
      <c r="I18" s="183">
        <v>57.87</v>
      </c>
      <c r="J18" s="188"/>
      <c r="K18" s="182">
        <v>11</v>
      </c>
      <c r="L18" s="195" t="s">
        <v>82</v>
      </c>
      <c r="M18" s="193">
        <v>25</v>
      </c>
      <c r="N18" s="181">
        <v>11</v>
      </c>
      <c r="O18" s="195" t="s">
        <v>82</v>
      </c>
      <c r="P18" s="193">
        <v>29.28</v>
      </c>
      <c r="Q18" s="181">
        <v>11</v>
      </c>
      <c r="R18" s="195" t="s">
        <v>120</v>
      </c>
      <c r="S18" s="219">
        <v>19.74</v>
      </c>
    </row>
    <row r="19" spans="1:19" ht="15" customHeight="1">
      <c r="A19" s="185">
        <v>12</v>
      </c>
      <c r="B19" s="189" t="s">
        <v>87</v>
      </c>
      <c r="C19" s="180">
        <v>57</v>
      </c>
      <c r="D19" s="222">
        <v>12</v>
      </c>
      <c r="E19" s="223" t="s">
        <v>94</v>
      </c>
      <c r="F19" s="224">
        <v>56.48</v>
      </c>
      <c r="G19" s="196">
        <v>12</v>
      </c>
      <c r="H19" s="189" t="s">
        <v>87</v>
      </c>
      <c r="I19" s="183">
        <v>57.31</v>
      </c>
      <c r="J19" s="188"/>
      <c r="K19" s="182">
        <v>12</v>
      </c>
      <c r="L19" s="195" t="s">
        <v>119</v>
      </c>
      <c r="M19" s="193">
        <v>24.1</v>
      </c>
      <c r="N19" s="181">
        <v>12</v>
      </c>
      <c r="O19" s="195" t="s">
        <v>119</v>
      </c>
      <c r="P19" s="193">
        <v>28.99</v>
      </c>
      <c r="Q19" s="181">
        <v>12</v>
      </c>
      <c r="R19" s="195" t="s">
        <v>100</v>
      </c>
      <c r="S19" s="219">
        <v>19.55</v>
      </c>
    </row>
    <row r="20" spans="1:19" ht="15" customHeight="1">
      <c r="A20" s="185">
        <v>13</v>
      </c>
      <c r="B20" s="189" t="s">
        <v>97</v>
      </c>
      <c r="C20" s="180">
        <v>56.52</v>
      </c>
      <c r="D20" s="181">
        <v>13</v>
      </c>
      <c r="E20" s="195" t="s">
        <v>97</v>
      </c>
      <c r="F20" s="218">
        <v>56.23</v>
      </c>
      <c r="G20" s="181">
        <v>13</v>
      </c>
      <c r="H20" s="189" t="s">
        <v>95</v>
      </c>
      <c r="I20" s="183">
        <v>57.15</v>
      </c>
      <c r="J20" s="188"/>
      <c r="K20" s="182">
        <v>13</v>
      </c>
      <c r="L20" s="195" t="s">
        <v>100</v>
      </c>
      <c r="M20" s="193">
        <v>23.94</v>
      </c>
      <c r="N20" s="181">
        <v>13</v>
      </c>
      <c r="O20" s="195" t="s">
        <v>100</v>
      </c>
      <c r="P20" s="193">
        <v>28.21</v>
      </c>
      <c r="Q20" s="181">
        <v>13</v>
      </c>
      <c r="R20" s="195" t="s">
        <v>119</v>
      </c>
      <c r="S20" s="219">
        <v>19.18</v>
      </c>
    </row>
    <row r="21" spans="1:19" ht="15" customHeight="1">
      <c r="A21" s="185">
        <v>14</v>
      </c>
      <c r="B21" s="189" t="s">
        <v>93</v>
      </c>
      <c r="C21" s="180">
        <v>55.3</v>
      </c>
      <c r="D21" s="181">
        <v>14</v>
      </c>
      <c r="E21" s="195" t="s">
        <v>88</v>
      </c>
      <c r="F21" s="218">
        <v>55.33</v>
      </c>
      <c r="G21" s="181">
        <v>14</v>
      </c>
      <c r="H21" s="189" t="s">
        <v>97</v>
      </c>
      <c r="I21" s="183">
        <v>56.82</v>
      </c>
      <c r="J21" s="188"/>
      <c r="K21" s="182">
        <v>14</v>
      </c>
      <c r="L21" s="195" t="s">
        <v>97</v>
      </c>
      <c r="M21" s="193">
        <v>20.91</v>
      </c>
      <c r="N21" s="181">
        <v>14</v>
      </c>
      <c r="O21" s="195" t="s">
        <v>112</v>
      </c>
      <c r="P21" s="193">
        <v>24.84</v>
      </c>
      <c r="Q21" s="181">
        <v>14</v>
      </c>
      <c r="R21" s="195" t="s">
        <v>97</v>
      </c>
      <c r="S21" s="219">
        <v>18.28</v>
      </c>
    </row>
    <row r="22" spans="1:19" ht="15" customHeight="1">
      <c r="A22" s="185">
        <v>15</v>
      </c>
      <c r="B22" s="189" t="s">
        <v>88</v>
      </c>
      <c r="C22" s="180">
        <v>55.2</v>
      </c>
      <c r="D22" s="181">
        <v>15</v>
      </c>
      <c r="E22" s="195" t="s">
        <v>98</v>
      </c>
      <c r="F22" s="218">
        <v>54.7</v>
      </c>
      <c r="G22" s="181">
        <v>15</v>
      </c>
      <c r="H22" s="189" t="s">
        <v>109</v>
      </c>
      <c r="I22" s="183">
        <v>56.8</v>
      </c>
      <c r="J22" s="188"/>
      <c r="K22" s="182">
        <v>15</v>
      </c>
      <c r="L22" s="195" t="s">
        <v>107</v>
      </c>
      <c r="M22" s="193">
        <v>20.7</v>
      </c>
      <c r="N22" s="181">
        <v>15</v>
      </c>
      <c r="O22" s="195" t="s">
        <v>109</v>
      </c>
      <c r="P22" s="193">
        <v>24.28</v>
      </c>
      <c r="Q22" s="181">
        <v>15</v>
      </c>
      <c r="R22" s="195" t="s">
        <v>98</v>
      </c>
      <c r="S22" s="219">
        <v>18.2</v>
      </c>
    </row>
    <row r="23" spans="1:19" ht="15" customHeight="1">
      <c r="A23" s="185">
        <v>16</v>
      </c>
      <c r="B23" s="189" t="s">
        <v>92</v>
      </c>
      <c r="C23" s="180">
        <v>55.18</v>
      </c>
      <c r="D23" s="181">
        <v>16</v>
      </c>
      <c r="E23" s="195" t="s">
        <v>93</v>
      </c>
      <c r="F23" s="218">
        <v>54.18</v>
      </c>
      <c r="G23" s="181">
        <v>16</v>
      </c>
      <c r="H23" s="189" t="s">
        <v>85</v>
      </c>
      <c r="I23" s="183">
        <v>56.53</v>
      </c>
      <c r="J23" s="188"/>
      <c r="K23" s="182">
        <v>16</v>
      </c>
      <c r="L23" s="195" t="s">
        <v>98</v>
      </c>
      <c r="M23" s="193">
        <v>20.26</v>
      </c>
      <c r="N23" s="181">
        <v>16</v>
      </c>
      <c r="O23" s="195" t="s">
        <v>107</v>
      </c>
      <c r="P23" s="193">
        <v>23.94</v>
      </c>
      <c r="Q23" s="202">
        <v>16</v>
      </c>
      <c r="R23" s="223" t="s">
        <v>94</v>
      </c>
      <c r="S23" s="225">
        <v>18</v>
      </c>
    </row>
    <row r="24" spans="1:19" ht="15" customHeight="1">
      <c r="A24" s="185">
        <v>17</v>
      </c>
      <c r="B24" s="189" t="s">
        <v>85</v>
      </c>
      <c r="C24" s="180">
        <v>54.5</v>
      </c>
      <c r="D24" s="181">
        <v>17</v>
      </c>
      <c r="E24" s="195" t="s">
        <v>86</v>
      </c>
      <c r="F24" s="218">
        <v>53.26</v>
      </c>
      <c r="G24" s="181">
        <v>17</v>
      </c>
      <c r="H24" s="189" t="s">
        <v>93</v>
      </c>
      <c r="I24" s="183">
        <v>56.42</v>
      </c>
      <c r="J24" s="188"/>
      <c r="K24" s="182">
        <v>17</v>
      </c>
      <c r="L24" s="195" t="s">
        <v>114</v>
      </c>
      <c r="M24" s="193">
        <v>20.09</v>
      </c>
      <c r="N24" s="181">
        <v>17</v>
      </c>
      <c r="O24" s="195" t="s">
        <v>97</v>
      </c>
      <c r="P24" s="193">
        <v>23.44</v>
      </c>
      <c r="Q24" s="181">
        <v>17</v>
      </c>
      <c r="R24" s="195" t="s">
        <v>80</v>
      </c>
      <c r="S24" s="219">
        <v>17.46</v>
      </c>
    </row>
    <row r="25" spans="1:19" ht="15" customHeight="1">
      <c r="A25" s="185">
        <v>18</v>
      </c>
      <c r="B25" s="189" t="s">
        <v>86</v>
      </c>
      <c r="C25" s="180">
        <v>54.41</v>
      </c>
      <c r="D25" s="181">
        <v>18</v>
      </c>
      <c r="E25" s="195" t="s">
        <v>85</v>
      </c>
      <c r="F25" s="218">
        <v>52.53</v>
      </c>
      <c r="G25" s="181">
        <v>18</v>
      </c>
      <c r="H25" s="189" t="s">
        <v>112</v>
      </c>
      <c r="I25" s="183">
        <v>56.1</v>
      </c>
      <c r="J25" s="188"/>
      <c r="K25" s="182">
        <v>18</v>
      </c>
      <c r="L25" s="195" t="s">
        <v>80</v>
      </c>
      <c r="M25" s="193">
        <v>19.93</v>
      </c>
      <c r="N25" s="181">
        <v>18</v>
      </c>
      <c r="O25" s="195" t="s">
        <v>108</v>
      </c>
      <c r="P25" s="193">
        <v>23.38</v>
      </c>
      <c r="Q25" s="196">
        <v>18</v>
      </c>
      <c r="R25" s="195" t="s">
        <v>107</v>
      </c>
      <c r="S25" s="219">
        <v>17.34</v>
      </c>
    </row>
    <row r="26" spans="1:19" ht="15" customHeight="1">
      <c r="A26" s="185">
        <v>19</v>
      </c>
      <c r="B26" s="189" t="s">
        <v>98</v>
      </c>
      <c r="C26" s="180">
        <v>54.28</v>
      </c>
      <c r="D26" s="181">
        <v>19</v>
      </c>
      <c r="E26" s="195" t="s">
        <v>92</v>
      </c>
      <c r="F26" s="218">
        <v>52.49</v>
      </c>
      <c r="G26" s="181">
        <v>19</v>
      </c>
      <c r="H26" s="189" t="s">
        <v>113</v>
      </c>
      <c r="I26" s="183">
        <v>56.05</v>
      </c>
      <c r="J26" s="188"/>
      <c r="K26" s="182">
        <v>19</v>
      </c>
      <c r="L26" s="195" t="s">
        <v>108</v>
      </c>
      <c r="M26" s="193">
        <v>19.93</v>
      </c>
      <c r="N26" s="181">
        <v>19</v>
      </c>
      <c r="O26" s="195" t="s">
        <v>92</v>
      </c>
      <c r="P26" s="193">
        <v>23.02</v>
      </c>
      <c r="Q26" s="181">
        <v>19</v>
      </c>
      <c r="R26" s="195" t="s">
        <v>114</v>
      </c>
      <c r="S26" s="219">
        <v>17.32</v>
      </c>
    </row>
    <row r="27" spans="1:19" ht="15" customHeight="1">
      <c r="A27" s="185">
        <v>20</v>
      </c>
      <c r="B27" s="189" t="s">
        <v>109</v>
      </c>
      <c r="C27" s="180">
        <v>53.56</v>
      </c>
      <c r="D27" s="181">
        <v>20</v>
      </c>
      <c r="E27" s="195" t="s">
        <v>84</v>
      </c>
      <c r="F27" s="218">
        <v>51.49</v>
      </c>
      <c r="G27" s="181">
        <v>20</v>
      </c>
      <c r="H27" s="189" t="s">
        <v>116</v>
      </c>
      <c r="I27" s="183">
        <v>55.62</v>
      </c>
      <c r="J27" s="188"/>
      <c r="K27" s="209">
        <v>20</v>
      </c>
      <c r="L27" s="223" t="s">
        <v>94</v>
      </c>
      <c r="M27" s="210">
        <v>19.66</v>
      </c>
      <c r="N27" s="181">
        <v>20</v>
      </c>
      <c r="O27" s="195" t="s">
        <v>114</v>
      </c>
      <c r="P27" s="193">
        <v>22.73</v>
      </c>
      <c r="Q27" s="181">
        <v>20</v>
      </c>
      <c r="R27" s="195" t="s">
        <v>77</v>
      </c>
      <c r="S27" s="219">
        <v>16.91</v>
      </c>
    </row>
    <row r="28" spans="1:19" ht="15" customHeight="1">
      <c r="A28" s="185">
        <v>21</v>
      </c>
      <c r="B28" s="189" t="s">
        <v>116</v>
      </c>
      <c r="C28" s="180">
        <v>53.33</v>
      </c>
      <c r="D28" s="181">
        <v>21</v>
      </c>
      <c r="E28" s="195" t="s">
        <v>116</v>
      </c>
      <c r="F28" s="218">
        <v>51.05</v>
      </c>
      <c r="G28" s="181">
        <v>21</v>
      </c>
      <c r="H28" s="189" t="s">
        <v>86</v>
      </c>
      <c r="I28" s="183">
        <v>55.59</v>
      </c>
      <c r="J28" s="188"/>
      <c r="K28" s="182">
        <v>21</v>
      </c>
      <c r="L28" s="195" t="s">
        <v>112</v>
      </c>
      <c r="M28" s="193">
        <v>19.34</v>
      </c>
      <c r="N28" s="181">
        <v>21</v>
      </c>
      <c r="O28" s="195" t="s">
        <v>80</v>
      </c>
      <c r="P28" s="193">
        <v>22.41</v>
      </c>
      <c r="Q28" s="181">
        <v>21</v>
      </c>
      <c r="R28" s="195" t="s">
        <v>93</v>
      </c>
      <c r="S28" s="219">
        <v>16.48</v>
      </c>
    </row>
    <row r="29" spans="1:19" ht="15" customHeight="1">
      <c r="A29" s="185">
        <v>22</v>
      </c>
      <c r="B29" s="189" t="s">
        <v>112</v>
      </c>
      <c r="C29" s="180">
        <v>52.93</v>
      </c>
      <c r="D29" s="181">
        <v>22</v>
      </c>
      <c r="E29" s="195" t="s">
        <v>100</v>
      </c>
      <c r="F29" s="218">
        <v>50.69</v>
      </c>
      <c r="G29" s="181">
        <v>22</v>
      </c>
      <c r="H29" s="189" t="s">
        <v>88</v>
      </c>
      <c r="I29" s="183">
        <v>55.06</v>
      </c>
      <c r="J29" s="188"/>
      <c r="K29" s="182">
        <v>22</v>
      </c>
      <c r="L29" s="195" t="s">
        <v>93</v>
      </c>
      <c r="M29" s="193">
        <v>19.29</v>
      </c>
      <c r="N29" s="181">
        <v>22</v>
      </c>
      <c r="O29" s="195" t="s">
        <v>98</v>
      </c>
      <c r="P29" s="193">
        <v>22.24</v>
      </c>
      <c r="Q29" s="181">
        <v>22</v>
      </c>
      <c r="R29" s="195" t="s">
        <v>106</v>
      </c>
      <c r="S29" s="219">
        <v>16.42</v>
      </c>
    </row>
    <row r="30" spans="1:19" ht="15" customHeight="1">
      <c r="A30" s="185">
        <v>23</v>
      </c>
      <c r="B30" s="189" t="s">
        <v>100</v>
      </c>
      <c r="C30" s="180">
        <v>52.13</v>
      </c>
      <c r="D30" s="181">
        <v>23</v>
      </c>
      <c r="E30" s="195" t="s">
        <v>109</v>
      </c>
      <c r="F30" s="218">
        <v>50.47</v>
      </c>
      <c r="G30" s="181">
        <v>23</v>
      </c>
      <c r="H30" s="189" t="s">
        <v>114</v>
      </c>
      <c r="I30" s="183">
        <v>53.91</v>
      </c>
      <c r="J30" s="188"/>
      <c r="K30" s="198">
        <v>23</v>
      </c>
      <c r="L30" s="195" t="s">
        <v>106</v>
      </c>
      <c r="M30" s="193">
        <v>19</v>
      </c>
      <c r="N30" s="181">
        <v>23</v>
      </c>
      <c r="O30" s="195" t="s">
        <v>93</v>
      </c>
      <c r="P30" s="193">
        <v>22.1</v>
      </c>
      <c r="Q30" s="181">
        <v>23</v>
      </c>
      <c r="R30" s="195" t="s">
        <v>108</v>
      </c>
      <c r="S30" s="219">
        <v>16.35</v>
      </c>
    </row>
    <row r="31" spans="1:19" ht="15" customHeight="1">
      <c r="A31" s="185">
        <v>24</v>
      </c>
      <c r="B31" s="189" t="s">
        <v>114</v>
      </c>
      <c r="C31" s="180">
        <v>52.13</v>
      </c>
      <c r="D31" s="181">
        <v>24</v>
      </c>
      <c r="E31" s="195" t="s">
        <v>114</v>
      </c>
      <c r="F31" s="218">
        <v>50.43</v>
      </c>
      <c r="G31" s="181">
        <v>24</v>
      </c>
      <c r="H31" s="189" t="s">
        <v>98</v>
      </c>
      <c r="I31" s="183">
        <v>53.85</v>
      </c>
      <c r="J31" s="188"/>
      <c r="K31" s="182">
        <v>24</v>
      </c>
      <c r="L31" s="195" t="s">
        <v>109</v>
      </c>
      <c r="M31" s="193">
        <v>18.84</v>
      </c>
      <c r="N31" s="181">
        <v>24</v>
      </c>
      <c r="O31" s="195" t="s">
        <v>106</v>
      </c>
      <c r="P31" s="193">
        <v>21.4</v>
      </c>
      <c r="Q31" s="181">
        <v>24</v>
      </c>
      <c r="R31" s="195" t="s">
        <v>85</v>
      </c>
      <c r="S31" s="219">
        <v>15.05</v>
      </c>
    </row>
    <row r="32" spans="1:19" ht="15" customHeight="1">
      <c r="A32" s="185">
        <v>25</v>
      </c>
      <c r="B32" s="189" t="s">
        <v>84</v>
      </c>
      <c r="C32" s="180">
        <v>51.88</v>
      </c>
      <c r="D32" s="181">
        <v>25</v>
      </c>
      <c r="E32" s="195" t="s">
        <v>112</v>
      </c>
      <c r="F32" s="218">
        <v>49.74</v>
      </c>
      <c r="G32" s="181">
        <v>25</v>
      </c>
      <c r="H32" s="189" t="s">
        <v>96</v>
      </c>
      <c r="I32" s="183">
        <v>53.68</v>
      </c>
      <c r="J32" s="188"/>
      <c r="K32" s="182">
        <v>25</v>
      </c>
      <c r="L32" s="195" t="s">
        <v>77</v>
      </c>
      <c r="M32" s="193">
        <v>18.27</v>
      </c>
      <c r="N32" s="181">
        <v>25</v>
      </c>
      <c r="O32" s="195" t="s">
        <v>85</v>
      </c>
      <c r="P32" s="193">
        <v>21.35</v>
      </c>
      <c r="Q32" s="181">
        <v>25</v>
      </c>
      <c r="R32" s="195" t="s">
        <v>84</v>
      </c>
      <c r="S32" s="219">
        <v>14.85</v>
      </c>
    </row>
    <row r="33" spans="1:19" ht="15" customHeight="1">
      <c r="A33" s="185">
        <v>26</v>
      </c>
      <c r="B33" s="189" t="s">
        <v>113</v>
      </c>
      <c r="C33" s="180">
        <v>51.79</v>
      </c>
      <c r="D33" s="181">
        <v>26</v>
      </c>
      <c r="E33" s="195" t="s">
        <v>91</v>
      </c>
      <c r="F33" s="218">
        <v>49.49</v>
      </c>
      <c r="G33" s="181">
        <v>26</v>
      </c>
      <c r="H33" s="189" t="s">
        <v>100</v>
      </c>
      <c r="I33" s="183">
        <v>53.61</v>
      </c>
      <c r="J33" s="188"/>
      <c r="K33" s="182">
        <v>26</v>
      </c>
      <c r="L33" s="195" t="s">
        <v>85</v>
      </c>
      <c r="M33" s="193">
        <v>18.24</v>
      </c>
      <c r="N33" s="202">
        <v>26</v>
      </c>
      <c r="O33" s="223" t="s">
        <v>94</v>
      </c>
      <c r="P33" s="210">
        <v>21.23</v>
      </c>
      <c r="Q33" s="181">
        <v>26</v>
      </c>
      <c r="R33" s="195" t="s">
        <v>99</v>
      </c>
      <c r="S33" s="219">
        <v>14.42</v>
      </c>
    </row>
    <row r="34" spans="1:19" ht="15" customHeight="1">
      <c r="A34" s="185">
        <v>27</v>
      </c>
      <c r="B34" s="189" t="s">
        <v>106</v>
      </c>
      <c r="C34" s="180">
        <v>50.04</v>
      </c>
      <c r="D34" s="181">
        <v>27</v>
      </c>
      <c r="E34" s="195" t="s">
        <v>106</v>
      </c>
      <c r="F34" s="218">
        <v>49.21</v>
      </c>
      <c r="G34" s="181">
        <v>27</v>
      </c>
      <c r="H34" s="189" t="s">
        <v>108</v>
      </c>
      <c r="I34" s="183">
        <v>52.76</v>
      </c>
      <c r="J34" s="188"/>
      <c r="K34" s="182">
        <v>27</v>
      </c>
      <c r="L34" s="195" t="s">
        <v>92</v>
      </c>
      <c r="M34" s="193">
        <v>18.02</v>
      </c>
      <c r="N34" s="181">
        <v>27</v>
      </c>
      <c r="O34" s="195" t="s">
        <v>113</v>
      </c>
      <c r="P34" s="193">
        <v>20.57</v>
      </c>
      <c r="Q34" s="181">
        <v>27</v>
      </c>
      <c r="R34" s="195" t="s">
        <v>101</v>
      </c>
      <c r="S34" s="219">
        <v>13.99</v>
      </c>
    </row>
    <row r="35" spans="1:19" ht="15" customHeight="1">
      <c r="A35" s="185">
        <v>28</v>
      </c>
      <c r="B35" s="189" t="s">
        <v>96</v>
      </c>
      <c r="C35" s="180">
        <v>49.85</v>
      </c>
      <c r="D35" s="181">
        <v>28</v>
      </c>
      <c r="E35" s="195" t="s">
        <v>113</v>
      </c>
      <c r="F35" s="218">
        <v>47.65</v>
      </c>
      <c r="G35" s="181">
        <v>28</v>
      </c>
      <c r="H35" s="189" t="s">
        <v>84</v>
      </c>
      <c r="I35" s="183">
        <v>52.3</v>
      </c>
      <c r="J35" s="188"/>
      <c r="K35" s="182">
        <v>28</v>
      </c>
      <c r="L35" s="195" t="s">
        <v>84</v>
      </c>
      <c r="M35" s="193">
        <v>17.41</v>
      </c>
      <c r="N35" s="196">
        <v>28</v>
      </c>
      <c r="O35" s="195" t="s">
        <v>115</v>
      </c>
      <c r="P35" s="193">
        <v>20.3</v>
      </c>
      <c r="Q35" s="181">
        <v>28</v>
      </c>
      <c r="R35" s="195" t="s">
        <v>91</v>
      </c>
      <c r="S35" s="219">
        <v>13.93</v>
      </c>
    </row>
    <row r="36" spans="1:19" ht="15" customHeight="1">
      <c r="A36" s="185">
        <v>29</v>
      </c>
      <c r="B36" s="189" t="s">
        <v>108</v>
      </c>
      <c r="C36" s="180">
        <v>49.8</v>
      </c>
      <c r="D36" s="181">
        <v>29</v>
      </c>
      <c r="E36" s="195" t="s">
        <v>80</v>
      </c>
      <c r="F36" s="218">
        <v>47.17</v>
      </c>
      <c r="G36" s="181">
        <v>29</v>
      </c>
      <c r="H36" s="189" t="s">
        <v>106</v>
      </c>
      <c r="I36" s="183">
        <v>50.92</v>
      </c>
      <c r="J36" s="188"/>
      <c r="K36" s="182">
        <v>29</v>
      </c>
      <c r="L36" s="195" t="s">
        <v>99</v>
      </c>
      <c r="M36" s="193">
        <v>16.84</v>
      </c>
      <c r="N36" s="181">
        <v>29</v>
      </c>
      <c r="O36" s="195" t="s">
        <v>84</v>
      </c>
      <c r="P36" s="193">
        <v>19.84</v>
      </c>
      <c r="Q36" s="181">
        <v>29</v>
      </c>
      <c r="R36" s="195" t="s">
        <v>112</v>
      </c>
      <c r="S36" s="219">
        <v>13.86</v>
      </c>
    </row>
    <row r="37" spans="1:19" ht="15" customHeight="1">
      <c r="A37" s="185">
        <v>30</v>
      </c>
      <c r="B37" s="189" t="s">
        <v>91</v>
      </c>
      <c r="C37" s="180">
        <v>48.15</v>
      </c>
      <c r="D37" s="181">
        <v>30</v>
      </c>
      <c r="E37" s="195" t="s">
        <v>108</v>
      </c>
      <c r="F37" s="218">
        <v>46.96</v>
      </c>
      <c r="G37" s="181">
        <v>30</v>
      </c>
      <c r="H37" s="189" t="s">
        <v>120</v>
      </c>
      <c r="I37" s="183">
        <v>50.4</v>
      </c>
      <c r="J37" s="188"/>
      <c r="K37" s="182">
        <v>30</v>
      </c>
      <c r="L37" s="195" t="s">
        <v>113</v>
      </c>
      <c r="M37" s="193">
        <v>16.06</v>
      </c>
      <c r="N37" s="181">
        <v>30</v>
      </c>
      <c r="O37" s="195" t="s">
        <v>77</v>
      </c>
      <c r="P37" s="193">
        <v>19.59</v>
      </c>
      <c r="Q37" s="181">
        <v>30</v>
      </c>
      <c r="R37" s="195" t="s">
        <v>109</v>
      </c>
      <c r="S37" s="219">
        <v>13.14</v>
      </c>
    </row>
    <row r="38" spans="1:19" ht="15" customHeight="1">
      <c r="A38" s="185">
        <v>31</v>
      </c>
      <c r="B38" s="189" t="s">
        <v>80</v>
      </c>
      <c r="C38" s="180">
        <v>47.73</v>
      </c>
      <c r="D38" s="181">
        <v>31</v>
      </c>
      <c r="E38" s="195" t="s">
        <v>96</v>
      </c>
      <c r="F38" s="218">
        <v>46.08</v>
      </c>
      <c r="G38" s="181">
        <v>31</v>
      </c>
      <c r="H38" s="189" t="s">
        <v>81</v>
      </c>
      <c r="I38" s="183">
        <v>49.74</v>
      </c>
      <c r="J38" s="188"/>
      <c r="K38" s="182">
        <v>31</v>
      </c>
      <c r="L38" s="195" t="s">
        <v>86</v>
      </c>
      <c r="M38" s="193">
        <v>15.98</v>
      </c>
      <c r="N38" s="181">
        <v>31</v>
      </c>
      <c r="O38" s="195" t="s">
        <v>99</v>
      </c>
      <c r="P38" s="193">
        <v>19.28</v>
      </c>
      <c r="Q38" s="181">
        <v>31</v>
      </c>
      <c r="R38" s="195" t="s">
        <v>86</v>
      </c>
      <c r="S38" s="219">
        <v>13.09</v>
      </c>
    </row>
    <row r="39" spans="1:19" ht="15" customHeight="1">
      <c r="A39" s="185">
        <v>32</v>
      </c>
      <c r="B39" s="189" t="s">
        <v>120</v>
      </c>
      <c r="C39" s="180">
        <v>46.86</v>
      </c>
      <c r="D39" s="181">
        <v>32</v>
      </c>
      <c r="E39" s="195" t="s">
        <v>120</v>
      </c>
      <c r="F39" s="218">
        <v>43.38</v>
      </c>
      <c r="G39" s="181">
        <v>32</v>
      </c>
      <c r="H39" s="189" t="s">
        <v>82</v>
      </c>
      <c r="I39" s="183">
        <v>48.46</v>
      </c>
      <c r="J39" s="188"/>
      <c r="K39" s="182">
        <v>32</v>
      </c>
      <c r="L39" s="195" t="s">
        <v>116</v>
      </c>
      <c r="M39" s="193">
        <v>15.91</v>
      </c>
      <c r="N39" s="181">
        <v>32</v>
      </c>
      <c r="O39" s="195" t="s">
        <v>116</v>
      </c>
      <c r="P39" s="193">
        <v>19.1</v>
      </c>
      <c r="Q39" s="181">
        <v>32</v>
      </c>
      <c r="R39" s="195" t="s">
        <v>92</v>
      </c>
      <c r="S39" s="219">
        <v>13.02</v>
      </c>
    </row>
    <row r="40" spans="1:19" ht="15" customHeight="1">
      <c r="A40" s="185">
        <v>33</v>
      </c>
      <c r="B40" s="189" t="s">
        <v>81</v>
      </c>
      <c r="C40" s="180">
        <v>45.9</v>
      </c>
      <c r="D40" s="181">
        <v>33</v>
      </c>
      <c r="E40" s="195" t="s">
        <v>77</v>
      </c>
      <c r="F40" s="218">
        <v>43.26</v>
      </c>
      <c r="G40" s="181">
        <v>33</v>
      </c>
      <c r="H40" s="189" t="s">
        <v>80</v>
      </c>
      <c r="I40" s="183">
        <v>48.29</v>
      </c>
      <c r="J40" s="188"/>
      <c r="K40" s="182">
        <v>33</v>
      </c>
      <c r="L40" s="195" t="s">
        <v>115</v>
      </c>
      <c r="M40" s="193">
        <v>15.85</v>
      </c>
      <c r="N40" s="181">
        <v>33</v>
      </c>
      <c r="O40" s="195" t="s">
        <v>86</v>
      </c>
      <c r="P40" s="193">
        <v>18.79</v>
      </c>
      <c r="Q40" s="181">
        <v>33</v>
      </c>
      <c r="R40" s="195" t="s">
        <v>116</v>
      </c>
      <c r="S40" s="219">
        <v>12.71</v>
      </c>
    </row>
    <row r="41" spans="1:19" ht="15" customHeight="1">
      <c r="A41" s="185">
        <v>34</v>
      </c>
      <c r="B41" s="189" t="s">
        <v>82</v>
      </c>
      <c r="C41" s="180">
        <v>45.84</v>
      </c>
      <c r="D41" s="181">
        <v>34</v>
      </c>
      <c r="E41" s="195" t="s">
        <v>82</v>
      </c>
      <c r="F41" s="218">
        <v>43.23</v>
      </c>
      <c r="G41" s="181">
        <v>34</v>
      </c>
      <c r="H41" s="189" t="s">
        <v>115</v>
      </c>
      <c r="I41" s="183">
        <v>48.11</v>
      </c>
      <c r="J41" s="188"/>
      <c r="K41" s="182">
        <v>34</v>
      </c>
      <c r="L41" s="195" t="s">
        <v>91</v>
      </c>
      <c r="M41" s="193">
        <v>15.75</v>
      </c>
      <c r="N41" s="181">
        <v>34</v>
      </c>
      <c r="O41" s="195" t="s">
        <v>91</v>
      </c>
      <c r="P41" s="193">
        <v>17.58</v>
      </c>
      <c r="Q41" s="181">
        <v>34</v>
      </c>
      <c r="R41" s="195" t="s">
        <v>95</v>
      </c>
      <c r="S41" s="219">
        <v>11.81</v>
      </c>
    </row>
    <row r="42" spans="1:19" ht="15" customHeight="1">
      <c r="A42" s="185">
        <v>35</v>
      </c>
      <c r="B42" s="189" t="s">
        <v>107</v>
      </c>
      <c r="C42" s="180">
        <v>44.96</v>
      </c>
      <c r="D42" s="181">
        <v>35</v>
      </c>
      <c r="E42" s="195" t="s">
        <v>83</v>
      </c>
      <c r="F42" s="218">
        <v>42.35</v>
      </c>
      <c r="G42" s="181">
        <v>35</v>
      </c>
      <c r="H42" s="189" t="s">
        <v>121</v>
      </c>
      <c r="I42" s="183">
        <v>47.83</v>
      </c>
      <c r="J42" s="188"/>
      <c r="K42" s="182">
        <v>35</v>
      </c>
      <c r="L42" s="195" t="s">
        <v>101</v>
      </c>
      <c r="M42" s="193">
        <v>15.29</v>
      </c>
      <c r="N42" s="181">
        <v>35</v>
      </c>
      <c r="O42" s="195" t="s">
        <v>101</v>
      </c>
      <c r="P42" s="193">
        <v>16.52</v>
      </c>
      <c r="Q42" s="181">
        <v>35</v>
      </c>
      <c r="R42" s="195" t="s">
        <v>113</v>
      </c>
      <c r="S42" s="219">
        <v>11.42</v>
      </c>
    </row>
    <row r="43" spans="1:19" ht="15" customHeight="1">
      <c r="A43" s="185">
        <v>36</v>
      </c>
      <c r="B43" s="189" t="s">
        <v>121</v>
      </c>
      <c r="C43" s="180">
        <v>44.65</v>
      </c>
      <c r="D43" s="181">
        <v>36</v>
      </c>
      <c r="E43" s="195" t="s">
        <v>107</v>
      </c>
      <c r="F43" s="218">
        <v>42.34</v>
      </c>
      <c r="G43" s="181">
        <v>36</v>
      </c>
      <c r="H43" s="189" t="s">
        <v>107</v>
      </c>
      <c r="I43" s="183">
        <v>47.69</v>
      </c>
      <c r="J43" s="188"/>
      <c r="K43" s="182">
        <v>36</v>
      </c>
      <c r="L43" s="195" t="s">
        <v>95</v>
      </c>
      <c r="M43" s="193">
        <v>14.08</v>
      </c>
      <c r="N43" s="181">
        <v>36</v>
      </c>
      <c r="O43" s="195" t="s">
        <v>96</v>
      </c>
      <c r="P43" s="193">
        <v>16.26</v>
      </c>
      <c r="Q43" s="181">
        <v>36</v>
      </c>
      <c r="R43" s="195" t="s">
        <v>87</v>
      </c>
      <c r="S43" s="219">
        <v>11.3</v>
      </c>
    </row>
    <row r="44" spans="1:19" ht="15" customHeight="1">
      <c r="A44" s="185">
        <v>37</v>
      </c>
      <c r="B44" s="189" t="s">
        <v>83</v>
      </c>
      <c r="C44" s="180">
        <v>44.06</v>
      </c>
      <c r="D44" s="181">
        <v>37</v>
      </c>
      <c r="E44" s="195" t="s">
        <v>81</v>
      </c>
      <c r="F44" s="218">
        <v>42.09</v>
      </c>
      <c r="G44" s="181">
        <v>37</v>
      </c>
      <c r="H44" s="189" t="s">
        <v>117</v>
      </c>
      <c r="I44" s="183">
        <v>47.32</v>
      </c>
      <c r="J44" s="188"/>
      <c r="K44" s="182">
        <v>37</v>
      </c>
      <c r="L44" s="195" t="s">
        <v>96</v>
      </c>
      <c r="M44" s="193">
        <v>13.49</v>
      </c>
      <c r="N44" s="181">
        <v>37</v>
      </c>
      <c r="O44" s="195" t="s">
        <v>95</v>
      </c>
      <c r="P44" s="193">
        <v>16.13</v>
      </c>
      <c r="Q44" s="181">
        <v>37</v>
      </c>
      <c r="R44" s="195" t="s">
        <v>115</v>
      </c>
      <c r="S44" s="219">
        <v>11.28</v>
      </c>
    </row>
    <row r="45" spans="1:19" ht="15" customHeight="1">
      <c r="A45" s="185">
        <v>38</v>
      </c>
      <c r="B45" s="189" t="s">
        <v>115</v>
      </c>
      <c r="C45" s="180">
        <v>43.9</v>
      </c>
      <c r="D45" s="181">
        <v>38</v>
      </c>
      <c r="E45" s="195" t="s">
        <v>121</v>
      </c>
      <c r="F45" s="218">
        <v>41.54</v>
      </c>
      <c r="G45" s="181">
        <v>38</v>
      </c>
      <c r="H45" s="189" t="s">
        <v>111</v>
      </c>
      <c r="I45" s="183">
        <v>46.95</v>
      </c>
      <c r="J45" s="188"/>
      <c r="K45" s="182">
        <v>38</v>
      </c>
      <c r="L45" s="195" t="s">
        <v>123</v>
      </c>
      <c r="M45" s="193">
        <v>13.11</v>
      </c>
      <c r="N45" s="181">
        <v>38</v>
      </c>
      <c r="O45" s="195" t="s">
        <v>104</v>
      </c>
      <c r="P45" s="193">
        <v>15.88</v>
      </c>
      <c r="Q45" s="181">
        <v>38</v>
      </c>
      <c r="R45" s="195" t="s">
        <v>123</v>
      </c>
      <c r="S45" s="219">
        <v>11.09</v>
      </c>
    </row>
    <row r="46" spans="1:19" ht="15" customHeight="1">
      <c r="A46" s="185">
        <v>39</v>
      </c>
      <c r="B46" s="189" t="s">
        <v>117</v>
      </c>
      <c r="C46" s="180">
        <v>43.49</v>
      </c>
      <c r="D46" s="181">
        <v>39</v>
      </c>
      <c r="E46" s="195" t="s">
        <v>78</v>
      </c>
      <c r="F46" s="218">
        <v>40.67</v>
      </c>
      <c r="G46" s="181">
        <v>39</v>
      </c>
      <c r="H46" s="189" t="s">
        <v>91</v>
      </c>
      <c r="I46" s="183">
        <v>46.82</v>
      </c>
      <c r="J46" s="188"/>
      <c r="K46" s="182">
        <v>39</v>
      </c>
      <c r="L46" s="195" t="s">
        <v>104</v>
      </c>
      <c r="M46" s="193">
        <v>12.76</v>
      </c>
      <c r="N46" s="181">
        <v>39</v>
      </c>
      <c r="O46" s="195" t="s">
        <v>123</v>
      </c>
      <c r="P46" s="193">
        <v>15.19</v>
      </c>
      <c r="Q46" s="181">
        <v>39</v>
      </c>
      <c r="R46" s="195" t="s">
        <v>96</v>
      </c>
      <c r="S46" s="219">
        <v>10.69</v>
      </c>
    </row>
    <row r="47" spans="1:19" ht="15" customHeight="1">
      <c r="A47" s="185">
        <v>40</v>
      </c>
      <c r="B47" s="189" t="s">
        <v>111</v>
      </c>
      <c r="C47" s="180">
        <v>43.42</v>
      </c>
      <c r="D47" s="181">
        <v>40</v>
      </c>
      <c r="E47" s="195" t="s">
        <v>118</v>
      </c>
      <c r="F47" s="218">
        <v>40.25</v>
      </c>
      <c r="G47" s="181">
        <v>40</v>
      </c>
      <c r="H47" s="189" t="s">
        <v>119</v>
      </c>
      <c r="I47" s="183">
        <v>46.75</v>
      </c>
      <c r="J47" s="188"/>
      <c r="K47" s="182">
        <v>40</v>
      </c>
      <c r="L47" s="195" t="s">
        <v>110</v>
      </c>
      <c r="M47" s="193">
        <v>12.74</v>
      </c>
      <c r="N47" s="181">
        <v>40</v>
      </c>
      <c r="O47" s="195" t="s">
        <v>110</v>
      </c>
      <c r="P47" s="193">
        <v>15.18</v>
      </c>
      <c r="Q47" s="181">
        <v>40</v>
      </c>
      <c r="R47" s="195" t="s">
        <v>110</v>
      </c>
      <c r="S47" s="219">
        <v>10.21</v>
      </c>
    </row>
    <row r="48" spans="1:19" ht="15" customHeight="1">
      <c r="A48" s="185">
        <v>41</v>
      </c>
      <c r="B48" s="189" t="s">
        <v>119</v>
      </c>
      <c r="C48" s="180">
        <v>43.28</v>
      </c>
      <c r="D48" s="181">
        <v>41</v>
      </c>
      <c r="E48" s="195" t="s">
        <v>111</v>
      </c>
      <c r="F48" s="218">
        <v>40.08</v>
      </c>
      <c r="G48" s="181">
        <v>41</v>
      </c>
      <c r="H48" s="189" t="s">
        <v>122</v>
      </c>
      <c r="I48" s="183">
        <v>46.63</v>
      </c>
      <c r="J48" s="188"/>
      <c r="K48" s="182">
        <v>41</v>
      </c>
      <c r="L48" s="195" t="s">
        <v>87</v>
      </c>
      <c r="M48" s="193">
        <v>12.14</v>
      </c>
      <c r="N48" s="181">
        <v>41</v>
      </c>
      <c r="O48" s="195" t="s">
        <v>103</v>
      </c>
      <c r="P48" s="193">
        <v>13.16</v>
      </c>
      <c r="Q48" s="181">
        <v>41</v>
      </c>
      <c r="R48" s="195" t="s">
        <v>88</v>
      </c>
      <c r="S48" s="219">
        <v>9.75</v>
      </c>
    </row>
    <row r="49" spans="1:19" ht="15" customHeight="1">
      <c r="A49" s="185">
        <v>42</v>
      </c>
      <c r="B49" s="189" t="s">
        <v>118</v>
      </c>
      <c r="C49" s="180">
        <v>42.89</v>
      </c>
      <c r="D49" s="181">
        <v>42</v>
      </c>
      <c r="E49" s="195" t="s">
        <v>117</v>
      </c>
      <c r="F49" s="218">
        <v>39.96</v>
      </c>
      <c r="G49" s="181">
        <v>42</v>
      </c>
      <c r="H49" s="189" t="s">
        <v>83</v>
      </c>
      <c r="I49" s="183">
        <v>45.81</v>
      </c>
      <c r="J49" s="188"/>
      <c r="K49" s="182">
        <v>42</v>
      </c>
      <c r="L49" s="195" t="s">
        <v>88</v>
      </c>
      <c r="M49" s="193">
        <v>11.34</v>
      </c>
      <c r="N49" s="181">
        <v>42</v>
      </c>
      <c r="O49" s="195" t="s">
        <v>87</v>
      </c>
      <c r="P49" s="193">
        <v>12.92</v>
      </c>
      <c r="Q49" s="181">
        <v>42</v>
      </c>
      <c r="R49" s="195" t="s">
        <v>104</v>
      </c>
      <c r="S49" s="219">
        <v>9.63</v>
      </c>
    </row>
    <row r="50" spans="1:19" ht="15" customHeight="1">
      <c r="A50" s="185">
        <v>43</v>
      </c>
      <c r="B50" s="189" t="s">
        <v>78</v>
      </c>
      <c r="C50" s="180">
        <v>42.73</v>
      </c>
      <c r="D50" s="181">
        <v>43</v>
      </c>
      <c r="E50" s="195" t="s">
        <v>119</v>
      </c>
      <c r="F50" s="218">
        <v>39.82</v>
      </c>
      <c r="G50" s="181">
        <v>43</v>
      </c>
      <c r="H50" s="189" t="s">
        <v>118</v>
      </c>
      <c r="I50" s="183">
        <v>45.73</v>
      </c>
      <c r="J50" s="188"/>
      <c r="K50" s="182">
        <v>43</v>
      </c>
      <c r="L50" s="195" t="s">
        <v>103</v>
      </c>
      <c r="M50" s="193">
        <v>10.7</v>
      </c>
      <c r="N50" s="181">
        <v>43</v>
      </c>
      <c r="O50" s="195" t="s">
        <v>88</v>
      </c>
      <c r="P50" s="193">
        <v>12.87</v>
      </c>
      <c r="Q50" s="181">
        <v>43</v>
      </c>
      <c r="R50" s="195" t="s">
        <v>105</v>
      </c>
      <c r="S50" s="219">
        <v>8.39</v>
      </c>
    </row>
    <row r="51" spans="1:19" ht="15" customHeight="1">
      <c r="A51" s="185">
        <v>44</v>
      </c>
      <c r="B51" s="189" t="s">
        <v>122</v>
      </c>
      <c r="C51" s="180">
        <v>41.65</v>
      </c>
      <c r="D51" s="181">
        <v>44</v>
      </c>
      <c r="E51" s="195" t="s">
        <v>115</v>
      </c>
      <c r="F51" s="218">
        <v>39.8</v>
      </c>
      <c r="G51" s="181">
        <v>44</v>
      </c>
      <c r="H51" s="189" t="s">
        <v>78</v>
      </c>
      <c r="I51" s="183">
        <v>44.83</v>
      </c>
      <c r="J51" s="188"/>
      <c r="K51" s="182">
        <v>44</v>
      </c>
      <c r="L51" s="195" t="s">
        <v>105</v>
      </c>
      <c r="M51" s="193">
        <v>10.47</v>
      </c>
      <c r="N51" s="181">
        <v>44</v>
      </c>
      <c r="O51" s="195" t="s">
        <v>105</v>
      </c>
      <c r="P51" s="193">
        <v>12.45</v>
      </c>
      <c r="Q51" s="181">
        <v>44</v>
      </c>
      <c r="R51" s="195" t="s">
        <v>103</v>
      </c>
      <c r="S51" s="219">
        <v>8.17</v>
      </c>
    </row>
    <row r="52" spans="1:19" ht="15" customHeight="1">
      <c r="A52" s="185">
        <v>45</v>
      </c>
      <c r="B52" s="189" t="s">
        <v>77</v>
      </c>
      <c r="C52" s="180">
        <v>41.06</v>
      </c>
      <c r="D52" s="181">
        <v>45</v>
      </c>
      <c r="E52" s="195" t="s">
        <v>79</v>
      </c>
      <c r="F52" s="218">
        <v>38.91</v>
      </c>
      <c r="G52" s="181">
        <v>45</v>
      </c>
      <c r="H52" s="189" t="s">
        <v>79</v>
      </c>
      <c r="I52" s="183">
        <v>41.28</v>
      </c>
      <c r="J52" s="188"/>
      <c r="K52" s="182">
        <v>45</v>
      </c>
      <c r="L52" s="195" t="s">
        <v>102</v>
      </c>
      <c r="M52" s="193">
        <v>8.49</v>
      </c>
      <c r="N52" s="181">
        <v>45</v>
      </c>
      <c r="O52" s="195" t="s">
        <v>102</v>
      </c>
      <c r="P52" s="193">
        <v>10.22</v>
      </c>
      <c r="Q52" s="181">
        <v>45</v>
      </c>
      <c r="R52" s="195" t="s">
        <v>102</v>
      </c>
      <c r="S52" s="219">
        <v>6.74</v>
      </c>
    </row>
    <row r="53" spans="1:19" ht="15" customHeight="1">
      <c r="A53" s="185">
        <v>46</v>
      </c>
      <c r="B53" s="189" t="s">
        <v>79</v>
      </c>
      <c r="C53" s="180">
        <v>40.06</v>
      </c>
      <c r="D53" s="181">
        <v>46</v>
      </c>
      <c r="E53" s="195" t="s">
        <v>122</v>
      </c>
      <c r="F53" s="218">
        <v>36.67</v>
      </c>
      <c r="G53" s="181">
        <v>46</v>
      </c>
      <c r="H53" s="189" t="s">
        <v>77</v>
      </c>
      <c r="I53" s="183">
        <v>38.79</v>
      </c>
      <c r="J53" s="188"/>
      <c r="K53" s="182">
        <v>46</v>
      </c>
      <c r="L53" s="195" t="s">
        <v>90</v>
      </c>
      <c r="M53" s="193">
        <v>7.81</v>
      </c>
      <c r="N53" s="181">
        <v>46</v>
      </c>
      <c r="O53" s="195" t="s">
        <v>90</v>
      </c>
      <c r="P53" s="193">
        <v>9.36</v>
      </c>
      <c r="Q53" s="181">
        <v>46</v>
      </c>
      <c r="R53" s="195" t="s">
        <v>90</v>
      </c>
      <c r="S53" s="219">
        <v>6.21</v>
      </c>
    </row>
    <row r="54" spans="1:19" ht="15" customHeight="1">
      <c r="A54" s="185">
        <v>47</v>
      </c>
      <c r="B54" s="189" t="s">
        <v>123</v>
      </c>
      <c r="C54" s="180">
        <v>36.6</v>
      </c>
      <c r="D54" s="181">
        <v>47</v>
      </c>
      <c r="E54" s="195" t="s">
        <v>123</v>
      </c>
      <c r="F54" s="226">
        <v>34.87</v>
      </c>
      <c r="G54" s="181">
        <v>47</v>
      </c>
      <c r="H54" s="189" t="s">
        <v>123</v>
      </c>
      <c r="I54" s="183">
        <v>38.29</v>
      </c>
      <c r="J54" s="188"/>
      <c r="K54" s="182">
        <v>47</v>
      </c>
      <c r="L54" s="195" t="s">
        <v>89</v>
      </c>
      <c r="M54" s="193">
        <v>5.76</v>
      </c>
      <c r="N54" s="181">
        <v>47</v>
      </c>
      <c r="O54" s="195" t="s">
        <v>89</v>
      </c>
      <c r="P54" s="193">
        <v>7.11</v>
      </c>
      <c r="Q54" s="181">
        <v>47</v>
      </c>
      <c r="R54" s="195" t="s">
        <v>89</v>
      </c>
      <c r="S54" s="219">
        <v>4.43</v>
      </c>
    </row>
    <row r="55" spans="1:19" ht="7.5" customHeight="1">
      <c r="A55" s="213"/>
      <c r="B55" s="214"/>
      <c r="C55" s="215"/>
      <c r="D55" s="216"/>
      <c r="E55" s="214"/>
      <c r="F55" s="227"/>
      <c r="G55" s="216"/>
      <c r="H55" s="214"/>
      <c r="I55" s="217"/>
      <c r="J55" s="188"/>
      <c r="K55" s="214"/>
      <c r="L55" s="214"/>
      <c r="M55" s="215"/>
      <c r="N55" s="216"/>
      <c r="O55" s="214"/>
      <c r="P55" s="217"/>
      <c r="Q55" s="216"/>
      <c r="R55" s="214"/>
      <c r="S55" s="217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2011-02-17T01:36:18Z</cp:lastPrinted>
  <dcterms:created xsi:type="dcterms:W3CDTF">2008-07-24T00:59:43Z</dcterms:created>
  <dcterms:modified xsi:type="dcterms:W3CDTF">2011-02-17T01:36:25Z</dcterms:modified>
  <cp:category/>
  <cp:version/>
  <cp:contentType/>
  <cp:contentStatus/>
</cp:coreProperties>
</file>