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45" tabRatio="820" activeTab="0"/>
  </bookViews>
  <sheets>
    <sheet name="付－１" sheetId="1" r:id="rId1"/>
    <sheet name="付－２" sheetId="2" r:id="rId2"/>
    <sheet name="付ー３" sheetId="3" r:id="rId3"/>
    <sheet name="付－４" sheetId="4" r:id="rId4"/>
    <sheet name="付－５－1①中学校および義務教育学校（進学率） " sheetId="5" r:id="rId5"/>
    <sheet name="付－５－1②中学校および義務教育学校（就職率） " sheetId="6" r:id="rId6"/>
    <sheet name="付－５－２①高等学校（進学率）" sheetId="7" r:id="rId7"/>
    <sheet name="付－５－２②高等学校（就職率）" sheetId="8" r:id="rId8"/>
    <sheet name="付ー６" sheetId="9" r:id="rId9"/>
  </sheets>
  <definedNames>
    <definedName name="_AMO_XmlVersion" hidden="1">"'1'"</definedName>
    <definedName name="_xlnm.Print_Area" localSheetId="0">'付－１'!$A$1:$Y$81</definedName>
    <definedName name="_xlnm.Print_Area" localSheetId="1">'付－２'!$A$1:$AA$70</definedName>
    <definedName name="_xlnm.Print_Area" localSheetId="3">'付－４'!$A$1:$X$70</definedName>
    <definedName name="_xlnm.Print_Area" localSheetId="4">'付－５－1①中学校および義務教育学校（進学率） '!$A$1:$I$56</definedName>
    <definedName name="_xlnm.Print_Area" localSheetId="5">'付－５－1②中学校および義務教育学校（就職率） '!$A$1:$I$56</definedName>
    <definedName name="_xlnm.Print_Area" localSheetId="6">'付－５－２①高等学校（進学率）'!$A$1:$I$55</definedName>
    <definedName name="_xlnm.Print_Area" localSheetId="7">'付－５－２②高等学校（就職率）'!$A$1:$I$55</definedName>
    <definedName name="_xlnm.Print_Area" localSheetId="2">'付ー３'!$A$1:$AA$70</definedName>
    <definedName name="_xlnm.Print_Area" localSheetId="8">'付ー６'!$A$1:$V$57</definedName>
    <definedName name="SASMain_TOKEI01_TSY0145">#REF!</definedName>
  </definedNames>
  <calcPr fullCalcOnLoad="1"/>
</workbook>
</file>

<file path=xl/sharedStrings.xml><?xml version="1.0" encoding="utf-8"?>
<sst xmlns="http://schemas.openxmlformats.org/spreadsheetml/2006/main" count="1176" uniqueCount="296">
  <si>
    <t>計</t>
  </si>
  <si>
    <t>中等教育学校</t>
  </si>
  <si>
    <t>前期課程</t>
  </si>
  <si>
    <t>後期課程</t>
  </si>
  <si>
    <t>　 科 ３学年</t>
  </si>
  <si>
    <t>特別支援学校</t>
  </si>
  <si>
    <t>付―１　学校別在学者数（全国）</t>
  </si>
  <si>
    <t>校</t>
  </si>
  <si>
    <t>付―２  中学校の都道府県別進路別卒業者数</t>
  </si>
  <si>
    <t>区　　　　分</t>
  </si>
  <si>
    <t>計</t>
  </si>
  <si>
    <t>高等学校等
進 　学 　者
（A）</t>
  </si>
  <si>
    <t>専 修 学 校
（高等課程）
進   学   者
（B）</t>
  </si>
  <si>
    <t>専 修 学 校
（一般課程）
等 入 学 者
（C）</t>
  </si>
  <si>
    <t>左　記　以
外　の　者</t>
  </si>
  <si>
    <t>左記Aのうち
他 県 へ の
進　 学　 者
（再　掲）</t>
  </si>
  <si>
    <t>高等学校等
進 　学 　率
（％）</t>
  </si>
  <si>
    <t>専 修 学 校
（高等課程）
進   学   率
（％）</t>
  </si>
  <si>
    <t>男</t>
  </si>
  <si>
    <t>女</t>
  </si>
  <si>
    <t>高等学校等
進学者のうち</t>
  </si>
  <si>
    <t>専 修 学 校
（高等課程）
進学者のうち</t>
  </si>
  <si>
    <t>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</si>
  <si>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</si>
  <si>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</si>
  <si>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</si>
  <si>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</si>
  <si>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</si>
  <si>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</si>
  <si>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</si>
  <si>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</si>
  <si>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</si>
  <si>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</si>
  <si>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</si>
  <si>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</si>
  <si>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</si>
  <si>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</si>
  <si>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</si>
  <si>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</si>
  <si>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</si>
  <si>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</si>
  <si>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</si>
  <si>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</si>
  <si>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</si>
  <si>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</si>
  <si>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</si>
  <si>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</si>
  <si>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</si>
  <si>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</si>
  <si>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</si>
  <si>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</si>
  <si>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</si>
  <si>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</si>
  <si>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</si>
  <si>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</si>
  <si>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</si>
  <si>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</si>
  <si>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</si>
  <si>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</si>
  <si>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</si>
  <si>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</si>
  <si>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</si>
  <si>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</si>
  <si>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</si>
  <si>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</si>
  <si>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</si>
  <si>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</si>
  <si>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</si>
  <si>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</si>
  <si>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</si>
  <si>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専 修 学 校
（専門課程）
進   学   率
（％）</t>
  </si>
  <si>
    <t>【男女計】</t>
  </si>
  <si>
    <t>【男】</t>
  </si>
  <si>
    <t>【女】</t>
  </si>
  <si>
    <t>順位</t>
  </si>
  <si>
    <t>都道府県名</t>
  </si>
  <si>
    <t>高等学校
等進学率</t>
  </si>
  <si>
    <t>計</t>
  </si>
  <si>
    <t>就職率</t>
  </si>
  <si>
    <t>大学等
進学率</t>
  </si>
  <si>
    <t>１学年</t>
  </si>
  <si>
    <t>２学年</t>
  </si>
  <si>
    <t>４学年</t>
  </si>
  <si>
    <t>　本 １学年</t>
  </si>
  <si>
    <t>計</t>
  </si>
  <si>
    <t>国　　　　　　立</t>
  </si>
  <si>
    <t>公　　　　　　立</t>
  </si>
  <si>
    <t>私　　　　　　立</t>
  </si>
  <si>
    <t>区　　分</t>
  </si>
  <si>
    <t>男</t>
  </si>
  <si>
    <t>女</t>
  </si>
  <si>
    <t>１　学　年</t>
  </si>
  <si>
    <t>小</t>
  </si>
  <si>
    <t>２　学　年</t>
  </si>
  <si>
    <t>学</t>
  </si>
  <si>
    <t>３　学　年</t>
  </si>
  <si>
    <t>４　学　年</t>
  </si>
  <si>
    <t>５　学　年</t>
  </si>
  <si>
    <t>６　学　年</t>
  </si>
  <si>
    <t>中</t>
  </si>
  <si>
    <t>高</t>
  </si>
  <si>
    <t>本</t>
  </si>
  <si>
    <t>等</t>
  </si>
  <si>
    <t>科</t>
  </si>
  <si>
    <t>３学年</t>
  </si>
  <si>
    <t>専　攻　科</t>
  </si>
  <si>
    <t>別　　　科</t>
  </si>
  <si>
    <t>幼　稚　部</t>
  </si>
  <si>
    <t>小　学　部</t>
  </si>
  <si>
    <t>中　学　部</t>
  </si>
  <si>
    <t>高　等　部</t>
  </si>
  <si>
    <t>幼</t>
  </si>
  <si>
    <t>稚</t>
  </si>
  <si>
    <t>３　　　歳</t>
  </si>
  <si>
    <t>園</t>
  </si>
  <si>
    <t>４　　　歳</t>
  </si>
  <si>
    <t>５　　　歳</t>
  </si>
  <si>
    <t>専  修  学　校</t>
  </si>
  <si>
    <t>各  種  学  校</t>
  </si>
  <si>
    <t>０　　　歳</t>
  </si>
  <si>
    <t>０　　　歳</t>
  </si>
  <si>
    <t>１　　　歳</t>
  </si>
  <si>
    <t>１　　　歳</t>
  </si>
  <si>
    <t>２　　　歳</t>
  </si>
  <si>
    <t>２　　　歳</t>
  </si>
  <si>
    <t>計</t>
  </si>
  <si>
    <t>３　　　歳</t>
  </si>
  <si>
    <t>４　　　歳</t>
  </si>
  <si>
    <t>５　　　歳</t>
  </si>
  <si>
    <t>幼保連携型
認定こども園</t>
  </si>
  <si>
    <t>本県高等学校出身者の進学先</t>
  </si>
  <si>
    <t>本県大学・短大入学者の出身地</t>
  </si>
  <si>
    <t>区分</t>
  </si>
  <si>
    <t>大学（学部）</t>
  </si>
  <si>
    <t>短大(本科)</t>
  </si>
  <si>
    <t>総数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</si>
  <si>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</si>
  <si>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</si>
  <si>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</si>
  <si>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</si>
  <si>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</si>
  <si>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</si>
  <si>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</si>
  <si>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</si>
  <si>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</si>
  <si>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</si>
  <si>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</si>
  <si>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</si>
  <si>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</si>
  <si>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</si>
  <si>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</si>
  <si>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</si>
  <si>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</si>
  <si>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</si>
  <si>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</si>
  <si>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</si>
  <si>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</si>
  <si>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</si>
  <si>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</si>
  <si>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</si>
  <si>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</si>
  <si>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</si>
  <si>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</si>
  <si>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</si>
  <si>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</si>
  <si>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</si>
  <si>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</si>
  <si>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</si>
  <si>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</si>
  <si>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</si>
  <si>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</si>
  <si>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</si>
  <si>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</si>
  <si>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</si>
  <si>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</si>
  <si>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</si>
  <si>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</si>
  <si>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</si>
  <si>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</si>
  <si>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</si>
  <si>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</si>
  <si>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</si>
  <si>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</si>
  <si>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その他</t>
  </si>
  <si>
    <t>平成２８年</t>
  </si>
  <si>
    <t>７　学　年</t>
  </si>
  <si>
    <t>８　学　年</t>
  </si>
  <si>
    <t>９　学　年</t>
  </si>
  <si>
    <t>義</t>
  </si>
  <si>
    <t>務</t>
  </si>
  <si>
    <t>教</t>
  </si>
  <si>
    <t>育</t>
  </si>
  <si>
    <t>学</t>
  </si>
  <si>
    <t>校</t>
  </si>
  <si>
    <t>付―１　学校別在学者数（全国）　（つづき）</t>
  </si>
  <si>
    <t>１学年　本</t>
  </si>
  <si>
    <t>２学年</t>
  </si>
  <si>
    <t>３学年　科</t>
  </si>
  <si>
    <t>専　攻　科</t>
  </si>
  <si>
    <t>　専攻科</t>
  </si>
  <si>
    <t>　別　科</t>
  </si>
  <si>
    <t>　高等学校は全日制および定時制の計であり、通信制は含まない。</t>
  </si>
  <si>
    <t>1.この表は、文部科学省「学校基本調査報告書（高等教育機関編）」により作成。</t>
  </si>
  <si>
    <t>　</t>
  </si>
  <si>
    <t>2.「その他」とは、「外国において学校教育における１２年の課程を修了した者」、「専修学校高等課程の修了者」および「高等学校卒業程度認定試験規則により文部科学大臣が行う高等学校卒業程度認定試験に合格した者」等である。</t>
  </si>
  <si>
    <t>計</t>
  </si>
  <si>
    <t>平成２９年</t>
  </si>
  <si>
    <t>就  職  者  等　（E）</t>
  </si>
  <si>
    <t>不詳　　・
死亡の者</t>
  </si>
  <si>
    <t>左記A,B,C,Dのうち就職している者　（再掲）</t>
  </si>
  <si>
    <t>就職者
（再掲）
（a,b,c,d）</t>
  </si>
  <si>
    <t>卒業者に
占める
就職者の
割合
（％）</t>
  </si>
  <si>
    <t>自営業主等
(a)</t>
  </si>
  <si>
    <t>常用労働者</t>
  </si>
  <si>
    <t>臨時労働者</t>
  </si>
  <si>
    <t>無期雇用
労働者
(b)</t>
  </si>
  <si>
    <t xml:space="preserve">有期雇用
労働者
</t>
  </si>
  <si>
    <t>計
(c)</t>
  </si>
  <si>
    <t>1.｢自営業主等｣とは,個人経営の事業を営んでいる者及び家族の営む事業に継続的に本業として従事する者をいう｡</t>
  </si>
  <si>
    <t>2.｢常用労働者｣のうち｢無期雇用労働者｣とは,雇用契約期間の定めのない者として就職した者,｢有期雇用労働者｣とは,雇用契約期間が1か月以上で期間の定めのある者をいう｡</t>
  </si>
  <si>
    <t>3.｢臨時労働者｣とは,雇用契約期間が１か月未満で期間の定めのある者をいう｡</t>
  </si>
  <si>
    <t>左記E有期雇用労働者のうち
雇用契約期間が一年以上、かつフルタイム勤務相当の者（再掲）
(d)</t>
  </si>
  <si>
    <t>公共職業能力開発施設等 入 学 者
（D）</t>
  </si>
  <si>
    <t>うち高等学校の通信制課程（本科）への進学者を除く  進 学 者</t>
  </si>
  <si>
    <t>専 修 学 校（一般課程）等入学者のうち</t>
  </si>
  <si>
    <t>公共職業能力開発施設等入学者のうち</t>
  </si>
  <si>
    <t>高等学校の通信制課程（本科）への進学者を除く進学率（％）</t>
  </si>
  <si>
    <t>5.｢左記以外の者｣とは,進学も就職もしていない者である(外国の高等学校等に入学した者,家事手伝いなど)｡</t>
  </si>
  <si>
    <t>平成３０年</t>
  </si>
  <si>
    <t>付―5-1①　都道府県別進学率　（中学校および義務教育学校）</t>
  </si>
  <si>
    <t>※中学校および義務教育学校の卒業者総数に対する高等学校等進学者の割合</t>
  </si>
  <si>
    <t>※中学校および義務教育学校の卒業者総数に対する就職者の割合</t>
  </si>
  <si>
    <t>付―5-1②　都道府県別就職率　（中学校および義務教育学校）</t>
  </si>
  <si>
    <t>付―5-2①　都道府県別進学率　（高等学校）</t>
  </si>
  <si>
    <t>付―5-2②　都道府県別就職率　（高等学校）</t>
  </si>
  <si>
    <t>付－６　大学・短期大学の入学状況（高等教育機関）</t>
  </si>
  <si>
    <t>※掲載数値は、小数点以下第3位を四捨五入している。</t>
  </si>
  <si>
    <t>4.｢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</si>
  <si>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令和元年</t>
  </si>
  <si>
    <t>付―３  義務教育学校の都道府県別進路別卒業者数</t>
  </si>
  <si>
    <t>付―４  高等学校（全日制・定時制）の都道府県別進路別卒業者数</t>
  </si>
  <si>
    <t>大　 学　 等
進 　学 　者
（A）</t>
  </si>
  <si>
    <t>うち大学・短期大学の通信教育部への進学者を除く進学者</t>
  </si>
  <si>
    <t>自営業主等・無期雇用労働者</t>
  </si>
  <si>
    <t>雇用契約期間が一年以上、かつフルタイム勤務相当の者</t>
  </si>
  <si>
    <t>大　 学 　等
進 　学 　率
（％）</t>
  </si>
  <si>
    <t>大学・短期大学の通信教育部への進学者を除く進学率（％）</t>
  </si>
  <si>
    <t>令和２年</t>
  </si>
  <si>
    <t>5.｢左記以外の者｣とは,進学も就職もしていない者である(外国の大学等に入学した者,家事手伝いなど)｡</t>
  </si>
  <si>
    <t>新潟</t>
  </si>
  <si>
    <t>福井</t>
  </si>
  <si>
    <t>岩手</t>
  </si>
  <si>
    <t>山形</t>
  </si>
  <si>
    <t>長崎</t>
  </si>
  <si>
    <t>石川</t>
  </si>
  <si>
    <t>富山</t>
  </si>
  <si>
    <t>青森</t>
  </si>
  <si>
    <t>徳島</t>
  </si>
  <si>
    <t>和歌山</t>
  </si>
  <si>
    <t>滋賀</t>
  </si>
  <si>
    <t>高知</t>
  </si>
  <si>
    <t>宮城</t>
  </si>
  <si>
    <t>茨城</t>
  </si>
  <si>
    <t>埼玉</t>
  </si>
  <si>
    <t>京都</t>
  </si>
  <si>
    <t>島根</t>
  </si>
  <si>
    <t>大分</t>
  </si>
  <si>
    <t>秋田</t>
  </si>
  <si>
    <t>鹿児島</t>
  </si>
  <si>
    <t>熊本</t>
  </si>
  <si>
    <t>奈良</t>
  </si>
  <si>
    <t>栃木</t>
  </si>
  <si>
    <t>神奈川</t>
  </si>
  <si>
    <t>香川</t>
  </si>
  <si>
    <t>群馬</t>
  </si>
  <si>
    <t>山梨</t>
  </si>
  <si>
    <t>愛媛</t>
  </si>
  <si>
    <t>長野</t>
  </si>
  <si>
    <t>千葉</t>
  </si>
  <si>
    <t>岐阜</t>
  </si>
  <si>
    <t>北海道</t>
  </si>
  <si>
    <t>兵庫</t>
  </si>
  <si>
    <t>東京</t>
  </si>
  <si>
    <t>三重</t>
  </si>
  <si>
    <t>岡山</t>
  </si>
  <si>
    <t>広島</t>
  </si>
  <si>
    <t>大阪</t>
  </si>
  <si>
    <t>鳥取</t>
  </si>
  <si>
    <t>愛知</t>
  </si>
  <si>
    <t>静岡</t>
  </si>
  <si>
    <t>佐賀</t>
  </si>
  <si>
    <t>山口</t>
  </si>
  <si>
    <t>福島</t>
  </si>
  <si>
    <t>福岡</t>
  </si>
  <si>
    <t>宮崎</t>
  </si>
  <si>
    <t>沖縄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</si>
</sst>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quot;平成&quot;General&quot;年3月&quot;"/>
    <numFmt numFmtId="179" formatCode="#,##0.0;0;&quot;－&quot;"/>
    <numFmt numFmtId="180" formatCode="0.00_);[Red]\(0.00\)"/>
    <numFmt numFmtId="181" formatCode="#,##0.00_ "/>
    <numFmt numFmtId="182" formatCode="0.0_);[Red]\(0.0\)"/>
    <numFmt numFmtId="183" formatCode="#,##0.00;&quot;△ &quot;#,##0.00"/>
    <numFmt numFmtId="184" formatCode="#,##0.00000_ "/>
    <numFmt numFmtId="185" formatCode="#,##0.0_ "/>
    <numFmt numFmtId="186" formatCode="#,##0.000_ "/>
    <numFmt numFmtId="187" formatCode="#,##0.0000_ "/>
    <numFmt numFmtId="188" formatCode="#,##0.00_);[Red]\(#,##0.00\)"/>
    <numFmt numFmtId="189" formatCode="#,##0.0"/>
    <numFmt numFmtId="190" formatCode="#,##0.0;0.0;&quot;－&quot;"/>
    <numFmt numFmtId="191" formatCode="#,##0.00;0.00;&quot;－&quot;"/>
    <numFmt numFmtId="192" formatCode="0.00_ "/>
    <numFmt numFmtId="193" formatCode="#,##0.00;0;&quot;－&quot;"/>
    <numFmt numFmtId="194" formatCode="#,##0.00;0.00;&quot; －&quot;"/>
    <numFmt numFmtId="195" formatCode="0_);[Red]\(0\)"/>
    <numFmt numFmtId="196" formatCode="#,##0.00000"/>
    <numFmt numFmtId="197" formatCode="#,##0.000;0.000;&quot;－&quot;"/>
    <numFmt numFmtId="198" formatCode="#,##0.0000;0.0000;&quot;－&quot;"/>
    <numFmt numFmtId="199" formatCode="#,##0.00;0.0;&quot;－&quot;"/>
  </numFmts>
  <fonts count="46">
    <font>
      <sz val="10"/>
      <name val="明朝"/>
      <family val="1"/>
    </font>
    <font>
      <b/>
      <sz val="10"/>
      <name val="明朝"/>
      <family val="1"/>
    </font>
    <font>
      <i/>
      <sz val="10"/>
      <name val="明朝"/>
      <family val="1"/>
    </font>
    <font>
      <b/>
      <i/>
      <sz val="10"/>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明朝"/>
      <family val="1"/>
    </font>
    <font>
      <sz val="11"/>
      <color indexed="17"/>
      <name val="ＭＳ Ｐゴシック"/>
      <family val="3"/>
    </font>
    <font>
      <sz val="6"/>
      <name val="ＭＳ Ｐ明朝"/>
      <family val="1"/>
    </font>
    <font>
      <sz val="11"/>
      <name val="明朝"/>
      <family val="1"/>
    </font>
    <font>
      <sz val="11"/>
      <name val="ＭＳ Ｐゴシック"/>
      <family val="3"/>
    </font>
    <font>
      <sz val="6"/>
      <name val="明朝"/>
      <family val="1"/>
    </font>
    <font>
      <sz val="11"/>
      <name val="ＭＳ Ｐ明朝"/>
      <family val="1"/>
    </font>
    <font>
      <sz val="6"/>
      <name val="ＭＳ Ｐゴシック"/>
      <family val="3"/>
    </font>
    <font>
      <sz val="10"/>
      <name val="ＭＳ Ｐ明朝"/>
      <family val="1"/>
    </font>
    <font>
      <sz val="9"/>
      <name val="ＭＳ Ｐ明朝"/>
      <family val="1"/>
    </font>
    <font>
      <sz val="8"/>
      <name val="ＭＳ Ｐ明朝"/>
      <family val="1"/>
    </font>
    <font>
      <sz val="11"/>
      <name val="ＭＳ ゴシック"/>
      <family val="3"/>
    </font>
    <font>
      <sz val="6"/>
      <name val="ＭＳ ゴシック"/>
      <family val="3"/>
    </font>
    <font>
      <sz val="14"/>
      <name val="ＭＳ Ｐ明朝"/>
      <family val="1"/>
    </font>
    <font>
      <sz val="9"/>
      <name val="明朝"/>
      <family val="1"/>
    </font>
    <font>
      <sz val="10"/>
      <name val="ＭＳ 明朝"/>
      <family val="1"/>
    </font>
    <font>
      <sz val="11"/>
      <name val="ＭＳ 明朝"/>
      <family val="1"/>
    </font>
    <font>
      <sz val="9"/>
      <color indexed="8"/>
      <name val="ＭＳ Ｐ明朝"/>
      <family val="1"/>
    </font>
    <font>
      <sz val="11"/>
      <color indexed="8"/>
      <name val="ＭＳ Ｐ明朝"/>
      <family val="1"/>
    </font>
    <font>
      <sz val="9"/>
      <color indexed="8"/>
      <name val="ＭＳ Ｐゴシック"/>
      <family val="3"/>
    </font>
    <font>
      <sz val="14"/>
      <color indexed="8"/>
      <name val="ＭＳ ゴシック"/>
      <family val="3"/>
    </font>
    <font>
      <sz val="18"/>
      <color indexed="8"/>
      <name val="ＭＳ ゴシック"/>
      <family val="3"/>
    </font>
    <font>
      <sz val="11"/>
      <color theme="1"/>
      <name val="Calibri"/>
      <family val="3"/>
    </font>
    <font>
      <sz val="9"/>
      <color theme="1"/>
      <name val="ＭＳ Ｐ明朝"/>
      <family val="1"/>
    </font>
    <font>
      <sz val="11"/>
      <color theme="1"/>
      <name val="ＭＳ Ｐ明朝"/>
      <family val="1"/>
    </font>
    <font>
      <sz val="9"/>
      <color theme="1"/>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thin"/>
      <bottom>
        <color indexed="63"/>
      </bottom>
    </border>
    <border>
      <left style="thin"/>
      <right style="thin"/>
      <top>
        <color indexed="63"/>
      </top>
      <bottom style="thin"/>
    </border>
    <border>
      <left/>
      <right/>
      <top style="thin"/>
      <bottom style="thin"/>
    </border>
    <border>
      <left style="double"/>
      <right style="thin"/>
      <top style="thin"/>
      <bottom style="thin"/>
    </border>
    <border>
      <left style="thin"/>
      <right>
        <color indexed="63"/>
      </right>
      <top>
        <color indexed="63"/>
      </top>
      <bottom>
        <color indexed="63"/>
      </bottom>
    </border>
    <border>
      <left style="double"/>
      <right style="thin"/>
      <top>
        <color indexed="63"/>
      </top>
      <bottom style="thin"/>
    </border>
    <border>
      <left style="thin"/>
      <right style="double"/>
      <top>
        <color indexed="63"/>
      </top>
      <bottom style="thin"/>
    </border>
    <border>
      <left>
        <color indexed="63"/>
      </left>
      <right style="thin"/>
      <top style="thin"/>
      <bottom style="thin"/>
    </border>
    <border>
      <left>
        <color indexed="63"/>
      </left>
      <right style="thin"/>
      <top>
        <color indexed="63"/>
      </top>
      <bottom style="medium"/>
    </border>
    <border>
      <left style="thin"/>
      <right style="double"/>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double"/>
      <top style="thin"/>
      <bottom>
        <color indexed="63"/>
      </bottom>
    </border>
    <border>
      <left style="double"/>
      <right style="thin"/>
      <top style="thin"/>
      <bottom>
        <color indexed="63"/>
      </bottom>
    </border>
    <border>
      <left style="thin"/>
      <right>
        <color indexed="63"/>
      </right>
      <top>
        <color indexed="63"/>
      </top>
      <bottom style="thin"/>
    </border>
    <border>
      <left style="double"/>
      <right style="double"/>
      <top style="thin"/>
      <bottom/>
    </border>
    <border>
      <left style="double"/>
      <right style="double"/>
      <top/>
      <bottom/>
    </border>
    <border>
      <left style="double"/>
      <right style="double"/>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style="thin"/>
    </border>
    <border>
      <left style="double"/>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4" fillId="0" borderId="0">
      <alignment vertical="center"/>
      <protection/>
    </xf>
    <xf numFmtId="0" fontId="31" fillId="0" borderId="0">
      <alignment vertical="center"/>
      <protection/>
    </xf>
    <xf numFmtId="0" fontId="42" fillId="0" borderId="0">
      <alignment vertical="center"/>
      <protection/>
    </xf>
    <xf numFmtId="0" fontId="2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366">
    <xf numFmtId="0" fontId="0" fillId="0" borderId="0" xfId="0" applyAlignment="1">
      <alignment/>
    </xf>
    <xf numFmtId="176" fontId="26" fillId="0" borderId="0" xfId="0" applyNumberFormat="1" applyFont="1" applyBorder="1" applyAlignment="1">
      <alignment/>
    </xf>
    <xf numFmtId="176" fontId="26" fillId="0" borderId="0" xfId="0" applyNumberFormat="1" applyFont="1" applyAlignment="1">
      <alignment/>
    </xf>
    <xf numFmtId="179" fontId="26" fillId="0" borderId="0" xfId="0" applyNumberFormat="1" applyFont="1" applyAlignment="1">
      <alignment/>
    </xf>
    <xf numFmtId="0" fontId="28" fillId="0" borderId="10" xfId="62" applyFont="1" applyBorder="1">
      <alignment vertical="center"/>
      <protection/>
    </xf>
    <xf numFmtId="0" fontId="28" fillId="0" borderId="0" xfId="62" applyFont="1">
      <alignment vertical="center"/>
      <protection/>
    </xf>
    <xf numFmtId="0" fontId="28" fillId="0" borderId="0" xfId="62" applyFont="1" applyBorder="1">
      <alignment vertical="center"/>
      <protection/>
    </xf>
    <xf numFmtId="0" fontId="28" fillId="0" borderId="0" xfId="62" applyFont="1" applyAlignment="1">
      <alignment horizontal="center" vertical="center"/>
      <protection/>
    </xf>
    <xf numFmtId="0" fontId="26" fillId="0" borderId="11" xfId="62" applyFont="1" applyBorder="1" applyAlignment="1">
      <alignment horizontal="center" vertical="center"/>
      <protection/>
    </xf>
    <xf numFmtId="0" fontId="26" fillId="0" borderId="0" xfId="62" applyFont="1" applyBorder="1" applyAlignment="1">
      <alignment horizontal="center" vertical="center"/>
      <protection/>
    </xf>
    <xf numFmtId="0" fontId="26" fillId="0" borderId="0" xfId="62" applyFont="1" applyAlignment="1">
      <alignment horizontal="center" vertical="center"/>
      <protection/>
    </xf>
    <xf numFmtId="0" fontId="28" fillId="0" borderId="0" xfId="62" applyFont="1" applyBorder="1" applyAlignment="1">
      <alignment/>
      <protection/>
    </xf>
    <xf numFmtId="0" fontId="28" fillId="0" borderId="0" xfId="62" applyFont="1" applyAlignment="1">
      <alignment/>
      <protection/>
    </xf>
    <xf numFmtId="0" fontId="26" fillId="0" borderId="0" xfId="62" applyFont="1" applyBorder="1" applyAlignment="1">
      <alignment/>
      <protection/>
    </xf>
    <xf numFmtId="0" fontId="26" fillId="0" borderId="11" xfId="62" applyFont="1" applyBorder="1" applyAlignment="1">
      <alignment horizontal="distributed"/>
      <protection/>
    </xf>
    <xf numFmtId="0" fontId="28" fillId="0" borderId="10" xfId="62" applyFont="1" applyBorder="1" applyAlignment="1" applyProtection="1">
      <alignment/>
      <protection/>
    </xf>
    <xf numFmtId="0" fontId="28" fillId="0" borderId="12" xfId="62" applyFont="1" applyBorder="1" applyAlignment="1" applyProtection="1">
      <alignment/>
      <protection/>
    </xf>
    <xf numFmtId="177" fontId="28" fillId="0" borderId="10" xfId="62" applyNumberFormat="1" applyFont="1" applyBorder="1" applyAlignment="1" applyProtection="1">
      <alignment/>
      <protection/>
    </xf>
    <xf numFmtId="0" fontId="28" fillId="0" borderId="0" xfId="62" applyFont="1" applyAlignment="1">
      <alignment horizontal="left"/>
      <protection/>
    </xf>
    <xf numFmtId="0" fontId="28" fillId="0" borderId="0" xfId="62" applyFont="1" applyBorder="1" applyAlignment="1">
      <alignment horizontal="left"/>
      <protection/>
    </xf>
    <xf numFmtId="0" fontId="28" fillId="0" borderId="0" xfId="0" applyFont="1" applyFill="1" applyAlignment="1">
      <alignment/>
    </xf>
    <xf numFmtId="0" fontId="26" fillId="0" borderId="0" xfId="0" applyFont="1" applyFill="1" applyAlignment="1">
      <alignment horizontal="left" vertical="center"/>
    </xf>
    <xf numFmtId="0" fontId="28" fillId="0" borderId="0" xfId="0" applyFont="1" applyFill="1" applyAlignment="1" quotePrefix="1">
      <alignment horizontal="left" vertical="top"/>
    </xf>
    <xf numFmtId="0" fontId="28" fillId="0" borderId="13" xfId="0" applyFont="1" applyFill="1" applyBorder="1" applyAlignment="1">
      <alignment/>
    </xf>
    <xf numFmtId="0" fontId="28" fillId="0" borderId="13" xfId="0" applyFont="1" applyFill="1" applyBorder="1" applyAlignment="1">
      <alignment horizontal="center"/>
    </xf>
    <xf numFmtId="0" fontId="28" fillId="0" borderId="13" xfId="0" applyFont="1" applyFill="1" applyBorder="1" applyAlignment="1">
      <alignment/>
    </xf>
    <xf numFmtId="0" fontId="28" fillId="0" borderId="14" xfId="0" applyFont="1" applyFill="1" applyBorder="1" applyAlignment="1">
      <alignment/>
    </xf>
    <xf numFmtId="0" fontId="28" fillId="0" borderId="15" xfId="0" applyFont="1" applyFill="1" applyBorder="1" applyAlignment="1">
      <alignment/>
    </xf>
    <xf numFmtId="0" fontId="28" fillId="0" borderId="14" xfId="0" applyFont="1" applyFill="1" applyBorder="1" applyAlignment="1">
      <alignment horizontal="centerContinuous" vertical="center"/>
    </xf>
    <xf numFmtId="0" fontId="28" fillId="0" borderId="15" xfId="0" applyFont="1" applyFill="1" applyBorder="1" applyAlignment="1">
      <alignment horizontal="centerContinuous" vertical="center"/>
    </xf>
    <xf numFmtId="0" fontId="28" fillId="0" borderId="0" xfId="0" applyFont="1" applyFill="1" applyBorder="1" applyAlignment="1" quotePrefix="1">
      <alignment horizontal="centerContinuous"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Continuous"/>
    </xf>
    <xf numFmtId="0" fontId="28" fillId="0" borderId="0" xfId="0" applyFont="1" applyFill="1" applyBorder="1" applyAlignment="1">
      <alignment vertical="top"/>
    </xf>
    <xf numFmtId="0" fontId="28" fillId="0" borderId="0" xfId="0" applyFont="1" applyFill="1" applyBorder="1" applyAlignment="1">
      <alignment/>
    </xf>
    <xf numFmtId="0" fontId="28" fillId="0" borderId="10" xfId="0" applyFont="1" applyFill="1" applyBorder="1" applyAlignment="1">
      <alignment horizontal="centerContinuous" vertical="top"/>
    </xf>
    <xf numFmtId="0" fontId="28" fillId="0" borderId="10" xfId="0" applyFont="1" applyFill="1" applyBorder="1" applyAlignment="1">
      <alignment horizontal="centerContinuous" vertical="center"/>
    </xf>
    <xf numFmtId="0" fontId="28" fillId="0" borderId="10" xfId="0" applyFont="1" applyFill="1" applyBorder="1" applyAlignment="1" quotePrefix="1">
      <alignment horizontal="centerContinuous" vertical="center"/>
    </xf>
    <xf numFmtId="0" fontId="28" fillId="0" borderId="12" xfId="0" applyFont="1" applyFill="1" applyBorder="1" applyAlignment="1" quotePrefix="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0" xfId="0" applyFont="1" applyFill="1" applyAlignment="1">
      <alignment horizontal="center"/>
    </xf>
    <xf numFmtId="0" fontId="28" fillId="0" borderId="0" xfId="0" applyFont="1" applyFill="1" applyAlignment="1">
      <alignment/>
    </xf>
    <xf numFmtId="0" fontId="28" fillId="0" borderId="11" xfId="0" applyFont="1" applyFill="1" applyBorder="1" applyAlignment="1">
      <alignment/>
    </xf>
    <xf numFmtId="0" fontId="28" fillId="0" borderId="18" xfId="0" applyFont="1" applyFill="1" applyBorder="1" applyAlignment="1">
      <alignment/>
    </xf>
    <xf numFmtId="0" fontId="28" fillId="0" borderId="0" xfId="0" applyFont="1" applyFill="1" applyBorder="1" applyAlignment="1">
      <alignment horizontal="centerContinuous" vertical="top"/>
    </xf>
    <xf numFmtId="0" fontId="28" fillId="0" borderId="0" xfId="0" applyFont="1" applyFill="1" applyBorder="1" applyAlignment="1">
      <alignment horizontal="center" vertical="top"/>
    </xf>
    <xf numFmtId="0" fontId="28" fillId="0" borderId="0" xfId="0" applyFont="1" applyFill="1" applyBorder="1" applyAlignment="1">
      <alignment/>
    </xf>
    <xf numFmtId="0" fontId="28" fillId="0" borderId="0" xfId="0" applyFont="1" applyFill="1" applyAlignment="1">
      <alignment vertical="top"/>
    </xf>
    <xf numFmtId="0" fontId="28" fillId="0" borderId="11" xfId="0" applyFont="1" applyFill="1" applyBorder="1" applyAlignment="1">
      <alignment horizontal="distributed" vertical="top"/>
    </xf>
    <xf numFmtId="0" fontId="28" fillId="0" borderId="0" xfId="0" applyFont="1" applyFill="1" applyAlignment="1">
      <alignment horizontal="centerContinuous"/>
    </xf>
    <xf numFmtId="0" fontId="28" fillId="0" borderId="11" xfId="0" applyFont="1" applyFill="1" applyBorder="1" applyAlignment="1">
      <alignment horizontal="distributed"/>
    </xf>
    <xf numFmtId="176" fontId="28" fillId="0" borderId="0" xfId="0" applyNumberFormat="1" applyFont="1" applyFill="1" applyAlignment="1">
      <alignment/>
    </xf>
    <xf numFmtId="176" fontId="28" fillId="0" borderId="11" xfId="0" applyNumberFormat="1" applyFont="1" applyFill="1" applyBorder="1" applyAlignment="1">
      <alignment/>
    </xf>
    <xf numFmtId="0" fontId="28" fillId="0" borderId="0" xfId="0" applyFont="1" applyFill="1" applyAlignment="1">
      <alignment horizontal="center" vertical="top"/>
    </xf>
    <xf numFmtId="0" fontId="28" fillId="0" borderId="0" xfId="0" applyFont="1" applyFill="1" applyAlignment="1">
      <alignment horizontal="centerContinuous" vertical="top"/>
    </xf>
    <xf numFmtId="0" fontId="28" fillId="0" borderId="0" xfId="0" applyFont="1" applyFill="1" applyBorder="1" applyAlignment="1">
      <alignment horizontal="distributed"/>
    </xf>
    <xf numFmtId="0" fontId="28" fillId="0" borderId="0" xfId="0" applyFont="1" applyFill="1" applyBorder="1" applyAlignment="1">
      <alignment horizontal="center"/>
    </xf>
    <xf numFmtId="0" fontId="28" fillId="0" borderId="0" xfId="0" applyFont="1" applyFill="1" applyAlignment="1">
      <alignment horizontal="left"/>
    </xf>
    <xf numFmtId="0" fontId="28" fillId="0" borderId="0" xfId="0" applyFont="1" applyFill="1" applyBorder="1" applyAlignment="1">
      <alignment horizontal="left"/>
    </xf>
    <xf numFmtId="0" fontId="30" fillId="0" borderId="0" xfId="0" applyFont="1" applyFill="1" applyBorder="1" applyAlignment="1">
      <alignment horizontal="right"/>
    </xf>
    <xf numFmtId="0" fontId="28" fillId="0" borderId="11" xfId="0" applyFont="1" applyFill="1" applyBorder="1" applyAlignment="1">
      <alignment horizontal="right"/>
    </xf>
    <xf numFmtId="0" fontId="30" fillId="0" borderId="0" xfId="0" applyFont="1" applyFill="1" applyBorder="1" applyAlignment="1">
      <alignment horizontal="center" vertical="top"/>
    </xf>
    <xf numFmtId="0" fontId="28" fillId="0" borderId="0" xfId="0" applyFont="1" applyFill="1" applyAlignment="1" quotePrefix="1">
      <alignment horizontal="left"/>
    </xf>
    <xf numFmtId="0" fontId="29" fillId="0" borderId="0" xfId="0" applyFont="1" applyFill="1" applyAlignment="1">
      <alignment/>
    </xf>
    <xf numFmtId="0" fontId="33" fillId="0" borderId="0" xfId="0" applyFont="1" applyAlignment="1">
      <alignment horizontal="left" vertical="center"/>
    </xf>
    <xf numFmtId="0" fontId="26" fillId="0" borderId="0" xfId="62" applyFont="1" applyAlignment="1">
      <alignment/>
      <protection/>
    </xf>
    <xf numFmtId="0" fontId="26" fillId="0" borderId="0" xfId="62" applyFont="1">
      <alignment vertical="center"/>
      <protection/>
    </xf>
    <xf numFmtId="0" fontId="26" fillId="0" borderId="0" xfId="62" applyFont="1" applyBorder="1">
      <alignment vertical="center"/>
      <protection/>
    </xf>
    <xf numFmtId="0" fontId="26" fillId="0" borderId="0" xfId="63" applyFont="1" applyAlignment="1">
      <alignment horizontal="left" vertical="center"/>
      <protection/>
    </xf>
    <xf numFmtId="0" fontId="28" fillId="0" borderId="0" xfId="63" applyFont="1" applyFill="1" applyBorder="1" applyAlignment="1">
      <alignment horizontal="center"/>
      <protection/>
    </xf>
    <xf numFmtId="0" fontId="28" fillId="0" borderId="19" xfId="63" applyFont="1" applyFill="1" applyBorder="1" applyAlignment="1">
      <alignment horizontal="center"/>
      <protection/>
    </xf>
    <xf numFmtId="176" fontId="28" fillId="0" borderId="0" xfId="0" applyNumberFormat="1" applyFont="1" applyFill="1" applyBorder="1" applyAlignment="1">
      <alignment/>
    </xf>
    <xf numFmtId="38" fontId="28" fillId="0" borderId="0" xfId="49" applyFont="1" applyFill="1" applyAlignment="1">
      <alignment/>
    </xf>
    <xf numFmtId="176" fontId="28" fillId="0" borderId="0" xfId="65" applyNumberFormat="1" applyFont="1" applyFill="1" applyBorder="1" applyAlignment="1">
      <alignment/>
      <protection/>
    </xf>
    <xf numFmtId="176" fontId="28" fillId="0" borderId="11" xfId="65" applyNumberFormat="1" applyFont="1" applyFill="1" applyBorder="1" applyAlignment="1">
      <alignment/>
      <protection/>
    </xf>
    <xf numFmtId="176" fontId="28" fillId="0" borderId="0" xfId="0" applyNumberFormat="1" applyFont="1" applyFill="1" applyAlignment="1" applyProtection="1">
      <alignment/>
      <protection locked="0"/>
    </xf>
    <xf numFmtId="0" fontId="28" fillId="0" borderId="20" xfId="63" applyFont="1" applyFill="1" applyBorder="1" applyAlignment="1">
      <alignment horizontal="distributed"/>
      <protection/>
    </xf>
    <xf numFmtId="181" fontId="28" fillId="0" borderId="0" xfId="62" applyNumberFormat="1" applyFont="1" applyFill="1" applyAlignment="1">
      <alignment/>
      <protection/>
    </xf>
    <xf numFmtId="181" fontId="28" fillId="0" borderId="21" xfId="63" applyNumberFormat="1" applyFont="1" applyFill="1" applyBorder="1" applyAlignment="1">
      <alignment/>
      <protection/>
    </xf>
    <xf numFmtId="181" fontId="28" fillId="0" borderId="20" xfId="63" applyNumberFormat="1" applyFont="1" applyFill="1" applyBorder="1" applyAlignment="1">
      <alignment/>
      <protection/>
    </xf>
    <xf numFmtId="0" fontId="28" fillId="18" borderId="20" xfId="63" applyFont="1" applyFill="1" applyBorder="1" applyAlignment="1">
      <alignment horizontal="distributed"/>
      <protection/>
    </xf>
    <xf numFmtId="181" fontId="28" fillId="18" borderId="21" xfId="63" applyNumberFormat="1" applyFont="1" applyFill="1" applyBorder="1" applyAlignment="1">
      <alignment/>
      <protection/>
    </xf>
    <xf numFmtId="181" fontId="28" fillId="18" borderId="0" xfId="62" applyNumberFormat="1" applyFont="1" applyFill="1" applyAlignment="1">
      <alignment/>
      <protection/>
    </xf>
    <xf numFmtId="181" fontId="28" fillId="18" borderId="11" xfId="62" applyNumberFormat="1" applyFont="1" applyFill="1" applyBorder="1" applyAlignment="1">
      <alignment/>
      <protection/>
    </xf>
    <xf numFmtId="181" fontId="28" fillId="0" borderId="11" xfId="62" applyNumberFormat="1" applyFont="1" applyFill="1" applyBorder="1" applyAlignment="1">
      <alignment/>
      <protection/>
    </xf>
    <xf numFmtId="181" fontId="28" fillId="0" borderId="20" xfId="62" applyNumberFormat="1" applyFont="1" applyFill="1" applyBorder="1" applyAlignment="1">
      <alignment/>
      <protection/>
    </xf>
    <xf numFmtId="183" fontId="28" fillId="18" borderId="11" xfId="62" applyNumberFormat="1" applyFont="1" applyFill="1" applyBorder="1" applyAlignment="1">
      <alignment/>
      <protection/>
    </xf>
    <xf numFmtId="183" fontId="28" fillId="0" borderId="11" xfId="62" applyNumberFormat="1" applyFont="1" applyFill="1" applyBorder="1" applyAlignment="1">
      <alignment/>
      <protection/>
    </xf>
    <xf numFmtId="176" fontId="28" fillId="0" borderId="0" xfId="62" applyNumberFormat="1" applyFont="1" applyFill="1" applyAlignment="1" applyProtection="1">
      <alignment/>
      <protection locked="0"/>
    </xf>
    <xf numFmtId="176" fontId="28" fillId="0" borderId="11" xfId="62" applyNumberFormat="1" applyFont="1" applyFill="1" applyBorder="1" applyAlignment="1" applyProtection="1">
      <alignment/>
      <protection locked="0"/>
    </xf>
    <xf numFmtId="0" fontId="28" fillId="0" borderId="10" xfId="0" applyFont="1" applyFill="1" applyBorder="1" applyAlignment="1">
      <alignment/>
    </xf>
    <xf numFmtId="0" fontId="26" fillId="0" borderId="20" xfId="63" applyFont="1" applyFill="1" applyBorder="1">
      <alignment vertical="center"/>
      <protection/>
    </xf>
    <xf numFmtId="180" fontId="28" fillId="0" borderId="21" xfId="63" applyNumberFormat="1" applyFont="1" applyFill="1" applyBorder="1" applyAlignment="1">
      <alignment horizontal="center"/>
      <protection/>
    </xf>
    <xf numFmtId="0" fontId="26" fillId="0" borderId="19" xfId="63" applyFont="1" applyFill="1" applyBorder="1" applyAlignment="1">
      <alignment horizontal="center" vertical="center"/>
      <protection/>
    </xf>
    <xf numFmtId="182" fontId="26" fillId="0" borderId="0" xfId="63" applyNumberFormat="1" applyFont="1" applyFill="1" applyBorder="1">
      <alignment vertical="center"/>
      <protection/>
    </xf>
    <xf numFmtId="180" fontId="26" fillId="0" borderId="20" xfId="63" applyNumberFormat="1" applyFont="1" applyFill="1" applyBorder="1">
      <alignment vertical="center"/>
      <protection/>
    </xf>
    <xf numFmtId="0" fontId="0" fillId="0" borderId="18" xfId="0" applyBorder="1" applyAlignment="1">
      <alignment/>
    </xf>
    <xf numFmtId="0" fontId="0" fillId="0" borderId="11" xfId="0" applyBorder="1" applyAlignment="1">
      <alignment horizontal="center"/>
    </xf>
    <xf numFmtId="0" fontId="0" fillId="0" borderId="12" xfId="0" applyBorder="1" applyAlignment="1">
      <alignment/>
    </xf>
    <xf numFmtId="0" fontId="34" fillId="0" borderId="17" xfId="0" applyFont="1" applyBorder="1" applyAlignment="1">
      <alignment horizontal="center"/>
    </xf>
    <xf numFmtId="0" fontId="23" fillId="0" borderId="0" xfId="0" applyFont="1" applyAlignment="1">
      <alignment horizontal="distributed"/>
    </xf>
    <xf numFmtId="41" fontId="23" fillId="0" borderId="22" xfId="49" applyNumberFormat="1" applyFont="1" applyBorder="1" applyAlignment="1">
      <alignment/>
    </xf>
    <xf numFmtId="41" fontId="23" fillId="0" borderId="22" xfId="0" applyNumberFormat="1" applyFont="1" applyBorder="1" applyAlignment="1">
      <alignment/>
    </xf>
    <xf numFmtId="41" fontId="23" fillId="0" borderId="20" xfId="49" applyNumberFormat="1" applyFont="1" applyBorder="1" applyAlignment="1">
      <alignment/>
    </xf>
    <xf numFmtId="41" fontId="23" fillId="0" borderId="20" xfId="0" applyNumberFormat="1" applyFont="1" applyBorder="1" applyAlignment="1">
      <alignment/>
    </xf>
    <xf numFmtId="0" fontId="23" fillId="0" borderId="10" xfId="0" applyFont="1" applyBorder="1" applyAlignment="1">
      <alignment horizontal="distributed"/>
    </xf>
    <xf numFmtId="41" fontId="23" fillId="0" borderId="23" xfId="0" applyNumberFormat="1" applyFont="1" applyBorder="1" applyAlignment="1">
      <alignment/>
    </xf>
    <xf numFmtId="0" fontId="0" fillId="0" borderId="0" xfId="0" applyFill="1" applyBorder="1" applyAlignment="1">
      <alignment horizontal="left"/>
    </xf>
    <xf numFmtId="0" fontId="0" fillId="0" borderId="0" xfId="0" applyBorder="1" applyAlignment="1">
      <alignment/>
    </xf>
    <xf numFmtId="0" fontId="30" fillId="0" borderId="0" xfId="0" applyFont="1" applyFill="1" applyBorder="1" applyAlignment="1">
      <alignment horizontal="left"/>
    </xf>
    <xf numFmtId="0" fontId="26" fillId="0" borderId="0" xfId="63" applyFont="1" applyFill="1" applyAlignment="1">
      <alignment horizontal="left" vertical="center"/>
      <protection/>
    </xf>
    <xf numFmtId="0" fontId="26" fillId="0" borderId="0" xfId="63" applyFont="1" applyFill="1">
      <alignment vertical="center"/>
      <protection/>
    </xf>
    <xf numFmtId="180" fontId="26" fillId="0" borderId="0" xfId="63" applyNumberFormat="1" applyFont="1" applyFill="1">
      <alignment vertical="center"/>
      <protection/>
    </xf>
    <xf numFmtId="0" fontId="26" fillId="0" borderId="0" xfId="63" applyFont="1" applyFill="1" applyAlignment="1">
      <alignment horizontal="center" vertical="center"/>
      <protection/>
    </xf>
    <xf numFmtId="0" fontId="28" fillId="0" borderId="16" xfId="63" applyFont="1" applyFill="1" applyBorder="1" applyAlignment="1">
      <alignment horizontal="center" vertical="center"/>
      <protection/>
    </xf>
    <xf numFmtId="0" fontId="28" fillId="0" borderId="17" xfId="63" applyFont="1" applyFill="1" applyBorder="1" applyAlignment="1">
      <alignment horizontal="center" vertical="center"/>
      <protection/>
    </xf>
    <xf numFmtId="180" fontId="28" fillId="0" borderId="24" xfId="63" applyNumberFormat="1" applyFont="1" applyFill="1" applyBorder="1" applyAlignment="1">
      <alignment horizontal="center" vertical="center" wrapText="1"/>
      <protection/>
    </xf>
    <xf numFmtId="0" fontId="28" fillId="0" borderId="25" xfId="63" applyFont="1" applyFill="1" applyBorder="1" applyAlignment="1">
      <alignment horizontal="center" vertical="center"/>
      <protection/>
    </xf>
    <xf numFmtId="0" fontId="28" fillId="0" borderId="24" xfId="63" applyFont="1" applyFill="1" applyBorder="1" applyAlignment="1">
      <alignment horizontal="center" vertical="center" wrapText="1"/>
      <protection/>
    </xf>
    <xf numFmtId="180" fontId="28" fillId="0" borderId="17" xfId="63" applyNumberFormat="1" applyFont="1" applyFill="1" applyBorder="1" applyAlignment="1">
      <alignment horizontal="center" vertical="center" wrapText="1"/>
      <protection/>
    </xf>
    <xf numFmtId="0" fontId="28" fillId="0" borderId="26" xfId="63" applyFont="1" applyFill="1" applyBorder="1" applyAlignment="1">
      <alignment horizontal="center"/>
      <protection/>
    </xf>
    <xf numFmtId="180" fontId="28" fillId="0" borderId="0" xfId="63" applyNumberFormat="1" applyFont="1" applyFill="1" applyBorder="1" applyAlignment="1">
      <alignment horizontal="center"/>
      <protection/>
    </xf>
    <xf numFmtId="0" fontId="26" fillId="0" borderId="0" xfId="63" applyFont="1" applyFill="1" applyBorder="1">
      <alignment vertical="center"/>
      <protection/>
    </xf>
    <xf numFmtId="0" fontId="28" fillId="0" borderId="20" xfId="63" applyFont="1" applyFill="1" applyBorder="1" applyAlignment="1">
      <alignment horizontal="center"/>
      <protection/>
    </xf>
    <xf numFmtId="180" fontId="28" fillId="0" borderId="20" xfId="63" applyNumberFormat="1" applyFont="1" applyFill="1" applyBorder="1" applyAlignment="1">
      <alignment/>
      <protection/>
    </xf>
    <xf numFmtId="0" fontId="28" fillId="0" borderId="23" xfId="63" applyFont="1" applyFill="1" applyBorder="1" applyAlignment="1">
      <alignment horizontal="center"/>
      <protection/>
    </xf>
    <xf numFmtId="0" fontId="28" fillId="0" borderId="23" xfId="63" applyFont="1" applyFill="1" applyBorder="1" applyAlignment="1">
      <alignment horizontal="distributed"/>
      <protection/>
    </xf>
    <xf numFmtId="181" fontId="28" fillId="0" borderId="10" xfId="63" applyNumberFormat="1" applyFont="1" applyFill="1" applyBorder="1" applyAlignment="1">
      <alignment/>
      <protection/>
    </xf>
    <xf numFmtId="0" fontId="28" fillId="0" borderId="27" xfId="63" applyFont="1" applyFill="1" applyBorder="1" applyAlignment="1">
      <alignment horizontal="center"/>
      <protection/>
    </xf>
    <xf numFmtId="181" fontId="28" fillId="0" borderId="28" xfId="62" applyNumberFormat="1" applyFont="1" applyFill="1" applyBorder="1" applyAlignment="1">
      <alignment/>
      <protection/>
    </xf>
    <xf numFmtId="181" fontId="28" fillId="0" borderId="23" xfId="63" applyNumberFormat="1" applyFont="1" applyFill="1" applyBorder="1" applyAlignment="1">
      <alignment/>
      <protection/>
    </xf>
    <xf numFmtId="179" fontId="26" fillId="0" borderId="0" xfId="62" applyNumberFormat="1" applyFont="1" applyFill="1" applyAlignment="1">
      <alignment/>
      <protection/>
    </xf>
    <xf numFmtId="179" fontId="26" fillId="0" borderId="0" xfId="62" applyNumberFormat="1" applyFont="1" applyFill="1" applyBorder="1" applyAlignment="1">
      <alignment/>
      <protection/>
    </xf>
    <xf numFmtId="180" fontId="28" fillId="0" borderId="0" xfId="63" applyNumberFormat="1" applyFont="1" applyFill="1" applyAlignment="1">
      <alignment/>
      <protection/>
    </xf>
    <xf numFmtId="0" fontId="28" fillId="0" borderId="0" xfId="63" applyFont="1" applyFill="1" applyAlignment="1">
      <alignment horizontal="center"/>
      <protection/>
    </xf>
    <xf numFmtId="0" fontId="28" fillId="0" borderId="0" xfId="63" applyFont="1" applyFill="1" applyAlignment="1">
      <alignment/>
      <protection/>
    </xf>
    <xf numFmtId="182" fontId="26" fillId="0" borderId="0" xfId="63" applyNumberFormat="1" applyFont="1" applyFill="1">
      <alignment vertical="center"/>
      <protection/>
    </xf>
    <xf numFmtId="0" fontId="28" fillId="0" borderId="24" xfId="63" applyFont="1" applyFill="1" applyBorder="1" applyAlignment="1">
      <alignment horizontal="center" vertical="center"/>
      <protection/>
    </xf>
    <xf numFmtId="0" fontId="28" fillId="0" borderId="17" xfId="63" applyFont="1" applyFill="1" applyBorder="1" applyAlignment="1">
      <alignment horizontal="center" vertical="center" wrapText="1"/>
      <protection/>
    </xf>
    <xf numFmtId="182" fontId="28" fillId="0" borderId="17" xfId="63" applyNumberFormat="1" applyFont="1" applyFill="1" applyBorder="1" applyAlignment="1">
      <alignment horizontal="center" vertical="center" wrapText="1"/>
      <protection/>
    </xf>
    <xf numFmtId="182" fontId="28" fillId="0" borderId="29" xfId="63" applyNumberFormat="1" applyFont="1" applyFill="1" applyBorder="1" applyAlignment="1">
      <alignment horizontal="center" vertical="center" wrapText="1"/>
      <protection/>
    </xf>
    <xf numFmtId="0" fontId="26" fillId="0" borderId="20" xfId="63" applyFont="1" applyFill="1" applyBorder="1" applyAlignment="1">
      <alignment horizontal="center" vertical="center"/>
      <protection/>
    </xf>
    <xf numFmtId="182" fontId="26" fillId="0" borderId="20" xfId="63" applyNumberFormat="1" applyFont="1" applyFill="1" applyBorder="1">
      <alignment vertical="center"/>
      <protection/>
    </xf>
    <xf numFmtId="182" fontId="26" fillId="0" borderId="11" xfId="63" applyNumberFormat="1" applyFont="1" applyFill="1" applyBorder="1">
      <alignment vertical="center"/>
      <protection/>
    </xf>
    <xf numFmtId="182" fontId="26" fillId="0" borderId="0" xfId="63" applyNumberFormat="1" applyFont="1" applyFill="1" applyAlignment="1">
      <alignment horizontal="center" vertical="center"/>
      <protection/>
    </xf>
    <xf numFmtId="182" fontId="28" fillId="0" borderId="24" xfId="63" applyNumberFormat="1" applyFont="1" applyFill="1" applyBorder="1" applyAlignment="1">
      <alignment horizontal="center" vertical="center" wrapText="1"/>
      <protection/>
    </xf>
    <xf numFmtId="0" fontId="28" fillId="0" borderId="20" xfId="63" applyFont="1" applyFill="1" applyBorder="1" applyAlignment="1">
      <alignment/>
      <protection/>
    </xf>
    <xf numFmtId="182" fontId="28" fillId="0" borderId="0" xfId="63" applyNumberFormat="1" applyFont="1" applyFill="1" applyBorder="1" applyAlignment="1">
      <alignment horizontal="center"/>
      <protection/>
    </xf>
    <xf numFmtId="182" fontId="26" fillId="0" borderId="22" xfId="63" applyNumberFormat="1" applyFont="1" applyFill="1" applyBorder="1">
      <alignment vertical="center"/>
      <protection/>
    </xf>
    <xf numFmtId="180" fontId="28" fillId="0" borderId="0" xfId="51" applyNumberFormat="1" applyFont="1" applyFill="1" applyBorder="1" applyAlignment="1">
      <alignment horizontal="right"/>
    </xf>
    <xf numFmtId="180" fontId="28" fillId="0" borderId="20" xfId="51" applyNumberFormat="1" applyFont="1" applyFill="1" applyBorder="1" applyAlignment="1">
      <alignment horizontal="right"/>
    </xf>
    <xf numFmtId="181" fontId="28" fillId="0" borderId="10" xfId="62" applyNumberFormat="1" applyFont="1" applyFill="1" applyBorder="1" applyAlignment="1">
      <alignment/>
      <protection/>
    </xf>
    <xf numFmtId="181" fontId="28" fillId="0" borderId="23" xfId="62" applyNumberFormat="1" applyFont="1" applyFill="1" applyBorder="1" applyAlignment="1">
      <alignment/>
      <protection/>
    </xf>
    <xf numFmtId="0" fontId="28" fillId="0" borderId="29" xfId="63" applyFont="1" applyFill="1" applyBorder="1" applyAlignment="1">
      <alignment horizontal="center" vertical="center" wrapText="1"/>
      <protection/>
    </xf>
    <xf numFmtId="0" fontId="26" fillId="0" borderId="11" xfId="63" applyFont="1" applyFill="1" applyBorder="1">
      <alignment vertical="center"/>
      <protection/>
    </xf>
    <xf numFmtId="0" fontId="26" fillId="0" borderId="22" xfId="63" applyFont="1" applyFill="1" applyBorder="1">
      <alignment vertical="center"/>
      <protection/>
    </xf>
    <xf numFmtId="4" fontId="28" fillId="0" borderId="11" xfId="51" applyNumberFormat="1" applyFont="1" applyFill="1" applyBorder="1" applyAlignment="1">
      <alignment horizontal="right"/>
    </xf>
    <xf numFmtId="180" fontId="28" fillId="0" borderId="11" xfId="51" applyNumberFormat="1" applyFont="1" applyFill="1" applyBorder="1" applyAlignment="1">
      <alignment horizontal="right"/>
    </xf>
    <xf numFmtId="183" fontId="28" fillId="0" borderId="28" xfId="62" applyNumberFormat="1" applyFont="1" applyFill="1" applyBorder="1" applyAlignment="1">
      <alignment/>
      <protection/>
    </xf>
    <xf numFmtId="0" fontId="0" fillId="0" borderId="20" xfId="0" applyBorder="1" applyAlignment="1">
      <alignment/>
    </xf>
    <xf numFmtId="176" fontId="28" fillId="0" borderId="0" xfId="0" applyNumberFormat="1" applyFont="1" applyFill="1" applyBorder="1" applyAlignment="1">
      <alignment horizontal="right"/>
    </xf>
    <xf numFmtId="0" fontId="28" fillId="0" borderId="13" xfId="0" applyFont="1" applyFill="1" applyBorder="1" applyAlignment="1">
      <alignment horizontal="centerContinuous"/>
    </xf>
    <xf numFmtId="176" fontId="28" fillId="0" borderId="13" xfId="0" applyNumberFormat="1" applyFont="1" applyFill="1" applyBorder="1" applyAlignment="1">
      <alignment/>
    </xf>
    <xf numFmtId="176" fontId="28" fillId="0" borderId="13" xfId="0" applyNumberFormat="1" applyFont="1" applyFill="1" applyBorder="1" applyAlignment="1">
      <alignment horizontal="right"/>
    </xf>
    <xf numFmtId="0" fontId="28" fillId="0" borderId="0" xfId="0" applyFont="1" applyFill="1" applyBorder="1" applyAlignment="1" quotePrefix="1">
      <alignment horizontal="left"/>
    </xf>
    <xf numFmtId="0" fontId="28" fillId="0" borderId="13" xfId="0" applyFont="1" applyFill="1" applyBorder="1" applyAlignment="1">
      <alignment horizontal="distributed"/>
    </xf>
    <xf numFmtId="0" fontId="28" fillId="0" borderId="30" xfId="0" applyFont="1" applyFill="1" applyBorder="1" applyAlignment="1">
      <alignment horizontal="distributed"/>
    </xf>
    <xf numFmtId="176" fontId="28" fillId="0" borderId="30" xfId="0" applyNumberFormat="1" applyFont="1" applyFill="1" applyBorder="1" applyAlignment="1">
      <alignment/>
    </xf>
    <xf numFmtId="0" fontId="0" fillId="0" borderId="13" xfId="0" applyBorder="1" applyAlignment="1">
      <alignment horizontal="center"/>
    </xf>
    <xf numFmtId="0" fontId="28" fillId="0" borderId="30" xfId="0" applyFont="1" applyFill="1" applyBorder="1" applyAlignment="1">
      <alignment horizontal="center"/>
    </xf>
    <xf numFmtId="0" fontId="28" fillId="0" borderId="13" xfId="0" applyFont="1" applyFill="1" applyBorder="1" applyAlignment="1">
      <alignment horizontal="left" vertical="justify"/>
    </xf>
    <xf numFmtId="0" fontId="28" fillId="0" borderId="13" xfId="0" applyFont="1" applyFill="1" applyBorder="1" applyAlignment="1">
      <alignment horizontal="center" vertical="distributed" textRotation="255"/>
    </xf>
    <xf numFmtId="0" fontId="35" fillId="0" borderId="0" xfId="0" applyFont="1" applyFill="1" applyBorder="1" applyAlignment="1">
      <alignment horizontal="center"/>
    </xf>
    <xf numFmtId="180" fontId="35" fillId="0" borderId="20" xfId="0" applyNumberFormat="1" applyFont="1" applyFill="1" applyBorder="1" applyAlignment="1">
      <alignment/>
    </xf>
    <xf numFmtId="0" fontId="36" fillId="0" borderId="0" xfId="0" applyFont="1" applyFill="1" applyBorder="1" applyAlignment="1">
      <alignment vertical="center"/>
    </xf>
    <xf numFmtId="180" fontId="36" fillId="0" borderId="20" xfId="0" applyNumberFormat="1" applyFont="1" applyFill="1" applyBorder="1" applyAlignment="1">
      <alignment vertical="center"/>
    </xf>
    <xf numFmtId="0" fontId="35" fillId="0" borderId="0" xfId="0" applyFont="1" applyBorder="1" applyAlignment="1">
      <alignment horizontal="distributed"/>
    </xf>
    <xf numFmtId="0" fontId="35" fillId="0" borderId="0" xfId="0" applyFont="1" applyFill="1" applyBorder="1" applyAlignment="1">
      <alignment horizontal="distributed"/>
    </xf>
    <xf numFmtId="0" fontId="35" fillId="18" borderId="0" xfId="0" applyFont="1" applyFill="1" applyBorder="1" applyAlignment="1">
      <alignment horizontal="distributed"/>
    </xf>
    <xf numFmtId="180" fontId="35" fillId="18" borderId="20" xfId="0" applyNumberFormat="1" applyFont="1" applyFill="1" applyBorder="1" applyAlignment="1">
      <alignment/>
    </xf>
    <xf numFmtId="180" fontId="35" fillId="0" borderId="20" xfId="0" applyNumberFormat="1" applyFont="1" applyFill="1" applyBorder="1" applyAlignment="1">
      <alignment horizontal="right"/>
    </xf>
    <xf numFmtId="180" fontId="35" fillId="19" borderId="20" xfId="0" applyNumberFormat="1" applyFont="1" applyFill="1" applyBorder="1" applyAlignment="1">
      <alignment/>
    </xf>
    <xf numFmtId="0" fontId="35" fillId="0" borderId="10" xfId="0" applyFont="1" applyBorder="1" applyAlignment="1">
      <alignment horizontal="distributed"/>
    </xf>
    <xf numFmtId="180" fontId="35" fillId="0" borderId="23" xfId="0" applyNumberFormat="1" applyFont="1" applyFill="1" applyBorder="1" applyAlignment="1">
      <alignment/>
    </xf>
    <xf numFmtId="0" fontId="35" fillId="0" borderId="20" xfId="0" applyFont="1" applyFill="1" applyBorder="1" applyAlignment="1">
      <alignment horizontal="center"/>
    </xf>
    <xf numFmtId="181" fontId="35" fillId="0" borderId="20" xfId="0" applyNumberFormat="1" applyFont="1" applyFill="1" applyBorder="1" applyAlignment="1">
      <alignment/>
    </xf>
    <xf numFmtId="181" fontId="36" fillId="0" borderId="20" xfId="0" applyNumberFormat="1" applyFont="1" applyFill="1" applyBorder="1" applyAlignment="1">
      <alignment vertical="center"/>
    </xf>
    <xf numFmtId="181" fontId="35" fillId="0" borderId="11" xfId="0" applyNumberFormat="1" applyFont="1" applyFill="1" applyBorder="1" applyAlignment="1">
      <alignment/>
    </xf>
    <xf numFmtId="0" fontId="36" fillId="0" borderId="20" xfId="0" applyFont="1" applyFill="1" applyBorder="1" applyAlignment="1">
      <alignment vertical="center"/>
    </xf>
    <xf numFmtId="181" fontId="36" fillId="0" borderId="11" xfId="0" applyNumberFormat="1" applyFont="1" applyFill="1" applyBorder="1" applyAlignment="1">
      <alignment vertical="center"/>
    </xf>
    <xf numFmtId="0" fontId="35" fillId="0" borderId="20" xfId="0" applyFont="1" applyFill="1" applyBorder="1" applyAlignment="1">
      <alignment horizontal="distributed"/>
    </xf>
    <xf numFmtId="181" fontId="35" fillId="0" borderId="11" xfId="0" applyNumberFormat="1" applyFont="1" applyFill="1" applyBorder="1" applyAlignment="1">
      <alignment horizontal="right"/>
    </xf>
    <xf numFmtId="181" fontId="28" fillId="0" borderId="0" xfId="62" applyNumberFormat="1" applyFont="1" applyFill="1" applyBorder="1" applyAlignment="1">
      <alignment/>
      <protection/>
    </xf>
    <xf numFmtId="0" fontId="43" fillId="0" borderId="16" xfId="0" applyFont="1" applyFill="1" applyBorder="1" applyAlignment="1">
      <alignment horizontal="distributed" vertical="center" wrapText="1"/>
    </xf>
    <xf numFmtId="0" fontId="43" fillId="0" borderId="17" xfId="0" applyFont="1" applyFill="1" applyBorder="1" applyAlignment="1">
      <alignment horizontal="distributed" vertical="center" wrapText="1"/>
    </xf>
    <xf numFmtId="0" fontId="43" fillId="0" borderId="31" xfId="0" applyFont="1" applyFill="1" applyBorder="1" applyAlignment="1">
      <alignment horizontal="distributed" vertical="center" wrapText="1"/>
    </xf>
    <xf numFmtId="0" fontId="43" fillId="0" borderId="29" xfId="0" applyFont="1" applyFill="1" applyBorder="1" applyAlignment="1">
      <alignment horizontal="centerContinuous" vertical="center"/>
    </xf>
    <xf numFmtId="0" fontId="43" fillId="0" borderId="25" xfId="0" applyFont="1" applyFill="1" applyBorder="1" applyAlignment="1">
      <alignment horizontal="center" vertical="center" wrapText="1"/>
    </xf>
    <xf numFmtId="0" fontId="28" fillId="0" borderId="32" xfId="62" applyFont="1" applyBorder="1" applyAlignment="1">
      <alignment/>
      <protection/>
    </xf>
    <xf numFmtId="0" fontId="29" fillId="0" borderId="32" xfId="62" applyFont="1" applyBorder="1" applyAlignment="1">
      <alignment/>
      <protection/>
    </xf>
    <xf numFmtId="0" fontId="29" fillId="0" borderId="0" xfId="62" applyFont="1" applyBorder="1" applyAlignment="1">
      <alignment/>
      <protection/>
    </xf>
    <xf numFmtId="0" fontId="29" fillId="0" borderId="0" xfId="62" applyFont="1" applyAlignment="1">
      <alignment/>
      <protection/>
    </xf>
    <xf numFmtId="176" fontId="26" fillId="0" borderId="0" xfId="62" applyNumberFormat="1" applyFont="1" applyBorder="1" applyAlignment="1">
      <alignment horizontal="right"/>
      <protection/>
    </xf>
    <xf numFmtId="190" fontId="26" fillId="0" borderId="0" xfId="62" applyNumberFormat="1" applyFont="1" applyAlignment="1">
      <alignment horizontal="right"/>
      <protection/>
    </xf>
    <xf numFmtId="0" fontId="28" fillId="0" borderId="10" xfId="62" applyFont="1" applyBorder="1" applyAlignment="1">
      <alignment/>
      <protection/>
    </xf>
    <xf numFmtId="176" fontId="28" fillId="0" borderId="10" xfId="62" applyNumberFormat="1" applyFont="1" applyBorder="1" applyAlignment="1" applyProtection="1">
      <alignment/>
      <protection/>
    </xf>
    <xf numFmtId="176" fontId="28" fillId="0" borderId="10" xfId="62" applyNumberFormat="1" applyFont="1" applyBorder="1" applyAlignment="1">
      <alignment/>
      <protection/>
    </xf>
    <xf numFmtId="0" fontId="29" fillId="0" borderId="0" xfId="63" applyFont="1" applyFill="1" applyAlignment="1">
      <alignment horizontal="left" vertical="center"/>
      <protection/>
    </xf>
    <xf numFmtId="176" fontId="44" fillId="0" borderId="0" xfId="0" applyNumberFormat="1" applyFont="1" applyFill="1" applyBorder="1" applyAlignment="1">
      <alignment/>
    </xf>
    <xf numFmtId="176" fontId="44" fillId="0" borderId="0" xfId="0" applyNumberFormat="1" applyFont="1" applyFill="1" applyAlignment="1">
      <alignment/>
    </xf>
    <xf numFmtId="179" fontId="44" fillId="0" borderId="0" xfId="0" applyNumberFormat="1" applyFont="1" applyFill="1" applyAlignment="1">
      <alignment/>
    </xf>
    <xf numFmtId="179" fontId="44" fillId="0" borderId="0" xfId="0" applyNumberFormat="1" applyFont="1" applyFill="1" applyBorder="1" applyAlignment="1">
      <alignment/>
    </xf>
    <xf numFmtId="179" fontId="44" fillId="0" borderId="11" xfId="0" applyNumberFormat="1" applyFont="1" applyFill="1" applyBorder="1" applyAlignment="1">
      <alignment/>
    </xf>
    <xf numFmtId="176" fontId="35" fillId="0" borderId="0" xfId="0" applyNumberFormat="1" applyFont="1" applyFill="1" applyBorder="1" applyAlignment="1">
      <alignment horizontal="distributed"/>
    </xf>
    <xf numFmtId="176" fontId="35" fillId="0" borderId="20" xfId="0" applyNumberFormat="1" applyFont="1" applyFill="1" applyBorder="1" applyAlignment="1">
      <alignment horizontal="distributed"/>
    </xf>
    <xf numFmtId="0" fontId="43" fillId="0" borderId="17" xfId="0" applyFont="1" applyFill="1" applyBorder="1" applyAlignment="1">
      <alignment horizontal="center" vertical="center" wrapText="1"/>
    </xf>
    <xf numFmtId="176" fontId="0" fillId="18" borderId="0" xfId="62" applyNumberFormat="1" applyFont="1" applyFill="1" applyAlignment="1">
      <alignment horizontal="right"/>
      <protection/>
    </xf>
    <xf numFmtId="176" fontId="28" fillId="0" borderId="0" xfId="0" applyNumberFormat="1" applyFont="1" applyFill="1" applyBorder="1" applyAlignment="1">
      <alignment horizontal="right" vertical="center"/>
    </xf>
    <xf numFmtId="176" fontId="28" fillId="0" borderId="0" xfId="49" applyNumberFormat="1" applyFont="1" applyFill="1" applyAlignment="1">
      <alignment/>
    </xf>
    <xf numFmtId="176" fontId="28" fillId="0" borderId="26" xfId="0" applyNumberFormat="1" applyFont="1" applyFill="1" applyBorder="1" applyAlignment="1">
      <alignment/>
    </xf>
    <xf numFmtId="0" fontId="34" fillId="0" borderId="17" xfId="0" applyFont="1" applyFill="1" applyBorder="1" applyAlignment="1">
      <alignment horizontal="center"/>
    </xf>
    <xf numFmtId="0" fontId="34" fillId="0" borderId="16" xfId="0" applyFont="1" applyFill="1" applyBorder="1" applyAlignment="1">
      <alignment horizontal="center"/>
    </xf>
    <xf numFmtId="0" fontId="34" fillId="0" borderId="25" xfId="0" applyFont="1" applyFill="1" applyBorder="1" applyAlignment="1">
      <alignment horizontal="center"/>
    </xf>
    <xf numFmtId="41" fontId="23" fillId="0" borderId="22" xfId="0" applyNumberFormat="1" applyFont="1" applyFill="1" applyBorder="1" applyAlignment="1">
      <alignment/>
    </xf>
    <xf numFmtId="41" fontId="23" fillId="0" borderId="33" xfId="0" applyNumberFormat="1" applyFont="1" applyFill="1" applyBorder="1" applyAlignment="1">
      <alignment/>
    </xf>
    <xf numFmtId="41" fontId="23" fillId="0" borderId="34" xfId="0" applyNumberFormat="1" applyFont="1" applyFill="1" applyBorder="1" applyAlignment="1">
      <alignment/>
    </xf>
    <xf numFmtId="41" fontId="23" fillId="0" borderId="35" xfId="49" applyNumberFormat="1" applyFont="1" applyFill="1" applyBorder="1" applyAlignment="1">
      <alignment/>
    </xf>
    <xf numFmtId="41" fontId="23" fillId="0" borderId="22" xfId="49" applyNumberFormat="1" applyFont="1" applyFill="1" applyBorder="1" applyAlignment="1">
      <alignment/>
    </xf>
    <xf numFmtId="41" fontId="23" fillId="0" borderId="20" xfId="0" applyNumberFormat="1" applyFont="1" applyFill="1" applyBorder="1" applyAlignment="1">
      <alignment/>
    </xf>
    <xf numFmtId="41" fontId="23" fillId="0" borderId="26" xfId="0" applyNumberFormat="1" applyFont="1" applyFill="1" applyBorder="1" applyAlignment="1">
      <alignment/>
    </xf>
    <xf numFmtId="41" fontId="23" fillId="0" borderId="21" xfId="0" applyNumberFormat="1" applyFont="1" applyFill="1" applyBorder="1" applyAlignment="1">
      <alignment/>
    </xf>
    <xf numFmtId="41" fontId="23" fillId="0" borderId="19" xfId="49" applyNumberFormat="1" applyFont="1" applyFill="1" applyBorder="1" applyAlignment="1">
      <alignment/>
    </xf>
    <xf numFmtId="41" fontId="23" fillId="0" borderId="20" xfId="49" applyNumberFormat="1" applyFont="1" applyFill="1" applyBorder="1" applyAlignment="1">
      <alignment/>
    </xf>
    <xf numFmtId="41" fontId="23" fillId="0" borderId="23" xfId="0" applyNumberFormat="1" applyFont="1" applyFill="1" applyBorder="1" applyAlignment="1">
      <alignment/>
    </xf>
    <xf numFmtId="41" fontId="23" fillId="0" borderId="36" xfId="0" applyNumberFormat="1" applyFont="1" applyFill="1" applyBorder="1" applyAlignment="1">
      <alignment/>
    </xf>
    <xf numFmtId="41" fontId="23" fillId="0" borderId="28" xfId="0" applyNumberFormat="1" applyFont="1" applyFill="1" applyBorder="1" applyAlignment="1">
      <alignment/>
    </xf>
    <xf numFmtId="41" fontId="23" fillId="0" borderId="27" xfId="49" applyNumberFormat="1" applyFont="1" applyFill="1" applyBorder="1" applyAlignment="1">
      <alignment/>
    </xf>
    <xf numFmtId="41" fontId="23" fillId="0" borderId="23" xfId="49" applyNumberFormat="1" applyFont="1" applyFill="1" applyBorder="1" applyAlignment="1">
      <alignment/>
    </xf>
    <xf numFmtId="0" fontId="0" fillId="0" borderId="0" xfId="0" applyFill="1" applyAlignment="1">
      <alignment/>
    </xf>
    <xf numFmtId="0" fontId="35" fillId="0" borderId="23" xfId="0" applyFont="1" applyFill="1" applyBorder="1" applyAlignment="1">
      <alignment horizontal="distributed"/>
    </xf>
    <xf numFmtId="0" fontId="26" fillId="0" borderId="0" xfId="62" applyFont="1" applyFill="1" applyAlignment="1">
      <alignment horizontal="center" vertical="center"/>
      <protection/>
    </xf>
    <xf numFmtId="0" fontId="26" fillId="0" borderId="0" xfId="62" applyFont="1" applyFill="1" applyBorder="1" applyAlignment="1">
      <alignment horizontal="center" vertical="center"/>
      <protection/>
    </xf>
    <xf numFmtId="177" fontId="28" fillId="0" borderId="10" xfId="62" applyNumberFormat="1" applyFont="1" applyFill="1" applyBorder="1" applyAlignment="1" applyProtection="1">
      <alignment/>
      <protection/>
    </xf>
    <xf numFmtId="0" fontId="28" fillId="0" borderId="0" xfId="62" applyFont="1" applyFill="1" applyAlignment="1">
      <alignment/>
      <protection/>
    </xf>
    <xf numFmtId="0" fontId="28" fillId="0" borderId="0" xfId="62" applyFont="1" applyFill="1" applyBorder="1" applyAlignment="1">
      <alignment/>
      <protection/>
    </xf>
    <xf numFmtId="0" fontId="28" fillId="0" borderId="32" xfId="62" applyFont="1" applyFill="1" applyBorder="1" applyAlignment="1">
      <alignment/>
      <protection/>
    </xf>
    <xf numFmtId="0" fontId="28" fillId="0" borderId="0" xfId="62" applyFont="1" applyFill="1" applyAlignment="1">
      <alignment horizontal="center" vertical="center"/>
      <protection/>
    </xf>
    <xf numFmtId="0" fontId="28" fillId="0" borderId="0" xfId="62" applyFont="1" applyFill="1" applyBorder="1" applyAlignment="1">
      <alignment horizontal="center" vertical="center"/>
      <protection/>
    </xf>
    <xf numFmtId="176" fontId="26" fillId="0" borderId="0" xfId="0" applyNumberFormat="1" applyFont="1" applyFill="1" applyBorder="1" applyAlignment="1">
      <alignment/>
    </xf>
    <xf numFmtId="176" fontId="26" fillId="0" borderId="0" xfId="62" applyNumberFormat="1" applyFont="1" applyFill="1" applyBorder="1" applyAlignment="1">
      <alignment horizontal="right"/>
      <protection/>
    </xf>
    <xf numFmtId="181" fontId="28" fillId="18" borderId="20" xfId="63" applyNumberFormat="1" applyFont="1" applyFill="1" applyBorder="1" applyAlignment="1">
      <alignment/>
      <protection/>
    </xf>
    <xf numFmtId="0" fontId="35" fillId="18" borderId="20" xfId="0" applyFont="1" applyFill="1" applyBorder="1" applyAlignment="1">
      <alignment horizontal="distributed"/>
    </xf>
    <xf numFmtId="181" fontId="35" fillId="18" borderId="11" xfId="0" applyNumberFormat="1" applyFont="1" applyFill="1" applyBorder="1" applyAlignment="1">
      <alignment/>
    </xf>
    <xf numFmtId="181" fontId="28" fillId="18" borderId="20" xfId="62" applyNumberFormat="1" applyFont="1" applyFill="1" applyBorder="1" applyAlignment="1">
      <alignment/>
      <protection/>
    </xf>
    <xf numFmtId="0" fontId="43" fillId="0" borderId="17"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28" fillId="0" borderId="11" xfId="62" applyFont="1" applyBorder="1" applyAlignment="1">
      <alignment horizontal="center" vertical="center"/>
      <protection/>
    </xf>
    <xf numFmtId="190" fontId="26" fillId="0" borderId="11" xfId="62" applyNumberFormat="1" applyFont="1" applyBorder="1" applyAlignment="1">
      <alignment horizontal="right"/>
      <protection/>
    </xf>
    <xf numFmtId="0" fontId="28" fillId="0" borderId="12" xfId="62" applyFont="1" applyBorder="1" applyAlignment="1">
      <alignment/>
      <protection/>
    </xf>
    <xf numFmtId="176" fontId="28" fillId="0" borderId="11" xfId="0" applyNumberFormat="1" applyFont="1" applyFill="1" applyBorder="1" applyAlignment="1" applyProtection="1">
      <alignment/>
      <protection locked="0"/>
    </xf>
    <xf numFmtId="176" fontId="28" fillId="0" borderId="0" xfId="0" applyNumberFormat="1" applyFont="1" applyFill="1" applyAlignment="1">
      <alignment/>
    </xf>
    <xf numFmtId="176" fontId="28" fillId="0" borderId="11" xfId="0" applyNumberFormat="1" applyFont="1" applyFill="1" applyBorder="1" applyAlignment="1">
      <alignment/>
    </xf>
    <xf numFmtId="176" fontId="28" fillId="0" borderId="0" xfId="0" applyNumberFormat="1" applyFont="1" applyFill="1" applyBorder="1" applyAlignment="1" applyProtection="1">
      <alignment/>
      <protection locked="0"/>
    </xf>
    <xf numFmtId="176" fontId="28" fillId="0" borderId="0" xfId="0" applyNumberFormat="1" applyFont="1" applyFill="1" applyBorder="1" applyAlignment="1">
      <alignment/>
    </xf>
    <xf numFmtId="176" fontId="28" fillId="0" borderId="11" xfId="0" applyNumberFormat="1" applyFont="1" applyFill="1" applyBorder="1" applyAlignment="1">
      <alignment horizontal="right"/>
    </xf>
    <xf numFmtId="181" fontId="28" fillId="18" borderId="20" xfId="63" applyNumberFormat="1" applyFont="1" applyFill="1" applyBorder="1" applyAlignment="1">
      <alignment horizontal="right"/>
      <protection/>
    </xf>
    <xf numFmtId="180" fontId="35" fillId="0" borderId="12" xfId="0" applyNumberFormat="1" applyFont="1" applyFill="1" applyBorder="1" applyAlignment="1">
      <alignment/>
    </xf>
    <xf numFmtId="0" fontId="23" fillId="0" borderId="0" xfId="0" applyFont="1" applyAlignment="1">
      <alignment horizontal="distributed" vertical="center"/>
    </xf>
    <xf numFmtId="41" fontId="23" fillId="0" borderId="20" xfId="49" applyNumberFormat="1" applyFont="1" applyBorder="1" applyAlignment="1">
      <alignment vertical="center"/>
    </xf>
    <xf numFmtId="41" fontId="23" fillId="0" borderId="20" xfId="0" applyNumberFormat="1" applyFont="1" applyBorder="1" applyAlignment="1">
      <alignment vertical="center"/>
    </xf>
    <xf numFmtId="41" fontId="23" fillId="0" borderId="20" xfId="0" applyNumberFormat="1" applyFont="1" applyFill="1" applyBorder="1" applyAlignment="1">
      <alignment vertical="center"/>
    </xf>
    <xf numFmtId="41" fontId="23" fillId="0" borderId="26" xfId="0" applyNumberFormat="1" applyFont="1" applyFill="1" applyBorder="1" applyAlignment="1">
      <alignment vertical="center"/>
    </xf>
    <xf numFmtId="41" fontId="23" fillId="0" borderId="21" xfId="0" applyNumberFormat="1" applyFont="1" applyFill="1" applyBorder="1" applyAlignment="1">
      <alignment vertical="center"/>
    </xf>
    <xf numFmtId="41" fontId="23" fillId="0" borderId="19" xfId="49" applyNumberFormat="1" applyFont="1" applyFill="1" applyBorder="1" applyAlignment="1">
      <alignment vertical="center"/>
    </xf>
    <xf numFmtId="41" fontId="23" fillId="0" borderId="20" xfId="49" applyNumberFormat="1" applyFont="1" applyFill="1" applyBorder="1" applyAlignment="1">
      <alignment vertical="center"/>
    </xf>
    <xf numFmtId="176" fontId="23" fillId="0" borderId="0" xfId="62" applyNumberFormat="1" applyFont="1" applyFill="1" applyAlignment="1">
      <alignment horizontal="right"/>
      <protection/>
    </xf>
    <xf numFmtId="176" fontId="23" fillId="0" borderId="23" xfId="62" applyNumberFormat="1" applyFont="1" applyFill="1" applyBorder="1" applyAlignment="1">
      <alignment horizontal="right"/>
      <protection/>
    </xf>
    <xf numFmtId="176" fontId="23" fillId="0" borderId="20" xfId="62" applyNumberFormat="1" applyFont="1" applyFill="1" applyBorder="1" applyAlignment="1">
      <alignment horizontal="right"/>
      <protection/>
    </xf>
    <xf numFmtId="0" fontId="28" fillId="0" borderId="18" xfId="62" applyFont="1" applyBorder="1" applyAlignment="1">
      <alignment horizontal="center" vertical="center"/>
      <protection/>
    </xf>
    <xf numFmtId="0" fontId="28" fillId="0" borderId="0" xfId="0" applyFont="1" applyFill="1" applyBorder="1" applyAlignment="1">
      <alignment horizontal="center"/>
    </xf>
    <xf numFmtId="0" fontId="28" fillId="0" borderId="0" xfId="0" applyFont="1" applyFill="1" applyAlignment="1">
      <alignment horizontal="center"/>
    </xf>
    <xf numFmtId="0" fontId="30" fillId="0" borderId="0" xfId="0" applyFont="1" applyFill="1" applyAlignment="1">
      <alignment horizontal="center" vertical="top" textRotation="255" wrapText="1"/>
    </xf>
    <xf numFmtId="0" fontId="30" fillId="0" borderId="0" xfId="0" applyFont="1" applyFill="1" applyBorder="1" applyAlignment="1">
      <alignment horizontal="right"/>
    </xf>
    <xf numFmtId="0" fontId="28" fillId="0" borderId="11" xfId="0" applyFont="1" applyFill="1" applyBorder="1" applyAlignment="1">
      <alignment horizontal="right"/>
    </xf>
    <xf numFmtId="0" fontId="30" fillId="0" borderId="0" xfId="0" applyFont="1" applyFill="1" applyBorder="1" applyAlignment="1">
      <alignment horizontal="left"/>
    </xf>
    <xf numFmtId="0" fontId="28" fillId="0" borderId="0" xfId="0" applyFont="1" applyFill="1" applyBorder="1" applyAlignment="1">
      <alignment horizontal="left" vertical="distributed"/>
    </xf>
    <xf numFmtId="0" fontId="28" fillId="0" borderId="0" xfId="0" applyFont="1" applyFill="1" applyBorder="1" applyAlignment="1">
      <alignment horizontal="distributed" vertical="distributed"/>
    </xf>
    <xf numFmtId="0" fontId="28" fillId="0" borderId="0" xfId="0" applyFont="1" applyFill="1" applyBorder="1" applyAlignment="1">
      <alignment horizontal="distributed"/>
    </xf>
    <xf numFmtId="0" fontId="28" fillId="0" borderId="36" xfId="0" applyFont="1" applyFill="1" applyBorder="1" applyAlignment="1" quotePrefix="1">
      <alignment horizontal="center" vertical="top"/>
    </xf>
    <xf numFmtId="0" fontId="28" fillId="0" borderId="10" xfId="0" applyFont="1" applyFill="1" applyBorder="1" applyAlignment="1" quotePrefix="1">
      <alignment horizontal="center" vertical="top"/>
    </xf>
    <xf numFmtId="0" fontId="28" fillId="0" borderId="0" xfId="62" applyFont="1" applyBorder="1" applyAlignment="1">
      <alignment horizontal="left"/>
      <protection/>
    </xf>
    <xf numFmtId="0" fontId="28" fillId="0" borderId="0" xfId="0" applyFont="1" applyFill="1" applyBorder="1" applyAlignment="1">
      <alignment horizontal="distributed" vertical="justify"/>
    </xf>
    <xf numFmtId="0" fontId="28" fillId="0" borderId="0" xfId="0" applyFont="1" applyFill="1" applyBorder="1" applyAlignment="1">
      <alignment/>
    </xf>
    <xf numFmtId="0" fontId="28" fillId="0" borderId="0" xfId="0" applyFont="1" applyFill="1" applyBorder="1" applyAlignment="1">
      <alignment horizontal="left"/>
    </xf>
    <xf numFmtId="0" fontId="28" fillId="0" borderId="11" xfId="0" applyFont="1" applyFill="1" applyBorder="1" applyAlignment="1">
      <alignment horizontal="left"/>
    </xf>
    <xf numFmtId="0" fontId="28" fillId="0" borderId="26" xfId="0" applyFont="1" applyFill="1" applyBorder="1" applyAlignment="1">
      <alignment horizontal="left"/>
    </xf>
    <xf numFmtId="0" fontId="28" fillId="0" borderId="0" xfId="0" applyFont="1" applyFill="1" applyBorder="1" applyAlignment="1">
      <alignment horizontal="distributed" vertical="center"/>
    </xf>
    <xf numFmtId="0" fontId="30" fillId="0" borderId="0" xfId="0" applyFont="1" applyFill="1" applyAlignment="1">
      <alignment horizontal="center" vertical="center" textRotation="255" wrapText="1"/>
    </xf>
    <xf numFmtId="0" fontId="30" fillId="0" borderId="0" xfId="0" applyFont="1" applyFill="1" applyAlignment="1">
      <alignment horizontal="center" vertical="center" textRotation="255"/>
    </xf>
    <xf numFmtId="0" fontId="28" fillId="0" borderId="0" xfId="0" applyFont="1" applyFill="1" applyBorder="1" applyAlignment="1">
      <alignment horizontal="center" vertical="distributed" textRotation="255"/>
    </xf>
    <xf numFmtId="0" fontId="0" fillId="0" borderId="0" xfId="0" applyBorder="1" applyAlignment="1">
      <alignment horizontal="center"/>
    </xf>
    <xf numFmtId="0" fontId="28" fillId="0" borderId="0" xfId="0" applyFont="1" applyFill="1" applyBorder="1" applyAlignment="1">
      <alignment horizontal="left" vertical="justify"/>
    </xf>
    <xf numFmtId="0" fontId="43" fillId="0" borderId="37"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6" xfId="0" applyFont="1" applyFill="1" applyBorder="1" applyAlignment="1">
      <alignment horizontal="center" vertical="center" wrapText="1"/>
    </xf>
    <xf numFmtId="178" fontId="26" fillId="0" borderId="0" xfId="62" applyNumberFormat="1" applyFont="1" applyBorder="1" applyAlignment="1">
      <alignment horizontal="distributed"/>
      <protection/>
    </xf>
    <xf numFmtId="178" fontId="26" fillId="0" borderId="11" xfId="62" applyNumberFormat="1" applyFont="1" applyBorder="1" applyAlignment="1">
      <alignment horizontal="distributed"/>
      <protection/>
    </xf>
    <xf numFmtId="0" fontId="43" fillId="0" borderId="20" xfId="0" applyFont="1" applyFill="1" applyBorder="1" applyAlignment="1">
      <alignment vertical="center"/>
    </xf>
    <xf numFmtId="0" fontId="43" fillId="0" borderId="23" xfId="0" applyFont="1" applyFill="1" applyBorder="1" applyAlignment="1">
      <alignment vertical="center"/>
    </xf>
    <xf numFmtId="0" fontId="43" fillId="0" borderId="3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2"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23" xfId="0" applyFont="1" applyFill="1" applyBorder="1" applyAlignment="1">
      <alignment horizontal="center" vertical="center"/>
    </xf>
    <xf numFmtId="0" fontId="29" fillId="0" borderId="32" xfId="62" applyFont="1" applyBorder="1" applyAlignment="1">
      <alignment horizontal="center" vertical="center"/>
      <protection/>
    </xf>
    <xf numFmtId="0" fontId="29" fillId="0" borderId="18" xfId="62" applyFont="1" applyBorder="1" applyAlignment="1">
      <alignment horizontal="center" vertical="center"/>
      <protection/>
    </xf>
    <xf numFmtId="0" fontId="29" fillId="0" borderId="0" xfId="62" applyFont="1" applyBorder="1" applyAlignment="1">
      <alignment horizontal="center" vertical="center"/>
      <protection/>
    </xf>
    <xf numFmtId="0" fontId="29" fillId="0" borderId="11" xfId="62" applyFont="1" applyBorder="1" applyAlignment="1">
      <alignment horizontal="center" vertical="center"/>
      <protection/>
    </xf>
    <xf numFmtId="0" fontId="29" fillId="0" borderId="10" xfId="62" applyFont="1" applyBorder="1" applyAlignment="1">
      <alignment horizontal="center" vertical="center"/>
      <protection/>
    </xf>
    <xf numFmtId="0" fontId="29" fillId="0" borderId="12" xfId="62" applyFont="1" applyBorder="1" applyAlignment="1">
      <alignment horizontal="center" vertical="center"/>
      <protection/>
    </xf>
    <xf numFmtId="0" fontId="43" fillId="0" borderId="4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40" xfId="0" applyFont="1" applyFill="1" applyBorder="1" applyAlignment="1">
      <alignment horizontal="center" vertical="center"/>
    </xf>
    <xf numFmtId="0" fontId="45" fillId="0" borderId="32" xfId="0" applyFont="1" applyFill="1" applyBorder="1" applyAlignment="1">
      <alignment horizontal="center" vertical="center"/>
    </xf>
    <xf numFmtId="0" fontId="45" fillId="0" borderId="43" xfId="0" applyFont="1" applyFill="1" applyBorder="1" applyAlignment="1">
      <alignment horizontal="center" vertical="center"/>
    </xf>
    <xf numFmtId="0" fontId="43" fillId="0" borderId="41"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42"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20" xfId="0" applyFont="1" applyFill="1" applyBorder="1" applyAlignment="1">
      <alignment vertical="center"/>
    </xf>
    <xf numFmtId="0" fontId="45" fillId="0" borderId="23" xfId="0" applyFont="1" applyFill="1" applyBorder="1" applyAlignment="1">
      <alignment vertical="center"/>
    </xf>
    <xf numFmtId="0" fontId="43" fillId="0" borderId="22" xfId="0" applyFont="1" applyFill="1" applyBorder="1" applyAlignment="1">
      <alignment horizontal="distributed" vertical="center" wrapText="1"/>
    </xf>
    <xf numFmtId="0" fontId="43" fillId="0" borderId="20" xfId="0" applyFont="1" applyFill="1" applyBorder="1" applyAlignment="1">
      <alignment horizontal="distributed" vertical="center" wrapText="1"/>
    </xf>
    <xf numFmtId="0" fontId="45" fillId="0" borderId="23" xfId="0" applyFont="1" applyFill="1" applyBorder="1" applyAlignment="1">
      <alignment horizontal="distributed" vertical="center"/>
    </xf>
    <xf numFmtId="0" fontId="43" fillId="0" borderId="17" xfId="0" applyFont="1" applyFill="1" applyBorder="1" applyAlignment="1">
      <alignment horizontal="center" vertical="center" wrapText="1"/>
    </xf>
    <xf numFmtId="0" fontId="43" fillId="0" borderId="17" xfId="0" applyFont="1" applyFill="1" applyBorder="1" applyAlignment="1">
      <alignment horizontal="center" vertical="center"/>
    </xf>
    <xf numFmtId="0" fontId="0" fillId="0" borderId="16"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16" xfId="0" applyFill="1" applyBorder="1" applyAlignment="1">
      <alignment horizontal="center"/>
    </xf>
    <xf numFmtId="0" fontId="0" fillId="0" borderId="24" xfId="0" applyFill="1" applyBorder="1" applyAlignment="1">
      <alignment horizontal="center"/>
    </xf>
    <xf numFmtId="0" fontId="0" fillId="0" borderId="46" xfId="0" applyFill="1" applyBorder="1" applyAlignment="1">
      <alignment horizontal="center"/>
    </xf>
    <xf numFmtId="0" fontId="0" fillId="0" borderId="46" xfId="0" applyBorder="1" applyAlignment="1">
      <alignment horizontal="center"/>
    </xf>
    <xf numFmtId="0" fontId="0" fillId="0" borderId="47" xfId="0" applyFill="1" applyBorder="1" applyAlignment="1">
      <alignment horizontal="center"/>
    </xf>
    <xf numFmtId="0" fontId="0" fillId="0" borderId="29" xfId="0" applyFill="1" applyBorder="1" applyAlignment="1">
      <alignment horizontal="center"/>
    </xf>
    <xf numFmtId="0" fontId="0" fillId="0" borderId="17" xfId="0" applyFill="1" applyBorder="1" applyAlignment="1">
      <alignment horizontal="center"/>
    </xf>
    <xf numFmtId="0" fontId="0" fillId="0" borderId="17" xfId="0" applyBorder="1" applyAlignment="1">
      <alignment horizontal="center"/>
    </xf>
    <xf numFmtId="0" fontId="0" fillId="0" borderId="47" xfId="0"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RP-29-3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4</xdr:row>
      <xdr:rowOff>19050</xdr:rowOff>
    </xdr:from>
    <xdr:to>
      <xdr:col>3</xdr:col>
      <xdr:colOff>47625</xdr:colOff>
      <xdr:row>10</xdr:row>
      <xdr:rowOff>161925</xdr:rowOff>
    </xdr:to>
    <xdr:grpSp>
      <xdr:nvGrpSpPr>
        <xdr:cNvPr id="1" name="Group 15"/>
        <xdr:cNvGrpSpPr>
          <a:grpSpLocks/>
        </xdr:cNvGrpSpPr>
      </xdr:nvGrpSpPr>
      <xdr:grpSpPr>
        <a:xfrm>
          <a:off x="838200" y="923925"/>
          <a:ext cx="76200" cy="1171575"/>
          <a:chOff x="-6" y="-2790"/>
          <a:chExt cx="6" cy="22879"/>
        </a:xfrm>
        <a:solidFill>
          <a:srgbClr val="FFFFFF"/>
        </a:solidFill>
      </xdr:grpSpPr>
      <xdr:sp>
        <xdr:nvSpPr>
          <xdr:cNvPr id="2"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23</xdr:col>
      <xdr:colOff>9525</xdr:colOff>
      <xdr:row>4</xdr:row>
      <xdr:rowOff>28575</xdr:rowOff>
    </xdr:from>
    <xdr:to>
      <xdr:col>23</xdr:col>
      <xdr:colOff>104775</xdr:colOff>
      <xdr:row>11</xdr:row>
      <xdr:rowOff>0</xdr:rowOff>
    </xdr:to>
    <xdr:grpSp>
      <xdr:nvGrpSpPr>
        <xdr:cNvPr id="8" name="Group 71"/>
        <xdr:cNvGrpSpPr>
          <a:grpSpLocks/>
        </xdr:cNvGrpSpPr>
      </xdr:nvGrpSpPr>
      <xdr:grpSpPr>
        <a:xfrm>
          <a:off x="14097000" y="933450"/>
          <a:ext cx="95250" cy="1171575"/>
          <a:chOff x="-300000" y="-2790"/>
          <a:chExt cx="70000" cy="22879"/>
        </a:xfrm>
        <a:solidFill>
          <a:srgbClr val="FFFFFF"/>
        </a:solidFill>
      </xdr:grpSpPr>
      <xdr:sp>
        <xdr:nvSpPr>
          <xdr:cNvPr id="9" name="Arc 72"/>
          <xdr:cNvSpPr>
            <a:spLocks/>
          </xdr:cNvSpPr>
        </xdr:nvSpPr>
        <xdr:spPr>
          <a:xfrm>
            <a:off x="-300000" y="-2790"/>
            <a:ext cx="4000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 name="Line 73"/>
          <xdr:cNvSpPr>
            <a:spLocks/>
          </xdr:cNvSpPr>
        </xdr:nvSpPr>
        <xdr:spPr>
          <a:xfrm flipH="1">
            <a:off x="-259995" y="47"/>
            <a:ext cx="0" cy="56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 name="Arc 74"/>
          <xdr:cNvSpPr>
            <a:spLocks/>
          </xdr:cNvSpPr>
        </xdr:nvSpPr>
        <xdr:spPr>
          <a:xfrm flipH="1" flipV="1">
            <a:off x="-259995" y="5727"/>
            <a:ext cx="29995"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2" name="Arc 75"/>
          <xdr:cNvSpPr>
            <a:spLocks/>
          </xdr:cNvSpPr>
        </xdr:nvSpPr>
        <xdr:spPr>
          <a:xfrm flipH="1">
            <a:off x="-259995" y="8398"/>
            <a:ext cx="2999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3" name="Line 76"/>
          <xdr:cNvSpPr>
            <a:spLocks/>
          </xdr:cNvSpPr>
        </xdr:nvSpPr>
        <xdr:spPr>
          <a:xfrm>
            <a:off x="-259995" y="11241"/>
            <a:ext cx="0" cy="65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4" name="Arc 77"/>
          <xdr:cNvSpPr>
            <a:spLocks/>
          </xdr:cNvSpPr>
        </xdr:nvSpPr>
        <xdr:spPr>
          <a:xfrm flipV="1">
            <a:off x="-300000" y="17750"/>
            <a:ext cx="40005" cy="233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22</xdr:col>
      <xdr:colOff>190500</xdr:colOff>
      <xdr:row>57</xdr:row>
      <xdr:rowOff>38100</xdr:rowOff>
    </xdr:from>
    <xdr:to>
      <xdr:col>23</xdr:col>
      <xdr:colOff>47625</xdr:colOff>
      <xdr:row>62</xdr:row>
      <xdr:rowOff>0</xdr:rowOff>
    </xdr:to>
    <xdr:grpSp>
      <xdr:nvGrpSpPr>
        <xdr:cNvPr id="15" name="Group 92"/>
        <xdr:cNvGrpSpPr>
          <a:grpSpLocks/>
        </xdr:cNvGrpSpPr>
      </xdr:nvGrpSpPr>
      <xdr:grpSpPr>
        <a:xfrm>
          <a:off x="14058900" y="10248900"/>
          <a:ext cx="76200" cy="819150"/>
          <a:chOff x="-31" y="-4250"/>
          <a:chExt cx="7" cy="23500"/>
        </a:xfrm>
        <a:solidFill>
          <a:srgbClr val="FFFFFF"/>
        </a:solidFill>
      </xdr:grpSpPr>
      <xdr:sp>
        <xdr:nvSpPr>
          <xdr:cNvPr id="16" name="Arc 93"/>
          <xdr:cNvSpPr>
            <a:spLocks/>
          </xdr:cNvSpPr>
        </xdr:nvSpPr>
        <xdr:spPr>
          <a:xfrm>
            <a:off x="-31" y="-4250"/>
            <a:ext cx="4"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7" name="Line 94"/>
          <xdr:cNvSpPr>
            <a:spLocks/>
          </xdr:cNvSpPr>
        </xdr:nvSpPr>
        <xdr:spPr>
          <a:xfrm flipH="1">
            <a:off x="-27" y="-1747"/>
            <a:ext cx="0" cy="59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8" name="Arc 95"/>
          <xdr:cNvSpPr>
            <a:spLocks/>
          </xdr:cNvSpPr>
        </xdr:nvSpPr>
        <xdr:spPr>
          <a:xfrm flipH="1" flipV="1">
            <a:off x="-27" y="4251"/>
            <a:ext cx="3" cy="27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9" name="Arc 96"/>
          <xdr:cNvSpPr>
            <a:spLocks/>
          </xdr:cNvSpPr>
        </xdr:nvSpPr>
        <xdr:spPr>
          <a:xfrm flipH="1">
            <a:off x="-27" y="7001"/>
            <a:ext cx="3" cy="324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0" name="Line 97"/>
          <xdr:cNvSpPr>
            <a:spLocks/>
          </xdr:cNvSpPr>
        </xdr:nvSpPr>
        <xdr:spPr>
          <a:xfrm>
            <a:off x="-27" y="10250"/>
            <a:ext cx="0" cy="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1" name="Arc 98"/>
          <xdr:cNvSpPr>
            <a:spLocks/>
          </xdr:cNvSpPr>
        </xdr:nvSpPr>
        <xdr:spPr>
          <a:xfrm flipV="1">
            <a:off x="-31" y="17000"/>
            <a:ext cx="4" cy="2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5</xdr:col>
      <xdr:colOff>219075</xdr:colOff>
      <xdr:row>44</xdr:row>
      <xdr:rowOff>114300</xdr:rowOff>
    </xdr:from>
    <xdr:to>
      <xdr:col>5</xdr:col>
      <xdr:colOff>304800</xdr:colOff>
      <xdr:row>49</xdr:row>
      <xdr:rowOff>19050</xdr:rowOff>
    </xdr:to>
    <xdr:grpSp>
      <xdr:nvGrpSpPr>
        <xdr:cNvPr id="22" name="Group 213"/>
        <xdr:cNvGrpSpPr>
          <a:grpSpLocks/>
        </xdr:cNvGrpSpPr>
      </xdr:nvGrpSpPr>
      <xdr:grpSpPr>
        <a:xfrm>
          <a:off x="1514475" y="7877175"/>
          <a:ext cx="85725" cy="762000"/>
          <a:chOff x="27" y="-3750"/>
          <a:chExt cx="5096" cy="22750"/>
        </a:xfrm>
        <a:solidFill>
          <a:srgbClr val="FFFFFF"/>
        </a:solidFill>
      </xdr:grpSpPr>
      <xdr:sp>
        <xdr:nvSpPr>
          <xdr:cNvPr id="23" name="Arc 214"/>
          <xdr:cNvSpPr>
            <a:spLocks/>
          </xdr:cNvSpPr>
        </xdr:nvSpPr>
        <xdr:spPr>
          <a:xfrm flipH="1">
            <a:off x="2939" y="-3750"/>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4" name="Line 215"/>
          <xdr:cNvSpPr>
            <a:spLocks/>
          </xdr:cNvSpPr>
        </xdr:nvSpPr>
        <xdr:spPr>
          <a:xfrm flipH="1">
            <a:off x="2939" y="-5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5" name="Arc 216"/>
          <xdr:cNvSpPr>
            <a:spLocks/>
          </xdr:cNvSpPr>
        </xdr:nvSpPr>
        <xdr:spPr>
          <a:xfrm flipV="1">
            <a:off x="27" y="5248"/>
            <a:ext cx="2912" cy="225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6" name="Arc 217"/>
          <xdr:cNvSpPr>
            <a:spLocks/>
          </xdr:cNvSpPr>
        </xdr:nvSpPr>
        <xdr:spPr>
          <a:xfrm>
            <a:off x="27" y="7500"/>
            <a:ext cx="2912"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7" name="Line 218"/>
          <xdr:cNvSpPr>
            <a:spLocks/>
          </xdr:cNvSpPr>
        </xdr:nvSpPr>
        <xdr:spPr>
          <a:xfrm>
            <a:off x="2939" y="10002"/>
            <a:ext cx="0" cy="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28" name="Arc 219"/>
          <xdr:cNvSpPr>
            <a:spLocks/>
          </xdr:cNvSpPr>
        </xdr:nvSpPr>
        <xdr:spPr>
          <a:xfrm flipH="1" flipV="1">
            <a:off x="2939" y="15752"/>
            <a:ext cx="2184" cy="3248"/>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20</xdr:col>
      <xdr:colOff>628650</xdr:colOff>
      <xdr:row>38</xdr:row>
      <xdr:rowOff>57150</xdr:rowOff>
    </xdr:from>
    <xdr:to>
      <xdr:col>21</xdr:col>
      <xdr:colOff>57150</xdr:colOff>
      <xdr:row>41</xdr:row>
      <xdr:rowOff>152400</xdr:rowOff>
    </xdr:to>
    <xdr:sp>
      <xdr:nvSpPr>
        <xdr:cNvPr id="29" name="AutoShape 394"/>
        <xdr:cNvSpPr>
          <a:spLocks/>
        </xdr:cNvSpPr>
      </xdr:nvSpPr>
      <xdr:spPr>
        <a:xfrm>
          <a:off x="13744575" y="6791325"/>
          <a:ext cx="104775"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619125</xdr:colOff>
      <xdr:row>43</xdr:row>
      <xdr:rowOff>38100</xdr:rowOff>
    </xdr:from>
    <xdr:to>
      <xdr:col>21</xdr:col>
      <xdr:colOff>28575</xdr:colOff>
      <xdr:row>50</xdr:row>
      <xdr:rowOff>142875</xdr:rowOff>
    </xdr:to>
    <xdr:sp>
      <xdr:nvSpPr>
        <xdr:cNvPr id="30" name="AutoShape 395"/>
        <xdr:cNvSpPr>
          <a:spLocks/>
        </xdr:cNvSpPr>
      </xdr:nvSpPr>
      <xdr:spPr>
        <a:xfrm>
          <a:off x="13735050" y="7629525"/>
          <a:ext cx="85725"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200025</xdr:colOff>
      <xdr:row>63</xdr:row>
      <xdr:rowOff>47625</xdr:rowOff>
    </xdr:from>
    <xdr:to>
      <xdr:col>23</xdr:col>
      <xdr:colOff>66675</xdr:colOff>
      <xdr:row>67</xdr:row>
      <xdr:rowOff>0</xdr:rowOff>
    </xdr:to>
    <xdr:sp>
      <xdr:nvSpPr>
        <xdr:cNvPr id="31" name="AutoShape 396"/>
        <xdr:cNvSpPr>
          <a:spLocks/>
        </xdr:cNvSpPr>
      </xdr:nvSpPr>
      <xdr:spPr>
        <a:xfrm>
          <a:off x="14068425" y="11287125"/>
          <a:ext cx="85725"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57150</xdr:colOff>
      <xdr:row>37</xdr:row>
      <xdr:rowOff>9525</xdr:rowOff>
    </xdr:from>
    <xdr:to>
      <xdr:col>23</xdr:col>
      <xdr:colOff>142875</xdr:colOff>
      <xdr:row>51</xdr:row>
      <xdr:rowOff>0</xdr:rowOff>
    </xdr:to>
    <xdr:sp>
      <xdr:nvSpPr>
        <xdr:cNvPr id="32" name="AutoShape 397"/>
        <xdr:cNvSpPr>
          <a:spLocks/>
        </xdr:cNvSpPr>
      </xdr:nvSpPr>
      <xdr:spPr>
        <a:xfrm>
          <a:off x="14144625" y="6572250"/>
          <a:ext cx="85725" cy="2390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19050</xdr:colOff>
      <xdr:row>12</xdr:row>
      <xdr:rowOff>19050</xdr:rowOff>
    </xdr:from>
    <xdr:to>
      <xdr:col>23</xdr:col>
      <xdr:colOff>104775</xdr:colOff>
      <xdr:row>15</xdr:row>
      <xdr:rowOff>161925</xdr:rowOff>
    </xdr:to>
    <xdr:sp>
      <xdr:nvSpPr>
        <xdr:cNvPr id="33" name="AutoShape 398"/>
        <xdr:cNvSpPr>
          <a:spLocks/>
        </xdr:cNvSpPr>
      </xdr:nvSpPr>
      <xdr:spPr>
        <a:xfrm>
          <a:off x="14106525" y="2295525"/>
          <a:ext cx="85725"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0</xdr:colOff>
      <xdr:row>28</xdr:row>
      <xdr:rowOff>19050</xdr:rowOff>
    </xdr:from>
    <xdr:to>
      <xdr:col>23</xdr:col>
      <xdr:colOff>57150</xdr:colOff>
      <xdr:row>35</xdr:row>
      <xdr:rowOff>133350</xdr:rowOff>
    </xdr:to>
    <xdr:sp>
      <xdr:nvSpPr>
        <xdr:cNvPr id="34" name="AutoShape 399"/>
        <xdr:cNvSpPr>
          <a:spLocks/>
        </xdr:cNvSpPr>
      </xdr:nvSpPr>
      <xdr:spPr>
        <a:xfrm>
          <a:off x="14087475" y="5038725"/>
          <a:ext cx="57150" cy="1314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142875</xdr:colOff>
      <xdr:row>68</xdr:row>
      <xdr:rowOff>38100</xdr:rowOff>
    </xdr:from>
    <xdr:to>
      <xdr:col>23</xdr:col>
      <xdr:colOff>57150</xdr:colOff>
      <xdr:row>75</xdr:row>
      <xdr:rowOff>19050</xdr:rowOff>
    </xdr:to>
    <xdr:grpSp>
      <xdr:nvGrpSpPr>
        <xdr:cNvPr id="35" name="Group 92"/>
        <xdr:cNvGrpSpPr>
          <a:grpSpLocks/>
        </xdr:cNvGrpSpPr>
      </xdr:nvGrpSpPr>
      <xdr:grpSpPr>
        <a:xfrm>
          <a:off x="14011275" y="12134850"/>
          <a:ext cx="133350" cy="1181100"/>
          <a:chOff x="-31" y="-4250"/>
          <a:chExt cx="7" cy="23500"/>
        </a:xfrm>
        <a:solidFill>
          <a:srgbClr val="FFFFFF"/>
        </a:solidFill>
      </xdr:grpSpPr>
      <xdr:sp>
        <xdr:nvSpPr>
          <xdr:cNvPr id="36" name="Arc 93"/>
          <xdr:cNvSpPr>
            <a:spLocks/>
          </xdr:cNvSpPr>
        </xdr:nvSpPr>
        <xdr:spPr>
          <a:xfrm>
            <a:off x="-31" y="-4250"/>
            <a:ext cx="4" cy="2503"/>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7" name="Line 94"/>
          <xdr:cNvSpPr>
            <a:spLocks/>
          </xdr:cNvSpPr>
        </xdr:nvSpPr>
        <xdr:spPr>
          <a:xfrm flipH="1">
            <a:off x="-27" y="-1747"/>
            <a:ext cx="0" cy="59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8" name="Arc 95"/>
          <xdr:cNvSpPr>
            <a:spLocks/>
          </xdr:cNvSpPr>
        </xdr:nvSpPr>
        <xdr:spPr>
          <a:xfrm flipH="1" flipV="1">
            <a:off x="-27" y="4251"/>
            <a:ext cx="3" cy="27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39" name="Arc 96"/>
          <xdr:cNvSpPr>
            <a:spLocks/>
          </xdr:cNvSpPr>
        </xdr:nvSpPr>
        <xdr:spPr>
          <a:xfrm flipH="1">
            <a:off x="-27" y="7001"/>
            <a:ext cx="3" cy="324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0" name="Line 97"/>
          <xdr:cNvSpPr>
            <a:spLocks/>
          </xdr:cNvSpPr>
        </xdr:nvSpPr>
        <xdr:spPr>
          <a:xfrm>
            <a:off x="-27" y="10250"/>
            <a:ext cx="0" cy="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1" name="Arc 98"/>
          <xdr:cNvSpPr>
            <a:spLocks/>
          </xdr:cNvSpPr>
        </xdr:nvSpPr>
        <xdr:spPr>
          <a:xfrm flipV="1">
            <a:off x="-31" y="17000"/>
            <a:ext cx="4" cy="225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xdr:col>
      <xdr:colOff>485775</xdr:colOff>
      <xdr:row>12</xdr:row>
      <xdr:rowOff>9525</xdr:rowOff>
    </xdr:from>
    <xdr:to>
      <xdr:col>3</xdr:col>
      <xdr:colOff>57150</xdr:colOff>
      <xdr:row>15</xdr:row>
      <xdr:rowOff>152400</xdr:rowOff>
    </xdr:to>
    <xdr:grpSp>
      <xdr:nvGrpSpPr>
        <xdr:cNvPr id="42" name="Group 15"/>
        <xdr:cNvGrpSpPr>
          <a:grpSpLocks/>
        </xdr:cNvGrpSpPr>
      </xdr:nvGrpSpPr>
      <xdr:grpSpPr>
        <a:xfrm>
          <a:off x="838200" y="2286000"/>
          <a:ext cx="85725" cy="657225"/>
          <a:chOff x="-6" y="-2790"/>
          <a:chExt cx="6" cy="22879"/>
        </a:xfrm>
        <a:solidFill>
          <a:srgbClr val="FFFFFF"/>
        </a:solidFill>
      </xdr:grpSpPr>
      <xdr:sp>
        <xdr:nvSpPr>
          <xdr:cNvPr id="43"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4"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5"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6"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7"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48"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xdr:col>
      <xdr:colOff>485775</xdr:colOff>
      <xdr:row>28</xdr:row>
      <xdr:rowOff>38100</xdr:rowOff>
    </xdr:from>
    <xdr:to>
      <xdr:col>3</xdr:col>
      <xdr:colOff>47625</xdr:colOff>
      <xdr:row>35</xdr:row>
      <xdr:rowOff>114300</xdr:rowOff>
    </xdr:to>
    <xdr:grpSp>
      <xdr:nvGrpSpPr>
        <xdr:cNvPr id="49" name="Group 15"/>
        <xdr:cNvGrpSpPr>
          <a:grpSpLocks/>
        </xdr:cNvGrpSpPr>
      </xdr:nvGrpSpPr>
      <xdr:grpSpPr>
        <a:xfrm>
          <a:off x="838200" y="5057775"/>
          <a:ext cx="76200" cy="1276350"/>
          <a:chOff x="-6" y="-2790"/>
          <a:chExt cx="6" cy="22879"/>
        </a:xfrm>
        <a:solidFill>
          <a:srgbClr val="FFFFFF"/>
        </a:solidFill>
      </xdr:grpSpPr>
      <xdr:sp>
        <xdr:nvSpPr>
          <xdr:cNvPr id="50"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1"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2"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3"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4"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5"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xdr:col>
      <xdr:colOff>381000</xdr:colOff>
      <xdr:row>37</xdr:row>
      <xdr:rowOff>19050</xdr:rowOff>
    </xdr:from>
    <xdr:to>
      <xdr:col>2</xdr:col>
      <xdr:colOff>504825</xdr:colOff>
      <xdr:row>50</xdr:row>
      <xdr:rowOff>114300</xdr:rowOff>
    </xdr:to>
    <xdr:grpSp>
      <xdr:nvGrpSpPr>
        <xdr:cNvPr id="56" name="Group 15"/>
        <xdr:cNvGrpSpPr>
          <a:grpSpLocks/>
        </xdr:cNvGrpSpPr>
      </xdr:nvGrpSpPr>
      <xdr:grpSpPr>
        <a:xfrm>
          <a:off x="733425" y="6581775"/>
          <a:ext cx="123825" cy="2324100"/>
          <a:chOff x="-6" y="-2790"/>
          <a:chExt cx="6" cy="22879"/>
        </a:xfrm>
        <a:solidFill>
          <a:srgbClr val="FFFFFF"/>
        </a:solidFill>
      </xdr:grpSpPr>
      <xdr:sp>
        <xdr:nvSpPr>
          <xdr:cNvPr id="57"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8"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59"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0"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1"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2"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xdr:col>
      <xdr:colOff>466725</xdr:colOff>
      <xdr:row>56</xdr:row>
      <xdr:rowOff>161925</xdr:rowOff>
    </xdr:from>
    <xdr:to>
      <xdr:col>3</xdr:col>
      <xdr:colOff>28575</xdr:colOff>
      <xdr:row>62</xdr:row>
      <xdr:rowOff>9525</xdr:rowOff>
    </xdr:to>
    <xdr:grpSp>
      <xdr:nvGrpSpPr>
        <xdr:cNvPr id="63" name="Group 15"/>
        <xdr:cNvGrpSpPr>
          <a:grpSpLocks/>
        </xdr:cNvGrpSpPr>
      </xdr:nvGrpSpPr>
      <xdr:grpSpPr>
        <a:xfrm>
          <a:off x="819150" y="10201275"/>
          <a:ext cx="76200" cy="876300"/>
          <a:chOff x="-6" y="-2790"/>
          <a:chExt cx="6" cy="22879"/>
        </a:xfrm>
        <a:solidFill>
          <a:srgbClr val="FFFFFF"/>
        </a:solidFill>
      </xdr:grpSpPr>
      <xdr:sp>
        <xdr:nvSpPr>
          <xdr:cNvPr id="64"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5"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6"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7"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8"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69"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0</xdr:colOff>
      <xdr:row>63</xdr:row>
      <xdr:rowOff>9525</xdr:rowOff>
    </xdr:from>
    <xdr:to>
      <xdr:col>3</xdr:col>
      <xdr:colOff>76200</xdr:colOff>
      <xdr:row>66</xdr:row>
      <xdr:rowOff>133350</xdr:rowOff>
    </xdr:to>
    <xdr:grpSp>
      <xdr:nvGrpSpPr>
        <xdr:cNvPr id="70" name="Group 15"/>
        <xdr:cNvGrpSpPr>
          <a:grpSpLocks/>
        </xdr:cNvGrpSpPr>
      </xdr:nvGrpSpPr>
      <xdr:grpSpPr>
        <a:xfrm>
          <a:off x="866775" y="11249025"/>
          <a:ext cx="76200" cy="638175"/>
          <a:chOff x="-6" y="-2790"/>
          <a:chExt cx="6" cy="22879"/>
        </a:xfrm>
        <a:solidFill>
          <a:srgbClr val="FFFFFF"/>
        </a:solidFill>
      </xdr:grpSpPr>
      <xdr:sp>
        <xdr:nvSpPr>
          <xdr:cNvPr id="71"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2"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3"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4"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5"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6"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3</xdr:col>
      <xdr:colOff>28575</xdr:colOff>
      <xdr:row>68</xdr:row>
      <xdr:rowOff>9525</xdr:rowOff>
    </xdr:from>
    <xdr:to>
      <xdr:col>3</xdr:col>
      <xdr:colOff>123825</xdr:colOff>
      <xdr:row>74</xdr:row>
      <xdr:rowOff>142875</xdr:rowOff>
    </xdr:to>
    <xdr:grpSp>
      <xdr:nvGrpSpPr>
        <xdr:cNvPr id="77" name="Group 15"/>
        <xdr:cNvGrpSpPr>
          <a:grpSpLocks/>
        </xdr:cNvGrpSpPr>
      </xdr:nvGrpSpPr>
      <xdr:grpSpPr>
        <a:xfrm>
          <a:off x="895350" y="12106275"/>
          <a:ext cx="85725" cy="1162050"/>
          <a:chOff x="-6" y="-2790"/>
          <a:chExt cx="6" cy="22879"/>
        </a:xfrm>
        <a:solidFill>
          <a:srgbClr val="FFFFFF"/>
        </a:solidFill>
      </xdr:grpSpPr>
      <xdr:sp>
        <xdr:nvSpPr>
          <xdr:cNvPr id="78"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79"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0"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1"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2"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3"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4</xdr:col>
      <xdr:colOff>133350</xdr:colOff>
      <xdr:row>29</xdr:row>
      <xdr:rowOff>28575</xdr:rowOff>
    </xdr:from>
    <xdr:to>
      <xdr:col>5</xdr:col>
      <xdr:colOff>0</xdr:colOff>
      <xdr:row>33</xdr:row>
      <xdr:rowOff>161925</xdr:rowOff>
    </xdr:to>
    <xdr:grpSp>
      <xdr:nvGrpSpPr>
        <xdr:cNvPr id="84" name="Group 15"/>
        <xdr:cNvGrpSpPr>
          <a:grpSpLocks/>
        </xdr:cNvGrpSpPr>
      </xdr:nvGrpSpPr>
      <xdr:grpSpPr>
        <a:xfrm>
          <a:off x="1219200" y="5219700"/>
          <a:ext cx="76200" cy="819150"/>
          <a:chOff x="-6" y="-2790"/>
          <a:chExt cx="6" cy="22879"/>
        </a:xfrm>
        <a:solidFill>
          <a:srgbClr val="FFFFFF"/>
        </a:solidFill>
      </xdr:grpSpPr>
      <xdr:sp>
        <xdr:nvSpPr>
          <xdr:cNvPr id="85"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6"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7"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8"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89"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0"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4</xdr:col>
      <xdr:colOff>123825</xdr:colOff>
      <xdr:row>38</xdr:row>
      <xdr:rowOff>38100</xdr:rowOff>
    </xdr:from>
    <xdr:to>
      <xdr:col>4</xdr:col>
      <xdr:colOff>200025</xdr:colOff>
      <xdr:row>42</xdr:row>
      <xdr:rowOff>19050</xdr:rowOff>
    </xdr:to>
    <xdr:grpSp>
      <xdr:nvGrpSpPr>
        <xdr:cNvPr id="91" name="Group 15"/>
        <xdr:cNvGrpSpPr>
          <a:grpSpLocks/>
        </xdr:cNvGrpSpPr>
      </xdr:nvGrpSpPr>
      <xdr:grpSpPr>
        <a:xfrm>
          <a:off x="1209675" y="6772275"/>
          <a:ext cx="76200" cy="666750"/>
          <a:chOff x="-6" y="-2790"/>
          <a:chExt cx="6" cy="22879"/>
        </a:xfrm>
        <a:solidFill>
          <a:srgbClr val="FFFFFF"/>
        </a:solidFill>
      </xdr:grpSpPr>
      <xdr:sp>
        <xdr:nvSpPr>
          <xdr:cNvPr id="92"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3"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4"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5"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6"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97"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4</xdr:col>
      <xdr:colOff>123825</xdr:colOff>
      <xdr:row>43</xdr:row>
      <xdr:rowOff>47625</xdr:rowOff>
    </xdr:from>
    <xdr:to>
      <xdr:col>5</xdr:col>
      <xdr:colOff>0</xdr:colOff>
      <xdr:row>50</xdr:row>
      <xdr:rowOff>123825</xdr:rowOff>
    </xdr:to>
    <xdr:grpSp>
      <xdr:nvGrpSpPr>
        <xdr:cNvPr id="98" name="Group 15"/>
        <xdr:cNvGrpSpPr>
          <a:grpSpLocks/>
        </xdr:cNvGrpSpPr>
      </xdr:nvGrpSpPr>
      <xdr:grpSpPr>
        <a:xfrm>
          <a:off x="1209675" y="7639050"/>
          <a:ext cx="85725" cy="1276350"/>
          <a:chOff x="-6" y="-2790"/>
          <a:chExt cx="6" cy="22879"/>
        </a:xfrm>
        <a:solidFill>
          <a:srgbClr val="FFFFFF"/>
        </a:solidFill>
      </xdr:grpSpPr>
      <xdr:sp>
        <xdr:nvSpPr>
          <xdr:cNvPr id="99"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0"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1"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2"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3"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4"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20</xdr:col>
      <xdr:colOff>609600</xdr:colOff>
      <xdr:row>29</xdr:row>
      <xdr:rowOff>19050</xdr:rowOff>
    </xdr:from>
    <xdr:to>
      <xdr:col>21</xdr:col>
      <xdr:colOff>47625</xdr:colOff>
      <xdr:row>33</xdr:row>
      <xdr:rowOff>161925</xdr:rowOff>
    </xdr:to>
    <xdr:sp>
      <xdr:nvSpPr>
        <xdr:cNvPr id="105" name="AutoShape 394"/>
        <xdr:cNvSpPr>
          <a:spLocks/>
        </xdr:cNvSpPr>
      </xdr:nvSpPr>
      <xdr:spPr>
        <a:xfrm>
          <a:off x="13725525" y="5210175"/>
          <a:ext cx="114300"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447675</xdr:colOff>
      <xdr:row>17</xdr:row>
      <xdr:rowOff>19050</xdr:rowOff>
    </xdr:from>
    <xdr:to>
      <xdr:col>3</xdr:col>
      <xdr:colOff>57150</xdr:colOff>
      <xdr:row>26</xdr:row>
      <xdr:rowOff>152400</xdr:rowOff>
    </xdr:to>
    <xdr:grpSp>
      <xdr:nvGrpSpPr>
        <xdr:cNvPr id="106" name="Group 15"/>
        <xdr:cNvGrpSpPr>
          <a:grpSpLocks/>
        </xdr:cNvGrpSpPr>
      </xdr:nvGrpSpPr>
      <xdr:grpSpPr>
        <a:xfrm>
          <a:off x="800100" y="3152775"/>
          <a:ext cx="123825" cy="1676400"/>
          <a:chOff x="-6" y="-2790"/>
          <a:chExt cx="6" cy="22879"/>
        </a:xfrm>
        <a:solidFill>
          <a:srgbClr val="FFFFFF"/>
        </a:solidFill>
      </xdr:grpSpPr>
      <xdr:sp>
        <xdr:nvSpPr>
          <xdr:cNvPr id="107" name="Arc 16"/>
          <xdr:cNvSpPr>
            <a:spLocks/>
          </xdr:cNvSpPr>
        </xdr:nvSpPr>
        <xdr:spPr>
          <a:xfrm flipH="1">
            <a:off x="-2" y="-2790"/>
            <a:ext cx="2"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8" name="Line 17"/>
          <xdr:cNvSpPr>
            <a:spLocks/>
          </xdr:cNvSpPr>
        </xdr:nvSpPr>
        <xdr:spPr>
          <a:xfrm flipH="1">
            <a:off x="-2" y="47"/>
            <a:ext cx="0" cy="58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09" name="Arc 18"/>
          <xdr:cNvSpPr>
            <a:spLocks/>
          </xdr:cNvSpPr>
        </xdr:nvSpPr>
        <xdr:spPr>
          <a:xfrm flipV="1">
            <a:off x="-6" y="5893"/>
            <a:ext cx="4"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0" name="Arc 19"/>
          <xdr:cNvSpPr>
            <a:spLocks/>
          </xdr:cNvSpPr>
        </xdr:nvSpPr>
        <xdr:spPr>
          <a:xfrm>
            <a:off x="-6" y="8398"/>
            <a:ext cx="4" cy="300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1" name="Line 20"/>
          <xdr:cNvSpPr>
            <a:spLocks/>
          </xdr:cNvSpPr>
        </xdr:nvSpPr>
        <xdr:spPr>
          <a:xfrm>
            <a:off x="-2" y="11406"/>
            <a:ext cx="0" cy="60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2" name="Arc 21"/>
          <xdr:cNvSpPr>
            <a:spLocks/>
          </xdr:cNvSpPr>
        </xdr:nvSpPr>
        <xdr:spPr>
          <a:xfrm flipH="1" flipV="1">
            <a:off x="-2" y="17418"/>
            <a:ext cx="2" cy="267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22</xdr:col>
      <xdr:colOff>200025</xdr:colOff>
      <xdr:row>17</xdr:row>
      <xdr:rowOff>28575</xdr:rowOff>
    </xdr:from>
    <xdr:to>
      <xdr:col>23</xdr:col>
      <xdr:colOff>133350</xdr:colOff>
      <xdr:row>27</xdr:row>
      <xdr:rowOff>0</xdr:rowOff>
    </xdr:to>
    <xdr:grpSp>
      <xdr:nvGrpSpPr>
        <xdr:cNvPr id="113" name="Group 71"/>
        <xdr:cNvGrpSpPr>
          <a:grpSpLocks/>
        </xdr:cNvGrpSpPr>
      </xdr:nvGrpSpPr>
      <xdr:grpSpPr>
        <a:xfrm>
          <a:off x="14068425" y="3162300"/>
          <a:ext cx="152400" cy="1685925"/>
          <a:chOff x="-300000" y="-2790"/>
          <a:chExt cx="70000" cy="22879"/>
        </a:xfrm>
        <a:solidFill>
          <a:srgbClr val="FFFFFF"/>
        </a:solidFill>
      </xdr:grpSpPr>
      <xdr:sp>
        <xdr:nvSpPr>
          <xdr:cNvPr id="114" name="Arc 72"/>
          <xdr:cNvSpPr>
            <a:spLocks/>
          </xdr:cNvSpPr>
        </xdr:nvSpPr>
        <xdr:spPr>
          <a:xfrm>
            <a:off x="-300000" y="-2790"/>
            <a:ext cx="4000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5" name="Line 73"/>
          <xdr:cNvSpPr>
            <a:spLocks/>
          </xdr:cNvSpPr>
        </xdr:nvSpPr>
        <xdr:spPr>
          <a:xfrm flipH="1">
            <a:off x="-259995" y="47"/>
            <a:ext cx="0" cy="568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6" name="Arc 74"/>
          <xdr:cNvSpPr>
            <a:spLocks/>
          </xdr:cNvSpPr>
        </xdr:nvSpPr>
        <xdr:spPr>
          <a:xfrm flipH="1" flipV="1">
            <a:off x="-259995" y="5727"/>
            <a:ext cx="29995" cy="2505"/>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7" name="Arc 75"/>
          <xdr:cNvSpPr>
            <a:spLocks/>
          </xdr:cNvSpPr>
        </xdr:nvSpPr>
        <xdr:spPr>
          <a:xfrm flipH="1">
            <a:off x="-259995" y="8398"/>
            <a:ext cx="29995" cy="2837"/>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8" name="Line 76"/>
          <xdr:cNvSpPr>
            <a:spLocks/>
          </xdr:cNvSpPr>
        </xdr:nvSpPr>
        <xdr:spPr>
          <a:xfrm>
            <a:off x="-259995" y="11241"/>
            <a:ext cx="0" cy="65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sp>
        <xdr:nvSpPr>
          <xdr:cNvPr id="119" name="Arc 77"/>
          <xdr:cNvSpPr>
            <a:spLocks/>
          </xdr:cNvSpPr>
        </xdr:nvSpPr>
        <xdr:spPr>
          <a:xfrm flipV="1">
            <a:off x="-300000" y="17750"/>
            <a:ext cx="40005" cy="233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grpSp>
    <xdr:clientData/>
  </xdr:twoCellAnchor>
  <xdr:twoCellAnchor>
    <xdr:from>
      <xdr:col>20</xdr:col>
      <xdr:colOff>466725</xdr:colOff>
      <xdr:row>44</xdr:row>
      <xdr:rowOff>47625</xdr:rowOff>
    </xdr:from>
    <xdr:to>
      <xdr:col>20</xdr:col>
      <xdr:colOff>571500</xdr:colOff>
      <xdr:row>48</xdr:row>
      <xdr:rowOff>123825</xdr:rowOff>
    </xdr:to>
    <xdr:sp>
      <xdr:nvSpPr>
        <xdr:cNvPr id="120" name="AutoShape 394"/>
        <xdr:cNvSpPr>
          <a:spLocks/>
        </xdr:cNvSpPr>
      </xdr:nvSpPr>
      <xdr:spPr>
        <a:xfrm>
          <a:off x="13582650" y="7810500"/>
          <a:ext cx="95250"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74</xdr:row>
      <xdr:rowOff>47625</xdr:rowOff>
    </xdr:from>
    <xdr:to>
      <xdr:col>1</xdr:col>
      <xdr:colOff>342900</xdr:colOff>
      <xdr:row>90</xdr:row>
      <xdr:rowOff>85725</xdr:rowOff>
    </xdr:to>
    <xdr:sp>
      <xdr:nvSpPr>
        <xdr:cNvPr id="121" name="テキスト ボックス 1"/>
        <xdr:cNvSpPr txBox="1">
          <a:spLocks noChangeArrowheads="1"/>
        </xdr:cNvSpPr>
      </xdr:nvSpPr>
      <xdr:spPr>
        <a:xfrm rot="5400000">
          <a:off x="0" y="13173075"/>
          <a:ext cx="342900" cy="2609850"/>
        </a:xfrm>
        <a:prstGeom prst="rect">
          <a:avLst/>
        </a:prstGeom>
        <a:solidFill>
          <a:srgbClr val="FFFFFF"/>
        </a:solidFill>
        <a:ln w="6350" cmpd="sng">
          <a:noFill/>
        </a:ln>
      </xdr:spPr>
      <xdr:txBody>
        <a:bodyPr vertOverflow="clip" wrap="square"/>
        <a:p>
          <a:pPr algn="just">
            <a:defRPr/>
          </a:pPr>
          <a:r>
            <a:rPr lang="en-US" cap="none" sz="1400" b="0" i="0" u="none" baseline="0">
              <a:solidFill>
                <a:srgbClr val="000000"/>
              </a:solidFill>
            </a:rPr>
            <a:t>- 124 -</a:t>
          </a:r>
        </a:p>
      </xdr:txBody>
    </xdr:sp>
    <xdr:clientData/>
  </xdr:twoCellAnchor>
  <xdr:twoCellAnchor>
    <xdr:from>
      <xdr:col>1</xdr:col>
      <xdr:colOff>19050</xdr:colOff>
      <xdr:row>23</xdr:row>
      <xdr:rowOff>38100</xdr:rowOff>
    </xdr:from>
    <xdr:to>
      <xdr:col>2</xdr:col>
      <xdr:colOff>9525</xdr:colOff>
      <xdr:row>33</xdr:row>
      <xdr:rowOff>76200</xdr:rowOff>
    </xdr:to>
    <xdr:sp>
      <xdr:nvSpPr>
        <xdr:cNvPr id="122" name="テキスト ボックス 1"/>
        <xdr:cNvSpPr txBox="1">
          <a:spLocks noChangeArrowheads="1"/>
        </xdr:cNvSpPr>
      </xdr:nvSpPr>
      <xdr:spPr>
        <a:xfrm rot="5400000">
          <a:off x="19050" y="4200525"/>
          <a:ext cx="342900" cy="1752600"/>
        </a:xfrm>
        <a:prstGeom prst="rect">
          <a:avLst/>
        </a:prstGeom>
        <a:solidFill>
          <a:srgbClr val="FFFFFF"/>
        </a:solidFill>
        <a:ln w="6350" cmpd="sng">
          <a:noFill/>
        </a:ln>
      </xdr:spPr>
      <xdr:txBody>
        <a:bodyPr vertOverflow="clip" wrap="square"/>
        <a:p>
          <a:pPr algn="just">
            <a:defRPr/>
          </a:pPr>
          <a:r>
            <a:rPr lang="en-US" cap="none" sz="1400" b="0" i="0" u="none" baseline="0">
              <a:solidFill>
                <a:srgbClr val="000000"/>
              </a:solidFill>
              <a:latin typeface="ＭＳ ゴシック"/>
              <a:ea typeface="ＭＳ ゴシック"/>
              <a:cs typeface="ＭＳ ゴシック"/>
            </a:rPr>
            <a:t>-</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123 -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152400</xdr:rowOff>
    </xdr:from>
    <xdr:to>
      <xdr:col>1</xdr:col>
      <xdr:colOff>9525</xdr:colOff>
      <xdr:row>38</xdr:row>
      <xdr:rowOff>0</xdr:rowOff>
    </xdr:to>
    <xdr:sp>
      <xdr:nvSpPr>
        <xdr:cNvPr id="1" name="テキスト ボックス 1"/>
        <xdr:cNvSpPr txBox="1">
          <a:spLocks noChangeArrowheads="1"/>
        </xdr:cNvSpPr>
      </xdr:nvSpPr>
      <xdr:spPr>
        <a:xfrm rot="5400000">
          <a:off x="19050" y="5067300"/>
          <a:ext cx="342900" cy="1752600"/>
        </a:xfrm>
        <a:prstGeom prst="rect">
          <a:avLst/>
        </a:prstGeom>
        <a:solidFill>
          <a:srgbClr val="FFFFFF"/>
        </a:solidFill>
        <a:ln w="6350" cmpd="sng">
          <a:noFill/>
        </a:ln>
      </xdr:spPr>
      <xdr:txBody>
        <a:bodyPr vertOverflow="clip" wrap="square"/>
        <a:p>
          <a:pPr algn="just">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125 -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152400</xdr:rowOff>
    </xdr:from>
    <xdr:to>
      <xdr:col>1</xdr:col>
      <xdr:colOff>57150</xdr:colOff>
      <xdr:row>40</xdr:row>
      <xdr:rowOff>0</xdr:rowOff>
    </xdr:to>
    <xdr:sp>
      <xdr:nvSpPr>
        <xdr:cNvPr id="1" name="テキスト ボックス 1"/>
        <xdr:cNvSpPr txBox="1">
          <a:spLocks noChangeArrowheads="1"/>
        </xdr:cNvSpPr>
      </xdr:nvSpPr>
      <xdr:spPr>
        <a:xfrm rot="5400000">
          <a:off x="9525" y="5410200"/>
          <a:ext cx="400050" cy="1752600"/>
        </a:xfrm>
        <a:prstGeom prst="rect">
          <a:avLst/>
        </a:prstGeom>
        <a:solidFill>
          <a:srgbClr val="FFFFFF"/>
        </a:solidFill>
        <a:ln w="6350" cmpd="sng">
          <a:noFill/>
        </a:ln>
      </xdr:spPr>
      <xdr:txBody>
        <a:bodyPr vertOverflow="clip" wrap="square"/>
        <a:p>
          <a:pPr algn="just">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126 -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152400</xdr:rowOff>
    </xdr:from>
    <xdr:to>
      <xdr:col>1</xdr:col>
      <xdr:colOff>57150</xdr:colOff>
      <xdr:row>41</xdr:row>
      <xdr:rowOff>0</xdr:rowOff>
    </xdr:to>
    <xdr:sp>
      <xdr:nvSpPr>
        <xdr:cNvPr id="1" name="テキスト ボックス 1"/>
        <xdr:cNvSpPr txBox="1">
          <a:spLocks noChangeArrowheads="1"/>
        </xdr:cNvSpPr>
      </xdr:nvSpPr>
      <xdr:spPr>
        <a:xfrm rot="5400000">
          <a:off x="9525" y="5581650"/>
          <a:ext cx="400050" cy="1752600"/>
        </a:xfrm>
        <a:prstGeom prst="rect">
          <a:avLst/>
        </a:prstGeom>
        <a:solidFill>
          <a:srgbClr val="FFFFFF"/>
        </a:solidFill>
        <a:ln w="6350" cmpd="sng">
          <a:noFill/>
        </a:ln>
      </xdr:spPr>
      <xdr:txBody>
        <a:bodyPr vertOverflow="clip" wrap="square"/>
        <a:p>
          <a:pPr algn="just">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127 -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342900</xdr:colOff>
      <xdr:row>37</xdr:row>
      <xdr:rowOff>19050</xdr:rowOff>
    </xdr:to>
    <xdr:sp>
      <xdr:nvSpPr>
        <xdr:cNvPr id="1" name="テキスト ボックス 1"/>
        <xdr:cNvSpPr txBox="1">
          <a:spLocks noChangeArrowheads="1"/>
        </xdr:cNvSpPr>
      </xdr:nvSpPr>
      <xdr:spPr>
        <a:xfrm rot="5400000">
          <a:off x="0" y="4800600"/>
          <a:ext cx="342900" cy="1733550"/>
        </a:xfrm>
        <a:prstGeom prst="rect">
          <a:avLst/>
        </a:prstGeom>
        <a:solidFill>
          <a:srgbClr val="FFFFFF"/>
        </a:solidFill>
        <a:ln w="6350" cmpd="sng">
          <a:noFill/>
        </a:ln>
      </xdr:spPr>
      <xdr:txBody>
        <a:bodyPr vertOverflow="clip" wrap="square"/>
        <a:p>
          <a:pPr algn="just">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132 -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85"/>
  <sheetViews>
    <sheetView tabSelected="1" view="pageBreakPreview" zoomScaleNormal="85" zoomScaleSheetLayoutView="100" zoomScalePageLayoutView="0" workbookViewId="0" topLeftCell="B1">
      <pane ySplit="3" topLeftCell="A25" activePane="bottomLeft" state="frozen"/>
      <selection pane="topLeft" activeCell="B1" sqref="B1"/>
      <selection pane="bottomLeft" activeCell="P25" sqref="P25"/>
    </sheetView>
  </sheetViews>
  <sheetFormatPr defaultColWidth="9.00390625" defaultRowHeight="12.75"/>
  <cols>
    <col min="1" max="1" width="4.625" style="20" hidden="1" customWidth="1"/>
    <col min="2" max="2" width="4.625" style="20" customWidth="1"/>
    <col min="3" max="3" width="6.75390625" style="20" customWidth="1"/>
    <col min="4" max="4" width="2.875" style="20" customWidth="1"/>
    <col min="5" max="5" width="2.75390625" style="20" customWidth="1"/>
    <col min="6" max="6" width="7.625" style="20" customWidth="1"/>
    <col min="7" max="7" width="3.75390625" style="20" customWidth="1"/>
    <col min="8" max="19" width="11.875" style="20" customWidth="1"/>
    <col min="20" max="20" width="1.25" style="20" customWidth="1"/>
    <col min="21" max="21" width="8.875" style="20" customWidth="1"/>
    <col min="22" max="22" width="1.00390625" style="20" customWidth="1"/>
    <col min="23" max="23" width="2.875" style="41" customWidth="1"/>
    <col min="24" max="24" width="6.75390625" style="42" customWidth="1"/>
    <col min="25" max="25" width="1.25" style="20" customWidth="1"/>
    <col min="26" max="16384" width="9.125" style="20" customWidth="1"/>
  </cols>
  <sheetData>
    <row r="1" spans="3:25" ht="18" customHeight="1" thickBot="1">
      <c r="C1" s="21" t="s">
        <v>6</v>
      </c>
      <c r="F1" s="22"/>
      <c r="V1" s="23"/>
      <c r="W1" s="24"/>
      <c r="X1" s="25"/>
      <c r="Y1" s="23"/>
    </row>
    <row r="2" spans="3:26" ht="23.25" customHeight="1">
      <c r="C2" s="26"/>
      <c r="D2" s="26"/>
      <c r="E2" s="26"/>
      <c r="F2" s="26"/>
      <c r="G2" s="27"/>
      <c r="H2" s="28" t="s">
        <v>84</v>
      </c>
      <c r="I2" s="28"/>
      <c r="J2" s="29"/>
      <c r="K2" s="28" t="s">
        <v>85</v>
      </c>
      <c r="L2" s="28"/>
      <c r="M2" s="29"/>
      <c r="N2" s="28" t="s">
        <v>86</v>
      </c>
      <c r="O2" s="28"/>
      <c r="P2" s="29"/>
      <c r="Q2" s="28" t="s">
        <v>87</v>
      </c>
      <c r="R2" s="28"/>
      <c r="S2" s="29"/>
      <c r="T2" s="26"/>
      <c r="U2" s="26"/>
      <c r="V2" s="30"/>
      <c r="W2" s="31"/>
      <c r="X2" s="32"/>
      <c r="Y2" s="33"/>
      <c r="Z2" s="34"/>
    </row>
    <row r="3" spans="3:25" ht="16.5" customHeight="1">
      <c r="C3" s="35" t="s">
        <v>88</v>
      </c>
      <c r="D3" s="36"/>
      <c r="E3" s="36"/>
      <c r="F3" s="37"/>
      <c r="G3" s="38"/>
      <c r="H3" s="39" t="s">
        <v>84</v>
      </c>
      <c r="I3" s="39" t="s">
        <v>89</v>
      </c>
      <c r="J3" s="40" t="s">
        <v>90</v>
      </c>
      <c r="K3" s="39" t="s">
        <v>84</v>
      </c>
      <c r="L3" s="39" t="s">
        <v>89</v>
      </c>
      <c r="M3" s="40" t="s">
        <v>90</v>
      </c>
      <c r="N3" s="39" t="s">
        <v>84</v>
      </c>
      <c r="O3" s="39" t="s">
        <v>89</v>
      </c>
      <c r="P3" s="40" t="s">
        <v>90</v>
      </c>
      <c r="Q3" s="39" t="s">
        <v>84</v>
      </c>
      <c r="R3" s="39" t="s">
        <v>89</v>
      </c>
      <c r="S3" s="40" t="s">
        <v>90</v>
      </c>
      <c r="T3" s="289" t="s">
        <v>88</v>
      </c>
      <c r="U3" s="290"/>
      <c r="V3" s="290"/>
      <c r="W3" s="290"/>
      <c r="X3" s="290"/>
      <c r="Y3" s="91"/>
    </row>
    <row r="4" spans="1:25" s="48" customFormat="1" ht="13.5" customHeight="1">
      <c r="A4" s="20"/>
      <c r="B4" s="20"/>
      <c r="C4" s="20"/>
      <c r="D4" s="20"/>
      <c r="E4" s="20"/>
      <c r="F4" s="34"/>
      <c r="G4" s="43"/>
      <c r="H4" s="34"/>
      <c r="I4" s="34"/>
      <c r="J4" s="34"/>
      <c r="K4" s="34"/>
      <c r="L4" s="34"/>
      <c r="M4" s="34"/>
      <c r="N4" s="34"/>
      <c r="O4" s="34"/>
      <c r="P4" s="34"/>
      <c r="Q4" s="34"/>
      <c r="R4" s="34"/>
      <c r="S4" s="44"/>
      <c r="T4" s="20"/>
      <c r="U4" s="34"/>
      <c r="V4" s="45"/>
      <c r="W4" s="46"/>
      <c r="X4" s="57"/>
      <c r="Y4" s="33"/>
    </row>
    <row r="5" spans="1:24" ht="13.5" customHeight="1">
      <c r="A5" s="48"/>
      <c r="B5" s="48"/>
      <c r="C5" s="46"/>
      <c r="D5" s="45" t="s">
        <v>84</v>
      </c>
      <c r="E5" s="45"/>
      <c r="F5" s="45"/>
      <c r="G5" s="49"/>
      <c r="H5" s="52">
        <f>SUM(H6:H11)</f>
        <v>6300693</v>
      </c>
      <c r="I5" s="52">
        <f aca="true" t="shared" si="0" ref="I5:S5">SUM(I6:I11)</f>
        <v>3222123</v>
      </c>
      <c r="J5" s="52">
        <f t="shared" si="0"/>
        <v>3078570</v>
      </c>
      <c r="K5" s="52">
        <f t="shared" si="0"/>
        <v>36622</v>
      </c>
      <c r="L5" s="52">
        <f t="shared" si="0"/>
        <v>18215</v>
      </c>
      <c r="M5" s="52">
        <f t="shared" si="0"/>
        <v>18407</v>
      </c>
      <c r="N5" s="52">
        <f t="shared" si="0"/>
        <v>6185145</v>
      </c>
      <c r="O5" s="52">
        <f t="shared" si="0"/>
        <v>3169440</v>
      </c>
      <c r="P5" s="52">
        <f t="shared" si="0"/>
        <v>3015705</v>
      </c>
      <c r="Q5" s="52">
        <f t="shared" si="0"/>
        <v>78926</v>
      </c>
      <c r="R5" s="52">
        <f t="shared" si="0"/>
        <v>34468</v>
      </c>
      <c r="S5" s="53">
        <f t="shared" si="0"/>
        <v>44458</v>
      </c>
      <c r="T5" s="33"/>
      <c r="U5" s="45" t="s">
        <v>84</v>
      </c>
      <c r="V5" s="47"/>
      <c r="X5" s="41"/>
    </row>
    <row r="6" spans="3:24" ht="13.5" customHeight="1">
      <c r="C6" s="41"/>
      <c r="D6" s="32" t="s">
        <v>91</v>
      </c>
      <c r="E6" s="32"/>
      <c r="F6" s="50"/>
      <c r="G6" s="51"/>
      <c r="H6" s="52">
        <f aca="true" t="shared" si="1" ref="H6:H11">SUM(I6:J6)</f>
        <v>1018315</v>
      </c>
      <c r="I6" s="72">
        <f>SUM(L6,O6,R6)</f>
        <v>520542</v>
      </c>
      <c r="J6" s="72">
        <f aca="true" t="shared" si="2" ref="I6:J11">SUM(M6,P6,S6)</f>
        <v>497773</v>
      </c>
      <c r="K6" s="52">
        <f aca="true" t="shared" si="3" ref="K6:K11">SUM(L6:M6)</f>
        <v>6122</v>
      </c>
      <c r="L6" s="52">
        <v>3022</v>
      </c>
      <c r="M6" s="52">
        <v>3100</v>
      </c>
      <c r="N6" s="52">
        <f aca="true" t="shared" si="4" ref="N6:N11">SUM(O6:P6)</f>
        <v>998765</v>
      </c>
      <c r="O6" s="52">
        <v>511599</v>
      </c>
      <c r="P6" s="52">
        <v>487166</v>
      </c>
      <c r="Q6" s="52">
        <f aca="true" t="shared" si="5" ref="Q6:Q11">SUM(R6:S6)</f>
        <v>13428</v>
      </c>
      <c r="R6" s="52">
        <v>5921</v>
      </c>
      <c r="S6" s="53">
        <v>7507</v>
      </c>
      <c r="U6" s="47" t="s">
        <v>91</v>
      </c>
      <c r="V6" s="47"/>
      <c r="X6" s="41"/>
    </row>
    <row r="7" spans="3:24" ht="13.5" customHeight="1">
      <c r="C7" s="41" t="s">
        <v>92</v>
      </c>
      <c r="D7" s="32" t="s">
        <v>93</v>
      </c>
      <c r="E7" s="32"/>
      <c r="F7" s="50"/>
      <c r="G7" s="51"/>
      <c r="H7" s="52">
        <f t="shared" si="1"/>
        <v>1028952</v>
      </c>
      <c r="I7" s="72">
        <f t="shared" si="2"/>
        <v>526014</v>
      </c>
      <c r="J7" s="72">
        <f t="shared" si="2"/>
        <v>502938</v>
      </c>
      <c r="K7" s="52">
        <f t="shared" si="3"/>
        <v>6114</v>
      </c>
      <c r="L7" s="52">
        <v>3034</v>
      </c>
      <c r="M7" s="52">
        <v>3080</v>
      </c>
      <c r="N7" s="52">
        <f t="shared" si="4"/>
        <v>1009555</v>
      </c>
      <c r="O7" s="52">
        <v>517063</v>
      </c>
      <c r="P7" s="52">
        <v>492492</v>
      </c>
      <c r="Q7" s="52">
        <f t="shared" si="5"/>
        <v>13283</v>
      </c>
      <c r="R7" s="52">
        <v>5917</v>
      </c>
      <c r="S7" s="53">
        <v>7366</v>
      </c>
      <c r="U7" s="47" t="s">
        <v>93</v>
      </c>
      <c r="V7" s="47"/>
      <c r="X7" s="41" t="s">
        <v>92</v>
      </c>
    </row>
    <row r="8" spans="3:24" ht="13.5" customHeight="1">
      <c r="C8" s="41" t="s">
        <v>94</v>
      </c>
      <c r="D8" s="32" t="s">
        <v>95</v>
      </c>
      <c r="E8" s="32"/>
      <c r="F8" s="50"/>
      <c r="G8" s="51"/>
      <c r="H8" s="52">
        <f t="shared" si="1"/>
        <v>1044383</v>
      </c>
      <c r="I8" s="72">
        <f t="shared" si="2"/>
        <v>533447</v>
      </c>
      <c r="J8" s="72">
        <f t="shared" si="2"/>
        <v>510936</v>
      </c>
      <c r="K8" s="52">
        <f t="shared" si="3"/>
        <v>6090</v>
      </c>
      <c r="L8" s="52">
        <v>3030</v>
      </c>
      <c r="M8" s="52">
        <v>3060</v>
      </c>
      <c r="N8" s="52">
        <f t="shared" si="4"/>
        <v>1025048</v>
      </c>
      <c r="O8" s="52">
        <v>524554</v>
      </c>
      <c r="P8" s="52">
        <v>500494</v>
      </c>
      <c r="Q8" s="52">
        <f t="shared" si="5"/>
        <v>13245</v>
      </c>
      <c r="R8" s="52">
        <v>5863</v>
      </c>
      <c r="S8" s="53">
        <v>7382</v>
      </c>
      <c r="U8" s="47" t="s">
        <v>95</v>
      </c>
      <c r="V8" s="47"/>
      <c r="X8" s="41" t="s">
        <v>94</v>
      </c>
    </row>
    <row r="9" spans="3:24" ht="13.5" customHeight="1">
      <c r="C9" s="41" t="s">
        <v>7</v>
      </c>
      <c r="D9" s="32" t="s">
        <v>96</v>
      </c>
      <c r="E9" s="32"/>
      <c r="F9" s="50"/>
      <c r="G9" s="51"/>
      <c r="H9" s="52">
        <f t="shared" si="1"/>
        <v>1062900</v>
      </c>
      <c r="I9" s="72">
        <f t="shared" si="2"/>
        <v>544714</v>
      </c>
      <c r="J9" s="72">
        <f t="shared" si="2"/>
        <v>518186</v>
      </c>
      <c r="K9" s="52">
        <f t="shared" si="3"/>
        <v>6149</v>
      </c>
      <c r="L9" s="52">
        <v>3070</v>
      </c>
      <c r="M9" s="52">
        <v>3079</v>
      </c>
      <c r="N9" s="52">
        <f t="shared" si="4"/>
        <v>1043741</v>
      </c>
      <c r="O9" s="52">
        <v>536079</v>
      </c>
      <c r="P9" s="52">
        <v>507662</v>
      </c>
      <c r="Q9" s="52">
        <f t="shared" si="5"/>
        <v>13010</v>
      </c>
      <c r="R9" s="52">
        <v>5565</v>
      </c>
      <c r="S9" s="53">
        <v>7445</v>
      </c>
      <c r="U9" s="47" t="s">
        <v>96</v>
      </c>
      <c r="V9" s="47"/>
      <c r="X9" s="41" t="s">
        <v>7</v>
      </c>
    </row>
    <row r="10" spans="3:24" ht="13.5" customHeight="1">
      <c r="C10" s="41"/>
      <c r="D10" s="32" t="s">
        <v>97</v>
      </c>
      <c r="E10" s="32"/>
      <c r="F10" s="50"/>
      <c r="G10" s="51"/>
      <c r="H10" s="52">
        <f t="shared" si="1"/>
        <v>1064947</v>
      </c>
      <c r="I10" s="72">
        <f t="shared" si="2"/>
        <v>544905</v>
      </c>
      <c r="J10" s="72">
        <f t="shared" si="2"/>
        <v>520042</v>
      </c>
      <c r="K10" s="52">
        <f t="shared" si="3"/>
        <v>6047</v>
      </c>
      <c r="L10" s="52">
        <v>3007</v>
      </c>
      <c r="M10" s="52">
        <v>3040</v>
      </c>
      <c r="N10" s="52">
        <f t="shared" si="4"/>
        <v>1045829</v>
      </c>
      <c r="O10" s="52">
        <v>536276</v>
      </c>
      <c r="P10" s="52">
        <v>509553</v>
      </c>
      <c r="Q10" s="52">
        <f t="shared" si="5"/>
        <v>13071</v>
      </c>
      <c r="R10" s="52">
        <v>5622</v>
      </c>
      <c r="S10" s="53">
        <v>7449</v>
      </c>
      <c r="U10" s="47" t="s">
        <v>97</v>
      </c>
      <c r="V10" s="47"/>
      <c r="X10" s="41"/>
    </row>
    <row r="11" spans="3:24" ht="13.5" customHeight="1">
      <c r="C11" s="41"/>
      <c r="D11" s="32" t="s">
        <v>98</v>
      </c>
      <c r="E11" s="32"/>
      <c r="F11" s="50"/>
      <c r="G11" s="51"/>
      <c r="H11" s="52">
        <f t="shared" si="1"/>
        <v>1081196</v>
      </c>
      <c r="I11" s="72">
        <f t="shared" si="2"/>
        <v>552501</v>
      </c>
      <c r="J11" s="72">
        <f t="shared" si="2"/>
        <v>528695</v>
      </c>
      <c r="K11" s="52">
        <f t="shared" si="3"/>
        <v>6100</v>
      </c>
      <c r="L11" s="52">
        <v>3052</v>
      </c>
      <c r="M11" s="52">
        <v>3048</v>
      </c>
      <c r="N11" s="52">
        <f t="shared" si="4"/>
        <v>1062207</v>
      </c>
      <c r="O11" s="52">
        <v>543869</v>
      </c>
      <c r="P11" s="52">
        <v>518338</v>
      </c>
      <c r="Q11" s="52">
        <f t="shared" si="5"/>
        <v>12889</v>
      </c>
      <c r="R11" s="52">
        <v>5580</v>
      </c>
      <c r="S11" s="53">
        <v>7309</v>
      </c>
      <c r="U11" s="47" t="s">
        <v>98</v>
      </c>
      <c r="V11" s="47"/>
      <c r="X11" s="41"/>
    </row>
    <row r="12" spans="1:24" s="48" customFormat="1" ht="13.5" customHeight="1">
      <c r="A12" s="20"/>
      <c r="B12" s="20"/>
      <c r="C12" s="41"/>
      <c r="D12" s="32"/>
      <c r="E12" s="32"/>
      <c r="F12" s="50"/>
      <c r="G12" s="51"/>
      <c r="H12" s="52"/>
      <c r="I12" s="52"/>
      <c r="J12" s="52"/>
      <c r="K12" s="52"/>
      <c r="L12" s="52"/>
      <c r="M12" s="52"/>
      <c r="N12" s="52"/>
      <c r="O12" s="52"/>
      <c r="P12" s="52"/>
      <c r="Q12" s="52"/>
      <c r="R12" s="52"/>
      <c r="S12" s="53"/>
      <c r="T12" s="20"/>
      <c r="U12" s="47"/>
      <c r="V12" s="45"/>
      <c r="W12" s="54"/>
      <c r="X12" s="54"/>
    </row>
    <row r="13" spans="1:24" ht="13.5" customHeight="1">
      <c r="A13" s="48"/>
      <c r="B13" s="48"/>
      <c r="C13" s="57" t="s">
        <v>99</v>
      </c>
      <c r="D13" s="45" t="s">
        <v>84</v>
      </c>
      <c r="E13" s="45"/>
      <c r="F13" s="45"/>
      <c r="G13" s="49"/>
      <c r="H13" s="52">
        <f>SUM(H14:H16)</f>
        <v>3211219</v>
      </c>
      <c r="I13" s="52">
        <f>SUM(I14:I16)</f>
        <v>1642951</v>
      </c>
      <c r="J13" s="52">
        <f aca="true" t="shared" si="6" ref="J13:R13">SUM(J14:J16)</f>
        <v>1568268</v>
      </c>
      <c r="K13" s="52">
        <f>SUM(K14:K16)</f>
        <v>27701</v>
      </c>
      <c r="L13" s="52">
        <f t="shared" si="6"/>
        <v>13925</v>
      </c>
      <c r="M13" s="52">
        <f t="shared" si="6"/>
        <v>13776</v>
      </c>
      <c r="N13" s="52">
        <f t="shared" si="6"/>
        <v>2941423</v>
      </c>
      <c r="O13" s="52">
        <f t="shared" si="6"/>
        <v>1512325</v>
      </c>
      <c r="P13" s="52">
        <f t="shared" si="6"/>
        <v>1429098</v>
      </c>
      <c r="Q13" s="52">
        <f t="shared" si="6"/>
        <v>242095</v>
      </c>
      <c r="R13" s="52">
        <f t="shared" si="6"/>
        <v>116701</v>
      </c>
      <c r="S13" s="53">
        <f>SUM(S14:S16)</f>
        <v>125394</v>
      </c>
      <c r="T13" s="33"/>
      <c r="U13" s="45" t="s">
        <v>84</v>
      </c>
      <c r="X13" s="41" t="s">
        <v>99</v>
      </c>
    </row>
    <row r="14" spans="3:24" ht="13.5" customHeight="1">
      <c r="C14" s="41" t="s">
        <v>94</v>
      </c>
      <c r="D14" s="32" t="s">
        <v>91</v>
      </c>
      <c r="E14" s="32"/>
      <c r="F14" s="32"/>
      <c r="G14" s="51"/>
      <c r="H14" s="52">
        <f>SUM(I14:J14)</f>
        <v>1080717</v>
      </c>
      <c r="I14" s="72">
        <f aca="true" t="shared" si="7" ref="I14:J16">SUM(L14,O14,R14)</f>
        <v>553568</v>
      </c>
      <c r="J14" s="72">
        <f t="shared" si="7"/>
        <v>527149</v>
      </c>
      <c r="K14" s="52">
        <f>SUM(L14:M14)</f>
        <v>9259</v>
      </c>
      <c r="L14" s="52">
        <v>4636</v>
      </c>
      <c r="M14" s="52">
        <v>4623</v>
      </c>
      <c r="N14" s="52">
        <f>SUM(O14:P14)</f>
        <v>988694</v>
      </c>
      <c r="O14" s="52">
        <v>509101</v>
      </c>
      <c r="P14" s="52">
        <v>479593</v>
      </c>
      <c r="Q14" s="72">
        <f>SUM(R14:S14)</f>
        <v>82764</v>
      </c>
      <c r="R14" s="72">
        <v>39831</v>
      </c>
      <c r="S14" s="53">
        <v>42933</v>
      </c>
      <c r="U14" s="47" t="s">
        <v>91</v>
      </c>
      <c r="V14" s="50"/>
      <c r="X14" s="41" t="s">
        <v>94</v>
      </c>
    </row>
    <row r="15" spans="3:24" ht="13.5" customHeight="1">
      <c r="C15" s="41" t="s">
        <v>7</v>
      </c>
      <c r="D15" s="32" t="s">
        <v>93</v>
      </c>
      <c r="E15" s="32"/>
      <c r="F15" s="32"/>
      <c r="G15" s="51"/>
      <c r="H15" s="52">
        <f>SUM(I15:J15)</f>
        <v>1078520</v>
      </c>
      <c r="I15" s="72">
        <f t="shared" si="7"/>
        <v>551255</v>
      </c>
      <c r="J15" s="72">
        <f t="shared" si="7"/>
        <v>527265</v>
      </c>
      <c r="K15" s="52">
        <f>SUM(L15:M15)</f>
        <v>9204</v>
      </c>
      <c r="L15" s="52">
        <v>4638</v>
      </c>
      <c r="M15" s="52">
        <v>4566</v>
      </c>
      <c r="N15" s="52">
        <f>SUM(O15:P15)</f>
        <v>988066</v>
      </c>
      <c r="O15" s="52">
        <v>507401</v>
      </c>
      <c r="P15" s="52">
        <v>480665</v>
      </c>
      <c r="Q15" s="72">
        <f>SUM(R15:S15)</f>
        <v>81250</v>
      </c>
      <c r="R15" s="72">
        <v>39216</v>
      </c>
      <c r="S15" s="53">
        <v>42034</v>
      </c>
      <c r="U15" s="47" t="s">
        <v>93</v>
      </c>
      <c r="V15" s="42"/>
      <c r="X15" s="41" t="s">
        <v>7</v>
      </c>
    </row>
    <row r="16" spans="3:24" ht="13.5" customHeight="1">
      <c r="C16" s="41"/>
      <c r="D16" s="32" t="s">
        <v>95</v>
      </c>
      <c r="E16" s="32"/>
      <c r="F16" s="32"/>
      <c r="G16" s="51"/>
      <c r="H16" s="52">
        <f>SUM(I16:J16)</f>
        <v>1051982</v>
      </c>
      <c r="I16" s="72">
        <f>SUM(L16,O16,R16)</f>
        <v>538128</v>
      </c>
      <c r="J16" s="72">
        <f t="shared" si="7"/>
        <v>513854</v>
      </c>
      <c r="K16" s="52">
        <f>SUM(L16:M16)</f>
        <v>9238</v>
      </c>
      <c r="L16" s="52">
        <v>4651</v>
      </c>
      <c r="M16" s="52">
        <v>4587</v>
      </c>
      <c r="N16" s="52">
        <f>SUM(O16:P16)</f>
        <v>964663</v>
      </c>
      <c r="O16" s="52">
        <v>495823</v>
      </c>
      <c r="P16" s="52">
        <v>468840</v>
      </c>
      <c r="Q16" s="72">
        <f>SUM(R16:S16)</f>
        <v>78081</v>
      </c>
      <c r="R16" s="72">
        <v>37654</v>
      </c>
      <c r="S16" s="53">
        <v>40427</v>
      </c>
      <c r="U16" s="47" t="s">
        <v>95</v>
      </c>
      <c r="V16" s="42"/>
      <c r="X16" s="41"/>
    </row>
    <row r="17" spans="1:24" s="48" customFormat="1" ht="13.5" customHeight="1">
      <c r="A17" s="20"/>
      <c r="B17" s="20"/>
      <c r="C17" s="41"/>
      <c r="D17" s="32"/>
      <c r="E17" s="32"/>
      <c r="F17" s="32"/>
      <c r="G17" s="51"/>
      <c r="H17" s="52"/>
      <c r="I17" s="52"/>
      <c r="J17" s="52"/>
      <c r="K17" s="52"/>
      <c r="L17" s="52"/>
      <c r="M17" s="52"/>
      <c r="N17" s="52"/>
      <c r="O17" s="52"/>
      <c r="P17" s="52"/>
      <c r="Q17" s="52"/>
      <c r="R17" s="52"/>
      <c r="S17" s="53"/>
      <c r="T17" s="20"/>
      <c r="U17" s="47"/>
      <c r="V17" s="45"/>
      <c r="W17" s="54"/>
      <c r="X17" s="41"/>
    </row>
    <row r="18" spans="1:24" ht="13.5" customHeight="1">
      <c r="A18" s="48"/>
      <c r="B18" s="48"/>
      <c r="C18" s="46"/>
      <c r="D18" s="45" t="s">
        <v>84</v>
      </c>
      <c r="E18" s="45"/>
      <c r="F18" s="45"/>
      <c r="G18" s="49"/>
      <c r="H18" s="52">
        <f>SUM(H19:H27)</f>
        <v>49677</v>
      </c>
      <c r="I18" s="52">
        <f>SUM(I19:I27)</f>
        <v>25542</v>
      </c>
      <c r="J18" s="52">
        <f aca="true" t="shared" si="8" ref="J18:S18">SUM(J19:J27)</f>
        <v>24135</v>
      </c>
      <c r="K18" s="52">
        <f t="shared" si="8"/>
        <v>3529</v>
      </c>
      <c r="L18" s="52">
        <f t="shared" si="8"/>
        <v>1750</v>
      </c>
      <c r="M18" s="52">
        <f t="shared" si="8"/>
        <v>1779</v>
      </c>
      <c r="N18" s="52">
        <f>SUM(N19:N27)</f>
        <v>46148</v>
      </c>
      <c r="O18" s="52">
        <f t="shared" si="8"/>
        <v>23792</v>
      </c>
      <c r="P18" s="52">
        <f t="shared" si="8"/>
        <v>22356</v>
      </c>
      <c r="Q18" s="52">
        <f t="shared" si="8"/>
        <v>0</v>
      </c>
      <c r="R18" s="52">
        <f t="shared" si="8"/>
        <v>0</v>
      </c>
      <c r="S18" s="53">
        <f t="shared" si="8"/>
        <v>0</v>
      </c>
      <c r="T18" s="33"/>
      <c r="U18" s="45" t="s">
        <v>84</v>
      </c>
      <c r="V18" s="47"/>
      <c r="X18" s="41"/>
    </row>
    <row r="19" spans="3:24" ht="13.5" customHeight="1">
      <c r="C19" s="41"/>
      <c r="D19" s="32" t="s">
        <v>91</v>
      </c>
      <c r="E19" s="32"/>
      <c r="F19" s="50"/>
      <c r="G19" s="51"/>
      <c r="H19" s="52">
        <f aca="true" t="shared" si="9" ref="H19:H24">SUM(I19:J19)</f>
        <v>5648</v>
      </c>
      <c r="I19" s="72">
        <v>2929</v>
      </c>
      <c r="J19" s="72">
        <v>2719</v>
      </c>
      <c r="K19" s="52">
        <f aca="true" t="shared" si="10" ref="K19:K27">SUM(L19:M19)</f>
        <v>349</v>
      </c>
      <c r="L19" s="52">
        <f>I19-O19</f>
        <v>174</v>
      </c>
      <c r="M19" s="52">
        <f>J19-P19</f>
        <v>175</v>
      </c>
      <c r="N19" s="52">
        <f aca="true" t="shared" si="11" ref="N19:N27">SUM(O19:P19)</f>
        <v>5299</v>
      </c>
      <c r="O19" s="52">
        <v>2755</v>
      </c>
      <c r="P19" s="52">
        <v>2544</v>
      </c>
      <c r="Q19" s="52">
        <f>SUM(R19:S19)</f>
        <v>0</v>
      </c>
      <c r="R19" s="52">
        <v>0</v>
      </c>
      <c r="S19" s="53">
        <v>0</v>
      </c>
      <c r="U19" s="47" t="s">
        <v>91</v>
      </c>
      <c r="V19" s="47"/>
      <c r="X19" s="41"/>
    </row>
    <row r="20" spans="3:24" ht="13.5" customHeight="1">
      <c r="C20" s="41" t="s">
        <v>188</v>
      </c>
      <c r="D20" s="32" t="s">
        <v>93</v>
      </c>
      <c r="E20" s="32"/>
      <c r="F20" s="50"/>
      <c r="G20" s="51"/>
      <c r="H20" s="52">
        <f t="shared" si="9"/>
        <v>5596</v>
      </c>
      <c r="I20" s="72">
        <v>2865</v>
      </c>
      <c r="J20" s="72">
        <v>2731</v>
      </c>
      <c r="K20" s="52">
        <f t="shared" si="10"/>
        <v>352</v>
      </c>
      <c r="L20" s="52">
        <f aca="true" t="shared" si="12" ref="L20:M27">I20-O20</f>
        <v>175</v>
      </c>
      <c r="M20" s="52">
        <f t="shared" si="12"/>
        <v>177</v>
      </c>
      <c r="N20" s="52">
        <f t="shared" si="11"/>
        <v>5244</v>
      </c>
      <c r="O20" s="52">
        <v>2690</v>
      </c>
      <c r="P20" s="52">
        <v>2554</v>
      </c>
      <c r="Q20" s="52">
        <f aca="true" t="shared" si="13" ref="Q20:Q27">SUM(R20:S20)</f>
        <v>0</v>
      </c>
      <c r="R20" s="52">
        <v>0</v>
      </c>
      <c r="S20" s="53">
        <v>0</v>
      </c>
      <c r="U20" s="47" t="s">
        <v>93</v>
      </c>
      <c r="V20" s="47"/>
      <c r="X20" s="41" t="s">
        <v>188</v>
      </c>
    </row>
    <row r="21" spans="3:24" ht="13.5" customHeight="1">
      <c r="C21" s="41" t="s">
        <v>189</v>
      </c>
      <c r="D21" s="32" t="s">
        <v>95</v>
      </c>
      <c r="E21" s="32"/>
      <c r="F21" s="50"/>
      <c r="G21" s="51"/>
      <c r="H21" s="52">
        <f t="shared" si="9"/>
        <v>5494</v>
      </c>
      <c r="I21" s="72">
        <v>2829</v>
      </c>
      <c r="J21" s="72">
        <v>2665</v>
      </c>
      <c r="K21" s="52">
        <f t="shared" si="10"/>
        <v>349</v>
      </c>
      <c r="L21" s="52">
        <f t="shared" si="12"/>
        <v>170</v>
      </c>
      <c r="M21" s="52">
        <f t="shared" si="12"/>
        <v>179</v>
      </c>
      <c r="N21" s="52">
        <f t="shared" si="11"/>
        <v>5145</v>
      </c>
      <c r="O21" s="52">
        <v>2659</v>
      </c>
      <c r="P21" s="52">
        <v>2486</v>
      </c>
      <c r="Q21" s="52">
        <f t="shared" si="13"/>
        <v>0</v>
      </c>
      <c r="R21" s="52">
        <v>0</v>
      </c>
      <c r="S21" s="53">
        <v>0</v>
      </c>
      <c r="U21" s="47" t="s">
        <v>95</v>
      </c>
      <c r="V21" s="47"/>
      <c r="X21" s="41" t="s">
        <v>189</v>
      </c>
    </row>
    <row r="22" spans="3:24" ht="13.5" customHeight="1">
      <c r="C22" s="41" t="s">
        <v>190</v>
      </c>
      <c r="D22" s="32" t="s">
        <v>96</v>
      </c>
      <c r="E22" s="32"/>
      <c r="F22" s="50"/>
      <c r="G22" s="51"/>
      <c r="H22" s="52">
        <f t="shared" si="9"/>
        <v>5389</v>
      </c>
      <c r="I22" s="72">
        <v>2762</v>
      </c>
      <c r="J22" s="72">
        <v>2627</v>
      </c>
      <c r="K22" s="52">
        <f t="shared" si="10"/>
        <v>343</v>
      </c>
      <c r="L22" s="52">
        <f t="shared" si="12"/>
        <v>173</v>
      </c>
      <c r="M22" s="52">
        <f t="shared" si="12"/>
        <v>170</v>
      </c>
      <c r="N22" s="52">
        <f t="shared" si="11"/>
        <v>5046</v>
      </c>
      <c r="O22" s="52">
        <v>2589</v>
      </c>
      <c r="P22" s="52">
        <v>2457</v>
      </c>
      <c r="Q22" s="52">
        <f t="shared" si="13"/>
        <v>0</v>
      </c>
      <c r="R22" s="52">
        <v>0</v>
      </c>
      <c r="S22" s="53">
        <v>0</v>
      </c>
      <c r="U22" s="47" t="s">
        <v>96</v>
      </c>
      <c r="V22" s="47"/>
      <c r="X22" s="41" t="s">
        <v>190</v>
      </c>
    </row>
    <row r="23" spans="3:24" ht="13.5" customHeight="1">
      <c r="C23" s="41" t="s">
        <v>191</v>
      </c>
      <c r="D23" s="32" t="s">
        <v>97</v>
      </c>
      <c r="E23" s="32"/>
      <c r="F23" s="50"/>
      <c r="G23" s="51"/>
      <c r="H23" s="52">
        <f t="shared" si="9"/>
        <v>5519</v>
      </c>
      <c r="I23" s="72">
        <v>2813</v>
      </c>
      <c r="J23" s="72">
        <v>2706</v>
      </c>
      <c r="K23" s="52">
        <f t="shared" si="10"/>
        <v>348</v>
      </c>
      <c r="L23" s="52">
        <f t="shared" si="12"/>
        <v>168</v>
      </c>
      <c r="M23" s="52">
        <f t="shared" si="12"/>
        <v>180</v>
      </c>
      <c r="N23" s="52">
        <f t="shared" si="11"/>
        <v>5171</v>
      </c>
      <c r="O23" s="52">
        <v>2645</v>
      </c>
      <c r="P23" s="52">
        <v>2526</v>
      </c>
      <c r="Q23" s="52">
        <f t="shared" si="13"/>
        <v>0</v>
      </c>
      <c r="R23" s="52">
        <v>0</v>
      </c>
      <c r="S23" s="53">
        <v>0</v>
      </c>
      <c r="U23" s="47" t="s">
        <v>97</v>
      </c>
      <c r="V23" s="47"/>
      <c r="X23" s="41" t="s">
        <v>191</v>
      </c>
    </row>
    <row r="24" spans="3:24" ht="13.5" customHeight="1">
      <c r="C24" s="41" t="s">
        <v>192</v>
      </c>
      <c r="D24" s="32" t="s">
        <v>98</v>
      </c>
      <c r="E24" s="32"/>
      <c r="F24" s="50"/>
      <c r="G24" s="51"/>
      <c r="H24" s="52">
        <f t="shared" si="9"/>
        <v>5377</v>
      </c>
      <c r="I24" s="72">
        <v>2731</v>
      </c>
      <c r="J24" s="72">
        <v>2646</v>
      </c>
      <c r="K24" s="52">
        <f t="shared" si="10"/>
        <v>344</v>
      </c>
      <c r="L24" s="52">
        <f t="shared" si="12"/>
        <v>171</v>
      </c>
      <c r="M24" s="52">
        <f t="shared" si="12"/>
        <v>173</v>
      </c>
      <c r="N24" s="52">
        <f t="shared" si="11"/>
        <v>5033</v>
      </c>
      <c r="O24" s="52">
        <v>2560</v>
      </c>
      <c r="P24" s="52">
        <v>2473</v>
      </c>
      <c r="Q24" s="52">
        <f t="shared" si="13"/>
        <v>0</v>
      </c>
      <c r="R24" s="52">
        <v>0</v>
      </c>
      <c r="S24" s="53">
        <v>0</v>
      </c>
      <c r="U24" s="47" t="s">
        <v>98</v>
      </c>
      <c r="V24" s="47"/>
      <c r="X24" s="41" t="s">
        <v>192</v>
      </c>
    </row>
    <row r="25" spans="3:24" ht="13.5" customHeight="1">
      <c r="C25" s="41" t="s">
        <v>193</v>
      </c>
      <c r="D25" s="32" t="s">
        <v>185</v>
      </c>
      <c r="E25" s="32"/>
      <c r="F25" s="50"/>
      <c r="G25" s="51"/>
      <c r="H25" s="52">
        <f>SUM(I25:J25)</f>
        <v>5566</v>
      </c>
      <c r="I25" s="72">
        <v>2875</v>
      </c>
      <c r="J25" s="72">
        <v>2691</v>
      </c>
      <c r="K25" s="52">
        <f t="shared" si="10"/>
        <v>464</v>
      </c>
      <c r="L25" s="52">
        <f t="shared" si="12"/>
        <v>233</v>
      </c>
      <c r="M25" s="52">
        <f t="shared" si="12"/>
        <v>231</v>
      </c>
      <c r="N25" s="52">
        <f t="shared" si="11"/>
        <v>5102</v>
      </c>
      <c r="O25" s="52">
        <v>2642</v>
      </c>
      <c r="P25" s="52">
        <v>2460</v>
      </c>
      <c r="Q25" s="52">
        <f t="shared" si="13"/>
        <v>0</v>
      </c>
      <c r="R25" s="52">
        <v>0</v>
      </c>
      <c r="S25" s="53">
        <v>0</v>
      </c>
      <c r="U25" s="47" t="s">
        <v>185</v>
      </c>
      <c r="V25" s="47"/>
      <c r="X25" s="41" t="s">
        <v>193</v>
      </c>
    </row>
    <row r="26" spans="3:24" ht="13.5" customHeight="1">
      <c r="C26" s="41"/>
      <c r="D26" s="32" t="s">
        <v>186</v>
      </c>
      <c r="E26" s="32"/>
      <c r="F26" s="50"/>
      <c r="G26" s="51"/>
      <c r="H26" s="52">
        <f>SUM(I26:J26)</f>
        <v>5647</v>
      </c>
      <c r="I26" s="72">
        <v>2896</v>
      </c>
      <c r="J26" s="72">
        <v>2751</v>
      </c>
      <c r="K26" s="52">
        <f t="shared" si="10"/>
        <v>483</v>
      </c>
      <c r="L26" s="52">
        <f t="shared" si="12"/>
        <v>244</v>
      </c>
      <c r="M26" s="52">
        <f t="shared" si="12"/>
        <v>239</v>
      </c>
      <c r="N26" s="52">
        <f t="shared" si="11"/>
        <v>5164</v>
      </c>
      <c r="O26" s="52">
        <v>2652</v>
      </c>
      <c r="P26" s="52">
        <v>2512</v>
      </c>
      <c r="Q26" s="52">
        <f t="shared" si="13"/>
        <v>0</v>
      </c>
      <c r="R26" s="52">
        <v>0</v>
      </c>
      <c r="S26" s="53">
        <v>0</v>
      </c>
      <c r="U26" s="47" t="s">
        <v>186</v>
      </c>
      <c r="V26" s="47"/>
      <c r="X26" s="41"/>
    </row>
    <row r="27" spans="3:24" ht="13.5" customHeight="1">
      <c r="C27" s="41"/>
      <c r="D27" s="32" t="s">
        <v>187</v>
      </c>
      <c r="E27" s="32"/>
      <c r="F27" s="50"/>
      <c r="G27" s="51"/>
      <c r="H27" s="52">
        <f>SUM(I27:J27)</f>
        <v>5441</v>
      </c>
      <c r="I27" s="72">
        <v>2842</v>
      </c>
      <c r="J27" s="72">
        <v>2599</v>
      </c>
      <c r="K27" s="52">
        <f t="shared" si="10"/>
        <v>497</v>
      </c>
      <c r="L27" s="52">
        <f t="shared" si="12"/>
        <v>242</v>
      </c>
      <c r="M27" s="52">
        <f t="shared" si="12"/>
        <v>255</v>
      </c>
      <c r="N27" s="52">
        <f t="shared" si="11"/>
        <v>4944</v>
      </c>
      <c r="O27" s="52">
        <v>2600</v>
      </c>
      <c r="P27" s="52">
        <v>2344</v>
      </c>
      <c r="Q27" s="52">
        <f t="shared" si="13"/>
        <v>0</v>
      </c>
      <c r="R27" s="52">
        <v>0</v>
      </c>
      <c r="S27" s="53">
        <v>0</v>
      </c>
      <c r="U27" s="47" t="s">
        <v>187</v>
      </c>
      <c r="V27" s="47"/>
      <c r="X27" s="41"/>
    </row>
    <row r="28" spans="3:24" ht="13.5" customHeight="1">
      <c r="C28" s="41"/>
      <c r="D28" s="32"/>
      <c r="E28" s="32"/>
      <c r="F28" s="50"/>
      <c r="G28" s="51"/>
      <c r="H28" s="52"/>
      <c r="I28" s="72"/>
      <c r="J28" s="72"/>
      <c r="K28" s="52"/>
      <c r="L28" s="52"/>
      <c r="M28" s="52"/>
      <c r="N28" s="52"/>
      <c r="O28" s="52"/>
      <c r="P28" s="52"/>
      <c r="Q28" s="52"/>
      <c r="R28" s="52"/>
      <c r="S28" s="53"/>
      <c r="U28" s="47"/>
      <c r="V28" s="47"/>
      <c r="X28" s="41"/>
    </row>
    <row r="29" spans="1:24" ht="13.5" customHeight="1">
      <c r="A29" s="48"/>
      <c r="B29" s="48"/>
      <c r="C29" s="46"/>
      <c r="D29" s="45" t="s">
        <v>84</v>
      </c>
      <c r="E29" s="45"/>
      <c r="F29" s="55"/>
      <c r="G29" s="49"/>
      <c r="H29" s="218">
        <f>SUM(H30,H35,H36)</f>
        <v>3092064</v>
      </c>
      <c r="I29" s="218">
        <f aca="true" t="shared" si="14" ref="I29:S29">SUM(I30,I35,I36)</f>
        <v>1562983</v>
      </c>
      <c r="J29" s="218">
        <f t="shared" si="14"/>
        <v>1529081</v>
      </c>
      <c r="K29" s="73">
        <f>SUM(K30,K35,K36)</f>
        <v>8452</v>
      </c>
      <c r="L29" s="73">
        <f t="shared" si="14"/>
        <v>4287</v>
      </c>
      <c r="M29" s="73">
        <f t="shared" si="14"/>
        <v>4165</v>
      </c>
      <c r="N29" s="74">
        <f t="shared" si="14"/>
        <v>2065980</v>
      </c>
      <c r="O29" s="74">
        <f t="shared" si="14"/>
        <v>1041297</v>
      </c>
      <c r="P29" s="74">
        <f t="shared" si="14"/>
        <v>1024683</v>
      </c>
      <c r="Q29" s="74">
        <f t="shared" si="14"/>
        <v>1017632</v>
      </c>
      <c r="R29" s="74">
        <f t="shared" si="14"/>
        <v>517399</v>
      </c>
      <c r="S29" s="75">
        <f t="shared" si="14"/>
        <v>500233</v>
      </c>
      <c r="T29" s="33"/>
      <c r="U29" s="46" t="s">
        <v>84</v>
      </c>
      <c r="V29" s="32"/>
      <c r="X29" s="41"/>
    </row>
    <row r="30" spans="3:24" ht="13.5" customHeight="1">
      <c r="C30" s="41"/>
      <c r="F30" s="56" t="s">
        <v>84</v>
      </c>
      <c r="G30" s="51"/>
      <c r="H30" s="52">
        <f aca="true" t="shared" si="15" ref="H30:M30">SUM(H31:H34)</f>
        <v>3082862</v>
      </c>
      <c r="I30" s="76">
        <f>SUM(I31:I34)</f>
        <v>1561358</v>
      </c>
      <c r="J30" s="76">
        <f t="shared" si="15"/>
        <v>1521504</v>
      </c>
      <c r="K30" s="73">
        <f>SUM(K31:K34)</f>
        <v>8452</v>
      </c>
      <c r="L30" s="73">
        <f>SUM(L31:L34)</f>
        <v>4287</v>
      </c>
      <c r="M30" s="73">
        <f t="shared" si="15"/>
        <v>4165</v>
      </c>
      <c r="N30" s="52">
        <f aca="true" t="shared" si="16" ref="N30:S30">SUM(N31:N34)</f>
        <v>2062746</v>
      </c>
      <c r="O30" s="52">
        <f t="shared" si="16"/>
        <v>1040300</v>
      </c>
      <c r="P30" s="52">
        <f t="shared" si="16"/>
        <v>1022446</v>
      </c>
      <c r="Q30" s="52">
        <f t="shared" si="16"/>
        <v>1011664</v>
      </c>
      <c r="R30" s="52">
        <f t="shared" si="16"/>
        <v>516771</v>
      </c>
      <c r="S30" s="53">
        <f t="shared" si="16"/>
        <v>494893</v>
      </c>
      <c r="U30" s="57" t="s">
        <v>84</v>
      </c>
      <c r="V30" s="32"/>
      <c r="X30" s="41"/>
    </row>
    <row r="31" spans="3:24" ht="13.5" customHeight="1">
      <c r="C31" s="41" t="s">
        <v>100</v>
      </c>
      <c r="D31" s="41" t="s">
        <v>101</v>
      </c>
      <c r="E31" s="58"/>
      <c r="F31" s="56" t="s">
        <v>80</v>
      </c>
      <c r="G31" s="51"/>
      <c r="H31" s="52">
        <f aca="true" t="shared" si="17" ref="H31:H36">SUM(I31:J31)</f>
        <v>1027330</v>
      </c>
      <c r="I31" s="72">
        <f aca="true" t="shared" si="18" ref="I31:J36">SUM(L31,O31,R31)</f>
        <v>519913</v>
      </c>
      <c r="J31" s="72">
        <f t="shared" si="18"/>
        <v>507417</v>
      </c>
      <c r="K31" s="73">
        <f aca="true" t="shared" si="19" ref="K31:K36">SUM(L31:M31)</f>
        <v>2829</v>
      </c>
      <c r="L31" s="76">
        <v>1440</v>
      </c>
      <c r="M31" s="76">
        <v>1389</v>
      </c>
      <c r="N31" s="52">
        <f aca="true" t="shared" si="20" ref="N31:N36">SUM(O31:P31)</f>
        <v>679616</v>
      </c>
      <c r="O31" s="76">
        <v>342790</v>
      </c>
      <c r="P31" s="76">
        <v>336826</v>
      </c>
      <c r="Q31" s="52">
        <f aca="true" t="shared" si="21" ref="Q31:Q36">SUM(R31:S31)</f>
        <v>344885</v>
      </c>
      <c r="R31" s="76">
        <v>175683</v>
      </c>
      <c r="S31" s="260">
        <v>169202</v>
      </c>
      <c r="U31" s="57" t="s">
        <v>80</v>
      </c>
      <c r="V31" s="32"/>
      <c r="W31" s="41" t="s">
        <v>101</v>
      </c>
      <c r="X31" s="41" t="s">
        <v>100</v>
      </c>
    </row>
    <row r="32" spans="3:24" ht="13.5" customHeight="1">
      <c r="C32" s="41" t="s">
        <v>102</v>
      </c>
      <c r="D32" s="41"/>
      <c r="E32" s="58"/>
      <c r="F32" s="56" t="s">
        <v>81</v>
      </c>
      <c r="G32" s="51"/>
      <c r="H32" s="52">
        <f t="shared" si="17"/>
        <v>1023678</v>
      </c>
      <c r="I32" s="72">
        <f t="shared" si="18"/>
        <v>517437</v>
      </c>
      <c r="J32" s="72">
        <f t="shared" si="18"/>
        <v>506241</v>
      </c>
      <c r="K32" s="73">
        <f t="shared" si="19"/>
        <v>2806</v>
      </c>
      <c r="L32" s="73">
        <v>1415</v>
      </c>
      <c r="M32" s="73">
        <v>1391</v>
      </c>
      <c r="N32" s="52">
        <f t="shared" si="20"/>
        <v>686384</v>
      </c>
      <c r="O32" s="76">
        <v>345287</v>
      </c>
      <c r="P32" s="76">
        <v>341097</v>
      </c>
      <c r="Q32" s="52">
        <f t="shared" si="21"/>
        <v>334488</v>
      </c>
      <c r="R32" s="76">
        <v>170735</v>
      </c>
      <c r="S32" s="260">
        <v>163753</v>
      </c>
      <c r="U32" s="57" t="s">
        <v>81</v>
      </c>
      <c r="V32" s="32"/>
      <c r="X32" s="41" t="s">
        <v>102</v>
      </c>
    </row>
    <row r="33" spans="3:24" ht="13.5" customHeight="1">
      <c r="C33" s="41" t="s">
        <v>94</v>
      </c>
      <c r="D33" s="41" t="s">
        <v>103</v>
      </c>
      <c r="E33" s="58"/>
      <c r="F33" s="56" t="s">
        <v>104</v>
      </c>
      <c r="G33" s="51"/>
      <c r="H33" s="52">
        <f t="shared" si="17"/>
        <v>1020294</v>
      </c>
      <c r="I33" s="72">
        <f t="shared" si="18"/>
        <v>516684</v>
      </c>
      <c r="J33" s="72">
        <f t="shared" si="18"/>
        <v>503610</v>
      </c>
      <c r="K33" s="73">
        <f t="shared" si="19"/>
        <v>2817</v>
      </c>
      <c r="L33" s="73">
        <v>1432</v>
      </c>
      <c r="M33" s="73">
        <v>1385</v>
      </c>
      <c r="N33" s="52">
        <f t="shared" si="20"/>
        <v>685308</v>
      </c>
      <c r="O33" s="52">
        <v>344941</v>
      </c>
      <c r="P33" s="52">
        <v>340367</v>
      </c>
      <c r="Q33" s="52">
        <f t="shared" si="21"/>
        <v>332169</v>
      </c>
      <c r="R33" s="76">
        <v>170311</v>
      </c>
      <c r="S33" s="260">
        <v>161858</v>
      </c>
      <c r="U33" s="57" t="s">
        <v>104</v>
      </c>
      <c r="V33" s="32"/>
      <c r="W33" s="41" t="s">
        <v>103</v>
      </c>
      <c r="X33" s="41" t="s">
        <v>94</v>
      </c>
    </row>
    <row r="34" spans="3:24" ht="13.5" customHeight="1">
      <c r="C34" s="41" t="s">
        <v>7</v>
      </c>
      <c r="F34" s="56" t="s">
        <v>82</v>
      </c>
      <c r="G34" s="51"/>
      <c r="H34" s="52">
        <f>SUM(I34:J34)</f>
        <v>11560</v>
      </c>
      <c r="I34" s="72">
        <f t="shared" si="18"/>
        <v>7324</v>
      </c>
      <c r="J34" s="72">
        <f t="shared" si="18"/>
        <v>4236</v>
      </c>
      <c r="K34" s="219">
        <f t="shared" si="19"/>
        <v>0</v>
      </c>
      <c r="L34" s="52">
        <v>0</v>
      </c>
      <c r="M34" s="52">
        <v>0</v>
      </c>
      <c r="N34" s="52">
        <f t="shared" si="20"/>
        <v>11438</v>
      </c>
      <c r="O34" s="76">
        <v>7282</v>
      </c>
      <c r="P34" s="76">
        <v>4156</v>
      </c>
      <c r="Q34" s="52">
        <f t="shared" si="21"/>
        <v>122</v>
      </c>
      <c r="R34" s="76">
        <v>42</v>
      </c>
      <c r="S34" s="260">
        <v>80</v>
      </c>
      <c r="U34" s="57" t="s">
        <v>82</v>
      </c>
      <c r="V34" s="47"/>
      <c r="X34" s="41" t="s">
        <v>7</v>
      </c>
    </row>
    <row r="35" spans="3:24" ht="13.5" customHeight="1">
      <c r="C35" s="41"/>
      <c r="E35" s="59" t="s">
        <v>198</v>
      </c>
      <c r="F35" s="50"/>
      <c r="G35" s="51"/>
      <c r="H35" s="52">
        <f t="shared" si="17"/>
        <v>9055</v>
      </c>
      <c r="I35" s="72">
        <f t="shared" si="18"/>
        <v>1574</v>
      </c>
      <c r="J35" s="72">
        <f t="shared" si="18"/>
        <v>7481</v>
      </c>
      <c r="K35" s="52">
        <f t="shared" si="19"/>
        <v>0</v>
      </c>
      <c r="L35" s="52">
        <v>0</v>
      </c>
      <c r="M35" s="52">
        <v>0</v>
      </c>
      <c r="N35" s="52">
        <f t="shared" si="20"/>
        <v>3087</v>
      </c>
      <c r="O35" s="76">
        <v>946</v>
      </c>
      <c r="P35" s="261">
        <v>2141</v>
      </c>
      <c r="Q35" s="52">
        <f t="shared" si="21"/>
        <v>5968</v>
      </c>
      <c r="R35" s="76">
        <v>628</v>
      </c>
      <c r="S35" s="262">
        <v>5340</v>
      </c>
      <c r="U35" s="59" t="s">
        <v>105</v>
      </c>
      <c r="V35" s="32"/>
      <c r="X35" s="41"/>
    </row>
    <row r="36" spans="3:24" ht="13.5" customHeight="1">
      <c r="C36" s="41"/>
      <c r="E36" s="59" t="s">
        <v>106</v>
      </c>
      <c r="F36" s="50"/>
      <c r="G36" s="51"/>
      <c r="H36" s="52">
        <f t="shared" si="17"/>
        <v>147</v>
      </c>
      <c r="I36" s="72">
        <f t="shared" si="18"/>
        <v>51</v>
      </c>
      <c r="J36" s="72">
        <f t="shared" si="18"/>
        <v>96</v>
      </c>
      <c r="K36" s="52">
        <f t="shared" si="19"/>
        <v>0</v>
      </c>
      <c r="L36" s="52">
        <v>0</v>
      </c>
      <c r="M36" s="52">
        <v>0</v>
      </c>
      <c r="N36" s="52">
        <f t="shared" si="20"/>
        <v>147</v>
      </c>
      <c r="O36" s="76">
        <v>51</v>
      </c>
      <c r="P36" s="76">
        <v>96</v>
      </c>
      <c r="Q36" s="52">
        <f t="shared" si="21"/>
        <v>0</v>
      </c>
      <c r="R36" s="52">
        <v>0</v>
      </c>
      <c r="S36" s="53">
        <v>0</v>
      </c>
      <c r="U36" s="59" t="s">
        <v>106</v>
      </c>
      <c r="V36" s="32"/>
      <c r="X36" s="41"/>
    </row>
    <row r="37" spans="3:24" ht="13.5" customHeight="1">
      <c r="C37" s="41"/>
      <c r="D37" s="32"/>
      <c r="E37" s="32"/>
      <c r="F37" s="50"/>
      <c r="G37" s="51"/>
      <c r="H37" s="52"/>
      <c r="I37" s="52"/>
      <c r="J37" s="52"/>
      <c r="K37" s="52"/>
      <c r="L37" s="52"/>
      <c r="M37" s="52"/>
      <c r="N37" s="52"/>
      <c r="O37" s="52"/>
      <c r="P37" s="52"/>
      <c r="Q37" s="52"/>
      <c r="R37" s="52"/>
      <c r="S37" s="53"/>
      <c r="T37" s="34"/>
      <c r="U37" s="59"/>
      <c r="V37" s="32"/>
      <c r="X37" s="41"/>
    </row>
    <row r="38" spans="3:24" ht="13.5" customHeight="1">
      <c r="C38" s="41"/>
      <c r="D38" s="32"/>
      <c r="E38" s="32"/>
      <c r="F38" s="50" t="s">
        <v>0</v>
      </c>
      <c r="G38" s="51"/>
      <c r="H38" s="74">
        <f>SUM(H44,H39)</f>
        <v>32426</v>
      </c>
      <c r="I38" s="74">
        <f aca="true" t="shared" si="22" ref="I38:S38">SUM(I44,I39)</f>
        <v>15958</v>
      </c>
      <c r="J38" s="74">
        <f t="shared" si="22"/>
        <v>16468</v>
      </c>
      <c r="K38" s="74">
        <f t="shared" si="22"/>
        <v>2914</v>
      </c>
      <c r="L38" s="74">
        <f t="shared" si="22"/>
        <v>1332</v>
      </c>
      <c r="M38" s="74">
        <f t="shared" si="22"/>
        <v>1582</v>
      </c>
      <c r="N38" s="74">
        <f t="shared" si="22"/>
        <v>22743</v>
      </c>
      <c r="O38" s="74">
        <f t="shared" si="22"/>
        <v>10412</v>
      </c>
      <c r="P38" s="74">
        <f t="shared" si="22"/>
        <v>12331</v>
      </c>
      <c r="Q38" s="74">
        <f t="shared" si="22"/>
        <v>6769</v>
      </c>
      <c r="R38" s="74">
        <f t="shared" si="22"/>
        <v>4214</v>
      </c>
      <c r="S38" s="75">
        <f t="shared" si="22"/>
        <v>2555</v>
      </c>
      <c r="T38" s="280" t="s">
        <v>0</v>
      </c>
      <c r="U38" s="281"/>
      <c r="X38" s="41"/>
    </row>
    <row r="39" spans="3:26" ht="13.5" customHeight="1">
      <c r="C39" s="300" t="s">
        <v>1</v>
      </c>
      <c r="D39" s="287" t="s">
        <v>2</v>
      </c>
      <c r="E39" s="45"/>
      <c r="F39" s="32" t="s">
        <v>0</v>
      </c>
      <c r="G39" s="51"/>
      <c r="H39" s="74">
        <f aca="true" t="shared" si="23" ref="H39:S39">SUM(H40:H42)</f>
        <v>17085</v>
      </c>
      <c r="I39" s="74">
        <f t="shared" si="23"/>
        <v>8403</v>
      </c>
      <c r="J39" s="74">
        <f t="shared" si="23"/>
        <v>8682</v>
      </c>
      <c r="K39" s="72">
        <f t="shared" si="23"/>
        <v>1431</v>
      </c>
      <c r="L39" s="72">
        <f t="shared" si="23"/>
        <v>663</v>
      </c>
      <c r="M39" s="72">
        <f t="shared" si="23"/>
        <v>768</v>
      </c>
      <c r="N39" s="72">
        <f t="shared" si="23"/>
        <v>11926</v>
      </c>
      <c r="O39" s="72">
        <f t="shared" si="23"/>
        <v>5454</v>
      </c>
      <c r="P39" s="72">
        <f t="shared" si="23"/>
        <v>6472</v>
      </c>
      <c r="Q39" s="72">
        <f t="shared" si="23"/>
        <v>3728</v>
      </c>
      <c r="R39" s="72">
        <f t="shared" si="23"/>
        <v>2286</v>
      </c>
      <c r="S39" s="53">
        <f t="shared" si="23"/>
        <v>1442</v>
      </c>
      <c r="T39" s="280" t="s">
        <v>0</v>
      </c>
      <c r="U39" s="280"/>
      <c r="V39" s="34"/>
      <c r="W39" s="286" t="s">
        <v>2</v>
      </c>
      <c r="X39" s="300" t="s">
        <v>1</v>
      </c>
      <c r="Y39" s="34"/>
      <c r="Z39" s="34"/>
    </row>
    <row r="40" spans="3:26" ht="13.5" customHeight="1">
      <c r="C40" s="301"/>
      <c r="D40" s="288"/>
      <c r="E40" s="32"/>
      <c r="F40" s="56" t="s">
        <v>80</v>
      </c>
      <c r="G40" s="51"/>
      <c r="H40" s="72">
        <f>SUM(I40:J40)</f>
        <v>5835</v>
      </c>
      <c r="I40" s="72">
        <f aca="true" t="shared" si="24" ref="I40:J42">SUM(L40,O40,R40)</f>
        <v>2831</v>
      </c>
      <c r="J40" s="72">
        <f t="shared" si="24"/>
        <v>3004</v>
      </c>
      <c r="K40" s="161">
        <f>SUM(L40:M40)</f>
        <v>472</v>
      </c>
      <c r="L40" s="263">
        <v>212</v>
      </c>
      <c r="M40" s="263">
        <v>260</v>
      </c>
      <c r="N40" s="72">
        <f>SUM(O40:P40)</f>
        <v>4032</v>
      </c>
      <c r="O40" s="263">
        <v>1836</v>
      </c>
      <c r="P40" s="263">
        <v>2196</v>
      </c>
      <c r="Q40" s="161">
        <f>SUM(R40:S40)</f>
        <v>1331</v>
      </c>
      <c r="R40" s="263">
        <v>783</v>
      </c>
      <c r="S40" s="260">
        <v>548</v>
      </c>
      <c r="T40" s="57"/>
      <c r="U40" s="57" t="s">
        <v>80</v>
      </c>
      <c r="V40" s="34"/>
      <c r="W40" s="286"/>
      <c r="X40" s="300"/>
      <c r="Y40" s="34"/>
      <c r="Z40" s="34"/>
    </row>
    <row r="41" spans="3:26" ht="13.5" customHeight="1">
      <c r="C41" s="301"/>
      <c r="D41" s="288"/>
      <c r="E41" s="32"/>
      <c r="F41" s="56" t="s">
        <v>81</v>
      </c>
      <c r="G41" s="32"/>
      <c r="H41" s="220">
        <f>SUM(I41:J41)</f>
        <v>5803</v>
      </c>
      <c r="I41" s="72">
        <f t="shared" si="24"/>
        <v>2908</v>
      </c>
      <c r="J41" s="72">
        <f t="shared" si="24"/>
        <v>2895</v>
      </c>
      <c r="K41" s="161">
        <f>SUM(L41:M41)</f>
        <v>481</v>
      </c>
      <c r="L41" s="263">
        <v>230</v>
      </c>
      <c r="M41" s="263">
        <v>251</v>
      </c>
      <c r="N41" s="72">
        <f>SUM(O41:P41)</f>
        <v>4071</v>
      </c>
      <c r="O41" s="263">
        <v>1871</v>
      </c>
      <c r="P41" s="263">
        <v>2200</v>
      </c>
      <c r="Q41" s="161">
        <f>SUM(R41:S41)</f>
        <v>1251</v>
      </c>
      <c r="R41" s="263">
        <v>807</v>
      </c>
      <c r="S41" s="260">
        <v>444</v>
      </c>
      <c r="T41" s="57"/>
      <c r="U41" s="57" t="s">
        <v>81</v>
      </c>
      <c r="V41" s="34"/>
      <c r="W41" s="286"/>
      <c r="X41" s="300"/>
      <c r="Y41" s="34"/>
      <c r="Z41" s="34"/>
    </row>
    <row r="42" spans="3:26" ht="13.5" customHeight="1">
      <c r="C42" s="301"/>
      <c r="D42" s="288"/>
      <c r="E42" s="32"/>
      <c r="F42" s="56" t="s">
        <v>104</v>
      </c>
      <c r="G42" s="32"/>
      <c r="H42" s="220">
        <f>SUM(I42:J42)</f>
        <v>5447</v>
      </c>
      <c r="I42" s="72">
        <f t="shared" si="24"/>
        <v>2664</v>
      </c>
      <c r="J42" s="72">
        <f t="shared" si="24"/>
        <v>2783</v>
      </c>
      <c r="K42" s="161">
        <f>SUM(L42:M42)</f>
        <v>478</v>
      </c>
      <c r="L42" s="264">
        <v>221</v>
      </c>
      <c r="M42" s="263">
        <v>257</v>
      </c>
      <c r="N42" s="72">
        <f>SUM(O42:P42)</f>
        <v>3823</v>
      </c>
      <c r="O42" s="264">
        <v>1747</v>
      </c>
      <c r="P42" s="263">
        <v>2076</v>
      </c>
      <c r="Q42" s="161">
        <f>SUM(R42:S42)</f>
        <v>1146</v>
      </c>
      <c r="R42" s="264">
        <v>696</v>
      </c>
      <c r="S42" s="260">
        <v>450</v>
      </c>
      <c r="T42" s="57"/>
      <c r="U42" s="57" t="s">
        <v>104</v>
      </c>
      <c r="V42" s="34"/>
      <c r="W42" s="286"/>
      <c r="X42" s="300"/>
      <c r="Y42" s="34"/>
      <c r="Z42" s="34"/>
    </row>
    <row r="43" spans="3:26" ht="13.5" customHeight="1">
      <c r="C43" s="301"/>
      <c r="D43" s="45"/>
      <c r="E43" s="45"/>
      <c r="F43" s="45"/>
      <c r="G43" s="51"/>
      <c r="H43" s="72"/>
      <c r="I43" s="72"/>
      <c r="J43" s="72"/>
      <c r="K43" s="72"/>
      <c r="L43" s="72"/>
      <c r="M43" s="72"/>
      <c r="N43" s="72"/>
      <c r="O43" s="72"/>
      <c r="P43" s="72"/>
      <c r="Q43" s="72"/>
      <c r="R43" s="72"/>
      <c r="S43" s="53"/>
      <c r="T43" s="34"/>
      <c r="U43" s="34"/>
      <c r="V43" s="34"/>
      <c r="W43" s="59"/>
      <c r="X43" s="300"/>
      <c r="Y43" s="34"/>
      <c r="Z43" s="34"/>
    </row>
    <row r="44" spans="3:26" ht="13.5" customHeight="1">
      <c r="C44" s="301"/>
      <c r="D44" s="292" t="s">
        <v>3</v>
      </c>
      <c r="E44" s="45"/>
      <c r="F44" s="45" t="s">
        <v>0</v>
      </c>
      <c r="G44" s="51"/>
      <c r="H44" s="74">
        <f aca="true" t="shared" si="25" ref="H44:S44">SUM(H45,H50,H51)</f>
        <v>15341</v>
      </c>
      <c r="I44" s="74">
        <f t="shared" si="25"/>
        <v>7555</v>
      </c>
      <c r="J44" s="74">
        <f t="shared" si="25"/>
        <v>7786</v>
      </c>
      <c r="K44" s="74">
        <f t="shared" si="25"/>
        <v>1483</v>
      </c>
      <c r="L44" s="74">
        <f>SUM(L45,L50,L51)</f>
        <v>669</v>
      </c>
      <c r="M44" s="74">
        <f t="shared" si="25"/>
        <v>814</v>
      </c>
      <c r="N44" s="74">
        <f t="shared" si="25"/>
        <v>10817</v>
      </c>
      <c r="O44" s="74">
        <f t="shared" si="25"/>
        <v>4958</v>
      </c>
      <c r="P44" s="74">
        <f t="shared" si="25"/>
        <v>5859</v>
      </c>
      <c r="Q44" s="74">
        <f t="shared" si="25"/>
        <v>3041</v>
      </c>
      <c r="R44" s="74">
        <f t="shared" si="25"/>
        <v>1928</v>
      </c>
      <c r="S44" s="75">
        <f t="shared" si="25"/>
        <v>1113</v>
      </c>
      <c r="T44" s="280" t="s">
        <v>0</v>
      </c>
      <c r="U44" s="280"/>
      <c r="V44" s="34"/>
      <c r="W44" s="302" t="s">
        <v>3</v>
      </c>
      <c r="X44" s="300"/>
      <c r="Y44" s="34"/>
      <c r="Z44" s="34"/>
    </row>
    <row r="45" spans="3:26" ht="13.5" customHeight="1">
      <c r="C45" s="301"/>
      <c r="D45" s="293"/>
      <c r="E45" s="34"/>
      <c r="F45" s="60" t="s">
        <v>0</v>
      </c>
      <c r="G45" s="61"/>
      <c r="H45" s="72">
        <f>SUM(H46:H48)</f>
        <v>15341</v>
      </c>
      <c r="I45" s="72">
        <f>SUM(I46:I48)</f>
        <v>7555</v>
      </c>
      <c r="J45" s="72">
        <f>SUM(J46:J48)</f>
        <v>7786</v>
      </c>
      <c r="K45" s="72">
        <f aca="true" t="shared" si="26" ref="K45:S45">SUM(K46:K48)</f>
        <v>1483</v>
      </c>
      <c r="L45" s="72">
        <f t="shared" si="26"/>
        <v>669</v>
      </c>
      <c r="M45" s="72">
        <f t="shared" si="26"/>
        <v>814</v>
      </c>
      <c r="N45" s="72">
        <f t="shared" si="26"/>
        <v>10817</v>
      </c>
      <c r="O45" s="72">
        <f t="shared" si="26"/>
        <v>4958</v>
      </c>
      <c r="P45" s="72">
        <f t="shared" si="26"/>
        <v>5859</v>
      </c>
      <c r="Q45" s="72">
        <f t="shared" si="26"/>
        <v>3041</v>
      </c>
      <c r="R45" s="72">
        <f t="shared" si="26"/>
        <v>1928</v>
      </c>
      <c r="S45" s="53">
        <f t="shared" si="26"/>
        <v>1113</v>
      </c>
      <c r="T45" s="62"/>
      <c r="U45" s="110" t="s">
        <v>0</v>
      </c>
      <c r="V45" s="34"/>
      <c r="W45" s="302"/>
      <c r="X45" s="300"/>
      <c r="Y45" s="34"/>
      <c r="Z45" s="34"/>
    </row>
    <row r="46" spans="3:26" ht="13.5" customHeight="1">
      <c r="C46" s="301"/>
      <c r="D46" s="293"/>
      <c r="E46" s="59"/>
      <c r="F46" s="283" t="s">
        <v>83</v>
      </c>
      <c r="G46" s="284"/>
      <c r="H46" s="72">
        <f aca="true" t="shared" si="27" ref="H46:H51">SUM(I46:J46)</f>
        <v>5229</v>
      </c>
      <c r="I46" s="72">
        <f aca="true" t="shared" si="28" ref="I46:J48">SUM(L46,O46,R46)</f>
        <v>2564</v>
      </c>
      <c r="J46" s="72">
        <f t="shared" si="28"/>
        <v>2665</v>
      </c>
      <c r="K46" s="161">
        <f aca="true" t="shared" si="29" ref="K46:K51">SUM(L46:M46)</f>
        <v>493</v>
      </c>
      <c r="L46" s="263">
        <v>220</v>
      </c>
      <c r="M46" s="263">
        <v>273</v>
      </c>
      <c r="N46" s="72">
        <f aca="true" t="shared" si="30" ref="N46:N51">SUM(O46:P46)</f>
        <v>3689</v>
      </c>
      <c r="O46" s="263">
        <v>1686</v>
      </c>
      <c r="P46" s="263">
        <v>2003</v>
      </c>
      <c r="Q46" s="161">
        <f aca="true" t="shared" si="31" ref="Q46:Q51">SUM(R46:S46)</f>
        <v>1047</v>
      </c>
      <c r="R46" s="263">
        <v>658</v>
      </c>
      <c r="S46" s="260">
        <v>389</v>
      </c>
      <c r="T46" s="285" t="s">
        <v>195</v>
      </c>
      <c r="U46" s="285"/>
      <c r="V46" s="34"/>
      <c r="W46" s="302"/>
      <c r="X46" s="300"/>
      <c r="Y46" s="34"/>
      <c r="Z46" s="34"/>
    </row>
    <row r="47" spans="3:26" ht="13.5" customHeight="1">
      <c r="C47" s="301"/>
      <c r="D47" s="293"/>
      <c r="E47" s="297"/>
      <c r="F47" s="283" t="s">
        <v>81</v>
      </c>
      <c r="G47" s="284"/>
      <c r="H47" s="72">
        <f t="shared" si="27"/>
        <v>4996</v>
      </c>
      <c r="I47" s="72">
        <f t="shared" si="28"/>
        <v>2489</v>
      </c>
      <c r="J47" s="72">
        <f t="shared" si="28"/>
        <v>2507</v>
      </c>
      <c r="K47" s="161">
        <f t="shared" si="29"/>
        <v>484</v>
      </c>
      <c r="L47" s="263">
        <v>219</v>
      </c>
      <c r="M47" s="263">
        <v>265</v>
      </c>
      <c r="N47" s="72">
        <f t="shared" si="30"/>
        <v>3548</v>
      </c>
      <c r="O47" s="263">
        <v>1640</v>
      </c>
      <c r="P47" s="263">
        <v>1908</v>
      </c>
      <c r="Q47" s="161">
        <f t="shared" si="31"/>
        <v>964</v>
      </c>
      <c r="R47" s="263">
        <v>630</v>
      </c>
      <c r="S47" s="260">
        <v>334</v>
      </c>
      <c r="T47" s="285" t="s">
        <v>196</v>
      </c>
      <c r="U47" s="285"/>
      <c r="V47" s="34"/>
      <c r="W47" s="302"/>
      <c r="X47" s="300"/>
      <c r="Y47" s="34"/>
      <c r="Z47" s="34"/>
    </row>
    <row r="48" spans="3:26" ht="13.5" customHeight="1">
      <c r="C48" s="301"/>
      <c r="D48" s="293"/>
      <c r="E48" s="297"/>
      <c r="F48" s="283" t="s">
        <v>4</v>
      </c>
      <c r="G48" s="284"/>
      <c r="H48" s="72">
        <f t="shared" si="27"/>
        <v>5116</v>
      </c>
      <c r="I48" s="72">
        <f t="shared" si="28"/>
        <v>2502</v>
      </c>
      <c r="J48" s="72">
        <f t="shared" si="28"/>
        <v>2614</v>
      </c>
      <c r="K48" s="161">
        <f t="shared" si="29"/>
        <v>506</v>
      </c>
      <c r="L48" s="263">
        <v>230</v>
      </c>
      <c r="M48" s="263">
        <v>276</v>
      </c>
      <c r="N48" s="72">
        <f t="shared" si="30"/>
        <v>3580</v>
      </c>
      <c r="O48" s="263">
        <v>1632</v>
      </c>
      <c r="P48" s="263">
        <v>1948</v>
      </c>
      <c r="Q48" s="161">
        <f t="shared" si="31"/>
        <v>1030</v>
      </c>
      <c r="R48" s="263">
        <v>640</v>
      </c>
      <c r="S48" s="260">
        <v>390</v>
      </c>
      <c r="T48" s="285" t="s">
        <v>197</v>
      </c>
      <c r="U48" s="285"/>
      <c r="V48" s="34"/>
      <c r="W48" s="302"/>
      <c r="X48" s="300"/>
      <c r="Y48" s="34"/>
      <c r="Z48" s="34"/>
    </row>
    <row r="49" spans="3:26" ht="13.5" customHeight="1">
      <c r="C49" s="301"/>
      <c r="D49" s="293"/>
      <c r="E49" s="34"/>
      <c r="F49" s="283" t="s">
        <v>82</v>
      </c>
      <c r="G49" s="284"/>
      <c r="H49" s="72">
        <f t="shared" si="27"/>
        <v>0</v>
      </c>
      <c r="I49" s="72">
        <f aca="true" t="shared" si="32" ref="I49:J51">SUM(L49,O49,R49)</f>
        <v>0</v>
      </c>
      <c r="J49" s="72">
        <f t="shared" si="32"/>
        <v>0</v>
      </c>
      <c r="K49" s="161">
        <f t="shared" si="29"/>
        <v>0</v>
      </c>
      <c r="L49" s="161">
        <v>0</v>
      </c>
      <c r="M49" s="161">
        <v>0</v>
      </c>
      <c r="N49" s="72">
        <f t="shared" si="30"/>
        <v>0</v>
      </c>
      <c r="O49" s="161">
        <v>0</v>
      </c>
      <c r="P49" s="161">
        <v>0</v>
      </c>
      <c r="Q49" s="161">
        <f t="shared" si="31"/>
        <v>0</v>
      </c>
      <c r="R49" s="161">
        <v>0</v>
      </c>
      <c r="S49" s="265">
        <v>0</v>
      </c>
      <c r="T49" s="285" t="s">
        <v>82</v>
      </c>
      <c r="U49" s="285"/>
      <c r="V49" s="34"/>
      <c r="W49" s="302"/>
      <c r="X49" s="300"/>
      <c r="Y49" s="34"/>
      <c r="Z49" s="34"/>
    </row>
    <row r="50" spans="3:26" ht="13.5" customHeight="1">
      <c r="C50" s="301"/>
      <c r="D50" s="293"/>
      <c r="E50" s="32"/>
      <c r="F50" s="294" t="s">
        <v>199</v>
      </c>
      <c r="G50" s="295"/>
      <c r="H50" s="72">
        <f t="shared" si="27"/>
        <v>0</v>
      </c>
      <c r="I50" s="72">
        <f t="shared" si="32"/>
        <v>0</v>
      </c>
      <c r="J50" s="72">
        <f t="shared" si="32"/>
        <v>0</v>
      </c>
      <c r="K50" s="161">
        <f t="shared" si="29"/>
        <v>0</v>
      </c>
      <c r="L50" s="161">
        <v>0</v>
      </c>
      <c r="M50" s="161">
        <v>0</v>
      </c>
      <c r="N50" s="72">
        <f t="shared" si="30"/>
        <v>0</v>
      </c>
      <c r="O50" s="161">
        <v>0</v>
      </c>
      <c r="P50" s="161">
        <v>0</v>
      </c>
      <c r="Q50" s="161">
        <f t="shared" si="31"/>
        <v>0</v>
      </c>
      <c r="R50" s="161">
        <v>0</v>
      </c>
      <c r="S50" s="265">
        <v>0</v>
      </c>
      <c r="T50" s="296" t="s">
        <v>199</v>
      </c>
      <c r="U50" s="294"/>
      <c r="V50" s="34"/>
      <c r="W50" s="302"/>
      <c r="X50" s="300"/>
      <c r="Y50" s="34"/>
      <c r="Z50" s="34"/>
    </row>
    <row r="51" spans="3:26" ht="13.5" customHeight="1">
      <c r="C51" s="301"/>
      <c r="D51" s="293"/>
      <c r="E51" s="32"/>
      <c r="F51" s="294" t="s">
        <v>200</v>
      </c>
      <c r="G51" s="295"/>
      <c r="H51" s="72">
        <f t="shared" si="27"/>
        <v>0</v>
      </c>
      <c r="I51" s="72">
        <f t="shared" si="32"/>
        <v>0</v>
      </c>
      <c r="J51" s="72">
        <f t="shared" si="32"/>
        <v>0</v>
      </c>
      <c r="K51" s="161">
        <f t="shared" si="29"/>
        <v>0</v>
      </c>
      <c r="L51" s="161">
        <v>0</v>
      </c>
      <c r="M51" s="161">
        <v>0</v>
      </c>
      <c r="N51" s="72">
        <f t="shared" si="30"/>
        <v>0</v>
      </c>
      <c r="O51" s="161">
        <v>0</v>
      </c>
      <c r="P51" s="161">
        <v>0</v>
      </c>
      <c r="Q51" s="161">
        <f t="shared" si="31"/>
        <v>0</v>
      </c>
      <c r="R51" s="161">
        <v>0</v>
      </c>
      <c r="S51" s="265">
        <v>0</v>
      </c>
      <c r="T51" s="296" t="s">
        <v>200</v>
      </c>
      <c r="U51" s="294"/>
      <c r="V51" s="32"/>
      <c r="W51" s="302"/>
      <c r="X51" s="300"/>
      <c r="Y51" s="34"/>
      <c r="Z51" s="34"/>
    </row>
    <row r="52" spans="3:26" ht="13.5" customHeight="1" thickBot="1">
      <c r="C52" s="169"/>
      <c r="D52" s="25"/>
      <c r="E52" s="162"/>
      <c r="F52" s="24"/>
      <c r="G52" s="170"/>
      <c r="H52" s="163"/>
      <c r="I52" s="163"/>
      <c r="J52" s="163"/>
      <c r="K52" s="164"/>
      <c r="L52" s="164"/>
      <c r="M52" s="164"/>
      <c r="N52" s="163"/>
      <c r="O52" s="164"/>
      <c r="P52" s="164"/>
      <c r="Q52" s="164"/>
      <c r="R52" s="164"/>
      <c r="S52" s="164"/>
      <c r="T52" s="24"/>
      <c r="U52" s="24"/>
      <c r="V52" s="162"/>
      <c r="W52" s="171"/>
      <c r="X52" s="172"/>
      <c r="Y52" s="23"/>
      <c r="Z52" s="34"/>
    </row>
    <row r="53" spans="3:25" ht="18" customHeight="1" thickBot="1">
      <c r="C53" s="21" t="s">
        <v>194</v>
      </c>
      <c r="F53" s="22"/>
      <c r="V53" s="23"/>
      <c r="W53" s="24"/>
      <c r="X53" s="25"/>
      <c r="Y53" s="23"/>
    </row>
    <row r="54" spans="3:26" ht="23.25" customHeight="1">
      <c r="C54" s="26"/>
      <c r="D54" s="26"/>
      <c r="E54" s="26"/>
      <c r="F54" s="26"/>
      <c r="G54" s="27"/>
      <c r="H54" s="28" t="s">
        <v>84</v>
      </c>
      <c r="I54" s="28"/>
      <c r="J54" s="29"/>
      <c r="K54" s="28" t="s">
        <v>85</v>
      </c>
      <c r="L54" s="28"/>
      <c r="M54" s="29"/>
      <c r="N54" s="28" t="s">
        <v>86</v>
      </c>
      <c r="O54" s="28"/>
      <c r="P54" s="29"/>
      <c r="Q54" s="28" t="s">
        <v>87</v>
      </c>
      <c r="R54" s="28"/>
      <c r="S54" s="29"/>
      <c r="T54" s="26"/>
      <c r="U54" s="26"/>
      <c r="V54" s="30"/>
      <c r="W54" s="31"/>
      <c r="X54" s="32"/>
      <c r="Y54" s="33"/>
      <c r="Z54" s="34"/>
    </row>
    <row r="55" spans="3:25" ht="16.5" customHeight="1">
      <c r="C55" s="35" t="s">
        <v>88</v>
      </c>
      <c r="D55" s="36"/>
      <c r="E55" s="36"/>
      <c r="F55" s="37"/>
      <c r="G55" s="38"/>
      <c r="H55" s="39" t="s">
        <v>84</v>
      </c>
      <c r="I55" s="39" t="s">
        <v>89</v>
      </c>
      <c r="J55" s="40" t="s">
        <v>90</v>
      </c>
      <c r="K55" s="39" t="s">
        <v>84</v>
      </c>
      <c r="L55" s="39" t="s">
        <v>89</v>
      </c>
      <c r="M55" s="40" t="s">
        <v>90</v>
      </c>
      <c r="N55" s="39" t="s">
        <v>84</v>
      </c>
      <c r="O55" s="39" t="s">
        <v>89</v>
      </c>
      <c r="P55" s="40" t="s">
        <v>90</v>
      </c>
      <c r="Q55" s="39" t="s">
        <v>84</v>
      </c>
      <c r="R55" s="39" t="s">
        <v>89</v>
      </c>
      <c r="S55" s="40" t="s">
        <v>90</v>
      </c>
      <c r="T55" s="289" t="s">
        <v>88</v>
      </c>
      <c r="U55" s="290"/>
      <c r="V55" s="290"/>
      <c r="W55" s="290"/>
      <c r="X55" s="290"/>
      <c r="Y55" s="91"/>
    </row>
    <row r="56" spans="1:24" s="48" customFormat="1" ht="13.5" customHeight="1">
      <c r="A56" s="20"/>
      <c r="B56" s="20"/>
      <c r="C56" s="41"/>
      <c r="D56" s="32"/>
      <c r="E56" s="32"/>
      <c r="F56" s="50"/>
      <c r="G56" s="51"/>
      <c r="H56" s="52"/>
      <c r="I56" s="52"/>
      <c r="J56" s="52"/>
      <c r="K56" s="52"/>
      <c r="L56" s="52"/>
      <c r="M56" s="52"/>
      <c r="N56" s="52"/>
      <c r="O56" s="52"/>
      <c r="P56" s="52"/>
      <c r="Q56" s="52"/>
      <c r="R56" s="52"/>
      <c r="S56" s="53"/>
      <c r="T56" s="20"/>
      <c r="U56" s="59"/>
      <c r="V56" s="45"/>
      <c r="W56" s="54"/>
      <c r="X56" s="54"/>
    </row>
    <row r="57" spans="1:24" s="48" customFormat="1" ht="13.5" customHeight="1">
      <c r="A57" s="20"/>
      <c r="B57" s="20"/>
      <c r="C57" s="41"/>
      <c r="D57" s="32"/>
      <c r="E57" s="32"/>
      <c r="F57" s="50"/>
      <c r="G57" s="51"/>
      <c r="H57" s="52"/>
      <c r="I57" s="52"/>
      <c r="J57" s="52"/>
      <c r="K57" s="52"/>
      <c r="L57" s="52"/>
      <c r="M57" s="52"/>
      <c r="N57" s="52"/>
      <c r="O57" s="52"/>
      <c r="P57" s="52"/>
      <c r="Q57" s="52"/>
      <c r="R57" s="52"/>
      <c r="S57" s="53"/>
      <c r="T57" s="20"/>
      <c r="U57" s="59"/>
      <c r="V57" s="45"/>
      <c r="W57" s="54"/>
      <c r="X57" s="54"/>
    </row>
    <row r="58" spans="1:24" ht="13.5" customHeight="1">
      <c r="A58" s="48"/>
      <c r="B58" s="48"/>
      <c r="C58" s="282" t="s">
        <v>5</v>
      </c>
      <c r="D58" s="45" t="s">
        <v>84</v>
      </c>
      <c r="E58" s="45"/>
      <c r="F58" s="45"/>
      <c r="G58" s="49"/>
      <c r="H58" s="74">
        <f>SUM(H59:H62)</f>
        <v>144823</v>
      </c>
      <c r="I58" s="74">
        <f>SUM(I59:I62)</f>
        <v>95232</v>
      </c>
      <c r="J58" s="74">
        <f aca="true" t="shared" si="33" ref="J58:Q58">SUM(J59:J62)</f>
        <v>49591</v>
      </c>
      <c r="K58" s="74">
        <f t="shared" si="33"/>
        <v>2909</v>
      </c>
      <c r="L58" s="74">
        <f t="shared" si="33"/>
        <v>1853</v>
      </c>
      <c r="M58" s="74">
        <f t="shared" si="33"/>
        <v>1056</v>
      </c>
      <c r="N58" s="74">
        <f t="shared" si="33"/>
        <v>141090</v>
      </c>
      <c r="O58" s="74">
        <f t="shared" si="33"/>
        <v>92876</v>
      </c>
      <c r="P58" s="74">
        <f t="shared" si="33"/>
        <v>48214</v>
      </c>
      <c r="Q58" s="74">
        <f t="shared" si="33"/>
        <v>824</v>
      </c>
      <c r="R58" s="74">
        <f>SUM(R59:R62)</f>
        <v>503</v>
      </c>
      <c r="S58" s="75">
        <f>SUM(S59:S62)</f>
        <v>321</v>
      </c>
      <c r="T58" s="33"/>
      <c r="U58" s="45" t="s">
        <v>84</v>
      </c>
      <c r="V58" s="56"/>
      <c r="X58" s="282" t="s">
        <v>5</v>
      </c>
    </row>
    <row r="59" spans="3:24" ht="13.5" customHeight="1">
      <c r="C59" s="282"/>
      <c r="D59" s="32" t="s">
        <v>107</v>
      </c>
      <c r="E59" s="32"/>
      <c r="F59" s="32"/>
      <c r="G59" s="51"/>
      <c r="H59" s="52">
        <f>SUM(I59:J59)</f>
        <v>1329</v>
      </c>
      <c r="I59" s="72">
        <f aca="true" t="shared" si="34" ref="I59:J62">SUM(L59,O59,R59)</f>
        <v>747</v>
      </c>
      <c r="J59" s="72">
        <f t="shared" si="34"/>
        <v>582</v>
      </c>
      <c r="K59" s="52">
        <f>SUM(L59:M59)</f>
        <v>63</v>
      </c>
      <c r="L59" s="76">
        <v>42</v>
      </c>
      <c r="M59" s="76">
        <v>21</v>
      </c>
      <c r="N59" s="52">
        <f>SUM(O59:P59)</f>
        <v>1214</v>
      </c>
      <c r="O59" s="76">
        <v>674</v>
      </c>
      <c r="P59" s="76">
        <v>540</v>
      </c>
      <c r="Q59" s="52">
        <f>SUM(R59:S59)</f>
        <v>52</v>
      </c>
      <c r="R59" s="76">
        <v>31</v>
      </c>
      <c r="S59" s="260">
        <v>21</v>
      </c>
      <c r="U59" s="59" t="s">
        <v>107</v>
      </c>
      <c r="V59" s="56"/>
      <c r="X59" s="282"/>
    </row>
    <row r="60" spans="3:24" ht="13.5" customHeight="1">
      <c r="C60" s="282"/>
      <c r="D60" s="32" t="s">
        <v>108</v>
      </c>
      <c r="E60" s="32"/>
      <c r="F60" s="32"/>
      <c r="G60" s="51"/>
      <c r="H60" s="52">
        <f>SUM(I60:J60)</f>
        <v>46273</v>
      </c>
      <c r="I60" s="72">
        <f t="shared" si="34"/>
        <v>31351</v>
      </c>
      <c r="J60" s="72">
        <f t="shared" si="34"/>
        <v>14922</v>
      </c>
      <c r="K60" s="52">
        <f>SUM(L60:M60)</f>
        <v>846</v>
      </c>
      <c r="L60" s="261">
        <v>557</v>
      </c>
      <c r="M60" s="261">
        <v>289</v>
      </c>
      <c r="N60" s="52">
        <f>SUM(O60:P60)</f>
        <v>45285</v>
      </c>
      <c r="O60" s="261">
        <v>30708</v>
      </c>
      <c r="P60" s="261">
        <v>14577</v>
      </c>
      <c r="Q60" s="52">
        <f>SUM(R60:S60)</f>
        <v>142</v>
      </c>
      <c r="R60" s="261">
        <v>86</v>
      </c>
      <c r="S60" s="262">
        <v>56</v>
      </c>
      <c r="U60" s="59" t="s">
        <v>108</v>
      </c>
      <c r="V60" s="56"/>
      <c r="X60" s="282"/>
    </row>
    <row r="61" spans="3:24" ht="13.5" customHeight="1">
      <c r="C61" s="282"/>
      <c r="D61" s="32" t="s">
        <v>109</v>
      </c>
      <c r="E61" s="32"/>
      <c r="F61" s="32"/>
      <c r="G61" s="51"/>
      <c r="H61" s="52">
        <f>SUM(I61:J61)</f>
        <v>30649</v>
      </c>
      <c r="I61" s="72">
        <f t="shared" si="34"/>
        <v>19782</v>
      </c>
      <c r="J61" s="72">
        <f t="shared" si="34"/>
        <v>10867</v>
      </c>
      <c r="K61" s="52">
        <f>SUM(L61:M61)</f>
        <v>806</v>
      </c>
      <c r="L61" s="261">
        <v>506</v>
      </c>
      <c r="M61" s="264">
        <v>300</v>
      </c>
      <c r="N61" s="72">
        <f>SUM(O61:P61)</f>
        <v>29719</v>
      </c>
      <c r="O61" s="261">
        <v>19198</v>
      </c>
      <c r="P61" s="264">
        <v>10521</v>
      </c>
      <c r="Q61" s="52">
        <f>SUM(R61:S61)</f>
        <v>124</v>
      </c>
      <c r="R61" s="261">
        <v>78</v>
      </c>
      <c r="S61" s="262">
        <v>46</v>
      </c>
      <c r="U61" s="59" t="s">
        <v>109</v>
      </c>
      <c r="V61" s="56"/>
      <c r="X61" s="282"/>
    </row>
    <row r="62" spans="3:24" ht="13.5" customHeight="1">
      <c r="C62" s="282"/>
      <c r="D62" s="32" t="s">
        <v>110</v>
      </c>
      <c r="E62" s="32"/>
      <c r="F62" s="32"/>
      <c r="G62" s="51"/>
      <c r="H62" s="52">
        <f>SUM(I62:J62)</f>
        <v>66572</v>
      </c>
      <c r="I62" s="72">
        <f t="shared" si="34"/>
        <v>43352</v>
      </c>
      <c r="J62" s="72">
        <f t="shared" si="34"/>
        <v>23220</v>
      </c>
      <c r="K62" s="52">
        <f>SUM(L62:M62)</f>
        <v>1194</v>
      </c>
      <c r="L62" s="261">
        <v>748</v>
      </c>
      <c r="M62" s="261">
        <v>446</v>
      </c>
      <c r="N62" s="52">
        <f>SUM(O62:P62)</f>
        <v>64872</v>
      </c>
      <c r="O62" s="261">
        <v>42296</v>
      </c>
      <c r="P62" s="261">
        <v>22576</v>
      </c>
      <c r="Q62" s="52">
        <f>SUM(R62:S62)</f>
        <v>506</v>
      </c>
      <c r="R62" s="261">
        <v>308</v>
      </c>
      <c r="S62" s="262">
        <v>198</v>
      </c>
      <c r="U62" s="59" t="s">
        <v>110</v>
      </c>
      <c r="V62" s="56"/>
      <c r="X62" s="282"/>
    </row>
    <row r="63" spans="1:24" s="48" customFormat="1" ht="13.5" customHeight="1">
      <c r="A63" s="20"/>
      <c r="B63" s="20"/>
      <c r="C63" s="41"/>
      <c r="D63" s="32"/>
      <c r="E63" s="32"/>
      <c r="F63" s="32"/>
      <c r="G63" s="51"/>
      <c r="H63" s="20"/>
      <c r="I63" s="20"/>
      <c r="J63" s="20"/>
      <c r="K63" s="20"/>
      <c r="L63" s="20"/>
      <c r="M63" s="20"/>
      <c r="N63" s="20"/>
      <c r="O63" s="20"/>
      <c r="P63" s="20"/>
      <c r="Q63" s="20"/>
      <c r="R63" s="20"/>
      <c r="S63" s="43"/>
      <c r="T63" s="34"/>
      <c r="U63" s="59"/>
      <c r="V63" s="45"/>
      <c r="W63" s="54"/>
      <c r="X63" s="54"/>
    </row>
    <row r="64" spans="1:24" ht="13.5" customHeight="1">
      <c r="A64" s="48"/>
      <c r="B64" s="48"/>
      <c r="C64" s="57" t="s">
        <v>111</v>
      </c>
      <c r="D64" s="45" t="s">
        <v>84</v>
      </c>
      <c r="E64" s="45"/>
      <c r="F64" s="45"/>
      <c r="G64" s="49"/>
      <c r="H64" s="74">
        <f>SUM(H65:H67)</f>
        <v>1078496</v>
      </c>
      <c r="I64" s="74">
        <f>SUM(I65:I67)</f>
        <v>546111</v>
      </c>
      <c r="J64" s="74">
        <f aca="true" t="shared" si="35" ref="J64:S64">SUM(J65:J67)</f>
        <v>532385</v>
      </c>
      <c r="K64" s="74">
        <f t="shared" si="35"/>
        <v>5114</v>
      </c>
      <c r="L64" s="74">
        <f t="shared" si="35"/>
        <v>2545</v>
      </c>
      <c r="M64" s="74">
        <f t="shared" si="35"/>
        <v>2569</v>
      </c>
      <c r="N64" s="74">
        <f t="shared" si="35"/>
        <v>145486</v>
      </c>
      <c r="O64" s="74">
        <f t="shared" si="35"/>
        <v>74864</v>
      </c>
      <c r="P64" s="74">
        <f t="shared" si="35"/>
        <v>70622</v>
      </c>
      <c r="Q64" s="74">
        <f t="shared" si="35"/>
        <v>927896</v>
      </c>
      <c r="R64" s="74">
        <f t="shared" si="35"/>
        <v>468702</v>
      </c>
      <c r="S64" s="75">
        <f t="shared" si="35"/>
        <v>459194</v>
      </c>
      <c r="T64" s="33"/>
      <c r="U64" s="45" t="s">
        <v>84</v>
      </c>
      <c r="X64" s="41" t="s">
        <v>111</v>
      </c>
    </row>
    <row r="65" spans="3:24" ht="13.5" customHeight="1">
      <c r="C65" s="41" t="s">
        <v>112</v>
      </c>
      <c r="D65" s="32" t="s">
        <v>113</v>
      </c>
      <c r="E65" s="32"/>
      <c r="F65" s="32"/>
      <c r="G65" s="51"/>
      <c r="H65" s="52">
        <f>SUM(I65:J65)</f>
        <v>320701</v>
      </c>
      <c r="I65" s="72">
        <f aca="true" t="shared" si="36" ref="I65:J67">SUM(L65,O65,R65)</f>
        <v>162412</v>
      </c>
      <c r="J65" s="72">
        <f t="shared" si="36"/>
        <v>158289</v>
      </c>
      <c r="K65" s="52">
        <f>SUM(L65:M65)</f>
        <v>1224</v>
      </c>
      <c r="L65" s="89">
        <v>622</v>
      </c>
      <c r="M65" s="89">
        <v>602</v>
      </c>
      <c r="N65" s="52">
        <f>SUM(O65:P65)</f>
        <v>29062</v>
      </c>
      <c r="O65" s="89">
        <v>14891</v>
      </c>
      <c r="P65" s="89">
        <v>14171</v>
      </c>
      <c r="Q65" s="52">
        <f>SUM(R65:S65)</f>
        <v>290415</v>
      </c>
      <c r="R65" s="89">
        <v>146899</v>
      </c>
      <c r="S65" s="90">
        <v>143516</v>
      </c>
      <c r="U65" s="59" t="s">
        <v>113</v>
      </c>
      <c r="V65" s="50"/>
      <c r="X65" s="41" t="s">
        <v>112</v>
      </c>
    </row>
    <row r="66" spans="3:24" ht="13.5" customHeight="1">
      <c r="C66" s="41" t="s">
        <v>114</v>
      </c>
      <c r="D66" s="32" t="s">
        <v>115</v>
      </c>
      <c r="E66" s="32"/>
      <c r="F66" s="32"/>
      <c r="G66" s="51"/>
      <c r="H66" s="52">
        <f>SUM(I66:J66)</f>
        <v>366833</v>
      </c>
      <c r="I66" s="72">
        <f t="shared" si="36"/>
        <v>185317</v>
      </c>
      <c r="J66" s="72">
        <f t="shared" si="36"/>
        <v>181516</v>
      </c>
      <c r="K66" s="52">
        <f>SUM(L66:M66)</f>
        <v>1860</v>
      </c>
      <c r="L66" s="89">
        <v>907</v>
      </c>
      <c r="M66" s="89">
        <v>953</v>
      </c>
      <c r="N66" s="52">
        <f>SUM(O66:P66)</f>
        <v>51404</v>
      </c>
      <c r="O66" s="89">
        <v>26278</v>
      </c>
      <c r="P66" s="89">
        <v>25126</v>
      </c>
      <c r="Q66" s="52">
        <f>SUM(R66:S66)</f>
        <v>313569</v>
      </c>
      <c r="R66" s="89">
        <v>158132</v>
      </c>
      <c r="S66" s="90">
        <v>155437</v>
      </c>
      <c r="U66" s="59" t="s">
        <v>115</v>
      </c>
      <c r="V66" s="42"/>
      <c r="X66" s="41" t="s">
        <v>114</v>
      </c>
    </row>
    <row r="67" spans="3:24" ht="13.5" customHeight="1">
      <c r="C67" s="41"/>
      <c r="D67" s="32" t="s">
        <v>116</v>
      </c>
      <c r="E67" s="32"/>
      <c r="F67" s="32"/>
      <c r="G67" s="51"/>
      <c r="H67" s="52">
        <f>SUM(I67:J67)</f>
        <v>390962</v>
      </c>
      <c r="I67" s="72">
        <f t="shared" si="36"/>
        <v>198382</v>
      </c>
      <c r="J67" s="72">
        <f t="shared" si="36"/>
        <v>192580</v>
      </c>
      <c r="K67" s="52">
        <f>SUM(L67:M67)</f>
        <v>2030</v>
      </c>
      <c r="L67" s="89">
        <v>1016</v>
      </c>
      <c r="M67" s="89">
        <v>1014</v>
      </c>
      <c r="N67" s="52">
        <f>SUM(O67:P67)</f>
        <v>65020</v>
      </c>
      <c r="O67" s="89">
        <v>33695</v>
      </c>
      <c r="P67" s="89">
        <v>31325</v>
      </c>
      <c r="Q67" s="52">
        <f>SUM(R67:S67)</f>
        <v>323912</v>
      </c>
      <c r="R67" s="89">
        <v>163671</v>
      </c>
      <c r="S67" s="90">
        <v>160241</v>
      </c>
      <c r="T67" s="34"/>
      <c r="U67" s="47" t="s">
        <v>116</v>
      </c>
      <c r="V67" s="42"/>
      <c r="X67" s="41"/>
    </row>
    <row r="68" spans="3:24" ht="13.5" customHeight="1">
      <c r="C68" s="41"/>
      <c r="D68" s="32"/>
      <c r="E68" s="32"/>
      <c r="F68" s="32"/>
      <c r="G68" s="51"/>
      <c r="H68" s="52"/>
      <c r="I68" s="72"/>
      <c r="J68" s="52"/>
      <c r="K68" s="52"/>
      <c r="L68" s="89"/>
      <c r="M68" s="89"/>
      <c r="N68" s="52"/>
      <c r="O68" s="89"/>
      <c r="P68" s="89"/>
      <c r="Q68" s="52"/>
      <c r="R68" s="89"/>
      <c r="S68" s="90"/>
      <c r="T68" s="34"/>
      <c r="U68" s="47"/>
      <c r="V68" s="42"/>
      <c r="X68" s="41"/>
    </row>
    <row r="69" spans="3:24" ht="13.5" customHeight="1">
      <c r="C69" s="298" t="s">
        <v>129</v>
      </c>
      <c r="D69" s="45" t="s">
        <v>84</v>
      </c>
      <c r="E69" s="45"/>
      <c r="F69" s="45"/>
      <c r="G69" s="51"/>
      <c r="H69" s="74">
        <f aca="true" t="shared" si="37" ref="H69:S69">SUM(H70:H75)</f>
        <v>759013</v>
      </c>
      <c r="I69" s="74">
        <f t="shared" si="37"/>
        <v>388935</v>
      </c>
      <c r="J69" s="74">
        <f t="shared" si="37"/>
        <v>370078</v>
      </c>
      <c r="K69" s="74">
        <f t="shared" si="37"/>
        <v>0</v>
      </c>
      <c r="L69" s="74">
        <f t="shared" si="37"/>
        <v>0</v>
      </c>
      <c r="M69" s="74">
        <f t="shared" si="37"/>
        <v>0</v>
      </c>
      <c r="N69" s="74">
        <f t="shared" si="37"/>
        <v>94721</v>
      </c>
      <c r="O69" s="74">
        <f t="shared" si="37"/>
        <v>48898</v>
      </c>
      <c r="P69" s="74">
        <f t="shared" si="37"/>
        <v>45823</v>
      </c>
      <c r="Q69" s="74">
        <f t="shared" si="37"/>
        <v>664292</v>
      </c>
      <c r="R69" s="74">
        <f t="shared" si="37"/>
        <v>340037</v>
      </c>
      <c r="S69" s="75">
        <f t="shared" si="37"/>
        <v>324255</v>
      </c>
      <c r="T69" s="34"/>
      <c r="U69" s="57" t="s">
        <v>125</v>
      </c>
      <c r="V69" s="42"/>
      <c r="X69" s="298" t="s">
        <v>129</v>
      </c>
    </row>
    <row r="70" spans="3:24" ht="13.5" customHeight="1">
      <c r="C70" s="299"/>
      <c r="D70" s="32" t="s">
        <v>120</v>
      </c>
      <c r="E70" s="32"/>
      <c r="F70" s="32"/>
      <c r="G70" s="51"/>
      <c r="H70" s="52">
        <f aca="true" t="shared" si="38" ref="H70:H75">SUM(I70:J70)</f>
        <v>27166</v>
      </c>
      <c r="I70" s="72">
        <f aca="true" t="shared" si="39" ref="I70:J75">SUM(L70,O70,R70)</f>
        <v>14075</v>
      </c>
      <c r="J70" s="72">
        <f t="shared" si="39"/>
        <v>13091</v>
      </c>
      <c r="K70" s="52">
        <f aca="true" t="shared" si="40" ref="K70:K75">SUM(L70:M70)</f>
        <v>0</v>
      </c>
      <c r="L70" s="89">
        <v>0</v>
      </c>
      <c r="M70" s="89">
        <v>0</v>
      </c>
      <c r="N70" s="52">
        <f aca="true" t="shared" si="41" ref="N70:N75">SUM(O70:P70)</f>
        <v>2274</v>
      </c>
      <c r="O70" s="89">
        <v>1199</v>
      </c>
      <c r="P70" s="89">
        <v>1075</v>
      </c>
      <c r="Q70" s="52">
        <f aca="true" t="shared" si="42" ref="Q70:Q75">SUM(R70:S70)</f>
        <v>24892</v>
      </c>
      <c r="R70" s="76">
        <v>12876</v>
      </c>
      <c r="S70" s="260">
        <v>12016</v>
      </c>
      <c r="T70" s="34"/>
      <c r="U70" s="47" t="s">
        <v>119</v>
      </c>
      <c r="V70" s="42"/>
      <c r="X70" s="299"/>
    </row>
    <row r="71" spans="3:24" ht="13.5" customHeight="1">
      <c r="C71" s="299"/>
      <c r="D71" s="32" t="s">
        <v>122</v>
      </c>
      <c r="E71" s="32"/>
      <c r="F71" s="32"/>
      <c r="G71" s="51"/>
      <c r="H71" s="52">
        <f t="shared" si="38"/>
        <v>83380</v>
      </c>
      <c r="I71" s="72">
        <f t="shared" si="39"/>
        <v>42872</v>
      </c>
      <c r="J71" s="72">
        <f t="shared" si="39"/>
        <v>40508</v>
      </c>
      <c r="K71" s="52">
        <f t="shared" si="40"/>
        <v>0</v>
      </c>
      <c r="L71" s="89">
        <v>0</v>
      </c>
      <c r="M71" s="89">
        <v>0</v>
      </c>
      <c r="N71" s="52">
        <f t="shared" si="41"/>
        <v>9015</v>
      </c>
      <c r="O71" s="89">
        <v>4509</v>
      </c>
      <c r="P71" s="89">
        <v>4506</v>
      </c>
      <c r="Q71" s="52">
        <f t="shared" si="42"/>
        <v>74365</v>
      </c>
      <c r="R71" s="76">
        <v>38363</v>
      </c>
      <c r="S71" s="260">
        <v>36002</v>
      </c>
      <c r="T71" s="34"/>
      <c r="U71" s="47" t="s">
        <v>121</v>
      </c>
      <c r="V71" s="42"/>
      <c r="X71" s="299"/>
    </row>
    <row r="72" spans="3:24" ht="13.5" customHeight="1">
      <c r="C72" s="299"/>
      <c r="D72" s="32" t="s">
        <v>124</v>
      </c>
      <c r="E72" s="32"/>
      <c r="F72" s="32"/>
      <c r="G72" s="51"/>
      <c r="H72" s="52">
        <f t="shared" si="38"/>
        <v>99612</v>
      </c>
      <c r="I72" s="72">
        <f t="shared" si="39"/>
        <v>51274</v>
      </c>
      <c r="J72" s="72">
        <f t="shared" si="39"/>
        <v>48338</v>
      </c>
      <c r="K72" s="52">
        <f t="shared" si="40"/>
        <v>0</v>
      </c>
      <c r="L72" s="89">
        <v>0</v>
      </c>
      <c r="M72" s="89">
        <v>0</v>
      </c>
      <c r="N72" s="52">
        <f t="shared" si="41"/>
        <v>11367</v>
      </c>
      <c r="O72" s="76">
        <v>5942</v>
      </c>
      <c r="P72" s="76">
        <v>5425</v>
      </c>
      <c r="Q72" s="52">
        <f t="shared" si="42"/>
        <v>88245</v>
      </c>
      <c r="R72" s="76">
        <v>45332</v>
      </c>
      <c r="S72" s="260">
        <v>42913</v>
      </c>
      <c r="T72" s="34"/>
      <c r="U72" s="47" t="s">
        <v>123</v>
      </c>
      <c r="V72" s="42"/>
      <c r="X72" s="299"/>
    </row>
    <row r="73" spans="3:24" ht="13.5" customHeight="1">
      <c r="C73" s="299"/>
      <c r="D73" s="32" t="s">
        <v>113</v>
      </c>
      <c r="E73" s="32"/>
      <c r="F73" s="32"/>
      <c r="G73" s="51"/>
      <c r="H73" s="52">
        <f t="shared" si="38"/>
        <v>179093</v>
      </c>
      <c r="I73" s="72">
        <f t="shared" si="39"/>
        <v>91662</v>
      </c>
      <c r="J73" s="72">
        <f t="shared" si="39"/>
        <v>87431</v>
      </c>
      <c r="K73" s="52">
        <f t="shared" si="40"/>
        <v>0</v>
      </c>
      <c r="L73" s="89">
        <v>0</v>
      </c>
      <c r="M73" s="89">
        <v>0</v>
      </c>
      <c r="N73" s="52">
        <f t="shared" si="41"/>
        <v>21748</v>
      </c>
      <c r="O73" s="76">
        <v>11217</v>
      </c>
      <c r="P73" s="76">
        <v>10531</v>
      </c>
      <c r="Q73" s="52">
        <f t="shared" si="42"/>
        <v>157345</v>
      </c>
      <c r="R73" s="76">
        <v>80445</v>
      </c>
      <c r="S73" s="260">
        <v>76900</v>
      </c>
      <c r="T73" s="34"/>
      <c r="U73" s="47" t="s">
        <v>126</v>
      </c>
      <c r="V73" s="42"/>
      <c r="X73" s="299"/>
    </row>
    <row r="74" spans="3:24" ht="13.5" customHeight="1">
      <c r="C74" s="299"/>
      <c r="D74" s="32" t="s">
        <v>115</v>
      </c>
      <c r="E74" s="32"/>
      <c r="F74" s="32"/>
      <c r="G74" s="51"/>
      <c r="H74" s="52">
        <f t="shared" si="38"/>
        <v>184376</v>
      </c>
      <c r="I74" s="72">
        <f t="shared" si="39"/>
        <v>94128</v>
      </c>
      <c r="J74" s="72">
        <f t="shared" si="39"/>
        <v>90248</v>
      </c>
      <c r="K74" s="52">
        <f t="shared" si="40"/>
        <v>0</v>
      </c>
      <c r="L74" s="89">
        <v>0</v>
      </c>
      <c r="M74" s="89">
        <v>0</v>
      </c>
      <c r="N74" s="52">
        <f t="shared" si="41"/>
        <v>24677</v>
      </c>
      <c r="O74" s="76">
        <v>12780</v>
      </c>
      <c r="P74" s="76">
        <v>11897</v>
      </c>
      <c r="Q74" s="52">
        <f t="shared" si="42"/>
        <v>159699</v>
      </c>
      <c r="R74" s="76">
        <v>81348</v>
      </c>
      <c r="S74" s="260">
        <v>78351</v>
      </c>
      <c r="T74" s="34"/>
      <c r="U74" s="47" t="s">
        <v>127</v>
      </c>
      <c r="V74" s="42"/>
      <c r="X74" s="299"/>
    </row>
    <row r="75" spans="3:24" ht="13.5" customHeight="1">
      <c r="C75" s="299"/>
      <c r="D75" s="32" t="s">
        <v>116</v>
      </c>
      <c r="E75" s="32"/>
      <c r="F75" s="32"/>
      <c r="G75" s="51"/>
      <c r="H75" s="52">
        <f t="shared" si="38"/>
        <v>185386</v>
      </c>
      <c r="I75" s="72">
        <f t="shared" si="39"/>
        <v>94924</v>
      </c>
      <c r="J75" s="72">
        <f t="shared" si="39"/>
        <v>90462</v>
      </c>
      <c r="K75" s="52">
        <f t="shared" si="40"/>
        <v>0</v>
      </c>
      <c r="L75" s="89">
        <v>0</v>
      </c>
      <c r="M75" s="89">
        <v>0</v>
      </c>
      <c r="N75" s="52">
        <f t="shared" si="41"/>
        <v>25640</v>
      </c>
      <c r="O75" s="76">
        <v>13251</v>
      </c>
      <c r="P75" s="76">
        <v>12389</v>
      </c>
      <c r="Q75" s="52">
        <f t="shared" si="42"/>
        <v>159746</v>
      </c>
      <c r="R75" s="76">
        <v>81673</v>
      </c>
      <c r="S75" s="260">
        <v>78073</v>
      </c>
      <c r="T75" s="34"/>
      <c r="U75" s="47" t="s">
        <v>128</v>
      </c>
      <c r="V75" s="42"/>
      <c r="X75" s="299"/>
    </row>
    <row r="76" spans="3:22" ht="13.5" customHeight="1">
      <c r="C76" s="41"/>
      <c r="D76" s="32"/>
      <c r="E76" s="32"/>
      <c r="F76" s="32"/>
      <c r="G76" s="51"/>
      <c r="H76" s="52"/>
      <c r="I76" s="52"/>
      <c r="J76" s="52"/>
      <c r="K76" s="52"/>
      <c r="L76" s="52"/>
      <c r="M76" s="52"/>
      <c r="N76" s="52"/>
      <c r="O76" s="52"/>
      <c r="P76" s="52"/>
      <c r="Q76" s="52"/>
      <c r="R76" s="52"/>
      <c r="S76" s="53"/>
      <c r="U76" s="47"/>
      <c r="V76" s="56"/>
    </row>
    <row r="77" spans="3:22" ht="12.75" customHeight="1">
      <c r="C77" s="63" t="s">
        <v>117</v>
      </c>
      <c r="F77" s="56"/>
      <c r="G77" s="51"/>
      <c r="H77" s="74">
        <f>SUM(I77:J77)</f>
        <v>661174</v>
      </c>
      <c r="I77" s="72">
        <f>SUM(L77,O77,R77)</f>
        <v>293035</v>
      </c>
      <c r="J77" s="72">
        <f>SUM(M77,P77,S77)</f>
        <v>368139</v>
      </c>
      <c r="K77" s="74">
        <f>SUM(L77:M77)</f>
        <v>305</v>
      </c>
      <c r="L77" s="74">
        <v>119</v>
      </c>
      <c r="M77" s="74">
        <v>186</v>
      </c>
      <c r="N77" s="74">
        <f>SUM(O77:P77)</f>
        <v>23734</v>
      </c>
      <c r="O77" s="74">
        <v>4818</v>
      </c>
      <c r="P77" s="74">
        <v>18916</v>
      </c>
      <c r="Q77" s="74">
        <f>SUM(R77:S77)</f>
        <v>637135</v>
      </c>
      <c r="R77" s="74">
        <v>288098</v>
      </c>
      <c r="S77" s="75">
        <v>349037</v>
      </c>
      <c r="U77" s="59" t="s">
        <v>117</v>
      </c>
      <c r="V77" s="56"/>
    </row>
    <row r="78" spans="3:22" ht="13.5" customHeight="1">
      <c r="C78" s="63"/>
      <c r="F78" s="56"/>
      <c r="G78" s="51"/>
      <c r="H78" s="52"/>
      <c r="I78" s="52"/>
      <c r="J78" s="52"/>
      <c r="K78" s="52"/>
      <c r="L78" s="52"/>
      <c r="M78" s="52"/>
      <c r="N78" s="52"/>
      <c r="O78" s="52"/>
      <c r="P78" s="52"/>
      <c r="Q78" s="52"/>
      <c r="R78" s="52"/>
      <c r="S78" s="53"/>
      <c r="U78" s="59"/>
      <c r="V78" s="56"/>
    </row>
    <row r="79" spans="3:25" ht="12">
      <c r="C79" s="165" t="s">
        <v>118</v>
      </c>
      <c r="D79" s="34"/>
      <c r="E79" s="34"/>
      <c r="F79" s="56"/>
      <c r="G79" s="51"/>
      <c r="H79" s="74">
        <f>SUM(I79:J79)</f>
        <v>105203</v>
      </c>
      <c r="I79" s="72">
        <f>SUM(L79,O79,R79)</f>
        <v>56277</v>
      </c>
      <c r="J79" s="72">
        <f>SUM(M79,P79,S79)</f>
        <v>48926</v>
      </c>
      <c r="K79" s="72">
        <f>SUM(L79:M79)</f>
        <v>0</v>
      </c>
      <c r="L79" s="72">
        <v>0</v>
      </c>
      <c r="M79" s="72">
        <v>0</v>
      </c>
      <c r="N79" s="74">
        <f>SUM(O79:P79)</f>
        <v>499</v>
      </c>
      <c r="O79" s="74">
        <v>141</v>
      </c>
      <c r="P79" s="74">
        <v>358</v>
      </c>
      <c r="Q79" s="74">
        <f>SUM(R79:S79)</f>
        <v>104704</v>
      </c>
      <c r="R79" s="74">
        <v>56136</v>
      </c>
      <c r="S79" s="75">
        <v>48568</v>
      </c>
      <c r="T79" s="34"/>
      <c r="U79" s="59" t="s">
        <v>118</v>
      </c>
      <c r="V79" s="56"/>
      <c r="W79" s="57"/>
      <c r="X79" s="47"/>
      <c r="Y79" s="34"/>
    </row>
    <row r="80" spans="3:26" ht="7.5" customHeight="1" thickBot="1">
      <c r="C80" s="23"/>
      <c r="D80" s="23"/>
      <c r="E80" s="23"/>
      <c r="F80" s="166"/>
      <c r="G80" s="167"/>
      <c r="H80" s="163"/>
      <c r="I80" s="163"/>
      <c r="J80" s="163"/>
      <c r="K80" s="163"/>
      <c r="L80" s="163"/>
      <c r="M80" s="163"/>
      <c r="N80" s="163"/>
      <c r="O80" s="163"/>
      <c r="P80" s="163"/>
      <c r="Q80" s="163"/>
      <c r="R80" s="163"/>
      <c r="S80" s="168"/>
      <c r="T80" s="23"/>
      <c r="U80" s="166"/>
      <c r="V80" s="23"/>
      <c r="W80" s="24"/>
      <c r="X80" s="25"/>
      <c r="Y80" s="23"/>
      <c r="Z80" s="34"/>
    </row>
    <row r="81" spans="3:30" s="18" customFormat="1" ht="16.5" customHeight="1">
      <c r="C81" s="291" t="s">
        <v>201</v>
      </c>
      <c r="D81" s="291"/>
      <c r="E81" s="291"/>
      <c r="F81" s="291"/>
      <c r="G81" s="291"/>
      <c r="H81" s="291"/>
      <c r="I81" s="291"/>
      <c r="J81" s="291"/>
      <c r="K81" s="291"/>
      <c r="L81" s="291"/>
      <c r="M81" s="291"/>
      <c r="N81" s="291"/>
      <c r="O81" s="291"/>
      <c r="P81" s="291"/>
      <c r="Q81" s="291"/>
      <c r="R81" s="291"/>
      <c r="S81" s="291"/>
      <c r="T81" s="291"/>
      <c r="U81" s="291"/>
      <c r="V81" s="291"/>
      <c r="X81" s="19"/>
      <c r="AD81" s="19"/>
    </row>
    <row r="82" spans="6:24" ht="12">
      <c r="F82" s="64"/>
      <c r="X82" s="47"/>
    </row>
    <row r="85" ht="12">
      <c r="Z85" s="34"/>
    </row>
  </sheetData>
  <sheetProtection/>
  <mergeCells count="29">
    <mergeCell ref="T3:X3"/>
    <mergeCell ref="C69:C75"/>
    <mergeCell ref="X69:X75"/>
    <mergeCell ref="T47:U47"/>
    <mergeCell ref="F49:G49"/>
    <mergeCell ref="C39:C51"/>
    <mergeCell ref="T46:U46"/>
    <mergeCell ref="T39:U39"/>
    <mergeCell ref="X39:X51"/>
    <mergeCell ref="W44:W51"/>
    <mergeCell ref="C81:V81"/>
    <mergeCell ref="D44:D51"/>
    <mergeCell ref="F50:G50"/>
    <mergeCell ref="F51:G51"/>
    <mergeCell ref="T50:U50"/>
    <mergeCell ref="E47:E48"/>
    <mergeCell ref="F47:G47"/>
    <mergeCell ref="T51:U51"/>
    <mergeCell ref="T44:U44"/>
    <mergeCell ref="T48:U48"/>
    <mergeCell ref="T38:U38"/>
    <mergeCell ref="C58:C62"/>
    <mergeCell ref="F46:G46"/>
    <mergeCell ref="F48:G48"/>
    <mergeCell ref="X58:X62"/>
    <mergeCell ref="T49:U49"/>
    <mergeCell ref="W39:W42"/>
    <mergeCell ref="D39:D42"/>
    <mergeCell ref="T55:X55"/>
  </mergeCells>
  <printOptions horizontalCentered="1"/>
  <pageMargins left="0.5905511811023623" right="0.5905511811023623" top="0.5905511811023623" bottom="0" header="0" footer="0"/>
  <pageSetup blackAndWhite="1" fitToHeight="0" fitToWidth="1" horizontalDpi="600" verticalDpi="600" orientation="landscape" paperSize="9" scale="77" r:id="rId2"/>
  <rowBreaks count="1" manualBreakCount="1">
    <brk id="52" max="24" man="1"/>
  </rowBreaks>
  <ignoredErrors>
    <ignoredError sqref="H65:H67 K65:K67 N65:N67 H7:H11 K7:K11 N7:N11 H14:H16 N14:N16 H31:H33 K35:M36 N31:N36 K34" formulaRange="1"/>
  </ignoredErrors>
  <drawing r:id="rId1"/>
</worksheet>
</file>

<file path=xl/worksheets/sheet2.xml><?xml version="1.0" encoding="utf-8"?>
<worksheet xmlns="http://schemas.openxmlformats.org/spreadsheetml/2006/main" xmlns:r="http://schemas.openxmlformats.org/officeDocument/2006/relationships">
  <dimension ref="A1:AD284"/>
  <sheetViews>
    <sheetView view="pageBreakPreview" zoomScaleNormal="75" zoomScaleSheetLayoutView="100" zoomScalePageLayoutView="0" workbookViewId="0" topLeftCell="A55">
      <selection activeCell="A24" sqref="A24"/>
    </sheetView>
  </sheetViews>
  <sheetFormatPr defaultColWidth="9.00390625" defaultRowHeight="12.75"/>
  <cols>
    <col min="1" max="1" width="4.625" style="20" customWidth="1"/>
    <col min="2" max="2" width="1.37890625" style="67" customWidth="1"/>
    <col min="3" max="3" width="12.375" style="67" customWidth="1"/>
    <col min="4" max="4" width="10.75390625" style="67" customWidth="1"/>
    <col min="5" max="5" width="10.75390625" style="68" customWidth="1"/>
    <col min="6" max="6" width="13.125" style="67" customWidth="1"/>
    <col min="7" max="7" width="10.75390625" style="67" customWidth="1"/>
    <col min="8" max="8" width="10.75390625" style="68" customWidth="1"/>
    <col min="9" max="9" width="11.00390625" style="67" customWidth="1"/>
    <col min="10" max="10" width="10.75390625" style="5" customWidth="1"/>
    <col min="11" max="11" width="10.75390625" style="6" customWidth="1"/>
    <col min="12" max="14" width="10.75390625" style="5" customWidth="1"/>
    <col min="15" max="15" width="10.75390625" style="6" customWidth="1"/>
    <col min="16" max="16" width="10.75390625" style="5" customWidth="1"/>
    <col min="17" max="17" width="11.00390625" style="5" customWidth="1"/>
    <col min="18" max="18" width="11.00390625" style="6" customWidth="1"/>
    <col min="19" max="19" width="11.00390625" style="5" customWidth="1"/>
    <col min="20" max="21" width="11.75390625" style="5" customWidth="1"/>
    <col min="22" max="22" width="13.75390625" style="68" customWidth="1"/>
    <col min="23" max="23" width="10.75390625" style="68" customWidth="1"/>
    <col min="24" max="24" width="10.75390625" style="67" customWidth="1"/>
    <col min="25" max="25" width="11.00390625" style="67" customWidth="1"/>
    <col min="26" max="27" width="10.75390625" style="67" customWidth="1"/>
    <col min="28" max="16384" width="9.125" style="67" customWidth="1"/>
  </cols>
  <sheetData>
    <row r="1" spans="1:23" s="5" customFormat="1" ht="20.25" customHeight="1">
      <c r="A1" s="20"/>
      <c r="B1" s="4"/>
      <c r="C1" s="65" t="s">
        <v>8</v>
      </c>
      <c r="D1" s="65"/>
      <c r="E1" s="6"/>
      <c r="H1" s="6"/>
      <c r="K1" s="6"/>
      <c r="O1" s="6"/>
      <c r="R1" s="6"/>
      <c r="V1" s="6"/>
      <c r="W1" s="6"/>
    </row>
    <row r="2" spans="1:27" s="7" customFormat="1" ht="6" customHeight="1">
      <c r="A2" s="20"/>
      <c r="B2" s="324" t="s">
        <v>9</v>
      </c>
      <c r="C2" s="325"/>
      <c r="D2" s="321" t="s">
        <v>10</v>
      </c>
      <c r="E2" s="312" t="s">
        <v>11</v>
      </c>
      <c r="F2" s="197"/>
      <c r="G2" s="309" t="s">
        <v>12</v>
      </c>
      <c r="H2" s="309" t="s">
        <v>13</v>
      </c>
      <c r="I2" s="309" t="s">
        <v>222</v>
      </c>
      <c r="J2" s="312" t="s">
        <v>207</v>
      </c>
      <c r="K2" s="319"/>
      <c r="L2" s="319"/>
      <c r="M2" s="319"/>
      <c r="N2" s="309" t="s">
        <v>14</v>
      </c>
      <c r="O2" s="333" t="s">
        <v>208</v>
      </c>
      <c r="P2" s="330" t="s">
        <v>15</v>
      </c>
      <c r="Q2" s="336" t="s">
        <v>209</v>
      </c>
      <c r="R2" s="337"/>
      <c r="S2" s="337"/>
      <c r="T2" s="337"/>
      <c r="U2" s="338"/>
      <c r="V2" s="303" t="s">
        <v>221</v>
      </c>
      <c r="W2" s="303" t="s">
        <v>210</v>
      </c>
      <c r="X2" s="306" t="s">
        <v>16</v>
      </c>
      <c r="Y2" s="197"/>
      <c r="Z2" s="309" t="s">
        <v>17</v>
      </c>
      <c r="AA2" s="309" t="s">
        <v>211</v>
      </c>
    </row>
    <row r="3" spans="1:27" s="7" customFormat="1" ht="22.5" customHeight="1">
      <c r="A3" s="20"/>
      <c r="B3" s="326"/>
      <c r="C3" s="327"/>
      <c r="D3" s="322"/>
      <c r="E3" s="313"/>
      <c r="F3" s="349" t="s">
        <v>223</v>
      </c>
      <c r="G3" s="317"/>
      <c r="H3" s="310"/>
      <c r="I3" s="310"/>
      <c r="J3" s="313"/>
      <c r="K3" s="320"/>
      <c r="L3" s="320"/>
      <c r="M3" s="320"/>
      <c r="N3" s="310" t="s">
        <v>18</v>
      </c>
      <c r="O3" s="334" t="s">
        <v>19</v>
      </c>
      <c r="P3" s="331"/>
      <c r="Q3" s="339"/>
      <c r="R3" s="340"/>
      <c r="S3" s="340"/>
      <c r="T3" s="340"/>
      <c r="U3" s="341"/>
      <c r="V3" s="345"/>
      <c r="W3" s="304"/>
      <c r="X3" s="307"/>
      <c r="Y3" s="349" t="s">
        <v>226</v>
      </c>
      <c r="Z3" s="310"/>
      <c r="AA3" s="310"/>
    </row>
    <row r="4" spans="1:27" s="7" customFormat="1" ht="33" customHeight="1">
      <c r="A4" s="20"/>
      <c r="B4" s="326"/>
      <c r="C4" s="327"/>
      <c r="D4" s="322"/>
      <c r="E4" s="313"/>
      <c r="F4" s="350"/>
      <c r="G4" s="317"/>
      <c r="H4" s="310"/>
      <c r="I4" s="310"/>
      <c r="J4" s="352" t="s">
        <v>212</v>
      </c>
      <c r="K4" s="352" t="s">
        <v>213</v>
      </c>
      <c r="L4" s="352"/>
      <c r="M4" s="352" t="s">
        <v>214</v>
      </c>
      <c r="N4" s="310"/>
      <c r="O4" s="334"/>
      <c r="P4" s="331" t="s">
        <v>19</v>
      </c>
      <c r="Q4" s="342"/>
      <c r="R4" s="343"/>
      <c r="S4" s="343"/>
      <c r="T4" s="343"/>
      <c r="U4" s="344"/>
      <c r="V4" s="345"/>
      <c r="W4" s="304"/>
      <c r="X4" s="307"/>
      <c r="Y4" s="350"/>
      <c r="Z4" s="347"/>
      <c r="AA4" s="310"/>
    </row>
    <row r="5" spans="1:27" s="7" customFormat="1" ht="45.75" customHeight="1">
      <c r="A5" s="48"/>
      <c r="B5" s="328"/>
      <c r="C5" s="329"/>
      <c r="D5" s="323"/>
      <c r="E5" s="314"/>
      <c r="F5" s="351"/>
      <c r="G5" s="318"/>
      <c r="H5" s="311"/>
      <c r="I5" s="311"/>
      <c r="J5" s="352"/>
      <c r="K5" s="216" t="s">
        <v>215</v>
      </c>
      <c r="L5" s="216" t="s">
        <v>216</v>
      </c>
      <c r="M5" s="352"/>
      <c r="N5" s="311"/>
      <c r="O5" s="335"/>
      <c r="P5" s="332"/>
      <c r="Q5" s="198" t="s">
        <v>217</v>
      </c>
      <c r="R5" s="194" t="s">
        <v>20</v>
      </c>
      <c r="S5" s="195" t="s">
        <v>21</v>
      </c>
      <c r="T5" s="195" t="s">
        <v>224</v>
      </c>
      <c r="U5" s="196" t="s">
        <v>225</v>
      </c>
      <c r="V5" s="346"/>
      <c r="W5" s="305"/>
      <c r="X5" s="308"/>
      <c r="Y5" s="351"/>
      <c r="Z5" s="348"/>
      <c r="AA5" s="311"/>
    </row>
    <row r="6" spans="1:27" s="7" customFormat="1" ht="7.5" customHeight="1">
      <c r="A6" s="20"/>
      <c r="B6" s="9"/>
      <c r="C6" s="8"/>
      <c r="D6" s="9"/>
      <c r="E6" s="9"/>
      <c r="F6" s="10"/>
      <c r="G6" s="10"/>
      <c r="H6" s="242"/>
      <c r="I6" s="241"/>
      <c r="J6" s="247"/>
      <c r="K6" s="248"/>
      <c r="L6" s="247"/>
      <c r="M6" s="247"/>
      <c r="N6" s="247"/>
      <c r="O6" s="248"/>
      <c r="P6" s="247"/>
      <c r="Q6" s="247"/>
      <c r="R6" s="248"/>
      <c r="S6" s="247"/>
      <c r="V6" s="9"/>
      <c r="W6" s="9"/>
      <c r="AA6" s="279"/>
    </row>
    <row r="7" spans="1:27" s="12" customFormat="1" ht="13.5" customHeight="1">
      <c r="A7" s="20"/>
      <c r="B7" s="315" t="s">
        <v>22</v>
      </c>
      <c r="C7" s="316"/>
      <c r="D7" s="203">
        <v>1087468</v>
      </c>
      <c r="E7" s="1">
        <v>1074708</v>
      </c>
      <c r="F7" s="1">
        <v>1038541</v>
      </c>
      <c r="G7" s="1">
        <v>2506</v>
      </c>
      <c r="H7" s="249">
        <v>678</v>
      </c>
      <c r="I7" s="249">
        <v>242</v>
      </c>
      <c r="J7" s="249">
        <v>592</v>
      </c>
      <c r="K7" s="249">
        <v>1036</v>
      </c>
      <c r="L7" s="249">
        <v>162</v>
      </c>
      <c r="M7" s="249">
        <v>278</v>
      </c>
      <c r="N7" s="249">
        <v>7118</v>
      </c>
      <c r="O7" s="249">
        <v>148</v>
      </c>
      <c r="P7" s="249">
        <v>57816</v>
      </c>
      <c r="Q7" s="249">
        <v>286</v>
      </c>
      <c r="R7" s="249">
        <v>272</v>
      </c>
      <c r="S7" s="249">
        <v>4</v>
      </c>
      <c r="T7" s="2">
        <v>3</v>
      </c>
      <c r="U7" s="2">
        <v>7</v>
      </c>
      <c r="V7" s="1">
        <v>109</v>
      </c>
      <c r="W7" s="1">
        <v>2023</v>
      </c>
      <c r="X7" s="204">
        <v>98.8266321399802</v>
      </c>
      <c r="Y7" s="204">
        <v>95.5008331279633</v>
      </c>
      <c r="Z7" s="204">
        <v>0.230443562477241</v>
      </c>
      <c r="AA7" s="258">
        <v>0.186028462446711</v>
      </c>
    </row>
    <row r="8" spans="1:27" s="12" customFormat="1" ht="13.5">
      <c r="A8" s="20"/>
      <c r="B8" s="13"/>
      <c r="C8" s="14"/>
      <c r="D8" s="203"/>
      <c r="E8" s="203"/>
      <c r="F8" s="203"/>
      <c r="G8" s="203"/>
      <c r="H8" s="250"/>
      <c r="I8" s="250"/>
      <c r="J8" s="250"/>
      <c r="K8" s="250"/>
      <c r="L8" s="250"/>
      <c r="M8" s="250"/>
      <c r="N8" s="250"/>
      <c r="O8" s="250"/>
      <c r="P8" s="250"/>
      <c r="Q8" s="250"/>
      <c r="R8" s="250"/>
      <c r="S8" s="250"/>
      <c r="T8" s="203"/>
      <c r="U8" s="203"/>
      <c r="V8" s="203"/>
      <c r="W8" s="203"/>
      <c r="X8" s="204"/>
      <c r="Y8" s="204"/>
      <c r="Z8" s="204"/>
      <c r="AA8" s="258"/>
    </row>
    <row r="9" spans="1:27" s="12" customFormat="1" ht="13.5">
      <c r="A9" s="20"/>
      <c r="B9" s="13"/>
      <c r="C9" s="14" t="s">
        <v>23</v>
      </c>
      <c r="D9" s="209">
        <v>42181</v>
      </c>
      <c r="E9" s="210">
        <v>41689</v>
      </c>
      <c r="F9" s="210">
        <v>40456</v>
      </c>
      <c r="G9" s="209">
        <v>115</v>
      </c>
      <c r="H9" s="210">
        <v>35</v>
      </c>
      <c r="I9" s="210">
        <v>5</v>
      </c>
      <c r="J9" s="210">
        <v>24</v>
      </c>
      <c r="K9" s="210">
        <v>32</v>
      </c>
      <c r="L9" s="210">
        <v>4</v>
      </c>
      <c r="M9" s="210">
        <v>6</v>
      </c>
      <c r="N9" s="210">
        <v>248</v>
      </c>
      <c r="O9" s="210">
        <v>23</v>
      </c>
      <c r="P9" s="210">
        <v>173</v>
      </c>
      <c r="Q9" s="209">
        <v>4</v>
      </c>
      <c r="R9" s="210">
        <v>3</v>
      </c>
      <c r="S9" s="210">
        <v>0</v>
      </c>
      <c r="T9" s="209">
        <v>0</v>
      </c>
      <c r="U9" s="210">
        <v>1</v>
      </c>
      <c r="V9" s="210">
        <v>4</v>
      </c>
      <c r="W9" s="210">
        <v>64</v>
      </c>
      <c r="X9" s="211">
        <v>98.8335980654797</v>
      </c>
      <c r="Y9" s="211">
        <v>95.9104810222612</v>
      </c>
      <c r="Z9" s="212">
        <v>0.272634598515919</v>
      </c>
      <c r="AA9" s="213">
        <v>0.151727080913207</v>
      </c>
    </row>
    <row r="10" spans="1:27" s="12" customFormat="1" ht="13.5">
      <c r="A10" s="20"/>
      <c r="B10" s="13"/>
      <c r="C10" s="14" t="s">
        <v>24</v>
      </c>
      <c r="D10" s="209">
        <v>10757</v>
      </c>
      <c r="E10" s="210">
        <v>10683</v>
      </c>
      <c r="F10" s="210">
        <v>10541</v>
      </c>
      <c r="G10" s="209">
        <v>2</v>
      </c>
      <c r="H10" s="210">
        <v>0</v>
      </c>
      <c r="I10" s="210">
        <v>6</v>
      </c>
      <c r="J10" s="210">
        <v>2</v>
      </c>
      <c r="K10" s="210">
        <v>4</v>
      </c>
      <c r="L10" s="210">
        <v>0</v>
      </c>
      <c r="M10" s="210">
        <v>1</v>
      </c>
      <c r="N10" s="210">
        <v>59</v>
      </c>
      <c r="O10" s="210">
        <v>0</v>
      </c>
      <c r="P10" s="210">
        <v>252</v>
      </c>
      <c r="Q10" s="209">
        <v>8</v>
      </c>
      <c r="R10" s="210">
        <v>8</v>
      </c>
      <c r="S10" s="210">
        <v>0</v>
      </c>
      <c r="T10" s="209">
        <v>0</v>
      </c>
      <c r="U10" s="210">
        <v>0</v>
      </c>
      <c r="V10" s="210">
        <v>0</v>
      </c>
      <c r="W10" s="210">
        <v>14</v>
      </c>
      <c r="X10" s="211">
        <v>99.3120758575811</v>
      </c>
      <c r="Y10" s="211">
        <v>97.9920052059124</v>
      </c>
      <c r="Z10" s="212">
        <v>0.0185925443896997</v>
      </c>
      <c r="AA10" s="213">
        <v>0.130147810727898</v>
      </c>
    </row>
    <row r="11" spans="1:27" s="12" customFormat="1" ht="13.5">
      <c r="A11" s="20"/>
      <c r="B11" s="13"/>
      <c r="C11" s="14" t="s">
        <v>25</v>
      </c>
      <c r="D11" s="209">
        <v>10610</v>
      </c>
      <c r="E11" s="210">
        <v>10560</v>
      </c>
      <c r="F11" s="210">
        <v>10392</v>
      </c>
      <c r="G11" s="209">
        <v>4</v>
      </c>
      <c r="H11" s="210">
        <v>1</v>
      </c>
      <c r="I11" s="210">
        <v>1</v>
      </c>
      <c r="J11" s="210">
        <v>2</v>
      </c>
      <c r="K11" s="210">
        <v>4</v>
      </c>
      <c r="L11" s="210">
        <v>0</v>
      </c>
      <c r="M11" s="210">
        <v>0</v>
      </c>
      <c r="N11" s="210">
        <v>36</v>
      </c>
      <c r="O11" s="210">
        <v>2</v>
      </c>
      <c r="P11" s="210">
        <v>237</v>
      </c>
      <c r="Q11" s="209">
        <v>0</v>
      </c>
      <c r="R11" s="210">
        <v>0</v>
      </c>
      <c r="S11" s="210">
        <v>0</v>
      </c>
      <c r="T11" s="209">
        <v>0</v>
      </c>
      <c r="U11" s="210">
        <v>0</v>
      </c>
      <c r="V11" s="210">
        <v>0</v>
      </c>
      <c r="W11" s="210">
        <v>6</v>
      </c>
      <c r="X11" s="211">
        <v>99.5287464655985</v>
      </c>
      <c r="Y11" s="211">
        <v>97.9453345900094</v>
      </c>
      <c r="Z11" s="212">
        <v>0.0377002827521206</v>
      </c>
      <c r="AA11" s="213">
        <v>0.056550424128181</v>
      </c>
    </row>
    <row r="12" spans="1:27" s="12" customFormat="1" ht="13.5">
      <c r="A12" s="20"/>
      <c r="B12" s="13"/>
      <c r="C12" s="14" t="s">
        <v>26</v>
      </c>
      <c r="D12" s="209">
        <v>19756</v>
      </c>
      <c r="E12" s="210">
        <v>19584</v>
      </c>
      <c r="F12" s="210">
        <v>18972</v>
      </c>
      <c r="G12" s="209">
        <v>15</v>
      </c>
      <c r="H12" s="210">
        <v>3</v>
      </c>
      <c r="I12" s="210">
        <v>1</v>
      </c>
      <c r="J12" s="210">
        <v>1</v>
      </c>
      <c r="K12" s="210">
        <v>11</v>
      </c>
      <c r="L12" s="210">
        <v>0</v>
      </c>
      <c r="M12" s="210">
        <v>0</v>
      </c>
      <c r="N12" s="210">
        <v>141</v>
      </c>
      <c r="O12" s="210">
        <v>0</v>
      </c>
      <c r="P12" s="210">
        <v>702</v>
      </c>
      <c r="Q12" s="209">
        <v>12</v>
      </c>
      <c r="R12" s="210">
        <v>12</v>
      </c>
      <c r="S12" s="210">
        <v>0</v>
      </c>
      <c r="T12" s="209">
        <v>0</v>
      </c>
      <c r="U12" s="210">
        <v>0</v>
      </c>
      <c r="V12" s="210">
        <v>0</v>
      </c>
      <c r="W12" s="210">
        <v>24</v>
      </c>
      <c r="X12" s="211">
        <v>99.1293784166836</v>
      </c>
      <c r="Y12" s="211">
        <v>96.0315853411622</v>
      </c>
      <c r="Z12" s="212">
        <v>0.0759263008706216</v>
      </c>
      <c r="AA12" s="213">
        <v>0.121482081392995</v>
      </c>
    </row>
    <row r="13" spans="1:27" s="12" customFormat="1" ht="13.5" customHeight="1">
      <c r="A13" s="48"/>
      <c r="B13" s="13"/>
      <c r="C13" s="14" t="s">
        <v>27</v>
      </c>
      <c r="D13" s="209">
        <v>7760</v>
      </c>
      <c r="E13" s="210">
        <v>7659</v>
      </c>
      <c r="F13" s="210">
        <v>7576</v>
      </c>
      <c r="G13" s="209">
        <v>53</v>
      </c>
      <c r="H13" s="210">
        <v>10</v>
      </c>
      <c r="I13" s="210">
        <v>0</v>
      </c>
      <c r="J13" s="210">
        <v>0</v>
      </c>
      <c r="K13" s="210">
        <v>3</v>
      </c>
      <c r="L13" s="210">
        <v>0</v>
      </c>
      <c r="M13" s="210">
        <v>1</v>
      </c>
      <c r="N13" s="210">
        <v>34</v>
      </c>
      <c r="O13" s="210">
        <v>0</v>
      </c>
      <c r="P13" s="210">
        <v>123</v>
      </c>
      <c r="Q13" s="209">
        <v>0</v>
      </c>
      <c r="R13" s="210">
        <v>0</v>
      </c>
      <c r="S13" s="210">
        <v>0</v>
      </c>
      <c r="T13" s="209">
        <v>0</v>
      </c>
      <c r="U13" s="210">
        <v>0</v>
      </c>
      <c r="V13" s="210">
        <v>0</v>
      </c>
      <c r="W13" s="210">
        <v>3</v>
      </c>
      <c r="X13" s="211">
        <v>98.6984536082474</v>
      </c>
      <c r="Y13" s="211">
        <v>97.6288659793814</v>
      </c>
      <c r="Z13" s="212">
        <v>0.68298969072165</v>
      </c>
      <c r="AA13" s="213">
        <v>0.038659793814433</v>
      </c>
    </row>
    <row r="14" spans="1:27" s="12" customFormat="1" ht="7.5" customHeight="1">
      <c r="A14" s="20"/>
      <c r="B14" s="13"/>
      <c r="C14" s="14"/>
      <c r="D14" s="209"/>
      <c r="E14" s="210"/>
      <c r="F14" s="210"/>
      <c r="G14" s="209"/>
      <c r="H14" s="210"/>
      <c r="I14" s="210"/>
      <c r="J14" s="210"/>
      <c r="K14" s="210"/>
      <c r="L14" s="210"/>
      <c r="M14" s="210"/>
      <c r="N14" s="210"/>
      <c r="O14" s="210"/>
      <c r="P14" s="210"/>
      <c r="Q14" s="209"/>
      <c r="R14" s="210"/>
      <c r="S14" s="210"/>
      <c r="T14" s="209"/>
      <c r="U14" s="210"/>
      <c r="V14" s="210"/>
      <c r="W14" s="210"/>
      <c r="X14" s="211"/>
      <c r="Y14" s="211"/>
      <c r="Z14" s="212"/>
      <c r="AA14" s="213"/>
    </row>
    <row r="15" spans="1:27" s="12" customFormat="1" ht="13.5">
      <c r="A15" s="20"/>
      <c r="B15" s="13"/>
      <c r="C15" s="14" t="s">
        <v>28</v>
      </c>
      <c r="D15" s="209">
        <v>9577</v>
      </c>
      <c r="E15" s="210">
        <v>9529</v>
      </c>
      <c r="F15" s="210">
        <v>9445</v>
      </c>
      <c r="G15" s="209">
        <v>12</v>
      </c>
      <c r="H15" s="210">
        <v>4</v>
      </c>
      <c r="I15" s="210">
        <v>0</v>
      </c>
      <c r="J15" s="210">
        <v>1</v>
      </c>
      <c r="K15" s="210">
        <v>1</v>
      </c>
      <c r="L15" s="210">
        <v>0</v>
      </c>
      <c r="M15" s="210">
        <v>2</v>
      </c>
      <c r="N15" s="210">
        <v>27</v>
      </c>
      <c r="O15" s="210">
        <v>1</v>
      </c>
      <c r="P15" s="210">
        <v>172</v>
      </c>
      <c r="Q15" s="209">
        <v>0</v>
      </c>
      <c r="R15" s="210">
        <v>0</v>
      </c>
      <c r="S15" s="210">
        <v>0</v>
      </c>
      <c r="T15" s="209">
        <v>0</v>
      </c>
      <c r="U15" s="210">
        <v>0</v>
      </c>
      <c r="V15" s="210">
        <v>0</v>
      </c>
      <c r="W15" s="210">
        <v>2</v>
      </c>
      <c r="X15" s="211">
        <v>99.4987992064321</v>
      </c>
      <c r="Y15" s="211">
        <v>98.6216978176882</v>
      </c>
      <c r="Z15" s="212">
        <v>0.125300198391981</v>
      </c>
      <c r="AA15" s="213">
        <v>0.0208833663986635</v>
      </c>
    </row>
    <row r="16" spans="1:27" s="12" customFormat="1" ht="13.5">
      <c r="A16" s="20"/>
      <c r="B16" s="13"/>
      <c r="C16" s="14" t="s">
        <v>29</v>
      </c>
      <c r="D16" s="209">
        <v>16533</v>
      </c>
      <c r="E16" s="210">
        <v>16236</v>
      </c>
      <c r="F16" s="210">
        <v>15696</v>
      </c>
      <c r="G16" s="209">
        <v>158</v>
      </c>
      <c r="H16" s="210">
        <v>21</v>
      </c>
      <c r="I16" s="210">
        <v>0</v>
      </c>
      <c r="J16" s="210">
        <v>4</v>
      </c>
      <c r="K16" s="210">
        <v>11</v>
      </c>
      <c r="L16" s="210">
        <v>1</v>
      </c>
      <c r="M16" s="210">
        <v>4</v>
      </c>
      <c r="N16" s="210">
        <v>97</v>
      </c>
      <c r="O16" s="210">
        <v>1</v>
      </c>
      <c r="P16" s="210">
        <v>486</v>
      </c>
      <c r="Q16" s="209">
        <v>8</v>
      </c>
      <c r="R16" s="210">
        <v>8</v>
      </c>
      <c r="S16" s="210">
        <v>0</v>
      </c>
      <c r="T16" s="209">
        <v>0</v>
      </c>
      <c r="U16" s="210">
        <v>0</v>
      </c>
      <c r="V16" s="210">
        <v>1</v>
      </c>
      <c r="W16" s="210">
        <v>24</v>
      </c>
      <c r="X16" s="211">
        <v>98.2035928143713</v>
      </c>
      <c r="Y16" s="211">
        <v>94.9373979314099</v>
      </c>
      <c r="Z16" s="212">
        <v>0.955664428718321</v>
      </c>
      <c r="AA16" s="213">
        <v>0.145164217020504</v>
      </c>
    </row>
    <row r="17" spans="1:27" s="12" customFormat="1" ht="13.5">
      <c r="A17" s="20"/>
      <c r="B17" s="13"/>
      <c r="C17" s="14" t="s">
        <v>30</v>
      </c>
      <c r="D17" s="209">
        <v>25321</v>
      </c>
      <c r="E17" s="210">
        <v>25080</v>
      </c>
      <c r="F17" s="210">
        <v>24352</v>
      </c>
      <c r="G17" s="209">
        <v>35</v>
      </c>
      <c r="H17" s="210">
        <v>15</v>
      </c>
      <c r="I17" s="210">
        <v>1</v>
      </c>
      <c r="J17" s="210">
        <v>10</v>
      </c>
      <c r="K17" s="210">
        <v>15</v>
      </c>
      <c r="L17" s="210">
        <v>4</v>
      </c>
      <c r="M17" s="210">
        <v>6</v>
      </c>
      <c r="N17" s="210">
        <v>153</v>
      </c>
      <c r="O17" s="210">
        <v>2</v>
      </c>
      <c r="P17" s="210">
        <v>1656</v>
      </c>
      <c r="Q17" s="209">
        <v>11</v>
      </c>
      <c r="R17" s="210">
        <v>11</v>
      </c>
      <c r="S17" s="210">
        <v>0</v>
      </c>
      <c r="T17" s="209">
        <v>0</v>
      </c>
      <c r="U17" s="210">
        <v>0</v>
      </c>
      <c r="V17" s="210">
        <v>2</v>
      </c>
      <c r="W17" s="210">
        <v>38</v>
      </c>
      <c r="X17" s="211">
        <v>99.0482208443584</v>
      </c>
      <c r="Y17" s="211">
        <v>96.1731369219225</v>
      </c>
      <c r="Z17" s="212">
        <v>0.13822518857865</v>
      </c>
      <c r="AA17" s="213">
        <v>0.150073061885392</v>
      </c>
    </row>
    <row r="18" spans="1:27" s="12" customFormat="1" ht="13.5">
      <c r="A18" s="48"/>
      <c r="B18" s="13"/>
      <c r="C18" s="14" t="s">
        <v>31</v>
      </c>
      <c r="D18" s="209">
        <v>17560</v>
      </c>
      <c r="E18" s="210">
        <v>17390</v>
      </c>
      <c r="F18" s="210">
        <v>16652</v>
      </c>
      <c r="G18" s="209">
        <v>2</v>
      </c>
      <c r="H18" s="210">
        <v>3</v>
      </c>
      <c r="I18" s="210">
        <v>11</v>
      </c>
      <c r="J18" s="210">
        <v>2</v>
      </c>
      <c r="K18" s="210">
        <v>11</v>
      </c>
      <c r="L18" s="210">
        <v>3</v>
      </c>
      <c r="M18" s="210">
        <v>4</v>
      </c>
      <c r="N18" s="210">
        <v>134</v>
      </c>
      <c r="O18" s="210">
        <v>0</v>
      </c>
      <c r="P18" s="210">
        <v>1264</v>
      </c>
      <c r="Q18" s="209">
        <v>11</v>
      </c>
      <c r="R18" s="210">
        <v>11</v>
      </c>
      <c r="S18" s="210">
        <v>0</v>
      </c>
      <c r="T18" s="209">
        <v>0</v>
      </c>
      <c r="U18" s="210">
        <v>0</v>
      </c>
      <c r="V18" s="210">
        <v>1</v>
      </c>
      <c r="W18" s="210">
        <v>25</v>
      </c>
      <c r="X18" s="211">
        <v>99.0318906605923</v>
      </c>
      <c r="Y18" s="211">
        <v>94.8291571753986</v>
      </c>
      <c r="Z18" s="212">
        <v>0.0113895216400911</v>
      </c>
      <c r="AA18" s="213">
        <v>0.142369020501139</v>
      </c>
    </row>
    <row r="19" spans="1:27" s="12" customFormat="1" ht="13.5">
      <c r="A19" s="20"/>
      <c r="B19" s="13"/>
      <c r="C19" s="14" t="s">
        <v>32</v>
      </c>
      <c r="D19" s="209">
        <v>17591</v>
      </c>
      <c r="E19" s="210">
        <v>17415</v>
      </c>
      <c r="F19" s="210">
        <v>17120</v>
      </c>
      <c r="G19" s="209">
        <v>26</v>
      </c>
      <c r="H19" s="210">
        <v>4</v>
      </c>
      <c r="I19" s="210">
        <v>1</v>
      </c>
      <c r="J19" s="210">
        <v>9</v>
      </c>
      <c r="K19" s="210">
        <v>12</v>
      </c>
      <c r="L19" s="210">
        <v>0</v>
      </c>
      <c r="M19" s="210">
        <v>9</v>
      </c>
      <c r="N19" s="210">
        <v>114</v>
      </c>
      <c r="O19" s="210">
        <v>1</v>
      </c>
      <c r="P19" s="210">
        <v>922</v>
      </c>
      <c r="Q19" s="209">
        <v>6</v>
      </c>
      <c r="R19" s="210">
        <v>6</v>
      </c>
      <c r="S19" s="210">
        <v>0</v>
      </c>
      <c r="T19" s="209">
        <v>0</v>
      </c>
      <c r="U19" s="210">
        <v>0</v>
      </c>
      <c r="V19" s="210">
        <v>0</v>
      </c>
      <c r="W19" s="210">
        <v>27</v>
      </c>
      <c r="X19" s="211">
        <v>98.9994883747371</v>
      </c>
      <c r="Y19" s="211">
        <v>97.322494457393</v>
      </c>
      <c r="Z19" s="212">
        <v>0.147802853732022</v>
      </c>
      <c r="AA19" s="213">
        <v>0.153487578875561</v>
      </c>
    </row>
    <row r="20" spans="1:27" s="12" customFormat="1" ht="7.5" customHeight="1">
      <c r="A20" s="20"/>
      <c r="B20" s="13"/>
      <c r="C20" s="14"/>
      <c r="D20" s="209"/>
      <c r="E20" s="210"/>
      <c r="F20" s="210"/>
      <c r="G20" s="209"/>
      <c r="H20" s="210"/>
      <c r="I20" s="210"/>
      <c r="J20" s="210"/>
      <c r="K20" s="210"/>
      <c r="L20" s="210"/>
      <c r="M20" s="210"/>
      <c r="N20" s="210"/>
      <c r="O20" s="210"/>
      <c r="P20" s="210"/>
      <c r="Q20" s="209"/>
      <c r="R20" s="210"/>
      <c r="S20" s="210"/>
      <c r="T20" s="209"/>
      <c r="U20" s="210"/>
      <c r="V20" s="210"/>
      <c r="W20" s="210"/>
      <c r="X20" s="211"/>
      <c r="Y20" s="211"/>
      <c r="Z20" s="212"/>
      <c r="AA20" s="213"/>
    </row>
    <row r="21" spans="1:27" s="12" customFormat="1" ht="13.5">
      <c r="A21" s="20"/>
      <c r="B21" s="13"/>
      <c r="C21" s="14" t="s">
        <v>33</v>
      </c>
      <c r="D21" s="209">
        <v>62523</v>
      </c>
      <c r="E21" s="210">
        <v>61940</v>
      </c>
      <c r="F21" s="210">
        <v>59362</v>
      </c>
      <c r="G21" s="209">
        <v>92</v>
      </c>
      <c r="H21" s="210">
        <v>14</v>
      </c>
      <c r="I21" s="210">
        <v>2</v>
      </c>
      <c r="J21" s="210">
        <v>19</v>
      </c>
      <c r="K21" s="210">
        <v>56</v>
      </c>
      <c r="L21" s="210">
        <v>4</v>
      </c>
      <c r="M21" s="210">
        <v>12</v>
      </c>
      <c r="N21" s="210">
        <v>383</v>
      </c>
      <c r="O21" s="210">
        <v>1</v>
      </c>
      <c r="P21" s="210">
        <v>7270</v>
      </c>
      <c r="Q21" s="209">
        <v>8</v>
      </c>
      <c r="R21" s="210">
        <v>8</v>
      </c>
      <c r="S21" s="210">
        <v>0</v>
      </c>
      <c r="T21" s="209">
        <v>0</v>
      </c>
      <c r="U21" s="210">
        <v>0</v>
      </c>
      <c r="V21" s="210">
        <v>1</v>
      </c>
      <c r="W21" s="210">
        <v>84</v>
      </c>
      <c r="X21" s="211">
        <v>99.067543144123</v>
      </c>
      <c r="Y21" s="211">
        <v>94.9442605121315</v>
      </c>
      <c r="Z21" s="212">
        <v>0.14714585032708</v>
      </c>
      <c r="AA21" s="213">
        <v>0.13435055899429</v>
      </c>
    </row>
    <row r="22" spans="1:27" s="12" customFormat="1" ht="13.5">
      <c r="A22" s="20"/>
      <c r="B22" s="13"/>
      <c r="C22" s="14" t="s">
        <v>34</v>
      </c>
      <c r="D22" s="209">
        <v>53336</v>
      </c>
      <c r="E22" s="210">
        <v>52730</v>
      </c>
      <c r="F22" s="210">
        <v>51252</v>
      </c>
      <c r="G22" s="209">
        <v>97</v>
      </c>
      <c r="H22" s="210">
        <v>37</v>
      </c>
      <c r="I22" s="210">
        <v>23</v>
      </c>
      <c r="J22" s="210">
        <v>28</v>
      </c>
      <c r="K22" s="210">
        <v>31</v>
      </c>
      <c r="L22" s="210">
        <v>1</v>
      </c>
      <c r="M22" s="210">
        <v>10</v>
      </c>
      <c r="N22" s="210">
        <v>377</v>
      </c>
      <c r="O22" s="210">
        <v>2</v>
      </c>
      <c r="P22" s="210">
        <v>3974</v>
      </c>
      <c r="Q22" s="209">
        <v>9</v>
      </c>
      <c r="R22" s="210">
        <v>9</v>
      </c>
      <c r="S22" s="210">
        <v>0</v>
      </c>
      <c r="T22" s="209">
        <v>0</v>
      </c>
      <c r="U22" s="210">
        <v>0</v>
      </c>
      <c r="V22" s="210">
        <v>1</v>
      </c>
      <c r="W22" s="210">
        <v>69</v>
      </c>
      <c r="X22" s="211">
        <v>98.8638068096595</v>
      </c>
      <c r="Y22" s="211">
        <v>96.0926953652317</v>
      </c>
      <c r="Z22" s="212">
        <v>0.181865906704665</v>
      </c>
      <c r="AA22" s="213">
        <v>0.129368531573421</v>
      </c>
    </row>
    <row r="23" spans="1:27" s="12" customFormat="1" ht="13.5">
      <c r="A23" s="20"/>
      <c r="B23" s="13"/>
      <c r="C23" s="14" t="s">
        <v>35</v>
      </c>
      <c r="D23" s="209">
        <v>100463</v>
      </c>
      <c r="E23" s="210">
        <v>99230</v>
      </c>
      <c r="F23" s="210">
        <v>95647</v>
      </c>
      <c r="G23" s="209">
        <v>358</v>
      </c>
      <c r="H23" s="210">
        <v>105</v>
      </c>
      <c r="I23" s="210">
        <v>18</v>
      </c>
      <c r="J23" s="210">
        <v>49</v>
      </c>
      <c r="K23" s="210">
        <v>48</v>
      </c>
      <c r="L23" s="210">
        <v>16</v>
      </c>
      <c r="M23" s="210">
        <v>14</v>
      </c>
      <c r="N23" s="210">
        <v>622</v>
      </c>
      <c r="O23" s="210">
        <v>3</v>
      </c>
      <c r="P23" s="210">
        <v>5581</v>
      </c>
      <c r="Q23" s="209">
        <v>36</v>
      </c>
      <c r="R23" s="210">
        <v>31</v>
      </c>
      <c r="S23" s="210">
        <v>2</v>
      </c>
      <c r="T23" s="209">
        <v>2</v>
      </c>
      <c r="U23" s="210">
        <v>1</v>
      </c>
      <c r="V23" s="210">
        <v>8</v>
      </c>
      <c r="W23" s="210">
        <v>141</v>
      </c>
      <c r="X23" s="211">
        <v>98.7726824801171</v>
      </c>
      <c r="Y23" s="211">
        <v>95.2061953156884</v>
      </c>
      <c r="Z23" s="212">
        <v>0.356350099041438</v>
      </c>
      <c r="AA23" s="213">
        <v>0.140350178672745</v>
      </c>
    </row>
    <row r="24" spans="1:27" s="12" customFormat="1" ht="13.5">
      <c r="A24" s="20"/>
      <c r="B24" s="13"/>
      <c r="C24" s="14" t="s">
        <v>36</v>
      </c>
      <c r="D24" s="209">
        <v>75417</v>
      </c>
      <c r="E24" s="210">
        <v>74683</v>
      </c>
      <c r="F24" s="210">
        <v>71362</v>
      </c>
      <c r="G24" s="209">
        <v>148</v>
      </c>
      <c r="H24" s="210">
        <v>36</v>
      </c>
      <c r="I24" s="210">
        <v>4</v>
      </c>
      <c r="J24" s="210">
        <v>34</v>
      </c>
      <c r="K24" s="210">
        <v>30</v>
      </c>
      <c r="L24" s="210">
        <v>13</v>
      </c>
      <c r="M24" s="210">
        <v>19</v>
      </c>
      <c r="N24" s="210">
        <v>438</v>
      </c>
      <c r="O24" s="210">
        <v>12</v>
      </c>
      <c r="P24" s="210">
        <v>7768</v>
      </c>
      <c r="Q24" s="209">
        <v>15</v>
      </c>
      <c r="R24" s="210">
        <v>15</v>
      </c>
      <c r="S24" s="210">
        <v>0</v>
      </c>
      <c r="T24" s="209">
        <v>0</v>
      </c>
      <c r="U24" s="210">
        <v>0</v>
      </c>
      <c r="V24" s="210">
        <v>7</v>
      </c>
      <c r="W24" s="210">
        <v>86</v>
      </c>
      <c r="X24" s="211">
        <v>99.0267446331729</v>
      </c>
      <c r="Y24" s="211">
        <v>94.6232281846268</v>
      </c>
      <c r="Z24" s="212">
        <v>0.196242226553695</v>
      </c>
      <c r="AA24" s="213">
        <v>0.114032645159579</v>
      </c>
    </row>
    <row r="25" spans="1:27" s="12" customFormat="1" ht="13.5">
      <c r="A25" s="20"/>
      <c r="B25" s="13"/>
      <c r="C25" s="14" t="s">
        <v>37</v>
      </c>
      <c r="D25" s="209">
        <v>18495</v>
      </c>
      <c r="E25" s="210">
        <v>18417</v>
      </c>
      <c r="F25" s="210">
        <v>17883</v>
      </c>
      <c r="G25" s="209">
        <v>4</v>
      </c>
      <c r="H25" s="210">
        <v>1</v>
      </c>
      <c r="I25" s="210">
        <v>3</v>
      </c>
      <c r="J25" s="210">
        <v>1</v>
      </c>
      <c r="K25" s="210">
        <v>4</v>
      </c>
      <c r="L25" s="210">
        <v>0</v>
      </c>
      <c r="M25" s="210">
        <v>3</v>
      </c>
      <c r="N25" s="210">
        <v>61</v>
      </c>
      <c r="O25" s="210">
        <v>1</v>
      </c>
      <c r="P25" s="210">
        <v>420</v>
      </c>
      <c r="Q25" s="209">
        <v>8</v>
      </c>
      <c r="R25" s="210">
        <v>8</v>
      </c>
      <c r="S25" s="210">
        <v>0</v>
      </c>
      <c r="T25" s="209">
        <v>0</v>
      </c>
      <c r="U25" s="210">
        <v>0</v>
      </c>
      <c r="V25" s="210">
        <v>0</v>
      </c>
      <c r="W25" s="210">
        <v>13</v>
      </c>
      <c r="X25" s="211">
        <v>99.5782643957826</v>
      </c>
      <c r="Y25" s="211">
        <v>96.69099756691</v>
      </c>
      <c r="Z25" s="212">
        <v>0.0216274668829413</v>
      </c>
      <c r="AA25" s="213">
        <v>0.0702892673695593</v>
      </c>
    </row>
    <row r="26" spans="1:27" s="12" customFormat="1" ht="7.5" customHeight="1">
      <c r="A26" s="20"/>
      <c r="B26" s="13"/>
      <c r="C26" s="14"/>
      <c r="D26" s="209"/>
      <c r="E26" s="210"/>
      <c r="F26" s="210"/>
      <c r="G26" s="209"/>
      <c r="H26" s="210"/>
      <c r="I26" s="210"/>
      <c r="J26" s="210"/>
      <c r="K26" s="210"/>
      <c r="L26" s="210"/>
      <c r="M26" s="210"/>
      <c r="N26" s="210"/>
      <c r="O26" s="210"/>
      <c r="P26" s="210"/>
      <c r="Q26" s="209"/>
      <c r="R26" s="210"/>
      <c r="S26" s="210"/>
      <c r="T26" s="209"/>
      <c r="U26" s="210"/>
      <c r="V26" s="210"/>
      <c r="W26" s="210"/>
      <c r="X26" s="211"/>
      <c r="Y26" s="211"/>
      <c r="Z26" s="212"/>
      <c r="AA26" s="213"/>
    </row>
    <row r="27" spans="1:27" s="12" customFormat="1" ht="13.5">
      <c r="A27" s="20"/>
      <c r="B27" s="13"/>
      <c r="C27" s="14" t="s">
        <v>38</v>
      </c>
      <c r="D27" s="209">
        <v>9304</v>
      </c>
      <c r="E27" s="210">
        <v>9240</v>
      </c>
      <c r="F27" s="210">
        <v>9115</v>
      </c>
      <c r="G27" s="209">
        <v>0</v>
      </c>
      <c r="H27" s="210">
        <v>2</v>
      </c>
      <c r="I27" s="210">
        <v>1</v>
      </c>
      <c r="J27" s="210">
        <v>4</v>
      </c>
      <c r="K27" s="210">
        <v>6</v>
      </c>
      <c r="L27" s="210">
        <v>3</v>
      </c>
      <c r="M27" s="210">
        <v>3</v>
      </c>
      <c r="N27" s="210">
        <v>45</v>
      </c>
      <c r="O27" s="210">
        <v>0</v>
      </c>
      <c r="P27" s="210">
        <v>290</v>
      </c>
      <c r="Q27" s="209">
        <v>1</v>
      </c>
      <c r="R27" s="210">
        <v>1</v>
      </c>
      <c r="S27" s="210">
        <v>0</v>
      </c>
      <c r="T27" s="209">
        <v>0</v>
      </c>
      <c r="U27" s="210">
        <v>0</v>
      </c>
      <c r="V27" s="210">
        <v>2</v>
      </c>
      <c r="W27" s="210">
        <v>13</v>
      </c>
      <c r="X27" s="211">
        <v>99.3121238177128</v>
      </c>
      <c r="Y27" s="211">
        <v>97.9686156491832</v>
      </c>
      <c r="Z27" s="212">
        <v>0</v>
      </c>
      <c r="AA27" s="213">
        <v>0.139724849527085</v>
      </c>
    </row>
    <row r="28" spans="1:27" s="12" customFormat="1" ht="13.5">
      <c r="A28" s="20"/>
      <c r="B28" s="13"/>
      <c r="C28" s="14" t="s">
        <v>39</v>
      </c>
      <c r="D28" s="209">
        <v>10156</v>
      </c>
      <c r="E28" s="210">
        <v>10093</v>
      </c>
      <c r="F28" s="210">
        <v>9993</v>
      </c>
      <c r="G28" s="209">
        <v>1</v>
      </c>
      <c r="H28" s="210">
        <v>3</v>
      </c>
      <c r="I28" s="210">
        <v>0</v>
      </c>
      <c r="J28" s="210">
        <v>5</v>
      </c>
      <c r="K28" s="210">
        <v>8</v>
      </c>
      <c r="L28" s="210">
        <v>0</v>
      </c>
      <c r="M28" s="210">
        <v>5</v>
      </c>
      <c r="N28" s="210">
        <v>40</v>
      </c>
      <c r="O28" s="210">
        <v>1</v>
      </c>
      <c r="P28" s="210">
        <v>167</v>
      </c>
      <c r="Q28" s="209">
        <v>1</v>
      </c>
      <c r="R28" s="210">
        <v>1</v>
      </c>
      <c r="S28" s="210">
        <v>0</v>
      </c>
      <c r="T28" s="209">
        <v>0</v>
      </c>
      <c r="U28" s="210">
        <v>0</v>
      </c>
      <c r="V28" s="210">
        <v>0</v>
      </c>
      <c r="W28" s="210">
        <v>14</v>
      </c>
      <c r="X28" s="211">
        <v>99.379677038204</v>
      </c>
      <c r="Y28" s="211">
        <v>98.3950374163056</v>
      </c>
      <c r="Z28" s="212">
        <v>0.00984639621898385</v>
      </c>
      <c r="AA28" s="213">
        <v>0.137849547065774</v>
      </c>
    </row>
    <row r="29" spans="1:27" s="12" customFormat="1" ht="13.5">
      <c r="A29" s="48"/>
      <c r="B29" s="13"/>
      <c r="C29" s="14" t="s">
        <v>40</v>
      </c>
      <c r="D29" s="209">
        <v>7107</v>
      </c>
      <c r="E29" s="210">
        <v>7065</v>
      </c>
      <c r="F29" s="210">
        <v>6978</v>
      </c>
      <c r="G29" s="209">
        <v>8</v>
      </c>
      <c r="H29" s="210">
        <v>1</v>
      </c>
      <c r="I29" s="210">
        <v>0</v>
      </c>
      <c r="J29" s="210">
        <v>1</v>
      </c>
      <c r="K29" s="210">
        <v>3</v>
      </c>
      <c r="L29" s="210">
        <v>3</v>
      </c>
      <c r="M29" s="210">
        <v>0</v>
      </c>
      <c r="N29" s="210">
        <v>26</v>
      </c>
      <c r="O29" s="210">
        <v>0</v>
      </c>
      <c r="P29" s="210">
        <v>172</v>
      </c>
      <c r="Q29" s="209">
        <v>1</v>
      </c>
      <c r="R29" s="210">
        <v>1</v>
      </c>
      <c r="S29" s="210">
        <v>0</v>
      </c>
      <c r="T29" s="209">
        <v>0</v>
      </c>
      <c r="U29" s="210">
        <v>0</v>
      </c>
      <c r="V29" s="210">
        <v>3</v>
      </c>
      <c r="W29" s="210">
        <v>8</v>
      </c>
      <c r="X29" s="211">
        <v>99.409033347404</v>
      </c>
      <c r="Y29" s="211">
        <v>98.184888138455</v>
      </c>
      <c r="Z29" s="212">
        <v>0.112565076684959</v>
      </c>
      <c r="AA29" s="213">
        <v>0.112565076684959</v>
      </c>
    </row>
    <row r="30" spans="1:27" s="12" customFormat="1" ht="13.5">
      <c r="A30" s="20"/>
      <c r="B30" s="13"/>
      <c r="C30" s="14" t="s">
        <v>41</v>
      </c>
      <c r="D30" s="209">
        <v>7319</v>
      </c>
      <c r="E30" s="210">
        <v>7236</v>
      </c>
      <c r="F30" s="210">
        <v>6984</v>
      </c>
      <c r="G30" s="209">
        <v>6</v>
      </c>
      <c r="H30" s="210">
        <v>7</v>
      </c>
      <c r="I30" s="210">
        <v>0</v>
      </c>
      <c r="J30" s="210">
        <v>3</v>
      </c>
      <c r="K30" s="210">
        <v>17</v>
      </c>
      <c r="L30" s="210">
        <v>0</v>
      </c>
      <c r="M30" s="210">
        <v>2</v>
      </c>
      <c r="N30" s="210">
        <v>42</v>
      </c>
      <c r="O30" s="210">
        <v>6</v>
      </c>
      <c r="P30" s="210">
        <v>157</v>
      </c>
      <c r="Q30" s="209">
        <v>1</v>
      </c>
      <c r="R30" s="210">
        <v>1</v>
      </c>
      <c r="S30" s="210">
        <v>0</v>
      </c>
      <c r="T30" s="209">
        <v>0</v>
      </c>
      <c r="U30" s="210">
        <v>0</v>
      </c>
      <c r="V30" s="210">
        <v>0</v>
      </c>
      <c r="W30" s="210">
        <v>21</v>
      </c>
      <c r="X30" s="211">
        <v>98.8659652958054</v>
      </c>
      <c r="Y30" s="211">
        <v>95.422871977046</v>
      </c>
      <c r="Z30" s="212">
        <v>0.0819784123514141</v>
      </c>
      <c r="AA30" s="213">
        <v>0.286924443229949</v>
      </c>
    </row>
    <row r="31" spans="1:27" s="12" customFormat="1" ht="13.5">
      <c r="A31" s="20"/>
      <c r="B31" s="13"/>
      <c r="C31" s="14" t="s">
        <v>42</v>
      </c>
      <c r="D31" s="209">
        <v>18924</v>
      </c>
      <c r="E31" s="210">
        <v>18711</v>
      </c>
      <c r="F31" s="210">
        <v>18164</v>
      </c>
      <c r="G31" s="209">
        <v>50</v>
      </c>
      <c r="H31" s="210">
        <v>10</v>
      </c>
      <c r="I31" s="210">
        <v>3</v>
      </c>
      <c r="J31" s="210">
        <v>1</v>
      </c>
      <c r="K31" s="210">
        <v>12</v>
      </c>
      <c r="L31" s="210">
        <v>1</v>
      </c>
      <c r="M31" s="210">
        <v>4</v>
      </c>
      <c r="N31" s="210">
        <v>131</v>
      </c>
      <c r="O31" s="210">
        <v>1</v>
      </c>
      <c r="P31" s="210">
        <v>464</v>
      </c>
      <c r="Q31" s="209">
        <v>3</v>
      </c>
      <c r="R31" s="210">
        <v>2</v>
      </c>
      <c r="S31" s="210">
        <v>0</v>
      </c>
      <c r="T31" s="209">
        <v>0</v>
      </c>
      <c r="U31" s="210">
        <v>1</v>
      </c>
      <c r="V31" s="210">
        <v>0</v>
      </c>
      <c r="W31" s="210">
        <v>16</v>
      </c>
      <c r="X31" s="211">
        <v>98.8744451490171</v>
      </c>
      <c r="Y31" s="211">
        <v>95.9839357429719</v>
      </c>
      <c r="Z31" s="212">
        <v>0.264214753751849</v>
      </c>
      <c r="AA31" s="213">
        <v>0.0845487212005918</v>
      </c>
    </row>
    <row r="32" spans="1:27" s="12" customFormat="1" ht="7.5" customHeight="1">
      <c r="A32" s="20"/>
      <c r="B32" s="13"/>
      <c r="C32" s="14"/>
      <c r="D32" s="209"/>
      <c r="E32" s="210"/>
      <c r="F32" s="210"/>
      <c r="G32" s="209"/>
      <c r="H32" s="210"/>
      <c r="I32" s="210"/>
      <c r="J32" s="210"/>
      <c r="K32" s="210"/>
      <c r="L32" s="210"/>
      <c r="M32" s="210"/>
      <c r="N32" s="210"/>
      <c r="O32" s="210"/>
      <c r="P32" s="210"/>
      <c r="Q32" s="209"/>
      <c r="R32" s="210"/>
      <c r="S32" s="210"/>
      <c r="T32" s="209"/>
      <c r="U32" s="210"/>
      <c r="V32" s="210"/>
      <c r="W32" s="210"/>
      <c r="X32" s="211"/>
      <c r="Y32" s="211"/>
      <c r="Z32" s="212"/>
      <c r="AA32" s="213"/>
    </row>
    <row r="33" spans="1:27" s="12" customFormat="1" ht="13.5">
      <c r="A33" s="20"/>
      <c r="B33" s="13"/>
      <c r="C33" s="14" t="s">
        <v>43</v>
      </c>
      <c r="D33" s="209">
        <v>18630</v>
      </c>
      <c r="E33" s="210">
        <v>18413</v>
      </c>
      <c r="F33" s="210">
        <v>17482</v>
      </c>
      <c r="G33" s="209">
        <v>5</v>
      </c>
      <c r="H33" s="210">
        <v>1</v>
      </c>
      <c r="I33" s="210">
        <v>7</v>
      </c>
      <c r="J33" s="210">
        <v>6</v>
      </c>
      <c r="K33" s="210">
        <v>34</v>
      </c>
      <c r="L33" s="210">
        <v>2</v>
      </c>
      <c r="M33" s="210">
        <v>8</v>
      </c>
      <c r="N33" s="210">
        <v>149</v>
      </c>
      <c r="O33" s="210">
        <v>5</v>
      </c>
      <c r="P33" s="210">
        <v>840</v>
      </c>
      <c r="Q33" s="209">
        <v>2</v>
      </c>
      <c r="R33" s="210">
        <v>2</v>
      </c>
      <c r="S33" s="210">
        <v>0</v>
      </c>
      <c r="T33" s="209">
        <v>0</v>
      </c>
      <c r="U33" s="210">
        <v>0</v>
      </c>
      <c r="V33" s="210">
        <v>2</v>
      </c>
      <c r="W33" s="210">
        <v>44</v>
      </c>
      <c r="X33" s="211">
        <v>98.8352120236178</v>
      </c>
      <c r="Y33" s="211">
        <v>93.8378958668814</v>
      </c>
      <c r="Z33" s="212">
        <v>0.0268384326355341</v>
      </c>
      <c r="AA33" s="213">
        <v>0.2361782071927</v>
      </c>
    </row>
    <row r="34" spans="1:27" s="12" customFormat="1" ht="13.5">
      <c r="A34" s="20"/>
      <c r="B34" s="13"/>
      <c r="C34" s="14" t="s">
        <v>44</v>
      </c>
      <c r="D34" s="209">
        <v>33378</v>
      </c>
      <c r="E34" s="210">
        <v>32870</v>
      </c>
      <c r="F34" s="210">
        <v>31440</v>
      </c>
      <c r="G34" s="209">
        <v>71</v>
      </c>
      <c r="H34" s="210">
        <v>9</v>
      </c>
      <c r="I34" s="210">
        <v>8</v>
      </c>
      <c r="J34" s="210">
        <v>8</v>
      </c>
      <c r="K34" s="210">
        <v>68</v>
      </c>
      <c r="L34" s="210">
        <v>11</v>
      </c>
      <c r="M34" s="210">
        <v>2</v>
      </c>
      <c r="N34" s="210">
        <v>326</v>
      </c>
      <c r="O34" s="210">
        <v>5</v>
      </c>
      <c r="P34" s="210">
        <v>1484</v>
      </c>
      <c r="Q34" s="209">
        <v>12</v>
      </c>
      <c r="R34" s="210">
        <v>12</v>
      </c>
      <c r="S34" s="210">
        <v>0</v>
      </c>
      <c r="T34" s="209">
        <v>0</v>
      </c>
      <c r="U34" s="210">
        <v>0</v>
      </c>
      <c r="V34" s="210">
        <v>9</v>
      </c>
      <c r="W34" s="210">
        <v>97</v>
      </c>
      <c r="X34" s="211">
        <v>98.4780394271676</v>
      </c>
      <c r="Y34" s="211">
        <v>94.193780334352</v>
      </c>
      <c r="Z34" s="212">
        <v>0.212714961950986</v>
      </c>
      <c r="AA34" s="213">
        <v>0.290610581820361</v>
      </c>
    </row>
    <row r="35" spans="1:27" s="12" customFormat="1" ht="13.5">
      <c r="A35" s="20"/>
      <c r="B35" s="13"/>
      <c r="C35" s="14" t="s">
        <v>45</v>
      </c>
      <c r="D35" s="209">
        <v>69675</v>
      </c>
      <c r="E35" s="210">
        <v>68680</v>
      </c>
      <c r="F35" s="210">
        <v>64611</v>
      </c>
      <c r="G35" s="209">
        <v>161</v>
      </c>
      <c r="H35" s="210">
        <v>25</v>
      </c>
      <c r="I35" s="210">
        <v>11</v>
      </c>
      <c r="J35" s="210">
        <v>46</v>
      </c>
      <c r="K35" s="210">
        <v>101</v>
      </c>
      <c r="L35" s="210">
        <v>10</v>
      </c>
      <c r="M35" s="210">
        <v>11</v>
      </c>
      <c r="N35" s="210">
        <v>619</v>
      </c>
      <c r="O35" s="210">
        <v>11</v>
      </c>
      <c r="P35" s="210">
        <v>3543</v>
      </c>
      <c r="Q35" s="209">
        <v>41</v>
      </c>
      <c r="R35" s="210">
        <v>41</v>
      </c>
      <c r="S35" s="210">
        <v>0</v>
      </c>
      <c r="T35" s="209">
        <v>0</v>
      </c>
      <c r="U35" s="210">
        <v>0</v>
      </c>
      <c r="V35" s="210">
        <v>9</v>
      </c>
      <c r="W35" s="210">
        <v>197</v>
      </c>
      <c r="X35" s="211">
        <v>98.5719411553642</v>
      </c>
      <c r="Y35" s="211">
        <v>92.7319698600646</v>
      </c>
      <c r="Z35" s="212">
        <v>0.231072838177252</v>
      </c>
      <c r="AA35" s="213">
        <v>0.282741298887693</v>
      </c>
    </row>
    <row r="36" spans="1:27" s="12" customFormat="1" ht="13.5">
      <c r="A36" s="20"/>
      <c r="B36" s="13"/>
      <c r="C36" s="14" t="s">
        <v>46</v>
      </c>
      <c r="D36" s="209">
        <v>16342</v>
      </c>
      <c r="E36" s="210">
        <v>16138</v>
      </c>
      <c r="F36" s="210">
        <v>15441</v>
      </c>
      <c r="G36" s="209">
        <v>21</v>
      </c>
      <c r="H36" s="210">
        <v>5</v>
      </c>
      <c r="I36" s="210">
        <v>0</v>
      </c>
      <c r="J36" s="210">
        <v>11</v>
      </c>
      <c r="K36" s="210">
        <v>24</v>
      </c>
      <c r="L36" s="210">
        <v>8</v>
      </c>
      <c r="M36" s="210">
        <v>4</v>
      </c>
      <c r="N36" s="210">
        <v>127</v>
      </c>
      <c r="O36" s="210">
        <v>4</v>
      </c>
      <c r="P36" s="210">
        <v>758</v>
      </c>
      <c r="Q36" s="209">
        <v>2</v>
      </c>
      <c r="R36" s="210">
        <v>2</v>
      </c>
      <c r="S36" s="210">
        <v>0</v>
      </c>
      <c r="T36" s="209">
        <v>0</v>
      </c>
      <c r="U36" s="210">
        <v>0</v>
      </c>
      <c r="V36" s="210">
        <v>7</v>
      </c>
      <c r="W36" s="210">
        <v>44</v>
      </c>
      <c r="X36" s="211">
        <v>98.7516827805654</v>
      </c>
      <c r="Y36" s="211">
        <v>94.4865989474972</v>
      </c>
      <c r="Z36" s="212">
        <v>0.12850324317709</v>
      </c>
      <c r="AA36" s="213">
        <v>0.269244890466283</v>
      </c>
    </row>
    <row r="37" spans="1:27" s="12" customFormat="1" ht="13.5">
      <c r="A37" s="20"/>
      <c r="B37" s="13"/>
      <c r="C37" s="14" t="s">
        <v>47</v>
      </c>
      <c r="D37" s="209">
        <v>13732</v>
      </c>
      <c r="E37" s="210">
        <v>13612</v>
      </c>
      <c r="F37" s="210">
        <v>13235</v>
      </c>
      <c r="G37" s="209">
        <v>6</v>
      </c>
      <c r="H37" s="210">
        <v>0</v>
      </c>
      <c r="I37" s="210">
        <v>2</v>
      </c>
      <c r="J37" s="210">
        <v>3</v>
      </c>
      <c r="K37" s="210">
        <v>6</v>
      </c>
      <c r="L37" s="210">
        <v>3</v>
      </c>
      <c r="M37" s="210">
        <v>1</v>
      </c>
      <c r="N37" s="210">
        <v>99</v>
      </c>
      <c r="O37" s="210">
        <v>0</v>
      </c>
      <c r="P37" s="210">
        <v>1170</v>
      </c>
      <c r="Q37" s="209">
        <v>1</v>
      </c>
      <c r="R37" s="210">
        <v>1</v>
      </c>
      <c r="S37" s="210">
        <v>0</v>
      </c>
      <c r="T37" s="209">
        <v>0</v>
      </c>
      <c r="U37" s="210">
        <v>0</v>
      </c>
      <c r="V37" s="210">
        <v>2</v>
      </c>
      <c r="W37" s="210">
        <v>12</v>
      </c>
      <c r="X37" s="211">
        <v>99.1261287503641</v>
      </c>
      <c r="Y37" s="211">
        <v>96.3807165744247</v>
      </c>
      <c r="Z37" s="212">
        <v>0.0436935624817943</v>
      </c>
      <c r="AA37" s="213">
        <v>0.0873871249635887</v>
      </c>
    </row>
    <row r="38" spans="1:27" s="12" customFormat="1" ht="7.5" customHeight="1">
      <c r="A38" s="20"/>
      <c r="B38" s="13"/>
      <c r="C38" s="14"/>
      <c r="D38" s="209"/>
      <c r="E38" s="210"/>
      <c r="F38" s="210"/>
      <c r="G38" s="209"/>
      <c r="H38" s="210"/>
      <c r="I38" s="210"/>
      <c r="J38" s="210"/>
      <c r="K38" s="210"/>
      <c r="L38" s="210"/>
      <c r="M38" s="210"/>
      <c r="N38" s="210"/>
      <c r="O38" s="210"/>
      <c r="P38" s="210"/>
      <c r="Q38" s="209"/>
      <c r="R38" s="210"/>
      <c r="S38" s="210"/>
      <c r="T38" s="209"/>
      <c r="U38" s="210"/>
      <c r="V38" s="210"/>
      <c r="W38" s="210"/>
      <c r="X38" s="211"/>
      <c r="Y38" s="211"/>
      <c r="Z38" s="212"/>
      <c r="AA38" s="213"/>
    </row>
    <row r="39" spans="1:27" s="12" customFormat="1" ht="13.5">
      <c r="A39" s="20"/>
      <c r="B39" s="13"/>
      <c r="C39" s="14" t="s">
        <v>48</v>
      </c>
      <c r="D39" s="209">
        <v>21903</v>
      </c>
      <c r="E39" s="210">
        <v>21706</v>
      </c>
      <c r="F39" s="210">
        <v>21035</v>
      </c>
      <c r="G39" s="209">
        <v>12</v>
      </c>
      <c r="H39" s="210">
        <v>19</v>
      </c>
      <c r="I39" s="210">
        <v>0</v>
      </c>
      <c r="J39" s="210">
        <v>16</v>
      </c>
      <c r="K39" s="210">
        <v>14</v>
      </c>
      <c r="L39" s="210">
        <v>6</v>
      </c>
      <c r="M39" s="210">
        <v>8</v>
      </c>
      <c r="N39" s="210">
        <v>120</v>
      </c>
      <c r="O39" s="210">
        <v>2</v>
      </c>
      <c r="P39" s="210">
        <v>1022</v>
      </c>
      <c r="Q39" s="209">
        <v>1</v>
      </c>
      <c r="R39" s="210">
        <v>1</v>
      </c>
      <c r="S39" s="210">
        <v>0</v>
      </c>
      <c r="T39" s="209">
        <v>0</v>
      </c>
      <c r="U39" s="210">
        <v>0</v>
      </c>
      <c r="V39" s="210">
        <v>5</v>
      </c>
      <c r="W39" s="210">
        <v>36</v>
      </c>
      <c r="X39" s="211">
        <v>99.1005798292471</v>
      </c>
      <c r="Y39" s="211">
        <v>96.0370725471397</v>
      </c>
      <c r="Z39" s="212">
        <v>0.0547870154773319</v>
      </c>
      <c r="AA39" s="213">
        <v>0.164361046431996</v>
      </c>
    </row>
    <row r="40" spans="1:27" s="12" customFormat="1" ht="13.5">
      <c r="A40" s="20"/>
      <c r="B40" s="13"/>
      <c r="C40" s="14" t="s">
        <v>49</v>
      </c>
      <c r="D40" s="209">
        <v>75353</v>
      </c>
      <c r="E40" s="210">
        <v>74351</v>
      </c>
      <c r="F40" s="210">
        <v>71350</v>
      </c>
      <c r="G40" s="209">
        <v>286</v>
      </c>
      <c r="H40" s="210">
        <v>116</v>
      </c>
      <c r="I40" s="210">
        <v>4</v>
      </c>
      <c r="J40" s="210">
        <v>47</v>
      </c>
      <c r="K40" s="210">
        <v>90</v>
      </c>
      <c r="L40" s="210">
        <v>16</v>
      </c>
      <c r="M40" s="210">
        <v>9</v>
      </c>
      <c r="N40" s="210">
        <v>432</v>
      </c>
      <c r="O40" s="210">
        <v>2</v>
      </c>
      <c r="P40" s="210">
        <v>3404</v>
      </c>
      <c r="Q40" s="209">
        <v>13</v>
      </c>
      <c r="R40" s="210">
        <v>13</v>
      </c>
      <c r="S40" s="210">
        <v>0</v>
      </c>
      <c r="T40" s="209">
        <v>0</v>
      </c>
      <c r="U40" s="210">
        <v>0</v>
      </c>
      <c r="V40" s="210">
        <v>12</v>
      </c>
      <c r="W40" s="210">
        <v>162</v>
      </c>
      <c r="X40" s="211">
        <v>98.6702586492907</v>
      </c>
      <c r="Y40" s="211">
        <v>94.6876700330445</v>
      </c>
      <c r="Z40" s="212">
        <v>0.379546932437992</v>
      </c>
      <c r="AA40" s="213">
        <v>0.214988122569772</v>
      </c>
    </row>
    <row r="41" spans="1:27" s="12" customFormat="1" ht="13.5">
      <c r="A41" s="20"/>
      <c r="B41" s="13"/>
      <c r="C41" s="14" t="s">
        <v>50</v>
      </c>
      <c r="D41" s="209">
        <v>48624</v>
      </c>
      <c r="E41" s="210">
        <v>48050</v>
      </c>
      <c r="F41" s="210">
        <v>46081</v>
      </c>
      <c r="G41" s="209">
        <v>146</v>
      </c>
      <c r="H41" s="210">
        <v>36</v>
      </c>
      <c r="I41" s="210">
        <v>10</v>
      </c>
      <c r="J41" s="210">
        <v>34</v>
      </c>
      <c r="K41" s="210">
        <v>38</v>
      </c>
      <c r="L41" s="210">
        <v>4</v>
      </c>
      <c r="M41" s="210">
        <v>12</v>
      </c>
      <c r="N41" s="210">
        <v>286</v>
      </c>
      <c r="O41" s="210">
        <v>8</v>
      </c>
      <c r="P41" s="210">
        <v>4091</v>
      </c>
      <c r="Q41" s="209">
        <v>7</v>
      </c>
      <c r="R41" s="210">
        <v>7</v>
      </c>
      <c r="S41" s="210">
        <v>0</v>
      </c>
      <c r="T41" s="209">
        <v>0</v>
      </c>
      <c r="U41" s="210">
        <v>0</v>
      </c>
      <c r="V41" s="210">
        <v>2</v>
      </c>
      <c r="W41" s="210">
        <v>81</v>
      </c>
      <c r="X41" s="211">
        <v>98.8195129976966</v>
      </c>
      <c r="Y41" s="211">
        <v>94.7700723922343</v>
      </c>
      <c r="Z41" s="212">
        <v>0.300263244488319</v>
      </c>
      <c r="AA41" s="213">
        <v>0.166584402764067</v>
      </c>
    </row>
    <row r="42" spans="1:27" s="12" customFormat="1" ht="13.5">
      <c r="A42" s="20"/>
      <c r="B42" s="13"/>
      <c r="C42" s="14" t="s">
        <v>51</v>
      </c>
      <c r="D42" s="209">
        <v>12207</v>
      </c>
      <c r="E42" s="210">
        <v>12084</v>
      </c>
      <c r="F42" s="210">
        <v>11827</v>
      </c>
      <c r="G42" s="209">
        <v>31</v>
      </c>
      <c r="H42" s="210">
        <v>12</v>
      </c>
      <c r="I42" s="210">
        <v>2</v>
      </c>
      <c r="J42" s="210">
        <v>9</v>
      </c>
      <c r="K42" s="210">
        <v>11</v>
      </c>
      <c r="L42" s="210">
        <v>1</v>
      </c>
      <c r="M42" s="210">
        <v>0</v>
      </c>
      <c r="N42" s="210">
        <v>57</v>
      </c>
      <c r="O42" s="210">
        <v>0</v>
      </c>
      <c r="P42" s="210">
        <v>1644</v>
      </c>
      <c r="Q42" s="209">
        <v>1</v>
      </c>
      <c r="R42" s="210">
        <v>1</v>
      </c>
      <c r="S42" s="210">
        <v>0</v>
      </c>
      <c r="T42" s="209">
        <v>0</v>
      </c>
      <c r="U42" s="210">
        <v>0</v>
      </c>
      <c r="V42" s="210">
        <v>1</v>
      </c>
      <c r="W42" s="210">
        <v>22</v>
      </c>
      <c r="X42" s="211">
        <v>98.9923814204964</v>
      </c>
      <c r="Y42" s="211">
        <v>96.887032030802</v>
      </c>
      <c r="Z42" s="212">
        <v>0.253952650118784</v>
      </c>
      <c r="AA42" s="213">
        <v>0.180224461374621</v>
      </c>
    </row>
    <row r="43" spans="1:27" s="12" customFormat="1" ht="13.5">
      <c r="A43" s="20"/>
      <c r="B43" s="13"/>
      <c r="C43" s="14" t="s">
        <v>52</v>
      </c>
      <c r="D43" s="209">
        <v>8057</v>
      </c>
      <c r="E43" s="210">
        <v>7997</v>
      </c>
      <c r="F43" s="210">
        <v>7887</v>
      </c>
      <c r="G43" s="209">
        <v>8</v>
      </c>
      <c r="H43" s="210">
        <v>1</v>
      </c>
      <c r="I43" s="210">
        <v>1</v>
      </c>
      <c r="J43" s="210">
        <v>8</v>
      </c>
      <c r="K43" s="210">
        <v>11</v>
      </c>
      <c r="L43" s="210">
        <v>0</v>
      </c>
      <c r="M43" s="210">
        <v>3</v>
      </c>
      <c r="N43" s="210">
        <v>28</v>
      </c>
      <c r="O43" s="210">
        <v>0</v>
      </c>
      <c r="P43" s="210">
        <v>344</v>
      </c>
      <c r="Q43" s="209">
        <v>0</v>
      </c>
      <c r="R43" s="210">
        <v>0</v>
      </c>
      <c r="S43" s="210">
        <v>0</v>
      </c>
      <c r="T43" s="209">
        <v>0</v>
      </c>
      <c r="U43" s="210">
        <v>0</v>
      </c>
      <c r="V43" s="210">
        <v>0</v>
      </c>
      <c r="W43" s="210">
        <v>19</v>
      </c>
      <c r="X43" s="211">
        <v>99.2553059451409</v>
      </c>
      <c r="Y43" s="211">
        <v>97.8900335112325</v>
      </c>
      <c r="Z43" s="212">
        <v>0.0992925406478838</v>
      </c>
      <c r="AA43" s="213">
        <v>0.235819784038724</v>
      </c>
    </row>
    <row r="44" spans="1:27" s="12" customFormat="1" ht="7.5" customHeight="1">
      <c r="A44" s="20"/>
      <c r="B44" s="13"/>
      <c r="C44" s="14"/>
      <c r="D44" s="209"/>
      <c r="E44" s="210"/>
      <c r="F44" s="210"/>
      <c r="G44" s="209"/>
      <c r="H44" s="210"/>
      <c r="I44" s="210"/>
      <c r="J44" s="210"/>
      <c r="K44" s="210"/>
      <c r="L44" s="210"/>
      <c r="M44" s="210"/>
      <c r="N44" s="210"/>
      <c r="O44" s="210"/>
      <c r="P44" s="210"/>
      <c r="Q44" s="209"/>
      <c r="R44" s="210"/>
      <c r="S44" s="210"/>
      <c r="T44" s="209"/>
      <c r="U44" s="210"/>
      <c r="V44" s="210"/>
      <c r="W44" s="210"/>
      <c r="X44" s="211"/>
      <c r="Y44" s="211"/>
      <c r="Z44" s="212"/>
      <c r="AA44" s="213"/>
    </row>
    <row r="45" spans="1:27" s="12" customFormat="1" ht="13.5">
      <c r="A45" s="20"/>
      <c r="B45" s="13"/>
      <c r="C45" s="14" t="s">
        <v>53</v>
      </c>
      <c r="D45" s="209">
        <v>5003</v>
      </c>
      <c r="E45" s="210">
        <v>4926</v>
      </c>
      <c r="F45" s="210">
        <v>4819</v>
      </c>
      <c r="G45" s="209">
        <v>26</v>
      </c>
      <c r="H45" s="210">
        <v>4</v>
      </c>
      <c r="I45" s="210">
        <v>1</v>
      </c>
      <c r="J45" s="210">
        <v>3</v>
      </c>
      <c r="K45" s="210">
        <v>2</v>
      </c>
      <c r="L45" s="210">
        <v>2</v>
      </c>
      <c r="M45" s="210">
        <v>2</v>
      </c>
      <c r="N45" s="210">
        <v>37</v>
      </c>
      <c r="O45" s="210">
        <v>0</v>
      </c>
      <c r="P45" s="210">
        <v>80</v>
      </c>
      <c r="Q45" s="209">
        <v>2</v>
      </c>
      <c r="R45" s="210">
        <v>2</v>
      </c>
      <c r="S45" s="210">
        <v>0</v>
      </c>
      <c r="T45" s="209">
        <v>0</v>
      </c>
      <c r="U45" s="210">
        <v>0</v>
      </c>
      <c r="V45" s="210">
        <v>0</v>
      </c>
      <c r="W45" s="210">
        <v>7</v>
      </c>
      <c r="X45" s="211">
        <v>98.4609234459324</v>
      </c>
      <c r="Y45" s="211">
        <v>96.3222066759944</v>
      </c>
      <c r="Z45" s="212">
        <v>0.519688187087747</v>
      </c>
      <c r="AA45" s="213">
        <v>0.139916050369778</v>
      </c>
    </row>
    <row r="46" spans="1:27" s="12" customFormat="1" ht="13.5">
      <c r="A46" s="20"/>
      <c r="B46" s="13"/>
      <c r="C46" s="14" t="s">
        <v>54</v>
      </c>
      <c r="D46" s="209">
        <v>5821</v>
      </c>
      <c r="E46" s="210">
        <v>5765</v>
      </c>
      <c r="F46" s="210">
        <v>5688</v>
      </c>
      <c r="G46" s="209">
        <v>4</v>
      </c>
      <c r="H46" s="210">
        <v>0</v>
      </c>
      <c r="I46" s="210">
        <v>2</v>
      </c>
      <c r="J46" s="210">
        <v>6</v>
      </c>
      <c r="K46" s="210">
        <v>14</v>
      </c>
      <c r="L46" s="210">
        <v>1</v>
      </c>
      <c r="M46" s="210">
        <v>0</v>
      </c>
      <c r="N46" s="210">
        <v>28</v>
      </c>
      <c r="O46" s="210">
        <v>1</v>
      </c>
      <c r="P46" s="210">
        <v>133</v>
      </c>
      <c r="Q46" s="209">
        <v>1</v>
      </c>
      <c r="R46" s="210">
        <v>1</v>
      </c>
      <c r="S46" s="210">
        <v>0</v>
      </c>
      <c r="T46" s="209">
        <v>0</v>
      </c>
      <c r="U46" s="210">
        <v>0</v>
      </c>
      <c r="V46" s="210">
        <v>1</v>
      </c>
      <c r="W46" s="210">
        <v>22</v>
      </c>
      <c r="X46" s="211">
        <v>99.0379659852259</v>
      </c>
      <c r="Y46" s="211">
        <v>97.7151692149115</v>
      </c>
      <c r="Z46" s="212">
        <v>0.0687167153410067</v>
      </c>
      <c r="AA46" s="213">
        <v>0.377941934375537</v>
      </c>
    </row>
    <row r="47" spans="1:27" s="12" customFormat="1" ht="13.5">
      <c r="A47" s="20"/>
      <c r="B47" s="13"/>
      <c r="C47" s="14" t="s">
        <v>55</v>
      </c>
      <c r="D47" s="209">
        <v>17103</v>
      </c>
      <c r="E47" s="210">
        <v>16894</v>
      </c>
      <c r="F47" s="210">
        <v>16423</v>
      </c>
      <c r="G47" s="209">
        <v>16</v>
      </c>
      <c r="H47" s="210">
        <v>1</v>
      </c>
      <c r="I47" s="210">
        <v>13</v>
      </c>
      <c r="J47" s="210">
        <v>4</v>
      </c>
      <c r="K47" s="210">
        <v>24</v>
      </c>
      <c r="L47" s="210">
        <v>2</v>
      </c>
      <c r="M47" s="210">
        <v>13</v>
      </c>
      <c r="N47" s="210">
        <v>136</v>
      </c>
      <c r="O47" s="210">
        <v>0</v>
      </c>
      <c r="P47" s="210">
        <v>632</v>
      </c>
      <c r="Q47" s="209">
        <v>0</v>
      </c>
      <c r="R47" s="210">
        <v>0</v>
      </c>
      <c r="S47" s="210">
        <v>0</v>
      </c>
      <c r="T47" s="209">
        <v>0</v>
      </c>
      <c r="U47" s="210">
        <v>0</v>
      </c>
      <c r="V47" s="210">
        <v>1</v>
      </c>
      <c r="W47" s="210">
        <v>29</v>
      </c>
      <c r="X47" s="211">
        <v>98.7779921651172</v>
      </c>
      <c r="Y47" s="211">
        <v>96.0240893410513</v>
      </c>
      <c r="Z47" s="212">
        <v>0.0935508390340876</v>
      </c>
      <c r="AA47" s="213">
        <v>0.169560895749284</v>
      </c>
    </row>
    <row r="48" spans="1:27" s="12" customFormat="1" ht="13.5">
      <c r="A48" s="20"/>
      <c r="B48" s="13"/>
      <c r="C48" s="14" t="s">
        <v>56</v>
      </c>
      <c r="D48" s="209">
        <v>24977</v>
      </c>
      <c r="E48" s="210">
        <v>24661</v>
      </c>
      <c r="F48" s="210">
        <v>23775</v>
      </c>
      <c r="G48" s="209">
        <v>91</v>
      </c>
      <c r="H48" s="210">
        <v>24</v>
      </c>
      <c r="I48" s="210">
        <v>2</v>
      </c>
      <c r="J48" s="210">
        <v>20</v>
      </c>
      <c r="K48" s="210">
        <v>23</v>
      </c>
      <c r="L48" s="210">
        <v>3</v>
      </c>
      <c r="M48" s="210">
        <v>5</v>
      </c>
      <c r="N48" s="210">
        <v>146</v>
      </c>
      <c r="O48" s="210">
        <v>2</v>
      </c>
      <c r="P48" s="210">
        <v>1075</v>
      </c>
      <c r="Q48" s="209">
        <v>0</v>
      </c>
      <c r="R48" s="210">
        <v>0</v>
      </c>
      <c r="S48" s="210">
        <v>0</v>
      </c>
      <c r="T48" s="209">
        <v>0</v>
      </c>
      <c r="U48" s="210">
        <v>0</v>
      </c>
      <c r="V48" s="210">
        <v>2</v>
      </c>
      <c r="W48" s="210">
        <v>45</v>
      </c>
      <c r="X48" s="211">
        <v>98.7348360491652</v>
      </c>
      <c r="Y48" s="211">
        <v>95.1875725667614</v>
      </c>
      <c r="Z48" s="212">
        <v>0.364335188373303</v>
      </c>
      <c r="AA48" s="213">
        <v>0.180165752492293</v>
      </c>
    </row>
    <row r="49" spans="1:27" s="12" customFormat="1" ht="13.5">
      <c r="A49" s="20"/>
      <c r="B49" s="13"/>
      <c r="C49" s="14" t="s">
        <v>57</v>
      </c>
      <c r="D49" s="209">
        <v>11611</v>
      </c>
      <c r="E49" s="210">
        <v>11419</v>
      </c>
      <c r="F49" s="210">
        <v>11207</v>
      </c>
      <c r="G49" s="209">
        <v>36</v>
      </c>
      <c r="H49" s="210">
        <v>11</v>
      </c>
      <c r="I49" s="210">
        <v>0</v>
      </c>
      <c r="J49" s="210">
        <v>15</v>
      </c>
      <c r="K49" s="210">
        <v>24</v>
      </c>
      <c r="L49" s="210">
        <v>4</v>
      </c>
      <c r="M49" s="210">
        <v>4</v>
      </c>
      <c r="N49" s="210">
        <v>92</v>
      </c>
      <c r="O49" s="210">
        <v>6</v>
      </c>
      <c r="P49" s="210">
        <v>352</v>
      </c>
      <c r="Q49" s="209">
        <v>0</v>
      </c>
      <c r="R49" s="210">
        <v>0</v>
      </c>
      <c r="S49" s="210">
        <v>0</v>
      </c>
      <c r="T49" s="209">
        <v>0</v>
      </c>
      <c r="U49" s="210">
        <v>0</v>
      </c>
      <c r="V49" s="210">
        <v>3</v>
      </c>
      <c r="W49" s="210">
        <v>42</v>
      </c>
      <c r="X49" s="211">
        <v>98.3463956592886</v>
      </c>
      <c r="Y49" s="211">
        <v>96.5205408664198</v>
      </c>
      <c r="Z49" s="212">
        <v>0.310050813883386</v>
      </c>
      <c r="AA49" s="213">
        <v>0.361725949530618</v>
      </c>
    </row>
    <row r="50" spans="1:27" s="12" customFormat="1" ht="7.5" customHeight="1">
      <c r="A50" s="20"/>
      <c r="B50" s="13"/>
      <c r="C50" s="14"/>
      <c r="D50" s="209"/>
      <c r="E50" s="210"/>
      <c r="F50" s="210"/>
      <c r="G50" s="209"/>
      <c r="H50" s="210"/>
      <c r="I50" s="210"/>
      <c r="J50" s="210"/>
      <c r="K50" s="210"/>
      <c r="L50" s="210"/>
      <c r="M50" s="210"/>
      <c r="N50" s="210"/>
      <c r="O50" s="210"/>
      <c r="P50" s="210"/>
      <c r="Q50" s="209"/>
      <c r="R50" s="210"/>
      <c r="S50" s="210"/>
      <c r="T50" s="209"/>
      <c r="U50" s="210"/>
      <c r="V50" s="210"/>
      <c r="W50" s="210"/>
      <c r="X50" s="211"/>
      <c r="Y50" s="211"/>
      <c r="Z50" s="212"/>
      <c r="AA50" s="213"/>
    </row>
    <row r="51" spans="1:27" s="12" customFormat="1" ht="13.5">
      <c r="A51" s="20"/>
      <c r="B51" s="13"/>
      <c r="C51" s="14" t="s">
        <v>58</v>
      </c>
      <c r="D51" s="209">
        <v>6228</v>
      </c>
      <c r="E51" s="210">
        <v>6175</v>
      </c>
      <c r="F51" s="210">
        <v>6068</v>
      </c>
      <c r="G51" s="209">
        <v>17</v>
      </c>
      <c r="H51" s="210">
        <v>1</v>
      </c>
      <c r="I51" s="210">
        <v>7</v>
      </c>
      <c r="J51" s="210">
        <v>2</v>
      </c>
      <c r="K51" s="210">
        <v>6</v>
      </c>
      <c r="L51" s="210">
        <v>0</v>
      </c>
      <c r="M51" s="210">
        <v>1</v>
      </c>
      <c r="N51" s="210">
        <v>17</v>
      </c>
      <c r="O51" s="210">
        <v>2</v>
      </c>
      <c r="P51" s="210">
        <v>220</v>
      </c>
      <c r="Q51" s="209">
        <v>3</v>
      </c>
      <c r="R51" s="210">
        <v>3</v>
      </c>
      <c r="S51" s="210">
        <v>0</v>
      </c>
      <c r="T51" s="209">
        <v>0</v>
      </c>
      <c r="U51" s="210">
        <v>0</v>
      </c>
      <c r="V51" s="210">
        <v>0</v>
      </c>
      <c r="W51" s="210">
        <v>11</v>
      </c>
      <c r="X51" s="211">
        <v>99.1490044958253</v>
      </c>
      <c r="Y51" s="211">
        <v>97.4309569685292</v>
      </c>
      <c r="Z51" s="212">
        <v>0.27296082209377</v>
      </c>
      <c r="AA51" s="213">
        <v>0.176621708413616</v>
      </c>
    </row>
    <row r="52" spans="1:27" s="12" customFormat="1" ht="13.5">
      <c r="A52" s="20"/>
      <c r="B52" s="13"/>
      <c r="C52" s="14" t="s">
        <v>59</v>
      </c>
      <c r="D52" s="209">
        <v>8946</v>
      </c>
      <c r="E52" s="210">
        <v>8853</v>
      </c>
      <c r="F52" s="210">
        <v>8606</v>
      </c>
      <c r="G52" s="209">
        <v>0</v>
      </c>
      <c r="H52" s="210">
        <v>0</v>
      </c>
      <c r="I52" s="210">
        <v>0</v>
      </c>
      <c r="J52" s="210">
        <v>10</v>
      </c>
      <c r="K52" s="210">
        <v>8</v>
      </c>
      <c r="L52" s="210">
        <v>0</v>
      </c>
      <c r="M52" s="210">
        <v>11</v>
      </c>
      <c r="N52" s="210">
        <v>52</v>
      </c>
      <c r="O52" s="210">
        <v>12</v>
      </c>
      <c r="P52" s="210">
        <v>196</v>
      </c>
      <c r="Q52" s="209">
        <v>0</v>
      </c>
      <c r="R52" s="210">
        <v>0</v>
      </c>
      <c r="S52" s="210">
        <v>0</v>
      </c>
      <c r="T52" s="209">
        <v>0</v>
      </c>
      <c r="U52" s="210">
        <v>0</v>
      </c>
      <c r="V52" s="210">
        <v>0</v>
      </c>
      <c r="W52" s="210">
        <v>18</v>
      </c>
      <c r="X52" s="211">
        <v>98.9604292421194</v>
      </c>
      <c r="Y52" s="211">
        <v>96.19941873463</v>
      </c>
      <c r="Z52" s="212">
        <v>0</v>
      </c>
      <c r="AA52" s="213">
        <v>0.201207243460765</v>
      </c>
    </row>
    <row r="53" spans="1:27" s="12" customFormat="1" ht="13.5">
      <c r="A53" s="20"/>
      <c r="B53" s="13"/>
      <c r="C53" s="14" t="s">
        <v>60</v>
      </c>
      <c r="D53" s="209">
        <v>11281</v>
      </c>
      <c r="E53" s="210">
        <v>11163</v>
      </c>
      <c r="F53" s="210">
        <v>10960</v>
      </c>
      <c r="G53" s="209">
        <v>13</v>
      </c>
      <c r="H53" s="210">
        <v>2</v>
      </c>
      <c r="I53" s="210">
        <v>0</v>
      </c>
      <c r="J53" s="210">
        <v>6</v>
      </c>
      <c r="K53" s="210">
        <v>19</v>
      </c>
      <c r="L53" s="210">
        <v>1</v>
      </c>
      <c r="M53" s="210">
        <v>1</v>
      </c>
      <c r="N53" s="210">
        <v>76</v>
      </c>
      <c r="O53" s="210">
        <v>0</v>
      </c>
      <c r="P53" s="210">
        <v>199</v>
      </c>
      <c r="Q53" s="209">
        <v>1</v>
      </c>
      <c r="R53" s="210">
        <v>1</v>
      </c>
      <c r="S53" s="210">
        <v>0</v>
      </c>
      <c r="T53" s="209">
        <v>0</v>
      </c>
      <c r="U53" s="210">
        <v>0</v>
      </c>
      <c r="V53" s="210">
        <v>0</v>
      </c>
      <c r="W53" s="210">
        <v>26</v>
      </c>
      <c r="X53" s="211">
        <v>98.9539934402979</v>
      </c>
      <c r="Y53" s="211">
        <v>97.1545075791153</v>
      </c>
      <c r="Z53" s="212">
        <v>0.115238010814644</v>
      </c>
      <c r="AA53" s="213">
        <v>0.230476021629288</v>
      </c>
    </row>
    <row r="54" spans="1:27" s="12" customFormat="1" ht="13.5">
      <c r="A54" s="20"/>
      <c r="B54" s="13"/>
      <c r="C54" s="14" t="s">
        <v>61</v>
      </c>
      <c r="D54" s="209">
        <v>5721</v>
      </c>
      <c r="E54" s="210">
        <v>5655</v>
      </c>
      <c r="F54" s="210">
        <v>5581</v>
      </c>
      <c r="G54" s="209">
        <v>8</v>
      </c>
      <c r="H54" s="210">
        <v>3</v>
      </c>
      <c r="I54" s="210">
        <v>4</v>
      </c>
      <c r="J54" s="210">
        <v>6</v>
      </c>
      <c r="K54" s="210">
        <v>2</v>
      </c>
      <c r="L54" s="210">
        <v>0</v>
      </c>
      <c r="M54" s="210">
        <v>5</v>
      </c>
      <c r="N54" s="210">
        <v>35</v>
      </c>
      <c r="O54" s="210">
        <v>3</v>
      </c>
      <c r="P54" s="210">
        <v>87</v>
      </c>
      <c r="Q54" s="209">
        <v>1</v>
      </c>
      <c r="R54" s="210">
        <v>0</v>
      </c>
      <c r="S54" s="210">
        <v>1</v>
      </c>
      <c r="T54" s="209">
        <v>0</v>
      </c>
      <c r="U54" s="210">
        <v>0</v>
      </c>
      <c r="V54" s="210">
        <v>0</v>
      </c>
      <c r="W54" s="210">
        <v>9</v>
      </c>
      <c r="X54" s="211">
        <v>98.8463555322496</v>
      </c>
      <c r="Y54" s="211">
        <v>97.5528753714386</v>
      </c>
      <c r="Z54" s="212">
        <v>0.139835693060654</v>
      </c>
      <c r="AA54" s="213">
        <v>0.157315154693235</v>
      </c>
    </row>
    <row r="55" spans="1:27" s="12" customFormat="1" ht="13.5">
      <c r="A55" s="20"/>
      <c r="B55" s="13"/>
      <c r="C55" s="14" t="s">
        <v>62</v>
      </c>
      <c r="D55" s="209">
        <v>45106</v>
      </c>
      <c r="E55" s="210">
        <v>44267</v>
      </c>
      <c r="F55" s="210">
        <v>43060</v>
      </c>
      <c r="G55" s="209">
        <v>172</v>
      </c>
      <c r="H55" s="210">
        <v>64</v>
      </c>
      <c r="I55" s="210">
        <v>28</v>
      </c>
      <c r="J55" s="210">
        <v>53</v>
      </c>
      <c r="K55" s="210">
        <v>74</v>
      </c>
      <c r="L55" s="210">
        <v>11</v>
      </c>
      <c r="M55" s="210">
        <v>23</v>
      </c>
      <c r="N55" s="210">
        <v>408</v>
      </c>
      <c r="O55" s="210">
        <v>6</v>
      </c>
      <c r="P55" s="210">
        <v>1456</v>
      </c>
      <c r="Q55" s="209">
        <v>7</v>
      </c>
      <c r="R55" s="210">
        <v>6</v>
      </c>
      <c r="S55" s="210">
        <v>0</v>
      </c>
      <c r="T55" s="209">
        <v>0</v>
      </c>
      <c r="U55" s="210">
        <v>1</v>
      </c>
      <c r="V55" s="210">
        <v>11</v>
      </c>
      <c r="W55" s="210">
        <v>145</v>
      </c>
      <c r="X55" s="211">
        <v>98.1399370372013</v>
      </c>
      <c r="Y55" s="211">
        <v>95.4640180907196</v>
      </c>
      <c r="Z55" s="212">
        <v>0.38132399237352</v>
      </c>
      <c r="AA55" s="213">
        <v>0.3214649935707</v>
      </c>
    </row>
    <row r="56" spans="1:27" s="12" customFormat="1" ht="7.5" customHeight="1">
      <c r="A56" s="20"/>
      <c r="B56" s="13"/>
      <c r="C56" s="14"/>
      <c r="D56" s="209"/>
      <c r="E56" s="210"/>
      <c r="F56" s="210"/>
      <c r="G56" s="209"/>
      <c r="H56" s="210"/>
      <c r="I56" s="210"/>
      <c r="J56" s="210"/>
      <c r="K56" s="210"/>
      <c r="L56" s="210"/>
      <c r="M56" s="210"/>
      <c r="N56" s="210"/>
      <c r="O56" s="210"/>
      <c r="P56" s="210"/>
      <c r="Q56" s="209"/>
      <c r="R56" s="210"/>
      <c r="S56" s="210"/>
      <c r="T56" s="209"/>
      <c r="U56" s="210"/>
      <c r="V56" s="210"/>
      <c r="W56" s="210"/>
      <c r="X56" s="211"/>
      <c r="Y56" s="211"/>
      <c r="Z56" s="212"/>
      <c r="AA56" s="213"/>
    </row>
    <row r="57" spans="1:27" s="12" customFormat="1" ht="13.5">
      <c r="A57" s="20"/>
      <c r="B57" s="13"/>
      <c r="C57" s="14" t="s">
        <v>63</v>
      </c>
      <c r="D57" s="209">
        <v>7797</v>
      </c>
      <c r="E57" s="210">
        <v>7664</v>
      </c>
      <c r="F57" s="210">
        <v>7463</v>
      </c>
      <c r="G57" s="209">
        <v>30</v>
      </c>
      <c r="H57" s="210">
        <v>2</v>
      </c>
      <c r="I57" s="210">
        <v>8</v>
      </c>
      <c r="J57" s="210">
        <v>2</v>
      </c>
      <c r="K57" s="210">
        <v>12</v>
      </c>
      <c r="L57" s="210">
        <v>1</v>
      </c>
      <c r="M57" s="210">
        <v>0</v>
      </c>
      <c r="N57" s="210">
        <v>76</v>
      </c>
      <c r="O57" s="210">
        <v>2</v>
      </c>
      <c r="P57" s="210">
        <v>681</v>
      </c>
      <c r="Q57" s="209">
        <v>12</v>
      </c>
      <c r="R57" s="210">
        <v>12</v>
      </c>
      <c r="S57" s="210">
        <v>0</v>
      </c>
      <c r="T57" s="209">
        <v>0</v>
      </c>
      <c r="U57" s="210">
        <v>0</v>
      </c>
      <c r="V57" s="210">
        <v>0</v>
      </c>
      <c r="W57" s="210">
        <v>26</v>
      </c>
      <c r="X57" s="211">
        <v>98.2942157239964</v>
      </c>
      <c r="Y57" s="211">
        <v>95.7163011414647</v>
      </c>
      <c r="Z57" s="212">
        <v>0.384763370527126</v>
      </c>
      <c r="AA57" s="213">
        <v>0.333461587790176</v>
      </c>
    </row>
    <row r="58" spans="1:27" s="12" customFormat="1" ht="13.5">
      <c r="A58" s="48"/>
      <c r="B58" s="13"/>
      <c r="C58" s="14" t="s">
        <v>64</v>
      </c>
      <c r="D58" s="209">
        <v>12135</v>
      </c>
      <c r="E58" s="210">
        <v>12029</v>
      </c>
      <c r="F58" s="210">
        <v>11802</v>
      </c>
      <c r="G58" s="209">
        <v>8</v>
      </c>
      <c r="H58" s="210">
        <v>4</v>
      </c>
      <c r="I58" s="210">
        <v>14</v>
      </c>
      <c r="J58" s="210">
        <v>9</v>
      </c>
      <c r="K58" s="210">
        <v>19</v>
      </c>
      <c r="L58" s="210">
        <v>0</v>
      </c>
      <c r="M58" s="210">
        <v>4</v>
      </c>
      <c r="N58" s="210">
        <v>38</v>
      </c>
      <c r="O58" s="210">
        <v>10</v>
      </c>
      <c r="P58" s="210">
        <v>330</v>
      </c>
      <c r="Q58" s="209">
        <v>4</v>
      </c>
      <c r="R58" s="210">
        <v>3</v>
      </c>
      <c r="S58" s="210">
        <v>0</v>
      </c>
      <c r="T58" s="209">
        <v>0</v>
      </c>
      <c r="U58" s="210">
        <v>1</v>
      </c>
      <c r="V58" s="210">
        <v>0</v>
      </c>
      <c r="W58" s="210">
        <v>32</v>
      </c>
      <c r="X58" s="211">
        <v>99.1264936135146</v>
      </c>
      <c r="Y58" s="211">
        <v>97.2558714462299</v>
      </c>
      <c r="Z58" s="212">
        <v>0.0659250103007829</v>
      </c>
      <c r="AA58" s="213">
        <v>0.263700041203131</v>
      </c>
    </row>
    <row r="59" spans="1:27" s="12" customFormat="1" ht="13.5">
      <c r="A59" s="20"/>
      <c r="B59" s="13"/>
      <c r="C59" s="14" t="s">
        <v>65</v>
      </c>
      <c r="D59" s="209">
        <v>16137</v>
      </c>
      <c r="E59" s="210">
        <v>15989</v>
      </c>
      <c r="F59" s="210">
        <v>15631</v>
      </c>
      <c r="G59" s="209">
        <v>44</v>
      </c>
      <c r="H59" s="210">
        <v>4</v>
      </c>
      <c r="I59" s="210">
        <v>15</v>
      </c>
      <c r="J59" s="210">
        <v>9</v>
      </c>
      <c r="K59" s="210">
        <v>10</v>
      </c>
      <c r="L59" s="210">
        <v>1</v>
      </c>
      <c r="M59" s="210">
        <v>2</v>
      </c>
      <c r="N59" s="210">
        <v>61</v>
      </c>
      <c r="O59" s="210">
        <v>2</v>
      </c>
      <c r="P59" s="210">
        <v>654</v>
      </c>
      <c r="Q59" s="209">
        <v>6</v>
      </c>
      <c r="R59" s="210">
        <v>5</v>
      </c>
      <c r="S59" s="210">
        <v>0</v>
      </c>
      <c r="T59" s="209">
        <v>0</v>
      </c>
      <c r="U59" s="210">
        <v>1</v>
      </c>
      <c r="V59" s="210">
        <v>0</v>
      </c>
      <c r="W59" s="210">
        <v>25</v>
      </c>
      <c r="X59" s="211">
        <v>99.0828530705831</v>
      </c>
      <c r="Y59" s="211">
        <v>96.8643490115883</v>
      </c>
      <c r="Z59" s="212">
        <v>0.27266530334015</v>
      </c>
      <c r="AA59" s="213">
        <v>0.154923467806903</v>
      </c>
    </row>
    <row r="60" spans="1:27" s="12" customFormat="1" ht="13.5">
      <c r="A60" s="20"/>
      <c r="B60" s="13"/>
      <c r="C60" s="14" t="s">
        <v>66</v>
      </c>
      <c r="D60" s="209">
        <v>9743</v>
      </c>
      <c r="E60" s="210">
        <v>9659</v>
      </c>
      <c r="F60" s="210">
        <v>9537</v>
      </c>
      <c r="G60" s="209">
        <v>5</v>
      </c>
      <c r="H60" s="210">
        <v>0</v>
      </c>
      <c r="I60" s="210">
        <v>0</v>
      </c>
      <c r="J60" s="210">
        <v>5</v>
      </c>
      <c r="K60" s="210">
        <v>15</v>
      </c>
      <c r="L60" s="210">
        <v>1</v>
      </c>
      <c r="M60" s="210">
        <v>3</v>
      </c>
      <c r="N60" s="210">
        <v>54</v>
      </c>
      <c r="O60" s="210">
        <v>1</v>
      </c>
      <c r="P60" s="210">
        <v>237</v>
      </c>
      <c r="Q60" s="209">
        <v>2</v>
      </c>
      <c r="R60" s="210">
        <v>2</v>
      </c>
      <c r="S60" s="210">
        <v>0</v>
      </c>
      <c r="T60" s="209">
        <v>0</v>
      </c>
      <c r="U60" s="210">
        <v>0</v>
      </c>
      <c r="V60" s="210">
        <v>1</v>
      </c>
      <c r="W60" s="210">
        <v>23</v>
      </c>
      <c r="X60" s="211">
        <v>99.1378425536282</v>
      </c>
      <c r="Y60" s="211">
        <v>97.8856615005645</v>
      </c>
      <c r="Z60" s="212">
        <v>0.0513188956173663</v>
      </c>
      <c r="AA60" s="213">
        <v>0.236066919839885</v>
      </c>
    </row>
    <row r="61" spans="1:27" s="12" customFormat="1" ht="13.5">
      <c r="A61" s="20"/>
      <c r="B61" s="13"/>
      <c r="C61" s="14" t="s">
        <v>67</v>
      </c>
      <c r="D61" s="209">
        <v>10106</v>
      </c>
      <c r="E61" s="210">
        <v>9896</v>
      </c>
      <c r="F61" s="210">
        <v>9736</v>
      </c>
      <c r="G61" s="209">
        <v>75</v>
      </c>
      <c r="H61" s="210">
        <v>11</v>
      </c>
      <c r="I61" s="210">
        <v>8</v>
      </c>
      <c r="J61" s="210">
        <v>9</v>
      </c>
      <c r="K61" s="210">
        <v>10</v>
      </c>
      <c r="L61" s="210">
        <v>6</v>
      </c>
      <c r="M61" s="210">
        <v>3</v>
      </c>
      <c r="N61" s="210">
        <v>86</v>
      </c>
      <c r="O61" s="210">
        <v>2</v>
      </c>
      <c r="P61" s="210">
        <v>225</v>
      </c>
      <c r="Q61" s="209">
        <v>5</v>
      </c>
      <c r="R61" s="210">
        <v>5</v>
      </c>
      <c r="S61" s="210">
        <v>0</v>
      </c>
      <c r="T61" s="209">
        <v>0</v>
      </c>
      <c r="U61" s="210">
        <v>0</v>
      </c>
      <c r="V61" s="210">
        <v>4</v>
      </c>
      <c r="W61" s="210">
        <v>28</v>
      </c>
      <c r="X61" s="211">
        <v>97.9220265188997</v>
      </c>
      <c r="Y61" s="211">
        <v>96.3388086285375</v>
      </c>
      <c r="Z61" s="212">
        <v>0.742133386107263</v>
      </c>
      <c r="AA61" s="213">
        <v>0.277063130813378</v>
      </c>
    </row>
    <row r="62" spans="1:27" s="12" customFormat="1" ht="7.5" customHeight="1">
      <c r="A62" s="20"/>
      <c r="B62" s="13"/>
      <c r="C62" s="14"/>
      <c r="D62" s="209"/>
      <c r="E62" s="210"/>
      <c r="F62" s="210"/>
      <c r="G62" s="209"/>
      <c r="H62" s="210"/>
      <c r="I62" s="210"/>
      <c r="J62" s="210"/>
      <c r="K62" s="210"/>
      <c r="L62" s="210"/>
      <c r="M62" s="210"/>
      <c r="N62" s="210"/>
      <c r="O62" s="210"/>
      <c r="P62" s="210"/>
      <c r="Q62" s="209"/>
      <c r="R62" s="210"/>
      <c r="S62" s="210"/>
      <c r="T62" s="209"/>
      <c r="U62" s="210"/>
      <c r="V62" s="210"/>
      <c r="W62" s="210"/>
      <c r="X62" s="211"/>
      <c r="Y62" s="211"/>
      <c r="Z62" s="212"/>
      <c r="AA62" s="213"/>
    </row>
    <row r="63" spans="1:27" s="12" customFormat="1" ht="13.5">
      <c r="A63" s="20"/>
      <c r="B63" s="13"/>
      <c r="C63" s="14" t="s">
        <v>68</v>
      </c>
      <c r="D63" s="209">
        <v>15005</v>
      </c>
      <c r="E63" s="210">
        <v>14862</v>
      </c>
      <c r="F63" s="210">
        <v>14551</v>
      </c>
      <c r="G63" s="209">
        <v>4</v>
      </c>
      <c r="H63" s="210">
        <v>7</v>
      </c>
      <c r="I63" s="210">
        <v>6</v>
      </c>
      <c r="J63" s="210">
        <v>12</v>
      </c>
      <c r="K63" s="210">
        <v>13</v>
      </c>
      <c r="L63" s="210">
        <v>3</v>
      </c>
      <c r="M63" s="210">
        <v>5</v>
      </c>
      <c r="N63" s="210">
        <v>92</v>
      </c>
      <c r="O63" s="210">
        <v>1</v>
      </c>
      <c r="P63" s="210">
        <v>369</v>
      </c>
      <c r="Q63" s="209">
        <v>14</v>
      </c>
      <c r="R63" s="210">
        <v>12</v>
      </c>
      <c r="S63" s="210">
        <v>1</v>
      </c>
      <c r="T63" s="209">
        <v>0</v>
      </c>
      <c r="U63" s="210">
        <v>1</v>
      </c>
      <c r="V63" s="210">
        <v>1</v>
      </c>
      <c r="W63" s="210">
        <v>40</v>
      </c>
      <c r="X63" s="211">
        <v>99.0469843385538</v>
      </c>
      <c r="Y63" s="211">
        <v>96.974341886038</v>
      </c>
      <c r="Z63" s="212">
        <v>0.0266577807397534</v>
      </c>
      <c r="AA63" s="213">
        <v>0.266577807397534</v>
      </c>
    </row>
    <row r="64" spans="1:27" s="11" customFormat="1" ht="13.5">
      <c r="A64" s="48"/>
      <c r="B64" s="13"/>
      <c r="C64" s="14" t="s">
        <v>69</v>
      </c>
      <c r="D64" s="209">
        <v>16157</v>
      </c>
      <c r="E64" s="209">
        <v>15760</v>
      </c>
      <c r="F64" s="209">
        <v>15303</v>
      </c>
      <c r="G64" s="209">
        <v>24</v>
      </c>
      <c r="H64" s="209">
        <v>4</v>
      </c>
      <c r="I64" s="209">
        <v>9</v>
      </c>
      <c r="J64" s="209">
        <v>33</v>
      </c>
      <c r="K64" s="209">
        <v>45</v>
      </c>
      <c r="L64" s="209">
        <v>12</v>
      </c>
      <c r="M64" s="209">
        <v>33</v>
      </c>
      <c r="N64" s="209">
        <v>233</v>
      </c>
      <c r="O64" s="209">
        <v>4</v>
      </c>
      <c r="P64" s="209">
        <v>340</v>
      </c>
      <c r="Q64" s="209">
        <v>5</v>
      </c>
      <c r="R64" s="209">
        <v>4</v>
      </c>
      <c r="S64" s="209">
        <v>0</v>
      </c>
      <c r="T64" s="209">
        <v>1</v>
      </c>
      <c r="U64" s="209">
        <v>0</v>
      </c>
      <c r="V64" s="209">
        <v>6</v>
      </c>
      <c r="W64" s="209">
        <v>89</v>
      </c>
      <c r="X64" s="212">
        <v>97.5428606795816</v>
      </c>
      <c r="Y64" s="212">
        <v>94.7143652905861</v>
      </c>
      <c r="Z64" s="212">
        <v>0.148542427430835</v>
      </c>
      <c r="AA64" s="213">
        <v>0.550844835056013</v>
      </c>
    </row>
    <row r="65" spans="1:27" s="12" customFormat="1" ht="7.5" customHeight="1">
      <c r="A65" s="20"/>
      <c r="B65" s="15"/>
      <c r="C65" s="16"/>
      <c r="D65" s="15"/>
      <c r="E65" s="17"/>
      <c r="F65" s="17"/>
      <c r="G65" s="17"/>
      <c r="H65" s="243"/>
      <c r="I65" s="243"/>
      <c r="J65" s="243"/>
      <c r="K65" s="243"/>
      <c r="L65" s="243"/>
      <c r="M65" s="243"/>
      <c r="N65" s="243"/>
      <c r="O65" s="243"/>
      <c r="P65" s="243"/>
      <c r="Q65" s="243"/>
      <c r="R65" s="243"/>
      <c r="S65" s="243"/>
      <c r="T65" s="17"/>
      <c r="U65" s="206"/>
      <c r="V65" s="206"/>
      <c r="W65" s="206"/>
      <c r="X65" s="207"/>
      <c r="Y65" s="205"/>
      <c r="Z65" s="205"/>
      <c r="AA65" s="259"/>
    </row>
    <row r="66" spans="1:30" s="18" customFormat="1" ht="16.5" customHeight="1">
      <c r="A66" s="20"/>
      <c r="C66" s="200" t="s">
        <v>218</v>
      </c>
      <c r="D66" s="199"/>
      <c r="E66" s="199"/>
      <c r="F66" s="199"/>
      <c r="G66" s="199"/>
      <c r="H66" s="246"/>
      <c r="I66" s="246"/>
      <c r="J66" s="246"/>
      <c r="K66" s="246"/>
      <c r="L66" s="246"/>
      <c r="M66" s="246"/>
      <c r="N66" s="246"/>
      <c r="O66" s="246"/>
      <c r="P66" s="246"/>
      <c r="Q66" s="246"/>
      <c r="R66" s="246"/>
      <c r="S66" s="246"/>
      <c r="T66" s="199"/>
      <c r="U66" s="199"/>
      <c r="V66" s="199"/>
      <c r="X66" s="19"/>
      <c r="AD66" s="19"/>
    </row>
    <row r="67" spans="1:30" s="18" customFormat="1" ht="13.5" customHeight="1">
      <c r="A67" s="20"/>
      <c r="C67" s="201" t="s">
        <v>219</v>
      </c>
      <c r="D67" s="11"/>
      <c r="E67" s="11"/>
      <c r="F67" s="11"/>
      <c r="G67" s="11"/>
      <c r="H67" s="245"/>
      <c r="I67" s="245"/>
      <c r="J67" s="245"/>
      <c r="K67" s="245"/>
      <c r="L67" s="245"/>
      <c r="M67" s="245"/>
      <c r="N67" s="245"/>
      <c r="O67" s="245"/>
      <c r="P67" s="245"/>
      <c r="Q67" s="245"/>
      <c r="R67" s="245"/>
      <c r="S67" s="245"/>
      <c r="T67" s="11"/>
      <c r="U67" s="11"/>
      <c r="V67" s="11"/>
      <c r="X67" s="19"/>
      <c r="AD67" s="19"/>
    </row>
    <row r="68" spans="1:19" s="12" customFormat="1" ht="12">
      <c r="A68" s="20"/>
      <c r="C68" s="202" t="s">
        <v>220</v>
      </c>
      <c r="H68" s="244"/>
      <c r="I68" s="244"/>
      <c r="J68" s="244"/>
      <c r="K68" s="244"/>
      <c r="L68" s="244"/>
      <c r="M68" s="244"/>
      <c r="N68" s="244"/>
      <c r="O68" s="244"/>
      <c r="P68" s="244"/>
      <c r="Q68" s="244"/>
      <c r="R68" s="244"/>
      <c r="S68" s="244"/>
    </row>
    <row r="69" spans="1:19" s="12" customFormat="1" ht="12">
      <c r="A69" s="20"/>
      <c r="C69" s="202" t="s">
        <v>237</v>
      </c>
      <c r="H69" s="244"/>
      <c r="I69" s="244"/>
      <c r="J69" s="244"/>
      <c r="K69" s="244"/>
      <c r="L69" s="244"/>
      <c r="M69" s="244"/>
      <c r="N69" s="244"/>
      <c r="O69" s="244"/>
      <c r="P69" s="244"/>
      <c r="Q69" s="244"/>
      <c r="R69" s="244"/>
      <c r="S69" s="244"/>
    </row>
    <row r="70" spans="1:19" s="12" customFormat="1" ht="12">
      <c r="A70" s="20"/>
      <c r="C70" s="202" t="s">
        <v>227</v>
      </c>
      <c r="H70" s="244"/>
      <c r="I70" s="244"/>
      <c r="J70" s="244"/>
      <c r="K70" s="244"/>
      <c r="L70" s="244"/>
      <c r="M70" s="244"/>
      <c r="N70" s="244"/>
      <c r="O70" s="244"/>
      <c r="P70" s="244"/>
      <c r="Q70" s="244"/>
      <c r="R70" s="244"/>
      <c r="S70" s="244"/>
    </row>
    <row r="71" spans="1:19" s="12" customFormat="1" ht="12">
      <c r="A71" s="20"/>
      <c r="H71" s="244"/>
      <c r="I71" s="244"/>
      <c r="J71" s="244"/>
      <c r="K71" s="244"/>
      <c r="L71" s="244"/>
      <c r="M71" s="244"/>
      <c r="N71" s="244"/>
      <c r="O71" s="244"/>
      <c r="P71" s="244"/>
      <c r="Q71" s="244"/>
      <c r="R71" s="244"/>
      <c r="S71" s="244"/>
    </row>
    <row r="72" spans="1:19" s="12" customFormat="1" ht="12">
      <c r="A72" s="20"/>
      <c r="H72" s="244"/>
      <c r="I72" s="244"/>
      <c r="J72" s="244"/>
      <c r="K72" s="244"/>
      <c r="L72" s="244"/>
      <c r="M72" s="244"/>
      <c r="N72" s="244"/>
      <c r="O72" s="244"/>
      <c r="P72" s="244"/>
      <c r="Q72" s="244"/>
      <c r="R72" s="244"/>
      <c r="S72" s="244"/>
    </row>
    <row r="73" spans="1:23" s="12" customFormat="1" ht="12">
      <c r="A73" s="20"/>
      <c r="E73" s="11"/>
      <c r="H73" s="245"/>
      <c r="I73" s="244"/>
      <c r="J73" s="244"/>
      <c r="K73" s="245"/>
      <c r="L73" s="244"/>
      <c r="M73" s="244"/>
      <c r="N73" s="244"/>
      <c r="O73" s="245"/>
      <c r="P73" s="244"/>
      <c r="Q73" s="244"/>
      <c r="R73" s="245"/>
      <c r="S73" s="244"/>
      <c r="V73" s="11"/>
      <c r="W73" s="11"/>
    </row>
    <row r="74" spans="1:23" s="12" customFormat="1" ht="12">
      <c r="A74" s="20"/>
      <c r="E74" s="11"/>
      <c r="H74" s="245"/>
      <c r="I74" s="244"/>
      <c r="J74" s="244"/>
      <c r="K74" s="245"/>
      <c r="L74" s="244"/>
      <c r="M74" s="244"/>
      <c r="N74" s="244"/>
      <c r="O74" s="245"/>
      <c r="P74" s="244"/>
      <c r="Q74" s="244"/>
      <c r="R74" s="245"/>
      <c r="S74" s="244"/>
      <c r="V74" s="11"/>
      <c r="W74" s="11"/>
    </row>
    <row r="75" spans="1:23" s="12" customFormat="1" ht="12">
      <c r="A75" s="20"/>
      <c r="E75" s="11"/>
      <c r="H75" s="245"/>
      <c r="I75" s="244"/>
      <c r="J75" s="244"/>
      <c r="K75" s="245"/>
      <c r="L75" s="244"/>
      <c r="M75" s="244"/>
      <c r="N75" s="244"/>
      <c r="O75" s="245"/>
      <c r="P75" s="244"/>
      <c r="Q75" s="244"/>
      <c r="R75" s="245"/>
      <c r="S75" s="244"/>
      <c r="V75" s="11"/>
      <c r="W75" s="11"/>
    </row>
    <row r="76" spans="1:23" s="12" customFormat="1" ht="12">
      <c r="A76" s="20"/>
      <c r="E76" s="11"/>
      <c r="H76" s="245"/>
      <c r="I76" s="244"/>
      <c r="J76" s="244"/>
      <c r="K76" s="245"/>
      <c r="L76" s="244"/>
      <c r="M76" s="244"/>
      <c r="N76" s="244"/>
      <c r="O76" s="245"/>
      <c r="P76" s="244"/>
      <c r="Q76" s="244"/>
      <c r="R76" s="245"/>
      <c r="S76" s="244"/>
      <c r="V76" s="11"/>
      <c r="W76" s="11"/>
    </row>
    <row r="77" spans="1:23" s="12" customFormat="1" ht="12">
      <c r="A77" s="20"/>
      <c r="E77" s="11"/>
      <c r="H77" s="245"/>
      <c r="I77" s="244"/>
      <c r="J77" s="244"/>
      <c r="K77" s="245"/>
      <c r="L77" s="244"/>
      <c r="M77" s="244"/>
      <c r="N77" s="244"/>
      <c r="O77" s="245"/>
      <c r="P77" s="244"/>
      <c r="Q77" s="244"/>
      <c r="R77" s="245"/>
      <c r="S77" s="244"/>
      <c r="V77" s="11"/>
      <c r="W77" s="11"/>
    </row>
    <row r="78" spans="1:23" s="12" customFormat="1" ht="12">
      <c r="A78" s="20"/>
      <c r="E78" s="11"/>
      <c r="H78" s="245"/>
      <c r="I78" s="244"/>
      <c r="J78" s="244"/>
      <c r="K78" s="245"/>
      <c r="L78" s="244"/>
      <c r="M78" s="244"/>
      <c r="N78" s="244"/>
      <c r="O78" s="245"/>
      <c r="P78" s="244"/>
      <c r="Q78" s="244"/>
      <c r="R78" s="245"/>
      <c r="S78" s="244"/>
      <c r="V78" s="11"/>
      <c r="W78" s="11"/>
    </row>
    <row r="79" spans="1:23" s="12" customFormat="1" ht="12">
      <c r="A79" s="20"/>
      <c r="E79" s="11"/>
      <c r="H79" s="245"/>
      <c r="I79" s="244"/>
      <c r="J79" s="244"/>
      <c r="K79" s="245"/>
      <c r="L79" s="244"/>
      <c r="M79" s="244"/>
      <c r="N79" s="244"/>
      <c r="O79" s="245"/>
      <c r="P79" s="244"/>
      <c r="Q79" s="244"/>
      <c r="R79" s="245"/>
      <c r="S79" s="244"/>
      <c r="V79" s="11"/>
      <c r="W79" s="11"/>
    </row>
    <row r="80" spans="1:23" s="12" customFormat="1" ht="13.5">
      <c r="A80" s="20"/>
      <c r="B80" s="66"/>
      <c r="C80" s="66"/>
      <c r="D80" s="66"/>
      <c r="E80" s="11"/>
      <c r="H80" s="245"/>
      <c r="I80" s="244"/>
      <c r="J80" s="244"/>
      <c r="K80" s="245"/>
      <c r="L80" s="244"/>
      <c r="M80" s="244"/>
      <c r="N80" s="244"/>
      <c r="O80" s="245"/>
      <c r="P80" s="244"/>
      <c r="Q80" s="244"/>
      <c r="R80" s="245"/>
      <c r="S80" s="244"/>
      <c r="V80" s="11"/>
      <c r="W80" s="11"/>
    </row>
    <row r="81" spans="1:23" s="12" customFormat="1" ht="13.5">
      <c r="A81" s="18"/>
      <c r="B81" s="66"/>
      <c r="C81" s="66"/>
      <c r="D81" s="66"/>
      <c r="E81" s="11"/>
      <c r="H81" s="11"/>
      <c r="K81" s="11"/>
      <c r="O81" s="11"/>
      <c r="R81" s="11"/>
      <c r="V81" s="11"/>
      <c r="W81" s="11"/>
    </row>
    <row r="82" spans="1:23" s="12" customFormat="1" ht="13.5">
      <c r="A82" s="20"/>
      <c r="B82" s="66"/>
      <c r="C82" s="66"/>
      <c r="D82" s="66"/>
      <c r="E82" s="11"/>
      <c r="H82" s="11"/>
      <c r="K82" s="11"/>
      <c r="O82" s="11"/>
      <c r="R82" s="11"/>
      <c r="V82" s="11"/>
      <c r="W82" s="11"/>
    </row>
    <row r="83" spans="1:23" s="12" customFormat="1" ht="13.5">
      <c r="A83" s="20"/>
      <c r="B83" s="66"/>
      <c r="C83" s="66"/>
      <c r="D83" s="66"/>
      <c r="E83" s="11"/>
      <c r="H83" s="11"/>
      <c r="K83" s="11"/>
      <c r="O83" s="11"/>
      <c r="R83" s="11"/>
      <c r="V83" s="11"/>
      <c r="W83" s="11"/>
    </row>
    <row r="84" spans="1:23" s="12" customFormat="1" ht="13.5">
      <c r="A84" s="20"/>
      <c r="B84" s="66"/>
      <c r="C84" s="66"/>
      <c r="D84" s="66"/>
      <c r="E84" s="11"/>
      <c r="H84" s="11"/>
      <c r="K84" s="11"/>
      <c r="O84" s="11"/>
      <c r="R84" s="11"/>
      <c r="V84" s="11"/>
      <c r="W84" s="11"/>
    </row>
    <row r="85" spans="1:23" s="12" customFormat="1" ht="13.5">
      <c r="A85" s="20"/>
      <c r="B85" s="66"/>
      <c r="C85" s="66"/>
      <c r="D85" s="66"/>
      <c r="E85" s="11"/>
      <c r="H85" s="11"/>
      <c r="K85" s="11"/>
      <c r="O85" s="11"/>
      <c r="R85" s="11"/>
      <c r="V85" s="11"/>
      <c r="W85" s="11"/>
    </row>
    <row r="86" spans="1:23" s="12" customFormat="1" ht="13.5">
      <c r="A86" s="20"/>
      <c r="B86" s="66"/>
      <c r="C86" s="66"/>
      <c r="D86" s="66"/>
      <c r="E86" s="11"/>
      <c r="H86" s="11"/>
      <c r="K86" s="11"/>
      <c r="O86" s="11"/>
      <c r="R86" s="11"/>
      <c r="V86" s="11"/>
      <c r="W86" s="11"/>
    </row>
    <row r="87" spans="1:23" s="12" customFormat="1" ht="13.5">
      <c r="A87" s="20"/>
      <c r="B87" s="66"/>
      <c r="C87" s="66"/>
      <c r="D87" s="66"/>
      <c r="E87" s="11"/>
      <c r="H87" s="11"/>
      <c r="K87" s="11"/>
      <c r="O87" s="11"/>
      <c r="R87" s="11"/>
      <c r="V87" s="11"/>
      <c r="W87" s="11"/>
    </row>
    <row r="88" spans="1:23" s="12" customFormat="1" ht="13.5">
      <c r="A88" s="20"/>
      <c r="B88" s="66"/>
      <c r="C88" s="66"/>
      <c r="D88" s="66"/>
      <c r="E88" s="11"/>
      <c r="H88" s="11"/>
      <c r="K88" s="11"/>
      <c r="O88" s="11"/>
      <c r="R88" s="11"/>
      <c r="V88" s="11"/>
      <c r="W88" s="11"/>
    </row>
    <row r="89" spans="1:23" s="12" customFormat="1" ht="13.5">
      <c r="A89" s="20"/>
      <c r="B89" s="66"/>
      <c r="C89" s="66"/>
      <c r="D89" s="66"/>
      <c r="E89" s="11"/>
      <c r="H89" s="11"/>
      <c r="K89" s="11"/>
      <c r="O89" s="11"/>
      <c r="R89" s="11"/>
      <c r="V89" s="11"/>
      <c r="W89" s="11"/>
    </row>
    <row r="90" spans="1:23" s="12" customFormat="1" ht="13.5">
      <c r="A90" s="20"/>
      <c r="B90" s="66"/>
      <c r="C90" s="66"/>
      <c r="D90" s="66"/>
      <c r="E90" s="11"/>
      <c r="H90" s="11"/>
      <c r="K90" s="11"/>
      <c r="O90" s="11"/>
      <c r="R90" s="11"/>
      <c r="V90" s="11"/>
      <c r="W90" s="11"/>
    </row>
    <row r="91" spans="1:23" s="12" customFormat="1" ht="13.5">
      <c r="A91" s="20"/>
      <c r="B91" s="66"/>
      <c r="C91" s="66"/>
      <c r="D91" s="66"/>
      <c r="E91" s="11"/>
      <c r="H91" s="11"/>
      <c r="K91" s="11"/>
      <c r="O91" s="11"/>
      <c r="R91" s="11"/>
      <c r="V91" s="11"/>
      <c r="W91" s="11"/>
    </row>
    <row r="92" spans="1:23" s="12" customFormat="1" ht="13.5">
      <c r="A92" s="20"/>
      <c r="B92" s="66"/>
      <c r="C92" s="66"/>
      <c r="D92" s="66"/>
      <c r="E92" s="11"/>
      <c r="H92" s="11"/>
      <c r="K92" s="11"/>
      <c r="O92" s="11"/>
      <c r="R92" s="11"/>
      <c r="V92" s="11"/>
      <c r="W92" s="11"/>
    </row>
    <row r="93" spans="1:23" s="12" customFormat="1" ht="13.5">
      <c r="A93" s="20"/>
      <c r="B93" s="66"/>
      <c r="C93" s="66"/>
      <c r="D93" s="66"/>
      <c r="E93" s="11"/>
      <c r="H93" s="11"/>
      <c r="K93" s="11"/>
      <c r="O93" s="11"/>
      <c r="R93" s="11"/>
      <c r="V93" s="11"/>
      <c r="W93" s="11"/>
    </row>
    <row r="94" spans="1:23" s="66" customFormat="1" ht="13.5">
      <c r="A94" s="20"/>
      <c r="E94" s="13"/>
      <c r="H94" s="13"/>
      <c r="J94" s="12"/>
      <c r="K94" s="11"/>
      <c r="L94" s="12"/>
      <c r="M94" s="12"/>
      <c r="N94" s="12"/>
      <c r="O94" s="11"/>
      <c r="P94" s="12"/>
      <c r="Q94" s="12"/>
      <c r="R94" s="11"/>
      <c r="S94" s="12"/>
      <c r="T94" s="12"/>
      <c r="U94" s="12"/>
      <c r="V94" s="13"/>
      <c r="W94" s="13"/>
    </row>
    <row r="95" spans="1:23" s="66" customFormat="1" ht="13.5">
      <c r="A95" s="20"/>
      <c r="E95" s="13"/>
      <c r="H95" s="13"/>
      <c r="J95" s="12"/>
      <c r="K95" s="11"/>
      <c r="L95" s="12"/>
      <c r="M95" s="12"/>
      <c r="N95" s="12"/>
      <c r="O95" s="11"/>
      <c r="P95" s="12"/>
      <c r="Q95" s="12"/>
      <c r="R95" s="11"/>
      <c r="S95" s="12"/>
      <c r="T95" s="12"/>
      <c r="U95" s="12"/>
      <c r="V95" s="13"/>
      <c r="W95" s="13"/>
    </row>
    <row r="96" spans="1:23" s="66" customFormat="1" ht="13.5">
      <c r="A96" s="20"/>
      <c r="E96" s="13"/>
      <c r="H96" s="13"/>
      <c r="J96" s="12"/>
      <c r="K96" s="11"/>
      <c r="L96" s="12"/>
      <c r="M96" s="12"/>
      <c r="N96" s="12"/>
      <c r="O96" s="11"/>
      <c r="P96" s="12"/>
      <c r="Q96" s="12"/>
      <c r="R96" s="11"/>
      <c r="S96" s="12"/>
      <c r="T96" s="12"/>
      <c r="U96" s="12"/>
      <c r="V96" s="13"/>
      <c r="W96" s="13"/>
    </row>
    <row r="97" spans="1:23" s="66" customFormat="1" ht="13.5">
      <c r="A97" s="20"/>
      <c r="E97" s="13"/>
      <c r="H97" s="13"/>
      <c r="J97" s="12"/>
      <c r="K97" s="11"/>
      <c r="L97" s="12"/>
      <c r="M97" s="12"/>
      <c r="N97" s="12"/>
      <c r="O97" s="11"/>
      <c r="P97" s="12"/>
      <c r="Q97" s="12"/>
      <c r="R97" s="11"/>
      <c r="S97" s="12"/>
      <c r="T97" s="12"/>
      <c r="U97" s="12"/>
      <c r="V97" s="13"/>
      <c r="W97" s="13"/>
    </row>
    <row r="98" spans="1:23" s="66" customFormat="1" ht="13.5">
      <c r="A98" s="20"/>
      <c r="E98" s="13"/>
      <c r="H98" s="13"/>
      <c r="J98" s="12"/>
      <c r="K98" s="11"/>
      <c r="L98" s="12"/>
      <c r="M98" s="12"/>
      <c r="N98" s="12"/>
      <c r="O98" s="11"/>
      <c r="P98" s="12"/>
      <c r="Q98" s="12"/>
      <c r="R98" s="11"/>
      <c r="S98" s="12"/>
      <c r="T98" s="12"/>
      <c r="U98" s="12"/>
      <c r="V98" s="13"/>
      <c r="W98" s="13"/>
    </row>
    <row r="99" spans="1:23" s="66" customFormat="1" ht="13.5">
      <c r="A99" s="20"/>
      <c r="E99" s="13"/>
      <c r="H99" s="13"/>
      <c r="J99" s="12"/>
      <c r="K99" s="11"/>
      <c r="L99" s="12"/>
      <c r="M99" s="12"/>
      <c r="N99" s="12"/>
      <c r="O99" s="11"/>
      <c r="P99" s="12"/>
      <c r="Q99" s="12"/>
      <c r="R99" s="11"/>
      <c r="S99" s="12"/>
      <c r="T99" s="12"/>
      <c r="U99" s="12"/>
      <c r="V99" s="13"/>
      <c r="W99" s="13"/>
    </row>
    <row r="100" spans="1:23" s="66" customFormat="1" ht="13.5">
      <c r="A100" s="20"/>
      <c r="E100" s="13"/>
      <c r="H100" s="13"/>
      <c r="J100" s="12"/>
      <c r="K100" s="11"/>
      <c r="L100" s="12"/>
      <c r="M100" s="12"/>
      <c r="N100" s="12"/>
      <c r="O100" s="11"/>
      <c r="P100" s="12"/>
      <c r="Q100" s="12"/>
      <c r="R100" s="11"/>
      <c r="S100" s="12"/>
      <c r="T100" s="12"/>
      <c r="U100" s="12"/>
      <c r="V100" s="13"/>
      <c r="W100" s="13"/>
    </row>
    <row r="101" spans="1:23" s="66" customFormat="1" ht="13.5">
      <c r="A101" s="20"/>
      <c r="E101" s="13"/>
      <c r="H101" s="13"/>
      <c r="J101" s="12"/>
      <c r="K101" s="11"/>
      <c r="L101" s="12"/>
      <c r="M101" s="12"/>
      <c r="N101" s="12"/>
      <c r="O101" s="11"/>
      <c r="P101" s="12"/>
      <c r="Q101" s="12"/>
      <c r="R101" s="11"/>
      <c r="S101" s="12"/>
      <c r="T101" s="12"/>
      <c r="U101" s="12"/>
      <c r="V101" s="13"/>
      <c r="W101" s="13"/>
    </row>
    <row r="102" spans="1:23" s="66" customFormat="1" ht="13.5">
      <c r="A102" s="20"/>
      <c r="E102" s="13"/>
      <c r="H102" s="13"/>
      <c r="J102" s="12"/>
      <c r="K102" s="11"/>
      <c r="L102" s="12"/>
      <c r="M102" s="12"/>
      <c r="N102" s="12"/>
      <c r="O102" s="11"/>
      <c r="P102" s="12"/>
      <c r="Q102" s="12"/>
      <c r="R102" s="11"/>
      <c r="S102" s="12"/>
      <c r="T102" s="12"/>
      <c r="U102" s="12"/>
      <c r="V102" s="13"/>
      <c r="W102" s="13"/>
    </row>
    <row r="103" spans="1:23" s="66" customFormat="1" ht="13.5">
      <c r="A103" s="20"/>
      <c r="E103" s="13"/>
      <c r="H103" s="13"/>
      <c r="J103" s="12"/>
      <c r="K103" s="11"/>
      <c r="L103" s="12"/>
      <c r="M103" s="12"/>
      <c r="N103" s="12"/>
      <c r="O103" s="11"/>
      <c r="P103" s="12"/>
      <c r="Q103" s="12"/>
      <c r="R103" s="11"/>
      <c r="S103" s="12"/>
      <c r="T103" s="12"/>
      <c r="U103" s="12"/>
      <c r="V103" s="13"/>
      <c r="W103" s="13"/>
    </row>
    <row r="104" spans="1:23" s="66" customFormat="1" ht="13.5">
      <c r="A104" s="20"/>
      <c r="E104" s="13"/>
      <c r="H104" s="13"/>
      <c r="J104" s="12"/>
      <c r="K104" s="11"/>
      <c r="L104" s="12"/>
      <c r="M104" s="12"/>
      <c r="N104" s="12"/>
      <c r="O104" s="11"/>
      <c r="P104" s="12"/>
      <c r="Q104" s="12"/>
      <c r="R104" s="11"/>
      <c r="S104" s="12"/>
      <c r="T104" s="12"/>
      <c r="U104" s="12"/>
      <c r="V104" s="13"/>
      <c r="W104" s="13"/>
    </row>
    <row r="105" spans="1:23" s="66" customFormat="1" ht="13.5">
      <c r="A105" s="20"/>
      <c r="E105" s="13"/>
      <c r="H105" s="13"/>
      <c r="J105" s="12"/>
      <c r="K105" s="11"/>
      <c r="L105" s="12"/>
      <c r="M105" s="12"/>
      <c r="N105" s="12"/>
      <c r="O105" s="11"/>
      <c r="P105" s="12"/>
      <c r="Q105" s="12"/>
      <c r="R105" s="11"/>
      <c r="S105" s="12"/>
      <c r="T105" s="12"/>
      <c r="U105" s="12"/>
      <c r="V105" s="13"/>
      <c r="W105" s="13"/>
    </row>
    <row r="106" spans="1:23" s="66" customFormat="1" ht="13.5">
      <c r="A106" s="20"/>
      <c r="E106" s="13"/>
      <c r="H106" s="13"/>
      <c r="J106" s="12"/>
      <c r="K106" s="11"/>
      <c r="L106" s="12"/>
      <c r="M106" s="12"/>
      <c r="N106" s="12"/>
      <c r="O106" s="11"/>
      <c r="P106" s="12"/>
      <c r="Q106" s="12"/>
      <c r="R106" s="11"/>
      <c r="S106" s="12"/>
      <c r="T106" s="12"/>
      <c r="U106" s="12"/>
      <c r="V106" s="13"/>
      <c r="W106" s="13"/>
    </row>
    <row r="107" spans="1:23" s="66" customFormat="1" ht="13.5">
      <c r="A107" s="20"/>
      <c r="E107" s="13"/>
      <c r="H107" s="13"/>
      <c r="J107" s="12"/>
      <c r="K107" s="11"/>
      <c r="L107" s="12"/>
      <c r="M107" s="12"/>
      <c r="N107" s="12"/>
      <c r="O107" s="11"/>
      <c r="P107" s="12"/>
      <c r="Q107" s="12"/>
      <c r="R107" s="11"/>
      <c r="S107" s="12"/>
      <c r="T107" s="12"/>
      <c r="U107" s="12"/>
      <c r="V107" s="13"/>
      <c r="W107" s="13"/>
    </row>
    <row r="108" spans="1:23" s="66" customFormat="1" ht="13.5">
      <c r="A108" s="20"/>
      <c r="E108" s="13"/>
      <c r="H108" s="13"/>
      <c r="J108" s="12"/>
      <c r="K108" s="11"/>
      <c r="L108" s="12"/>
      <c r="M108" s="12"/>
      <c r="N108" s="12"/>
      <c r="O108" s="11"/>
      <c r="P108" s="12"/>
      <c r="Q108" s="12"/>
      <c r="R108" s="11"/>
      <c r="S108" s="12"/>
      <c r="T108" s="12"/>
      <c r="U108" s="12"/>
      <c r="V108" s="13"/>
      <c r="W108" s="13"/>
    </row>
    <row r="109" spans="1:23" s="66" customFormat="1" ht="13.5">
      <c r="A109" s="20"/>
      <c r="E109" s="13"/>
      <c r="H109" s="13"/>
      <c r="J109" s="12"/>
      <c r="K109" s="11"/>
      <c r="L109" s="12"/>
      <c r="M109" s="12"/>
      <c r="N109" s="12"/>
      <c r="O109" s="11"/>
      <c r="P109" s="12"/>
      <c r="Q109" s="12"/>
      <c r="R109" s="11"/>
      <c r="S109" s="12"/>
      <c r="T109" s="12"/>
      <c r="U109" s="12"/>
      <c r="V109" s="13"/>
      <c r="W109" s="13"/>
    </row>
    <row r="110" spans="1:23" s="66" customFormat="1" ht="13.5">
      <c r="A110" s="20"/>
      <c r="E110" s="13"/>
      <c r="H110" s="13"/>
      <c r="J110" s="12"/>
      <c r="K110" s="11"/>
      <c r="L110" s="12"/>
      <c r="M110" s="12"/>
      <c r="N110" s="12"/>
      <c r="O110" s="11"/>
      <c r="P110" s="12"/>
      <c r="Q110" s="12"/>
      <c r="R110" s="11"/>
      <c r="S110" s="12"/>
      <c r="T110" s="12"/>
      <c r="U110" s="12"/>
      <c r="V110" s="13"/>
      <c r="W110" s="13"/>
    </row>
    <row r="111" spans="1:23" s="66" customFormat="1" ht="13.5">
      <c r="A111" s="20"/>
      <c r="E111" s="13"/>
      <c r="H111" s="13"/>
      <c r="J111" s="12"/>
      <c r="K111" s="11"/>
      <c r="L111" s="12"/>
      <c r="M111" s="12"/>
      <c r="N111" s="12"/>
      <c r="O111" s="11"/>
      <c r="P111" s="12"/>
      <c r="Q111" s="12"/>
      <c r="R111" s="11"/>
      <c r="S111" s="12"/>
      <c r="T111" s="12"/>
      <c r="U111" s="12"/>
      <c r="V111" s="13"/>
      <c r="W111" s="13"/>
    </row>
    <row r="112" spans="1:23" s="66" customFormat="1" ht="13.5">
      <c r="A112" s="20"/>
      <c r="E112" s="13"/>
      <c r="H112" s="13"/>
      <c r="J112" s="12"/>
      <c r="K112" s="11"/>
      <c r="L112" s="12"/>
      <c r="M112" s="12"/>
      <c r="N112" s="12"/>
      <c r="O112" s="11"/>
      <c r="P112" s="12"/>
      <c r="Q112" s="12"/>
      <c r="R112" s="11"/>
      <c r="S112" s="12"/>
      <c r="T112" s="12"/>
      <c r="U112" s="12"/>
      <c r="V112" s="13"/>
      <c r="W112" s="13"/>
    </row>
    <row r="113" spans="1:23" s="66" customFormat="1" ht="13.5">
      <c r="A113" s="20"/>
      <c r="E113" s="13"/>
      <c r="H113" s="13"/>
      <c r="J113" s="12"/>
      <c r="K113" s="11"/>
      <c r="L113" s="12"/>
      <c r="M113" s="12"/>
      <c r="N113" s="12"/>
      <c r="O113" s="11"/>
      <c r="P113" s="12"/>
      <c r="Q113" s="12"/>
      <c r="R113" s="11"/>
      <c r="S113" s="12"/>
      <c r="T113" s="12"/>
      <c r="U113" s="12"/>
      <c r="V113" s="13"/>
      <c r="W113" s="13"/>
    </row>
    <row r="114" spans="1:23" s="66" customFormat="1" ht="13.5">
      <c r="A114" s="20"/>
      <c r="E114" s="13"/>
      <c r="H114" s="13"/>
      <c r="J114" s="12"/>
      <c r="K114" s="11"/>
      <c r="L114" s="12"/>
      <c r="M114" s="12"/>
      <c r="N114" s="12"/>
      <c r="O114" s="11"/>
      <c r="P114" s="12"/>
      <c r="Q114" s="12"/>
      <c r="R114" s="11"/>
      <c r="S114" s="12"/>
      <c r="T114" s="12"/>
      <c r="U114" s="12"/>
      <c r="V114" s="13"/>
      <c r="W114" s="13"/>
    </row>
    <row r="115" spans="1:23" s="66" customFormat="1" ht="13.5">
      <c r="A115" s="20"/>
      <c r="E115" s="13"/>
      <c r="H115" s="13"/>
      <c r="J115" s="12"/>
      <c r="K115" s="11"/>
      <c r="L115" s="12"/>
      <c r="M115" s="12"/>
      <c r="N115" s="12"/>
      <c r="O115" s="11"/>
      <c r="P115" s="12"/>
      <c r="Q115" s="12"/>
      <c r="R115" s="11"/>
      <c r="S115" s="12"/>
      <c r="T115" s="12"/>
      <c r="U115" s="12"/>
      <c r="V115" s="13"/>
      <c r="W115" s="13"/>
    </row>
    <row r="116" spans="1:23" s="66" customFormat="1" ht="13.5">
      <c r="A116" s="20"/>
      <c r="E116" s="13"/>
      <c r="H116" s="13"/>
      <c r="J116" s="12"/>
      <c r="K116" s="11"/>
      <c r="L116" s="12"/>
      <c r="M116" s="12"/>
      <c r="N116" s="12"/>
      <c r="O116" s="11"/>
      <c r="P116" s="12"/>
      <c r="Q116" s="12"/>
      <c r="R116" s="11"/>
      <c r="S116" s="12"/>
      <c r="T116" s="12"/>
      <c r="U116" s="12"/>
      <c r="V116" s="13"/>
      <c r="W116" s="13"/>
    </row>
    <row r="117" spans="1:23" s="66" customFormat="1" ht="13.5">
      <c r="A117" s="20"/>
      <c r="E117" s="13"/>
      <c r="H117" s="13"/>
      <c r="J117" s="12"/>
      <c r="K117" s="11"/>
      <c r="L117" s="12"/>
      <c r="M117" s="12"/>
      <c r="N117" s="12"/>
      <c r="O117" s="11"/>
      <c r="P117" s="12"/>
      <c r="Q117" s="12"/>
      <c r="R117" s="11"/>
      <c r="S117" s="12"/>
      <c r="T117" s="12"/>
      <c r="U117" s="12"/>
      <c r="V117" s="13"/>
      <c r="W117" s="13"/>
    </row>
    <row r="118" spans="1:23" s="66" customFormat="1" ht="13.5">
      <c r="A118" s="20"/>
      <c r="E118" s="13"/>
      <c r="H118" s="13"/>
      <c r="J118" s="12"/>
      <c r="K118" s="11"/>
      <c r="L118" s="12"/>
      <c r="M118" s="12"/>
      <c r="N118" s="12"/>
      <c r="O118" s="11"/>
      <c r="P118" s="12"/>
      <c r="Q118" s="12"/>
      <c r="R118" s="11"/>
      <c r="S118" s="12"/>
      <c r="T118" s="12"/>
      <c r="U118" s="12"/>
      <c r="V118" s="13"/>
      <c r="W118" s="13"/>
    </row>
    <row r="119" spans="1:23" s="66" customFormat="1" ht="13.5">
      <c r="A119" s="20"/>
      <c r="E119" s="13"/>
      <c r="H119" s="13"/>
      <c r="J119" s="12"/>
      <c r="K119" s="11"/>
      <c r="L119" s="12"/>
      <c r="M119" s="12"/>
      <c r="N119" s="12"/>
      <c r="O119" s="11"/>
      <c r="P119" s="12"/>
      <c r="Q119" s="12"/>
      <c r="R119" s="11"/>
      <c r="S119" s="12"/>
      <c r="T119" s="12"/>
      <c r="U119" s="12"/>
      <c r="V119" s="13"/>
      <c r="W119" s="13"/>
    </row>
    <row r="120" spans="1:23" s="66" customFormat="1" ht="13.5">
      <c r="A120" s="20"/>
      <c r="E120" s="13"/>
      <c r="H120" s="13"/>
      <c r="J120" s="12"/>
      <c r="K120" s="11"/>
      <c r="L120" s="12"/>
      <c r="M120" s="12"/>
      <c r="N120" s="12"/>
      <c r="O120" s="11"/>
      <c r="P120" s="12"/>
      <c r="Q120" s="12"/>
      <c r="R120" s="11"/>
      <c r="S120" s="12"/>
      <c r="T120" s="12"/>
      <c r="U120" s="12"/>
      <c r="V120" s="13"/>
      <c r="W120" s="13"/>
    </row>
    <row r="121" spans="1:23" s="66" customFormat="1" ht="13.5">
      <c r="A121" s="20"/>
      <c r="E121" s="13"/>
      <c r="H121" s="13"/>
      <c r="J121" s="12"/>
      <c r="K121" s="11"/>
      <c r="L121" s="12"/>
      <c r="M121" s="12"/>
      <c r="N121" s="12"/>
      <c r="O121" s="11"/>
      <c r="P121" s="12"/>
      <c r="Q121" s="12"/>
      <c r="R121" s="11"/>
      <c r="S121" s="12"/>
      <c r="T121" s="12"/>
      <c r="U121" s="12"/>
      <c r="V121" s="13"/>
      <c r="W121" s="13"/>
    </row>
    <row r="122" spans="1:23" s="66" customFormat="1" ht="13.5">
      <c r="A122" s="20"/>
      <c r="E122" s="13"/>
      <c r="H122" s="13"/>
      <c r="J122" s="12"/>
      <c r="K122" s="11"/>
      <c r="L122" s="12"/>
      <c r="M122" s="12"/>
      <c r="N122" s="12"/>
      <c r="O122" s="11"/>
      <c r="P122" s="12"/>
      <c r="Q122" s="12"/>
      <c r="R122" s="11"/>
      <c r="S122" s="12"/>
      <c r="T122" s="12"/>
      <c r="U122" s="12"/>
      <c r="V122" s="13"/>
      <c r="W122" s="13"/>
    </row>
    <row r="123" spans="1:23" s="66" customFormat="1" ht="13.5">
      <c r="A123" s="20"/>
      <c r="E123" s="13"/>
      <c r="H123" s="13"/>
      <c r="J123" s="12"/>
      <c r="K123" s="11"/>
      <c r="L123" s="12"/>
      <c r="M123" s="12"/>
      <c r="N123" s="12"/>
      <c r="O123" s="11"/>
      <c r="P123" s="12"/>
      <c r="Q123" s="12"/>
      <c r="R123" s="11"/>
      <c r="S123" s="12"/>
      <c r="T123" s="12"/>
      <c r="U123" s="12"/>
      <c r="V123" s="13"/>
      <c r="W123" s="13"/>
    </row>
    <row r="124" spans="1:23" s="66" customFormat="1" ht="13.5">
      <c r="A124" s="20"/>
      <c r="E124" s="13"/>
      <c r="H124" s="13"/>
      <c r="J124" s="12"/>
      <c r="K124" s="11"/>
      <c r="L124" s="12"/>
      <c r="M124" s="12"/>
      <c r="N124" s="12"/>
      <c r="O124" s="11"/>
      <c r="P124" s="12"/>
      <c r="Q124" s="12"/>
      <c r="R124" s="11"/>
      <c r="S124" s="12"/>
      <c r="T124" s="12"/>
      <c r="U124" s="12"/>
      <c r="V124" s="13"/>
      <c r="W124" s="13"/>
    </row>
    <row r="125" spans="1:23" s="66" customFormat="1" ht="13.5">
      <c r="A125" s="20"/>
      <c r="E125" s="13"/>
      <c r="H125" s="13"/>
      <c r="J125" s="12"/>
      <c r="K125" s="11"/>
      <c r="L125" s="12"/>
      <c r="M125" s="12"/>
      <c r="N125" s="12"/>
      <c r="O125" s="11"/>
      <c r="P125" s="12"/>
      <c r="Q125" s="12"/>
      <c r="R125" s="11"/>
      <c r="S125" s="12"/>
      <c r="T125" s="12"/>
      <c r="U125" s="12"/>
      <c r="V125" s="13"/>
      <c r="W125" s="13"/>
    </row>
    <row r="126" spans="1:23" s="66" customFormat="1" ht="13.5">
      <c r="A126" s="20"/>
      <c r="E126" s="13"/>
      <c r="H126" s="13"/>
      <c r="J126" s="12"/>
      <c r="K126" s="11"/>
      <c r="L126" s="12"/>
      <c r="M126" s="12"/>
      <c r="N126" s="12"/>
      <c r="O126" s="11"/>
      <c r="P126" s="12"/>
      <c r="Q126" s="12"/>
      <c r="R126" s="11"/>
      <c r="S126" s="12"/>
      <c r="T126" s="12"/>
      <c r="U126" s="12"/>
      <c r="V126" s="13"/>
      <c r="W126" s="13"/>
    </row>
    <row r="127" spans="1:23" s="66" customFormat="1" ht="13.5">
      <c r="A127" s="20"/>
      <c r="E127" s="13"/>
      <c r="H127" s="13"/>
      <c r="J127" s="12"/>
      <c r="K127" s="11"/>
      <c r="L127" s="12"/>
      <c r="M127" s="12"/>
      <c r="N127" s="12"/>
      <c r="O127" s="11"/>
      <c r="P127" s="12"/>
      <c r="Q127" s="12"/>
      <c r="R127" s="11"/>
      <c r="S127" s="12"/>
      <c r="T127" s="12"/>
      <c r="U127" s="12"/>
      <c r="V127" s="13"/>
      <c r="W127" s="13"/>
    </row>
    <row r="128" spans="1:23" s="66" customFormat="1" ht="13.5">
      <c r="A128" s="20"/>
      <c r="E128" s="13"/>
      <c r="H128" s="13"/>
      <c r="J128" s="12"/>
      <c r="K128" s="11"/>
      <c r="L128" s="12"/>
      <c r="M128" s="12"/>
      <c r="N128" s="12"/>
      <c r="O128" s="11"/>
      <c r="P128" s="12"/>
      <c r="Q128" s="12"/>
      <c r="R128" s="11"/>
      <c r="S128" s="12"/>
      <c r="T128" s="12"/>
      <c r="U128" s="12"/>
      <c r="V128" s="13"/>
      <c r="W128" s="13"/>
    </row>
    <row r="129" spans="1:23" s="66" customFormat="1" ht="13.5">
      <c r="A129" s="20"/>
      <c r="E129" s="13"/>
      <c r="H129" s="13"/>
      <c r="J129" s="12"/>
      <c r="K129" s="11"/>
      <c r="L129" s="12"/>
      <c r="M129" s="12"/>
      <c r="N129" s="12"/>
      <c r="O129" s="11"/>
      <c r="P129" s="12"/>
      <c r="Q129" s="12"/>
      <c r="R129" s="11"/>
      <c r="S129" s="12"/>
      <c r="T129" s="12"/>
      <c r="U129" s="12"/>
      <c r="V129" s="13"/>
      <c r="W129" s="13"/>
    </row>
    <row r="130" spans="1:23" s="66" customFormat="1" ht="13.5">
      <c r="A130" s="20"/>
      <c r="E130" s="13"/>
      <c r="H130" s="13"/>
      <c r="J130" s="12"/>
      <c r="K130" s="11"/>
      <c r="L130" s="12"/>
      <c r="M130" s="12"/>
      <c r="N130" s="12"/>
      <c r="O130" s="11"/>
      <c r="P130" s="12"/>
      <c r="Q130" s="12"/>
      <c r="R130" s="11"/>
      <c r="S130" s="12"/>
      <c r="T130" s="12"/>
      <c r="U130" s="12"/>
      <c r="V130" s="13"/>
      <c r="W130" s="13"/>
    </row>
    <row r="131" spans="1:23" s="66" customFormat="1" ht="13.5">
      <c r="A131" s="20"/>
      <c r="E131" s="13"/>
      <c r="H131" s="13"/>
      <c r="J131" s="12"/>
      <c r="K131" s="11"/>
      <c r="L131" s="12"/>
      <c r="M131" s="12"/>
      <c r="N131" s="12"/>
      <c r="O131" s="11"/>
      <c r="P131" s="12"/>
      <c r="Q131" s="12"/>
      <c r="R131" s="11"/>
      <c r="S131" s="12"/>
      <c r="T131" s="12"/>
      <c r="U131" s="12"/>
      <c r="V131" s="13"/>
      <c r="W131" s="13"/>
    </row>
    <row r="132" spans="1:23" s="66" customFormat="1" ht="13.5">
      <c r="A132" s="20"/>
      <c r="E132" s="13"/>
      <c r="H132" s="13"/>
      <c r="J132" s="12"/>
      <c r="K132" s="11"/>
      <c r="L132" s="12"/>
      <c r="M132" s="12"/>
      <c r="N132" s="12"/>
      <c r="O132" s="11"/>
      <c r="P132" s="12"/>
      <c r="Q132" s="12"/>
      <c r="R132" s="11"/>
      <c r="S132" s="12"/>
      <c r="T132" s="12"/>
      <c r="U132" s="12"/>
      <c r="V132" s="13"/>
      <c r="W132" s="13"/>
    </row>
    <row r="133" spans="1:23" s="66" customFormat="1" ht="13.5">
      <c r="A133" s="20"/>
      <c r="E133" s="13"/>
      <c r="H133" s="13"/>
      <c r="J133" s="12"/>
      <c r="K133" s="11"/>
      <c r="L133" s="12"/>
      <c r="M133" s="12"/>
      <c r="N133" s="12"/>
      <c r="O133" s="11"/>
      <c r="P133" s="12"/>
      <c r="Q133" s="12"/>
      <c r="R133" s="11"/>
      <c r="S133" s="12"/>
      <c r="T133" s="12"/>
      <c r="U133" s="12"/>
      <c r="V133" s="13"/>
      <c r="W133" s="13"/>
    </row>
    <row r="134" spans="1:23" s="66" customFormat="1" ht="13.5">
      <c r="A134" s="20"/>
      <c r="E134" s="13"/>
      <c r="H134" s="13"/>
      <c r="J134" s="12"/>
      <c r="K134" s="11"/>
      <c r="L134" s="12"/>
      <c r="M134" s="12"/>
      <c r="N134" s="12"/>
      <c r="O134" s="11"/>
      <c r="P134" s="12"/>
      <c r="Q134" s="12"/>
      <c r="R134" s="11"/>
      <c r="S134" s="12"/>
      <c r="T134" s="12"/>
      <c r="U134" s="12"/>
      <c r="V134" s="13"/>
      <c r="W134" s="13"/>
    </row>
    <row r="135" spans="1:23" s="66" customFormat="1" ht="13.5">
      <c r="A135" s="20"/>
      <c r="E135" s="13"/>
      <c r="H135" s="13"/>
      <c r="J135" s="12"/>
      <c r="K135" s="11"/>
      <c r="L135" s="12"/>
      <c r="M135" s="12"/>
      <c r="N135" s="12"/>
      <c r="O135" s="11"/>
      <c r="P135" s="12"/>
      <c r="Q135" s="12"/>
      <c r="R135" s="11"/>
      <c r="S135" s="12"/>
      <c r="T135" s="12"/>
      <c r="U135" s="12"/>
      <c r="V135" s="13"/>
      <c r="W135" s="13"/>
    </row>
    <row r="136" spans="1:23" s="66" customFormat="1" ht="13.5">
      <c r="A136" s="20"/>
      <c r="E136" s="13"/>
      <c r="H136" s="13"/>
      <c r="J136" s="12"/>
      <c r="K136" s="11"/>
      <c r="L136" s="12"/>
      <c r="M136" s="12"/>
      <c r="N136" s="12"/>
      <c r="O136" s="11"/>
      <c r="P136" s="12"/>
      <c r="Q136" s="12"/>
      <c r="R136" s="11"/>
      <c r="S136" s="12"/>
      <c r="T136" s="12"/>
      <c r="U136" s="12"/>
      <c r="V136" s="13"/>
      <c r="W136" s="13"/>
    </row>
    <row r="137" spans="1:23" s="66" customFormat="1" ht="13.5">
      <c r="A137" s="20"/>
      <c r="E137" s="13"/>
      <c r="H137" s="13"/>
      <c r="J137" s="12"/>
      <c r="K137" s="11"/>
      <c r="L137" s="12"/>
      <c r="M137" s="12"/>
      <c r="N137" s="12"/>
      <c r="O137" s="11"/>
      <c r="P137" s="12"/>
      <c r="Q137" s="12"/>
      <c r="R137" s="11"/>
      <c r="S137" s="12"/>
      <c r="T137" s="12"/>
      <c r="U137" s="12"/>
      <c r="V137" s="13"/>
      <c r="W137" s="13"/>
    </row>
    <row r="138" spans="1:23" s="66" customFormat="1" ht="13.5">
      <c r="A138" s="20"/>
      <c r="E138" s="13"/>
      <c r="H138" s="13"/>
      <c r="J138" s="12"/>
      <c r="K138" s="11"/>
      <c r="L138" s="12"/>
      <c r="M138" s="12"/>
      <c r="N138" s="12"/>
      <c r="O138" s="11"/>
      <c r="P138" s="12"/>
      <c r="Q138" s="12"/>
      <c r="R138" s="11"/>
      <c r="S138" s="12"/>
      <c r="T138" s="12"/>
      <c r="U138" s="12"/>
      <c r="V138" s="13"/>
      <c r="W138" s="13"/>
    </row>
    <row r="139" spans="1:23" s="66" customFormat="1" ht="13.5">
      <c r="A139" s="20"/>
      <c r="E139" s="13"/>
      <c r="H139" s="13"/>
      <c r="J139" s="12"/>
      <c r="K139" s="11"/>
      <c r="L139" s="12"/>
      <c r="M139" s="12"/>
      <c r="N139" s="12"/>
      <c r="O139" s="11"/>
      <c r="P139" s="12"/>
      <c r="Q139" s="12"/>
      <c r="R139" s="11"/>
      <c r="S139" s="12"/>
      <c r="T139" s="12"/>
      <c r="U139" s="12"/>
      <c r="V139" s="13"/>
      <c r="W139" s="13"/>
    </row>
    <row r="140" spans="1:23" s="66" customFormat="1" ht="13.5">
      <c r="A140" s="20"/>
      <c r="E140" s="13"/>
      <c r="H140" s="13"/>
      <c r="J140" s="12"/>
      <c r="K140" s="11"/>
      <c r="L140" s="12"/>
      <c r="M140" s="12"/>
      <c r="N140" s="12"/>
      <c r="O140" s="11"/>
      <c r="P140" s="12"/>
      <c r="Q140" s="12"/>
      <c r="R140" s="11"/>
      <c r="S140" s="12"/>
      <c r="T140" s="12"/>
      <c r="U140" s="12"/>
      <c r="V140" s="13"/>
      <c r="W140" s="13"/>
    </row>
    <row r="141" spans="1:23" s="66" customFormat="1" ht="13.5">
      <c r="A141" s="20"/>
      <c r="E141" s="13"/>
      <c r="H141" s="13"/>
      <c r="J141" s="12"/>
      <c r="K141" s="11"/>
      <c r="L141" s="12"/>
      <c r="M141" s="12"/>
      <c r="N141" s="12"/>
      <c r="O141" s="11"/>
      <c r="P141" s="12"/>
      <c r="Q141" s="12"/>
      <c r="R141" s="11"/>
      <c r="S141" s="12"/>
      <c r="T141" s="12"/>
      <c r="U141" s="12"/>
      <c r="V141" s="13"/>
      <c r="W141" s="13"/>
    </row>
    <row r="142" spans="1:23" s="66" customFormat="1" ht="13.5">
      <c r="A142" s="20"/>
      <c r="E142" s="13"/>
      <c r="H142" s="13"/>
      <c r="J142" s="12"/>
      <c r="K142" s="11"/>
      <c r="L142" s="12"/>
      <c r="M142" s="12"/>
      <c r="N142" s="12"/>
      <c r="O142" s="11"/>
      <c r="P142" s="12"/>
      <c r="Q142" s="12"/>
      <c r="R142" s="11"/>
      <c r="S142" s="12"/>
      <c r="T142" s="12"/>
      <c r="U142" s="12"/>
      <c r="V142" s="13"/>
      <c r="W142" s="13"/>
    </row>
    <row r="143" spans="1:23" s="66" customFormat="1" ht="13.5">
      <c r="A143" s="20"/>
      <c r="E143" s="13"/>
      <c r="H143" s="13"/>
      <c r="J143" s="12"/>
      <c r="K143" s="11"/>
      <c r="L143" s="12"/>
      <c r="M143" s="12"/>
      <c r="N143" s="12"/>
      <c r="O143" s="11"/>
      <c r="P143" s="12"/>
      <c r="Q143" s="12"/>
      <c r="R143" s="11"/>
      <c r="S143" s="12"/>
      <c r="T143" s="12"/>
      <c r="U143" s="12"/>
      <c r="V143" s="13"/>
      <c r="W143" s="13"/>
    </row>
    <row r="144" spans="1:23" s="66" customFormat="1" ht="13.5">
      <c r="A144" s="20"/>
      <c r="E144" s="13"/>
      <c r="H144" s="13"/>
      <c r="J144" s="12"/>
      <c r="K144" s="11"/>
      <c r="L144" s="12"/>
      <c r="M144" s="12"/>
      <c r="N144" s="12"/>
      <c r="O144" s="11"/>
      <c r="P144" s="12"/>
      <c r="Q144" s="12"/>
      <c r="R144" s="11"/>
      <c r="S144" s="12"/>
      <c r="T144" s="12"/>
      <c r="U144" s="12"/>
      <c r="V144" s="13"/>
      <c r="W144" s="13"/>
    </row>
    <row r="145" spans="1:23" s="66" customFormat="1" ht="13.5">
      <c r="A145" s="20"/>
      <c r="E145" s="13"/>
      <c r="H145" s="13"/>
      <c r="J145" s="12"/>
      <c r="K145" s="11"/>
      <c r="L145" s="12"/>
      <c r="M145" s="12"/>
      <c r="N145" s="12"/>
      <c r="O145" s="11"/>
      <c r="P145" s="12"/>
      <c r="Q145" s="12"/>
      <c r="R145" s="11"/>
      <c r="S145" s="12"/>
      <c r="T145" s="12"/>
      <c r="U145" s="12"/>
      <c r="V145" s="13"/>
      <c r="W145" s="13"/>
    </row>
    <row r="146" spans="1:23" s="66" customFormat="1" ht="13.5">
      <c r="A146" s="20"/>
      <c r="E146" s="13"/>
      <c r="H146" s="13"/>
      <c r="J146" s="12"/>
      <c r="K146" s="11"/>
      <c r="L146" s="12"/>
      <c r="M146" s="12"/>
      <c r="N146" s="12"/>
      <c r="O146" s="11"/>
      <c r="P146" s="12"/>
      <c r="Q146" s="12"/>
      <c r="R146" s="11"/>
      <c r="S146" s="12"/>
      <c r="T146" s="12"/>
      <c r="U146" s="12"/>
      <c r="V146" s="13"/>
      <c r="W146" s="13"/>
    </row>
    <row r="147" spans="1:23" s="66" customFormat="1" ht="13.5">
      <c r="A147" s="20"/>
      <c r="E147" s="13"/>
      <c r="H147" s="13"/>
      <c r="J147" s="12"/>
      <c r="K147" s="11"/>
      <c r="L147" s="12"/>
      <c r="M147" s="12"/>
      <c r="N147" s="12"/>
      <c r="O147" s="11"/>
      <c r="P147" s="12"/>
      <c r="Q147" s="12"/>
      <c r="R147" s="11"/>
      <c r="S147" s="12"/>
      <c r="T147" s="12"/>
      <c r="U147" s="12"/>
      <c r="V147" s="13"/>
      <c r="W147" s="13"/>
    </row>
    <row r="148" spans="1:23" s="66" customFormat="1" ht="13.5">
      <c r="A148" s="20"/>
      <c r="E148" s="13"/>
      <c r="H148" s="13"/>
      <c r="J148" s="12"/>
      <c r="K148" s="11"/>
      <c r="L148" s="12"/>
      <c r="M148" s="12"/>
      <c r="N148" s="12"/>
      <c r="O148" s="11"/>
      <c r="P148" s="12"/>
      <c r="Q148" s="12"/>
      <c r="R148" s="11"/>
      <c r="S148" s="12"/>
      <c r="T148" s="12"/>
      <c r="U148" s="12"/>
      <c r="V148" s="13"/>
      <c r="W148" s="13"/>
    </row>
    <row r="149" spans="1:23" s="66" customFormat="1" ht="13.5">
      <c r="A149" s="20"/>
      <c r="E149" s="13"/>
      <c r="H149" s="13"/>
      <c r="J149" s="12"/>
      <c r="K149" s="11"/>
      <c r="L149" s="12"/>
      <c r="M149" s="12"/>
      <c r="N149" s="12"/>
      <c r="O149" s="11"/>
      <c r="P149" s="12"/>
      <c r="Q149" s="12"/>
      <c r="R149" s="11"/>
      <c r="S149" s="12"/>
      <c r="T149" s="12"/>
      <c r="U149" s="12"/>
      <c r="V149" s="13"/>
      <c r="W149" s="13"/>
    </row>
    <row r="150" spans="1:23" s="66" customFormat="1" ht="13.5">
      <c r="A150" s="20"/>
      <c r="E150" s="13"/>
      <c r="H150" s="13"/>
      <c r="J150" s="12"/>
      <c r="K150" s="11"/>
      <c r="L150" s="12"/>
      <c r="M150" s="12"/>
      <c r="N150" s="12"/>
      <c r="O150" s="11"/>
      <c r="P150" s="12"/>
      <c r="Q150" s="12"/>
      <c r="R150" s="11"/>
      <c r="S150" s="12"/>
      <c r="T150" s="12"/>
      <c r="U150" s="12"/>
      <c r="V150" s="13"/>
      <c r="W150" s="13"/>
    </row>
    <row r="151" spans="1:23" s="66" customFormat="1" ht="13.5">
      <c r="A151" s="20"/>
      <c r="E151" s="13"/>
      <c r="H151" s="13"/>
      <c r="J151" s="12"/>
      <c r="K151" s="11"/>
      <c r="L151" s="12"/>
      <c r="M151" s="12"/>
      <c r="N151" s="12"/>
      <c r="O151" s="11"/>
      <c r="P151" s="12"/>
      <c r="Q151" s="12"/>
      <c r="R151" s="11"/>
      <c r="S151" s="12"/>
      <c r="T151" s="12"/>
      <c r="U151" s="12"/>
      <c r="V151" s="13"/>
      <c r="W151" s="13"/>
    </row>
    <row r="152" spans="1:23" s="66" customFormat="1" ht="13.5">
      <c r="A152" s="20"/>
      <c r="E152" s="13"/>
      <c r="H152" s="13"/>
      <c r="J152" s="12"/>
      <c r="K152" s="11"/>
      <c r="L152" s="12"/>
      <c r="M152" s="12"/>
      <c r="N152" s="12"/>
      <c r="O152" s="11"/>
      <c r="P152" s="12"/>
      <c r="Q152" s="12"/>
      <c r="R152" s="11"/>
      <c r="S152" s="12"/>
      <c r="T152" s="12"/>
      <c r="U152" s="12"/>
      <c r="V152" s="13"/>
      <c r="W152" s="13"/>
    </row>
    <row r="153" spans="1:23" s="66" customFormat="1" ht="13.5">
      <c r="A153" s="20"/>
      <c r="E153" s="13"/>
      <c r="H153" s="13"/>
      <c r="J153" s="12"/>
      <c r="K153" s="11"/>
      <c r="L153" s="12"/>
      <c r="M153" s="12"/>
      <c r="N153" s="12"/>
      <c r="O153" s="11"/>
      <c r="P153" s="12"/>
      <c r="Q153" s="12"/>
      <c r="R153" s="11"/>
      <c r="S153" s="12"/>
      <c r="T153" s="12"/>
      <c r="U153" s="12"/>
      <c r="V153" s="13"/>
      <c r="W153" s="13"/>
    </row>
    <row r="154" spans="1:23" s="66" customFormat="1" ht="13.5">
      <c r="A154" s="20"/>
      <c r="E154" s="13"/>
      <c r="H154" s="13"/>
      <c r="J154" s="12"/>
      <c r="K154" s="11"/>
      <c r="L154" s="12"/>
      <c r="M154" s="12"/>
      <c r="N154" s="12"/>
      <c r="O154" s="11"/>
      <c r="P154" s="12"/>
      <c r="Q154" s="12"/>
      <c r="R154" s="11"/>
      <c r="S154" s="12"/>
      <c r="T154" s="12"/>
      <c r="U154" s="12"/>
      <c r="V154" s="13"/>
      <c r="W154" s="13"/>
    </row>
    <row r="155" spans="1:23" s="66" customFormat="1" ht="13.5">
      <c r="A155" s="20"/>
      <c r="E155" s="13"/>
      <c r="H155" s="13"/>
      <c r="J155" s="12"/>
      <c r="K155" s="11"/>
      <c r="L155" s="12"/>
      <c r="M155" s="12"/>
      <c r="N155" s="12"/>
      <c r="O155" s="11"/>
      <c r="P155" s="12"/>
      <c r="Q155" s="12"/>
      <c r="R155" s="11"/>
      <c r="S155" s="12"/>
      <c r="T155" s="12"/>
      <c r="U155" s="12"/>
      <c r="V155" s="13"/>
      <c r="W155" s="13"/>
    </row>
    <row r="156" spans="1:23" s="66" customFormat="1" ht="13.5">
      <c r="A156" s="20"/>
      <c r="E156" s="13"/>
      <c r="H156" s="13"/>
      <c r="J156" s="12"/>
      <c r="K156" s="11"/>
      <c r="L156" s="12"/>
      <c r="M156" s="12"/>
      <c r="N156" s="12"/>
      <c r="O156" s="11"/>
      <c r="P156" s="12"/>
      <c r="Q156" s="12"/>
      <c r="R156" s="11"/>
      <c r="S156" s="12"/>
      <c r="T156" s="12"/>
      <c r="U156" s="12"/>
      <c r="V156" s="13"/>
      <c r="W156" s="13"/>
    </row>
    <row r="157" spans="1:23" s="66" customFormat="1" ht="13.5">
      <c r="A157" s="20"/>
      <c r="E157" s="13"/>
      <c r="H157" s="13"/>
      <c r="J157" s="12"/>
      <c r="K157" s="11"/>
      <c r="L157" s="12"/>
      <c r="M157" s="12"/>
      <c r="N157" s="12"/>
      <c r="O157" s="11"/>
      <c r="P157" s="12"/>
      <c r="Q157" s="12"/>
      <c r="R157" s="11"/>
      <c r="S157" s="12"/>
      <c r="T157" s="12"/>
      <c r="U157" s="12"/>
      <c r="V157" s="13"/>
      <c r="W157" s="13"/>
    </row>
    <row r="158" spans="1:23" s="66" customFormat="1" ht="13.5">
      <c r="A158" s="20"/>
      <c r="E158" s="13"/>
      <c r="H158" s="13"/>
      <c r="J158" s="12"/>
      <c r="K158" s="11"/>
      <c r="L158" s="12"/>
      <c r="M158" s="12"/>
      <c r="N158" s="12"/>
      <c r="O158" s="11"/>
      <c r="P158" s="12"/>
      <c r="Q158" s="12"/>
      <c r="R158" s="11"/>
      <c r="S158" s="12"/>
      <c r="T158" s="12"/>
      <c r="U158" s="12"/>
      <c r="V158" s="13"/>
      <c r="W158" s="13"/>
    </row>
    <row r="159" spans="1:23" s="66" customFormat="1" ht="13.5">
      <c r="A159" s="20"/>
      <c r="E159" s="13"/>
      <c r="H159" s="13"/>
      <c r="J159" s="12"/>
      <c r="K159" s="11"/>
      <c r="L159" s="12"/>
      <c r="M159" s="12"/>
      <c r="N159" s="12"/>
      <c r="O159" s="11"/>
      <c r="P159" s="12"/>
      <c r="Q159" s="12"/>
      <c r="R159" s="11"/>
      <c r="S159" s="12"/>
      <c r="T159" s="12"/>
      <c r="U159" s="12"/>
      <c r="V159" s="13"/>
      <c r="W159" s="13"/>
    </row>
    <row r="160" spans="1:23" s="66" customFormat="1" ht="13.5">
      <c r="A160" s="20"/>
      <c r="E160" s="13"/>
      <c r="H160" s="13"/>
      <c r="J160" s="12"/>
      <c r="K160" s="11"/>
      <c r="L160" s="12"/>
      <c r="M160" s="12"/>
      <c r="N160" s="12"/>
      <c r="O160" s="11"/>
      <c r="P160" s="12"/>
      <c r="Q160" s="12"/>
      <c r="R160" s="11"/>
      <c r="S160" s="12"/>
      <c r="T160" s="12"/>
      <c r="U160" s="12"/>
      <c r="V160" s="13"/>
      <c r="W160" s="13"/>
    </row>
    <row r="161" spans="1:23" s="66" customFormat="1" ht="13.5">
      <c r="A161" s="20"/>
      <c r="E161" s="13"/>
      <c r="H161" s="13"/>
      <c r="J161" s="12"/>
      <c r="K161" s="11"/>
      <c r="L161" s="12"/>
      <c r="M161" s="12"/>
      <c r="N161" s="12"/>
      <c r="O161" s="11"/>
      <c r="P161" s="12"/>
      <c r="Q161" s="12"/>
      <c r="R161" s="11"/>
      <c r="S161" s="12"/>
      <c r="T161" s="12"/>
      <c r="U161" s="12"/>
      <c r="V161" s="13"/>
      <c r="W161" s="13"/>
    </row>
    <row r="162" spans="1:23" s="66" customFormat="1" ht="13.5">
      <c r="A162" s="20"/>
      <c r="E162" s="13"/>
      <c r="H162" s="13"/>
      <c r="J162" s="12"/>
      <c r="K162" s="11"/>
      <c r="L162" s="12"/>
      <c r="M162" s="12"/>
      <c r="N162" s="12"/>
      <c r="O162" s="11"/>
      <c r="P162" s="12"/>
      <c r="Q162" s="12"/>
      <c r="R162" s="11"/>
      <c r="S162" s="12"/>
      <c r="T162" s="12"/>
      <c r="U162" s="12"/>
      <c r="V162" s="13"/>
      <c r="W162" s="13"/>
    </row>
    <row r="163" spans="1:23" s="66" customFormat="1" ht="13.5">
      <c r="A163" s="20"/>
      <c r="E163" s="13"/>
      <c r="H163" s="13"/>
      <c r="J163" s="12"/>
      <c r="K163" s="11"/>
      <c r="L163" s="12"/>
      <c r="M163" s="12"/>
      <c r="N163" s="12"/>
      <c r="O163" s="11"/>
      <c r="P163" s="12"/>
      <c r="Q163" s="12"/>
      <c r="R163" s="11"/>
      <c r="S163" s="12"/>
      <c r="T163" s="12"/>
      <c r="U163" s="12"/>
      <c r="V163" s="13"/>
      <c r="W163" s="13"/>
    </row>
    <row r="164" spans="1:23" s="66" customFormat="1" ht="13.5">
      <c r="A164" s="20"/>
      <c r="E164" s="13"/>
      <c r="H164" s="13"/>
      <c r="J164" s="12"/>
      <c r="K164" s="11"/>
      <c r="L164" s="12"/>
      <c r="M164" s="12"/>
      <c r="N164" s="12"/>
      <c r="O164" s="11"/>
      <c r="P164" s="12"/>
      <c r="Q164" s="12"/>
      <c r="R164" s="11"/>
      <c r="S164" s="12"/>
      <c r="T164" s="12"/>
      <c r="U164" s="12"/>
      <c r="V164" s="13"/>
      <c r="W164" s="13"/>
    </row>
    <row r="165" spans="1:23" s="66" customFormat="1" ht="13.5">
      <c r="A165" s="20"/>
      <c r="E165" s="13"/>
      <c r="H165" s="13"/>
      <c r="J165" s="12"/>
      <c r="K165" s="11"/>
      <c r="L165" s="12"/>
      <c r="M165" s="12"/>
      <c r="N165" s="12"/>
      <c r="O165" s="11"/>
      <c r="P165" s="12"/>
      <c r="Q165" s="12"/>
      <c r="R165" s="11"/>
      <c r="S165" s="12"/>
      <c r="T165" s="12"/>
      <c r="U165" s="12"/>
      <c r="V165" s="13"/>
      <c r="W165" s="13"/>
    </row>
    <row r="166" spans="1:23" s="66" customFormat="1" ht="13.5">
      <c r="A166" s="20"/>
      <c r="E166" s="13"/>
      <c r="H166" s="13"/>
      <c r="J166" s="12"/>
      <c r="K166" s="11"/>
      <c r="L166" s="12"/>
      <c r="M166" s="12"/>
      <c r="N166" s="12"/>
      <c r="O166" s="11"/>
      <c r="P166" s="12"/>
      <c r="Q166" s="12"/>
      <c r="R166" s="11"/>
      <c r="S166" s="12"/>
      <c r="T166" s="12"/>
      <c r="U166" s="12"/>
      <c r="V166" s="13"/>
      <c r="W166" s="13"/>
    </row>
    <row r="167" spans="1:23" s="66" customFormat="1" ht="13.5">
      <c r="A167" s="20"/>
      <c r="E167" s="13"/>
      <c r="H167" s="13"/>
      <c r="J167" s="12"/>
      <c r="K167" s="11"/>
      <c r="L167" s="12"/>
      <c r="M167" s="12"/>
      <c r="N167" s="12"/>
      <c r="O167" s="11"/>
      <c r="P167" s="12"/>
      <c r="Q167" s="12"/>
      <c r="R167" s="11"/>
      <c r="S167" s="12"/>
      <c r="T167" s="12"/>
      <c r="U167" s="12"/>
      <c r="V167" s="13"/>
      <c r="W167" s="13"/>
    </row>
    <row r="168" spans="1:23" s="66" customFormat="1" ht="13.5">
      <c r="A168" s="20"/>
      <c r="E168" s="13"/>
      <c r="H168" s="13"/>
      <c r="J168" s="12"/>
      <c r="K168" s="11"/>
      <c r="L168" s="12"/>
      <c r="M168" s="12"/>
      <c r="N168" s="12"/>
      <c r="O168" s="11"/>
      <c r="P168" s="12"/>
      <c r="Q168" s="12"/>
      <c r="R168" s="11"/>
      <c r="S168" s="12"/>
      <c r="T168" s="12"/>
      <c r="U168" s="12"/>
      <c r="V168" s="13"/>
      <c r="W168" s="13"/>
    </row>
    <row r="169" spans="1:23" s="66" customFormat="1" ht="13.5">
      <c r="A169" s="20"/>
      <c r="E169" s="13"/>
      <c r="H169" s="13"/>
      <c r="J169" s="12"/>
      <c r="K169" s="11"/>
      <c r="L169" s="12"/>
      <c r="M169" s="12"/>
      <c r="N169" s="12"/>
      <c r="O169" s="11"/>
      <c r="P169" s="12"/>
      <c r="Q169" s="12"/>
      <c r="R169" s="11"/>
      <c r="S169" s="12"/>
      <c r="T169" s="12"/>
      <c r="U169" s="12"/>
      <c r="V169" s="13"/>
      <c r="W169" s="13"/>
    </row>
    <row r="170" spans="1:23" s="66" customFormat="1" ht="13.5">
      <c r="A170" s="20"/>
      <c r="E170" s="13"/>
      <c r="H170" s="13"/>
      <c r="J170" s="12"/>
      <c r="K170" s="11"/>
      <c r="L170" s="12"/>
      <c r="M170" s="12"/>
      <c r="N170" s="12"/>
      <c r="O170" s="11"/>
      <c r="P170" s="12"/>
      <c r="Q170" s="12"/>
      <c r="R170" s="11"/>
      <c r="S170" s="12"/>
      <c r="T170" s="12"/>
      <c r="U170" s="12"/>
      <c r="V170" s="13"/>
      <c r="W170" s="13"/>
    </row>
    <row r="171" spans="1:23" s="66" customFormat="1" ht="13.5">
      <c r="A171" s="20"/>
      <c r="E171" s="13"/>
      <c r="H171" s="13"/>
      <c r="J171" s="12"/>
      <c r="K171" s="11"/>
      <c r="L171" s="12"/>
      <c r="M171" s="12"/>
      <c r="N171" s="12"/>
      <c r="O171" s="11"/>
      <c r="P171" s="12"/>
      <c r="Q171" s="12"/>
      <c r="R171" s="11"/>
      <c r="S171" s="12"/>
      <c r="T171" s="12"/>
      <c r="U171" s="12"/>
      <c r="V171" s="13"/>
      <c r="W171" s="13"/>
    </row>
    <row r="172" spans="1:23" s="66" customFormat="1" ht="13.5">
      <c r="A172" s="20"/>
      <c r="E172" s="13"/>
      <c r="H172" s="13"/>
      <c r="J172" s="12"/>
      <c r="K172" s="11"/>
      <c r="L172" s="12"/>
      <c r="M172" s="12"/>
      <c r="N172" s="12"/>
      <c r="O172" s="11"/>
      <c r="P172" s="12"/>
      <c r="Q172" s="12"/>
      <c r="R172" s="11"/>
      <c r="S172" s="12"/>
      <c r="T172" s="12"/>
      <c r="U172" s="12"/>
      <c r="V172" s="13"/>
      <c r="W172" s="13"/>
    </row>
    <row r="173" spans="1:23" s="66" customFormat="1" ht="13.5">
      <c r="A173" s="20"/>
      <c r="E173" s="13"/>
      <c r="H173" s="13"/>
      <c r="J173" s="12"/>
      <c r="K173" s="11"/>
      <c r="L173" s="12"/>
      <c r="M173" s="12"/>
      <c r="N173" s="12"/>
      <c r="O173" s="11"/>
      <c r="P173" s="12"/>
      <c r="Q173" s="12"/>
      <c r="R173" s="11"/>
      <c r="S173" s="12"/>
      <c r="T173" s="12"/>
      <c r="U173" s="12"/>
      <c r="V173" s="13"/>
      <c r="W173" s="13"/>
    </row>
    <row r="174" spans="1:23" s="66" customFormat="1" ht="13.5">
      <c r="A174" s="20"/>
      <c r="E174" s="13"/>
      <c r="H174" s="13"/>
      <c r="J174" s="12"/>
      <c r="K174" s="11"/>
      <c r="L174" s="12"/>
      <c r="M174" s="12"/>
      <c r="N174" s="12"/>
      <c r="O174" s="11"/>
      <c r="P174" s="12"/>
      <c r="Q174" s="12"/>
      <c r="R174" s="11"/>
      <c r="S174" s="12"/>
      <c r="T174" s="12"/>
      <c r="U174" s="12"/>
      <c r="V174" s="13"/>
      <c r="W174" s="13"/>
    </row>
    <row r="175" spans="1:23" s="66" customFormat="1" ht="13.5">
      <c r="A175" s="20"/>
      <c r="E175" s="13"/>
      <c r="H175" s="13"/>
      <c r="J175" s="12"/>
      <c r="K175" s="11"/>
      <c r="L175" s="12"/>
      <c r="M175" s="12"/>
      <c r="N175" s="12"/>
      <c r="O175" s="11"/>
      <c r="P175" s="12"/>
      <c r="Q175" s="12"/>
      <c r="R175" s="11"/>
      <c r="S175" s="12"/>
      <c r="T175" s="12"/>
      <c r="U175" s="12"/>
      <c r="V175" s="13"/>
      <c r="W175" s="13"/>
    </row>
    <row r="176" spans="1:23" s="66" customFormat="1" ht="13.5">
      <c r="A176" s="20"/>
      <c r="E176" s="13"/>
      <c r="H176" s="13"/>
      <c r="J176" s="12"/>
      <c r="K176" s="11"/>
      <c r="L176" s="12"/>
      <c r="M176" s="12"/>
      <c r="N176" s="12"/>
      <c r="O176" s="11"/>
      <c r="P176" s="12"/>
      <c r="Q176" s="12"/>
      <c r="R176" s="11"/>
      <c r="S176" s="12"/>
      <c r="T176" s="12"/>
      <c r="U176" s="12"/>
      <c r="V176" s="13"/>
      <c r="W176" s="13"/>
    </row>
    <row r="177" spans="1:23" s="66" customFormat="1" ht="13.5">
      <c r="A177" s="20"/>
      <c r="E177" s="13"/>
      <c r="H177" s="13"/>
      <c r="J177" s="12"/>
      <c r="K177" s="11"/>
      <c r="L177" s="12"/>
      <c r="M177" s="12"/>
      <c r="N177" s="12"/>
      <c r="O177" s="11"/>
      <c r="P177" s="12"/>
      <c r="Q177" s="12"/>
      <c r="R177" s="11"/>
      <c r="S177" s="12"/>
      <c r="T177" s="12"/>
      <c r="U177" s="12"/>
      <c r="V177" s="13"/>
      <c r="W177" s="13"/>
    </row>
    <row r="178" spans="1:23" s="66" customFormat="1" ht="13.5">
      <c r="A178" s="20"/>
      <c r="E178" s="13"/>
      <c r="H178" s="13"/>
      <c r="J178" s="12"/>
      <c r="K178" s="11"/>
      <c r="L178" s="12"/>
      <c r="M178" s="12"/>
      <c r="N178" s="12"/>
      <c r="O178" s="11"/>
      <c r="P178" s="12"/>
      <c r="Q178" s="12"/>
      <c r="R178" s="11"/>
      <c r="S178" s="12"/>
      <c r="T178" s="12"/>
      <c r="U178" s="12"/>
      <c r="V178" s="13"/>
      <c r="W178" s="13"/>
    </row>
    <row r="179" spans="1:23" s="66" customFormat="1" ht="13.5">
      <c r="A179" s="20"/>
      <c r="E179" s="13"/>
      <c r="H179" s="13"/>
      <c r="J179" s="12"/>
      <c r="K179" s="11"/>
      <c r="L179" s="12"/>
      <c r="M179" s="12"/>
      <c r="N179" s="12"/>
      <c r="O179" s="11"/>
      <c r="P179" s="12"/>
      <c r="Q179" s="12"/>
      <c r="R179" s="11"/>
      <c r="S179" s="12"/>
      <c r="T179" s="12"/>
      <c r="U179" s="12"/>
      <c r="V179" s="13"/>
      <c r="W179" s="13"/>
    </row>
    <row r="180" spans="1:23" s="66" customFormat="1" ht="13.5">
      <c r="A180" s="20"/>
      <c r="E180" s="13"/>
      <c r="H180" s="13"/>
      <c r="J180" s="12"/>
      <c r="K180" s="11"/>
      <c r="L180" s="12"/>
      <c r="M180" s="12"/>
      <c r="N180" s="12"/>
      <c r="O180" s="11"/>
      <c r="P180" s="12"/>
      <c r="Q180" s="12"/>
      <c r="R180" s="11"/>
      <c r="S180" s="12"/>
      <c r="T180" s="12"/>
      <c r="U180" s="12"/>
      <c r="V180" s="13"/>
      <c r="W180" s="13"/>
    </row>
    <row r="181" spans="1:23" s="66" customFormat="1" ht="13.5">
      <c r="A181" s="20"/>
      <c r="E181" s="13"/>
      <c r="H181" s="13"/>
      <c r="J181" s="12"/>
      <c r="K181" s="11"/>
      <c r="L181" s="12"/>
      <c r="M181" s="12"/>
      <c r="N181" s="12"/>
      <c r="O181" s="11"/>
      <c r="P181" s="12"/>
      <c r="Q181" s="12"/>
      <c r="R181" s="11"/>
      <c r="S181" s="12"/>
      <c r="T181" s="12"/>
      <c r="U181" s="12"/>
      <c r="V181" s="13"/>
      <c r="W181" s="13"/>
    </row>
    <row r="182" spans="1:23" s="66" customFormat="1" ht="13.5">
      <c r="A182" s="20"/>
      <c r="E182" s="13"/>
      <c r="H182" s="13"/>
      <c r="J182" s="12"/>
      <c r="K182" s="11"/>
      <c r="L182" s="12"/>
      <c r="M182" s="12"/>
      <c r="N182" s="12"/>
      <c r="O182" s="11"/>
      <c r="P182" s="12"/>
      <c r="Q182" s="12"/>
      <c r="R182" s="11"/>
      <c r="S182" s="12"/>
      <c r="T182" s="12"/>
      <c r="U182" s="12"/>
      <c r="V182" s="13"/>
      <c r="W182" s="13"/>
    </row>
    <row r="183" spans="1:23" s="66" customFormat="1" ht="13.5">
      <c r="A183" s="20"/>
      <c r="E183" s="13"/>
      <c r="H183" s="13"/>
      <c r="J183" s="12"/>
      <c r="K183" s="11"/>
      <c r="L183" s="12"/>
      <c r="M183" s="12"/>
      <c r="N183" s="12"/>
      <c r="O183" s="11"/>
      <c r="P183" s="12"/>
      <c r="Q183" s="12"/>
      <c r="R183" s="11"/>
      <c r="S183" s="12"/>
      <c r="T183" s="12"/>
      <c r="U183" s="12"/>
      <c r="V183" s="13"/>
      <c r="W183" s="13"/>
    </row>
    <row r="184" spans="1:23" s="66" customFormat="1" ht="13.5">
      <c r="A184" s="20"/>
      <c r="E184" s="13"/>
      <c r="H184" s="13"/>
      <c r="J184" s="12"/>
      <c r="K184" s="11"/>
      <c r="L184" s="12"/>
      <c r="M184" s="12"/>
      <c r="N184" s="12"/>
      <c r="O184" s="11"/>
      <c r="P184" s="12"/>
      <c r="Q184" s="12"/>
      <c r="R184" s="11"/>
      <c r="S184" s="12"/>
      <c r="T184" s="12"/>
      <c r="U184" s="12"/>
      <c r="V184" s="13"/>
      <c r="W184" s="13"/>
    </row>
    <row r="185" spans="1:23" s="66" customFormat="1" ht="13.5">
      <c r="A185" s="20"/>
      <c r="E185" s="13"/>
      <c r="H185" s="13"/>
      <c r="J185" s="12"/>
      <c r="K185" s="11"/>
      <c r="L185" s="12"/>
      <c r="M185" s="12"/>
      <c r="N185" s="12"/>
      <c r="O185" s="11"/>
      <c r="P185" s="12"/>
      <c r="Q185" s="12"/>
      <c r="R185" s="11"/>
      <c r="S185" s="12"/>
      <c r="T185" s="12"/>
      <c r="U185" s="12"/>
      <c r="V185" s="13"/>
      <c r="W185" s="13"/>
    </row>
    <row r="186" spans="1:23" s="66" customFormat="1" ht="13.5">
      <c r="A186" s="20"/>
      <c r="E186" s="13"/>
      <c r="H186" s="13"/>
      <c r="J186" s="12"/>
      <c r="K186" s="11"/>
      <c r="L186" s="12"/>
      <c r="M186" s="12"/>
      <c r="N186" s="12"/>
      <c r="O186" s="11"/>
      <c r="P186" s="12"/>
      <c r="Q186" s="12"/>
      <c r="R186" s="11"/>
      <c r="S186" s="12"/>
      <c r="T186" s="12"/>
      <c r="U186" s="12"/>
      <c r="V186" s="13"/>
      <c r="W186" s="13"/>
    </row>
    <row r="187" spans="1:23" s="66" customFormat="1" ht="13.5">
      <c r="A187" s="20"/>
      <c r="E187" s="13"/>
      <c r="H187" s="13"/>
      <c r="J187" s="12"/>
      <c r="K187" s="11"/>
      <c r="L187" s="12"/>
      <c r="M187" s="12"/>
      <c r="N187" s="12"/>
      <c r="O187" s="11"/>
      <c r="P187" s="12"/>
      <c r="Q187" s="12"/>
      <c r="R187" s="11"/>
      <c r="S187" s="12"/>
      <c r="T187" s="12"/>
      <c r="U187" s="12"/>
      <c r="V187" s="13"/>
      <c r="W187" s="13"/>
    </row>
    <row r="188" spans="1:23" s="66" customFormat="1" ht="13.5">
      <c r="A188" s="20"/>
      <c r="E188" s="13"/>
      <c r="H188" s="13"/>
      <c r="J188" s="12"/>
      <c r="K188" s="11"/>
      <c r="L188" s="12"/>
      <c r="M188" s="12"/>
      <c r="N188" s="12"/>
      <c r="O188" s="11"/>
      <c r="P188" s="12"/>
      <c r="Q188" s="12"/>
      <c r="R188" s="11"/>
      <c r="S188" s="12"/>
      <c r="T188" s="12"/>
      <c r="U188" s="12"/>
      <c r="V188" s="13"/>
      <c r="W188" s="13"/>
    </row>
    <row r="189" spans="1:23" s="66" customFormat="1" ht="13.5">
      <c r="A189" s="20"/>
      <c r="E189" s="13"/>
      <c r="H189" s="13"/>
      <c r="J189" s="12"/>
      <c r="K189" s="11"/>
      <c r="L189" s="12"/>
      <c r="M189" s="12"/>
      <c r="N189" s="12"/>
      <c r="O189" s="11"/>
      <c r="P189" s="12"/>
      <c r="Q189" s="12"/>
      <c r="R189" s="11"/>
      <c r="S189" s="12"/>
      <c r="T189" s="12"/>
      <c r="U189" s="12"/>
      <c r="V189" s="13"/>
      <c r="W189" s="13"/>
    </row>
    <row r="190" spans="1:23" s="66" customFormat="1" ht="13.5">
      <c r="A190" s="20"/>
      <c r="E190" s="13"/>
      <c r="H190" s="13"/>
      <c r="J190" s="12"/>
      <c r="K190" s="11"/>
      <c r="L190" s="12"/>
      <c r="M190" s="12"/>
      <c r="N190" s="12"/>
      <c r="O190" s="11"/>
      <c r="P190" s="12"/>
      <c r="Q190" s="12"/>
      <c r="R190" s="11"/>
      <c r="S190" s="12"/>
      <c r="T190" s="12"/>
      <c r="U190" s="12"/>
      <c r="V190" s="13"/>
      <c r="W190" s="13"/>
    </row>
    <row r="191" spans="1:23" s="66" customFormat="1" ht="13.5">
      <c r="A191" s="20"/>
      <c r="E191" s="13"/>
      <c r="H191" s="13"/>
      <c r="J191" s="12"/>
      <c r="K191" s="11"/>
      <c r="L191" s="12"/>
      <c r="M191" s="12"/>
      <c r="N191" s="12"/>
      <c r="O191" s="11"/>
      <c r="P191" s="12"/>
      <c r="Q191" s="12"/>
      <c r="R191" s="11"/>
      <c r="S191" s="12"/>
      <c r="T191" s="12"/>
      <c r="U191" s="12"/>
      <c r="V191" s="13"/>
      <c r="W191" s="13"/>
    </row>
    <row r="192" spans="1:23" s="66" customFormat="1" ht="13.5">
      <c r="A192" s="20"/>
      <c r="E192" s="13"/>
      <c r="H192" s="13"/>
      <c r="J192" s="12"/>
      <c r="K192" s="11"/>
      <c r="L192" s="12"/>
      <c r="M192" s="12"/>
      <c r="N192" s="12"/>
      <c r="O192" s="11"/>
      <c r="P192" s="12"/>
      <c r="Q192" s="12"/>
      <c r="R192" s="11"/>
      <c r="S192" s="12"/>
      <c r="T192" s="12"/>
      <c r="U192" s="12"/>
      <c r="V192" s="13"/>
      <c r="W192" s="13"/>
    </row>
    <row r="193" spans="1:23" s="66" customFormat="1" ht="13.5">
      <c r="A193" s="20"/>
      <c r="E193" s="13"/>
      <c r="H193" s="13"/>
      <c r="J193" s="12"/>
      <c r="K193" s="11"/>
      <c r="L193" s="12"/>
      <c r="M193" s="12"/>
      <c r="N193" s="12"/>
      <c r="O193" s="11"/>
      <c r="P193" s="12"/>
      <c r="Q193" s="12"/>
      <c r="R193" s="11"/>
      <c r="S193" s="12"/>
      <c r="T193" s="12"/>
      <c r="U193" s="12"/>
      <c r="V193" s="13"/>
      <c r="W193" s="13"/>
    </row>
    <row r="194" spans="1:23" s="66" customFormat="1" ht="13.5">
      <c r="A194" s="20"/>
      <c r="E194" s="13"/>
      <c r="H194" s="13"/>
      <c r="J194" s="12"/>
      <c r="K194" s="11"/>
      <c r="L194" s="12"/>
      <c r="M194" s="12"/>
      <c r="N194" s="12"/>
      <c r="O194" s="11"/>
      <c r="P194" s="12"/>
      <c r="Q194" s="12"/>
      <c r="R194" s="11"/>
      <c r="S194" s="12"/>
      <c r="T194" s="12"/>
      <c r="U194" s="12"/>
      <c r="V194" s="13"/>
      <c r="W194" s="13"/>
    </row>
    <row r="195" spans="1:23" s="66" customFormat="1" ht="13.5">
      <c r="A195" s="20"/>
      <c r="E195" s="13"/>
      <c r="H195" s="13"/>
      <c r="J195" s="12"/>
      <c r="K195" s="11"/>
      <c r="L195" s="12"/>
      <c r="M195" s="12"/>
      <c r="N195" s="12"/>
      <c r="O195" s="11"/>
      <c r="P195" s="12"/>
      <c r="Q195" s="12"/>
      <c r="R195" s="11"/>
      <c r="S195" s="12"/>
      <c r="T195" s="12"/>
      <c r="U195" s="12"/>
      <c r="V195" s="13"/>
      <c r="W195" s="13"/>
    </row>
    <row r="196" spans="1:23" s="66" customFormat="1" ht="13.5">
      <c r="A196" s="20"/>
      <c r="E196" s="13"/>
      <c r="H196" s="13"/>
      <c r="J196" s="12"/>
      <c r="K196" s="11"/>
      <c r="L196" s="12"/>
      <c r="M196" s="12"/>
      <c r="N196" s="12"/>
      <c r="O196" s="11"/>
      <c r="P196" s="12"/>
      <c r="Q196" s="12"/>
      <c r="R196" s="11"/>
      <c r="S196" s="12"/>
      <c r="T196" s="12"/>
      <c r="U196" s="12"/>
      <c r="V196" s="13"/>
      <c r="W196" s="13"/>
    </row>
    <row r="197" spans="1:23" s="66" customFormat="1" ht="13.5">
      <c r="A197" s="20"/>
      <c r="E197" s="13"/>
      <c r="H197" s="13"/>
      <c r="J197" s="12"/>
      <c r="K197" s="11"/>
      <c r="L197" s="12"/>
      <c r="M197" s="12"/>
      <c r="N197" s="12"/>
      <c r="O197" s="11"/>
      <c r="P197" s="12"/>
      <c r="Q197" s="12"/>
      <c r="R197" s="11"/>
      <c r="S197" s="12"/>
      <c r="T197" s="12"/>
      <c r="U197" s="12"/>
      <c r="V197" s="13"/>
      <c r="W197" s="13"/>
    </row>
    <row r="198" spans="1:23" s="66" customFormat="1" ht="13.5">
      <c r="A198" s="20"/>
      <c r="E198" s="13"/>
      <c r="H198" s="13"/>
      <c r="J198" s="12"/>
      <c r="K198" s="11"/>
      <c r="L198" s="12"/>
      <c r="M198" s="12"/>
      <c r="N198" s="12"/>
      <c r="O198" s="11"/>
      <c r="P198" s="12"/>
      <c r="Q198" s="12"/>
      <c r="R198" s="11"/>
      <c r="S198" s="12"/>
      <c r="T198" s="12"/>
      <c r="U198" s="12"/>
      <c r="V198" s="13"/>
      <c r="W198" s="13"/>
    </row>
    <row r="199" spans="1:23" s="66" customFormat="1" ht="13.5">
      <c r="A199" s="20"/>
      <c r="E199" s="13"/>
      <c r="H199" s="13"/>
      <c r="J199" s="12"/>
      <c r="K199" s="11"/>
      <c r="L199" s="12"/>
      <c r="M199" s="12"/>
      <c r="N199" s="12"/>
      <c r="O199" s="11"/>
      <c r="P199" s="12"/>
      <c r="Q199" s="12"/>
      <c r="R199" s="11"/>
      <c r="S199" s="12"/>
      <c r="T199" s="12"/>
      <c r="U199" s="12"/>
      <c r="V199" s="13"/>
      <c r="W199" s="13"/>
    </row>
    <row r="200" spans="1:23" s="66" customFormat="1" ht="13.5">
      <c r="A200" s="20"/>
      <c r="E200" s="13"/>
      <c r="H200" s="13"/>
      <c r="J200" s="12"/>
      <c r="K200" s="11"/>
      <c r="L200" s="12"/>
      <c r="M200" s="12"/>
      <c r="N200" s="12"/>
      <c r="O200" s="11"/>
      <c r="P200" s="12"/>
      <c r="Q200" s="12"/>
      <c r="R200" s="11"/>
      <c r="S200" s="12"/>
      <c r="T200" s="12"/>
      <c r="U200" s="12"/>
      <c r="V200" s="13"/>
      <c r="W200" s="13"/>
    </row>
    <row r="201" spans="1:23" s="66" customFormat="1" ht="13.5">
      <c r="A201" s="20"/>
      <c r="E201" s="13"/>
      <c r="H201" s="13"/>
      <c r="J201" s="12"/>
      <c r="K201" s="11"/>
      <c r="L201" s="12"/>
      <c r="M201" s="12"/>
      <c r="N201" s="12"/>
      <c r="O201" s="11"/>
      <c r="P201" s="12"/>
      <c r="Q201" s="12"/>
      <c r="R201" s="11"/>
      <c r="S201" s="12"/>
      <c r="T201" s="12"/>
      <c r="U201" s="12"/>
      <c r="V201" s="13"/>
      <c r="W201" s="13"/>
    </row>
    <row r="202" spans="1:23" s="66" customFormat="1" ht="13.5">
      <c r="A202" s="20"/>
      <c r="E202" s="13"/>
      <c r="H202" s="13"/>
      <c r="J202" s="12"/>
      <c r="K202" s="11"/>
      <c r="L202" s="12"/>
      <c r="M202" s="12"/>
      <c r="N202" s="12"/>
      <c r="O202" s="11"/>
      <c r="P202" s="12"/>
      <c r="Q202" s="12"/>
      <c r="R202" s="11"/>
      <c r="S202" s="12"/>
      <c r="T202" s="12"/>
      <c r="U202" s="12"/>
      <c r="V202" s="13"/>
      <c r="W202" s="13"/>
    </row>
    <row r="203" spans="1:23" s="66" customFormat="1" ht="13.5">
      <c r="A203" s="20"/>
      <c r="E203" s="13"/>
      <c r="H203" s="13"/>
      <c r="J203" s="12"/>
      <c r="K203" s="11"/>
      <c r="L203" s="12"/>
      <c r="M203" s="12"/>
      <c r="N203" s="12"/>
      <c r="O203" s="11"/>
      <c r="P203" s="12"/>
      <c r="Q203" s="12"/>
      <c r="R203" s="11"/>
      <c r="S203" s="12"/>
      <c r="T203" s="12"/>
      <c r="U203" s="12"/>
      <c r="V203" s="13"/>
      <c r="W203" s="13"/>
    </row>
    <row r="204" spans="1:23" s="66" customFormat="1" ht="13.5">
      <c r="A204" s="20"/>
      <c r="E204" s="13"/>
      <c r="H204" s="13"/>
      <c r="J204" s="12"/>
      <c r="K204" s="11"/>
      <c r="L204" s="12"/>
      <c r="M204" s="12"/>
      <c r="N204" s="12"/>
      <c r="O204" s="11"/>
      <c r="P204" s="12"/>
      <c r="Q204" s="12"/>
      <c r="R204" s="11"/>
      <c r="S204" s="12"/>
      <c r="T204" s="12"/>
      <c r="U204" s="12"/>
      <c r="V204" s="13"/>
      <c r="W204" s="13"/>
    </row>
    <row r="205" spans="1:23" s="66" customFormat="1" ht="13.5">
      <c r="A205" s="20"/>
      <c r="E205" s="13"/>
      <c r="H205" s="13"/>
      <c r="J205" s="12"/>
      <c r="K205" s="11"/>
      <c r="L205" s="12"/>
      <c r="M205" s="12"/>
      <c r="N205" s="12"/>
      <c r="O205" s="11"/>
      <c r="P205" s="12"/>
      <c r="Q205" s="12"/>
      <c r="R205" s="11"/>
      <c r="S205" s="12"/>
      <c r="T205" s="12"/>
      <c r="U205" s="12"/>
      <c r="V205" s="13"/>
      <c r="W205" s="13"/>
    </row>
    <row r="206" spans="1:23" s="66" customFormat="1" ht="13.5">
      <c r="A206" s="20"/>
      <c r="E206" s="13"/>
      <c r="H206" s="13"/>
      <c r="J206" s="12"/>
      <c r="K206" s="11"/>
      <c r="L206" s="12"/>
      <c r="M206" s="12"/>
      <c r="N206" s="12"/>
      <c r="O206" s="11"/>
      <c r="P206" s="12"/>
      <c r="Q206" s="12"/>
      <c r="R206" s="11"/>
      <c r="S206" s="12"/>
      <c r="T206" s="12"/>
      <c r="U206" s="12"/>
      <c r="V206" s="13"/>
      <c r="W206" s="13"/>
    </row>
    <row r="207" spans="1:23" s="66" customFormat="1" ht="13.5">
      <c r="A207" s="20"/>
      <c r="E207" s="13"/>
      <c r="H207" s="13"/>
      <c r="J207" s="12"/>
      <c r="K207" s="11"/>
      <c r="L207" s="12"/>
      <c r="M207" s="12"/>
      <c r="N207" s="12"/>
      <c r="O207" s="11"/>
      <c r="P207" s="12"/>
      <c r="Q207" s="12"/>
      <c r="R207" s="11"/>
      <c r="S207" s="12"/>
      <c r="T207" s="12"/>
      <c r="U207" s="12"/>
      <c r="V207" s="13"/>
      <c r="W207" s="13"/>
    </row>
    <row r="208" spans="1:23" s="66" customFormat="1" ht="13.5">
      <c r="A208" s="20"/>
      <c r="E208" s="13"/>
      <c r="H208" s="13"/>
      <c r="J208" s="12"/>
      <c r="K208" s="11"/>
      <c r="L208" s="12"/>
      <c r="M208" s="12"/>
      <c r="N208" s="12"/>
      <c r="O208" s="11"/>
      <c r="P208" s="12"/>
      <c r="Q208" s="12"/>
      <c r="R208" s="11"/>
      <c r="S208" s="12"/>
      <c r="T208" s="12"/>
      <c r="U208" s="12"/>
      <c r="V208" s="13"/>
      <c r="W208" s="13"/>
    </row>
    <row r="209" spans="1:23" s="66" customFormat="1" ht="13.5">
      <c r="A209" s="20"/>
      <c r="E209" s="13"/>
      <c r="H209" s="13"/>
      <c r="J209" s="12"/>
      <c r="K209" s="11"/>
      <c r="L209" s="12"/>
      <c r="M209" s="12"/>
      <c r="N209" s="12"/>
      <c r="O209" s="11"/>
      <c r="P209" s="12"/>
      <c r="Q209" s="12"/>
      <c r="R209" s="11"/>
      <c r="S209" s="12"/>
      <c r="T209" s="12"/>
      <c r="U209" s="12"/>
      <c r="V209" s="13"/>
      <c r="W209" s="13"/>
    </row>
    <row r="210" spans="1:23" s="66" customFormat="1" ht="13.5">
      <c r="A210" s="20"/>
      <c r="E210" s="13"/>
      <c r="H210" s="13"/>
      <c r="J210" s="12"/>
      <c r="K210" s="11"/>
      <c r="L210" s="12"/>
      <c r="M210" s="12"/>
      <c r="N210" s="12"/>
      <c r="O210" s="11"/>
      <c r="P210" s="12"/>
      <c r="Q210" s="12"/>
      <c r="R210" s="11"/>
      <c r="S210" s="12"/>
      <c r="T210" s="12"/>
      <c r="U210" s="12"/>
      <c r="V210" s="13"/>
      <c r="W210" s="13"/>
    </row>
    <row r="211" spans="1:23" s="66" customFormat="1" ht="13.5">
      <c r="A211" s="20"/>
      <c r="E211" s="13"/>
      <c r="H211" s="13"/>
      <c r="J211" s="12"/>
      <c r="K211" s="11"/>
      <c r="L211" s="12"/>
      <c r="M211" s="12"/>
      <c r="N211" s="12"/>
      <c r="O211" s="11"/>
      <c r="P211" s="12"/>
      <c r="Q211" s="12"/>
      <c r="R211" s="11"/>
      <c r="S211" s="12"/>
      <c r="T211" s="12"/>
      <c r="U211" s="12"/>
      <c r="V211" s="13"/>
      <c r="W211" s="13"/>
    </row>
    <row r="212" spans="1:23" s="66" customFormat="1" ht="13.5">
      <c r="A212" s="20"/>
      <c r="E212" s="13"/>
      <c r="H212" s="13"/>
      <c r="J212" s="12"/>
      <c r="K212" s="11"/>
      <c r="L212" s="12"/>
      <c r="M212" s="12"/>
      <c r="N212" s="12"/>
      <c r="O212" s="11"/>
      <c r="P212" s="12"/>
      <c r="Q212" s="12"/>
      <c r="R212" s="11"/>
      <c r="S212" s="12"/>
      <c r="T212" s="12"/>
      <c r="U212" s="12"/>
      <c r="V212" s="13"/>
      <c r="W212" s="13"/>
    </row>
    <row r="213" spans="1:23" s="66" customFormat="1" ht="13.5">
      <c r="A213" s="20"/>
      <c r="E213" s="13"/>
      <c r="H213" s="13"/>
      <c r="J213" s="12"/>
      <c r="K213" s="11"/>
      <c r="L213" s="12"/>
      <c r="M213" s="12"/>
      <c r="N213" s="12"/>
      <c r="O213" s="11"/>
      <c r="P213" s="12"/>
      <c r="Q213" s="12"/>
      <c r="R213" s="11"/>
      <c r="S213" s="12"/>
      <c r="T213" s="12"/>
      <c r="U213" s="12"/>
      <c r="V213" s="13"/>
      <c r="W213" s="13"/>
    </row>
    <row r="214" spans="1:23" s="66" customFormat="1" ht="13.5">
      <c r="A214" s="20"/>
      <c r="E214" s="13"/>
      <c r="H214" s="13"/>
      <c r="J214" s="12"/>
      <c r="K214" s="11"/>
      <c r="L214" s="12"/>
      <c r="M214" s="12"/>
      <c r="N214" s="12"/>
      <c r="O214" s="11"/>
      <c r="P214" s="12"/>
      <c r="Q214" s="12"/>
      <c r="R214" s="11"/>
      <c r="S214" s="12"/>
      <c r="T214" s="12"/>
      <c r="U214" s="12"/>
      <c r="V214" s="13"/>
      <c r="W214" s="13"/>
    </row>
    <row r="215" spans="1:23" s="66" customFormat="1" ht="13.5">
      <c r="A215" s="20"/>
      <c r="E215" s="13"/>
      <c r="H215" s="13"/>
      <c r="J215" s="12"/>
      <c r="K215" s="11"/>
      <c r="L215" s="12"/>
      <c r="M215" s="12"/>
      <c r="N215" s="12"/>
      <c r="O215" s="11"/>
      <c r="P215" s="12"/>
      <c r="Q215" s="12"/>
      <c r="R215" s="11"/>
      <c r="S215" s="12"/>
      <c r="T215" s="12"/>
      <c r="U215" s="12"/>
      <c r="V215" s="13"/>
      <c r="W215" s="13"/>
    </row>
    <row r="216" spans="1:23" s="66" customFormat="1" ht="13.5">
      <c r="A216" s="20"/>
      <c r="E216" s="13"/>
      <c r="H216" s="13"/>
      <c r="J216" s="12"/>
      <c r="K216" s="11"/>
      <c r="L216" s="12"/>
      <c r="M216" s="12"/>
      <c r="N216" s="12"/>
      <c r="O216" s="11"/>
      <c r="P216" s="12"/>
      <c r="Q216" s="12"/>
      <c r="R216" s="11"/>
      <c r="S216" s="12"/>
      <c r="T216" s="12"/>
      <c r="U216" s="12"/>
      <c r="V216" s="13"/>
      <c r="W216" s="13"/>
    </row>
    <row r="217" spans="1:23" s="66" customFormat="1" ht="13.5">
      <c r="A217" s="20"/>
      <c r="E217" s="13"/>
      <c r="H217" s="13"/>
      <c r="J217" s="12"/>
      <c r="K217" s="11"/>
      <c r="L217" s="12"/>
      <c r="M217" s="12"/>
      <c r="N217" s="12"/>
      <c r="O217" s="11"/>
      <c r="P217" s="12"/>
      <c r="Q217" s="12"/>
      <c r="R217" s="11"/>
      <c r="S217" s="12"/>
      <c r="T217" s="12"/>
      <c r="U217" s="12"/>
      <c r="V217" s="13"/>
      <c r="W217" s="13"/>
    </row>
    <row r="218" spans="1:23" s="66" customFormat="1" ht="13.5">
      <c r="A218" s="20"/>
      <c r="E218" s="13"/>
      <c r="H218" s="13"/>
      <c r="J218" s="12"/>
      <c r="K218" s="11"/>
      <c r="L218" s="12"/>
      <c r="M218" s="12"/>
      <c r="N218" s="12"/>
      <c r="O218" s="11"/>
      <c r="P218" s="12"/>
      <c r="Q218" s="12"/>
      <c r="R218" s="11"/>
      <c r="S218" s="12"/>
      <c r="T218" s="12"/>
      <c r="U218" s="12"/>
      <c r="V218" s="13"/>
      <c r="W218" s="13"/>
    </row>
    <row r="219" spans="1:23" s="66" customFormat="1" ht="13.5">
      <c r="A219" s="20"/>
      <c r="E219" s="13"/>
      <c r="H219" s="13"/>
      <c r="J219" s="12"/>
      <c r="K219" s="11"/>
      <c r="L219" s="12"/>
      <c r="M219" s="12"/>
      <c r="N219" s="12"/>
      <c r="O219" s="11"/>
      <c r="P219" s="12"/>
      <c r="Q219" s="12"/>
      <c r="R219" s="11"/>
      <c r="S219" s="12"/>
      <c r="T219" s="12"/>
      <c r="U219" s="12"/>
      <c r="V219" s="13"/>
      <c r="W219" s="13"/>
    </row>
    <row r="220" spans="1:23" s="66" customFormat="1" ht="13.5">
      <c r="A220" s="20"/>
      <c r="E220" s="13"/>
      <c r="H220" s="13"/>
      <c r="J220" s="12"/>
      <c r="K220" s="11"/>
      <c r="L220" s="12"/>
      <c r="M220" s="12"/>
      <c r="N220" s="12"/>
      <c r="O220" s="11"/>
      <c r="P220" s="12"/>
      <c r="Q220" s="12"/>
      <c r="R220" s="11"/>
      <c r="S220" s="12"/>
      <c r="T220" s="12"/>
      <c r="U220" s="12"/>
      <c r="V220" s="13"/>
      <c r="W220" s="13"/>
    </row>
    <row r="221" spans="1:23" s="66" customFormat="1" ht="13.5">
      <c r="A221" s="20"/>
      <c r="E221" s="13"/>
      <c r="H221" s="13"/>
      <c r="J221" s="12"/>
      <c r="K221" s="11"/>
      <c r="L221" s="12"/>
      <c r="M221" s="12"/>
      <c r="N221" s="12"/>
      <c r="O221" s="11"/>
      <c r="P221" s="12"/>
      <c r="Q221" s="12"/>
      <c r="R221" s="11"/>
      <c r="S221" s="12"/>
      <c r="T221" s="12"/>
      <c r="U221" s="12"/>
      <c r="V221" s="13"/>
      <c r="W221" s="13"/>
    </row>
    <row r="222" spans="1:23" s="66" customFormat="1" ht="13.5">
      <c r="A222" s="20"/>
      <c r="E222" s="13"/>
      <c r="H222" s="13"/>
      <c r="J222" s="12"/>
      <c r="K222" s="11"/>
      <c r="L222" s="12"/>
      <c r="M222" s="12"/>
      <c r="N222" s="12"/>
      <c r="O222" s="11"/>
      <c r="P222" s="12"/>
      <c r="Q222" s="12"/>
      <c r="R222" s="11"/>
      <c r="S222" s="12"/>
      <c r="T222" s="12"/>
      <c r="U222" s="12"/>
      <c r="V222" s="13"/>
      <c r="W222" s="13"/>
    </row>
    <row r="223" spans="1:23" s="66" customFormat="1" ht="13.5">
      <c r="A223" s="20"/>
      <c r="E223" s="13"/>
      <c r="H223" s="13"/>
      <c r="J223" s="12"/>
      <c r="K223" s="11"/>
      <c r="L223" s="12"/>
      <c r="M223" s="12"/>
      <c r="N223" s="12"/>
      <c r="O223" s="11"/>
      <c r="P223" s="12"/>
      <c r="Q223" s="12"/>
      <c r="R223" s="11"/>
      <c r="S223" s="12"/>
      <c r="T223" s="12"/>
      <c r="U223" s="12"/>
      <c r="V223" s="13"/>
      <c r="W223" s="13"/>
    </row>
    <row r="224" spans="1:23" s="66" customFormat="1" ht="13.5">
      <c r="A224" s="20"/>
      <c r="E224" s="13"/>
      <c r="H224" s="13"/>
      <c r="J224" s="12"/>
      <c r="K224" s="11"/>
      <c r="L224" s="12"/>
      <c r="M224" s="12"/>
      <c r="N224" s="12"/>
      <c r="O224" s="11"/>
      <c r="P224" s="12"/>
      <c r="Q224" s="12"/>
      <c r="R224" s="11"/>
      <c r="S224" s="12"/>
      <c r="T224" s="12"/>
      <c r="U224" s="12"/>
      <c r="V224" s="13"/>
      <c r="W224" s="13"/>
    </row>
    <row r="225" spans="1:23" s="66" customFormat="1" ht="13.5">
      <c r="A225" s="20"/>
      <c r="E225" s="13"/>
      <c r="H225" s="13"/>
      <c r="J225" s="12"/>
      <c r="K225" s="11"/>
      <c r="L225" s="12"/>
      <c r="M225" s="12"/>
      <c r="N225" s="12"/>
      <c r="O225" s="11"/>
      <c r="P225" s="12"/>
      <c r="Q225" s="12"/>
      <c r="R225" s="11"/>
      <c r="S225" s="12"/>
      <c r="T225" s="12"/>
      <c r="U225" s="12"/>
      <c r="V225" s="13"/>
      <c r="W225" s="13"/>
    </row>
    <row r="226" spans="1:23" s="66" customFormat="1" ht="13.5">
      <c r="A226" s="20"/>
      <c r="E226" s="13"/>
      <c r="H226" s="13"/>
      <c r="J226" s="12"/>
      <c r="K226" s="11"/>
      <c r="L226" s="12"/>
      <c r="M226" s="12"/>
      <c r="N226" s="12"/>
      <c r="O226" s="11"/>
      <c r="P226" s="12"/>
      <c r="Q226" s="12"/>
      <c r="R226" s="11"/>
      <c r="S226" s="12"/>
      <c r="T226" s="12"/>
      <c r="U226" s="12"/>
      <c r="V226" s="13"/>
      <c r="W226" s="13"/>
    </row>
    <row r="227" spans="1:23" s="66" customFormat="1" ht="13.5">
      <c r="A227" s="20"/>
      <c r="E227" s="13"/>
      <c r="H227" s="13"/>
      <c r="J227" s="12"/>
      <c r="K227" s="11"/>
      <c r="L227" s="12"/>
      <c r="M227" s="12"/>
      <c r="N227" s="12"/>
      <c r="O227" s="11"/>
      <c r="P227" s="12"/>
      <c r="Q227" s="12"/>
      <c r="R227" s="11"/>
      <c r="S227" s="12"/>
      <c r="T227" s="12"/>
      <c r="U227" s="12"/>
      <c r="V227" s="13"/>
      <c r="W227" s="13"/>
    </row>
    <row r="228" spans="1:23" s="66" customFormat="1" ht="13.5">
      <c r="A228" s="20"/>
      <c r="E228" s="13"/>
      <c r="H228" s="13"/>
      <c r="J228" s="12"/>
      <c r="K228" s="11"/>
      <c r="L228" s="12"/>
      <c r="M228" s="12"/>
      <c r="N228" s="12"/>
      <c r="O228" s="11"/>
      <c r="P228" s="12"/>
      <c r="Q228" s="12"/>
      <c r="R228" s="11"/>
      <c r="S228" s="12"/>
      <c r="T228" s="12"/>
      <c r="U228" s="12"/>
      <c r="V228" s="13"/>
      <c r="W228" s="13"/>
    </row>
    <row r="229" spans="1:23" s="66" customFormat="1" ht="13.5">
      <c r="A229" s="20"/>
      <c r="E229" s="13"/>
      <c r="H229" s="13"/>
      <c r="J229" s="12"/>
      <c r="K229" s="11"/>
      <c r="L229" s="12"/>
      <c r="M229" s="12"/>
      <c r="N229" s="12"/>
      <c r="O229" s="11"/>
      <c r="P229" s="12"/>
      <c r="Q229" s="12"/>
      <c r="R229" s="11"/>
      <c r="S229" s="12"/>
      <c r="T229" s="12"/>
      <c r="U229" s="12"/>
      <c r="V229" s="13"/>
      <c r="W229" s="13"/>
    </row>
    <row r="230" spans="1:23" s="66" customFormat="1" ht="13.5">
      <c r="A230" s="20"/>
      <c r="E230" s="13"/>
      <c r="H230" s="13"/>
      <c r="J230" s="12"/>
      <c r="K230" s="11"/>
      <c r="L230" s="12"/>
      <c r="M230" s="12"/>
      <c r="N230" s="12"/>
      <c r="O230" s="11"/>
      <c r="P230" s="12"/>
      <c r="Q230" s="12"/>
      <c r="R230" s="11"/>
      <c r="S230" s="12"/>
      <c r="T230" s="12"/>
      <c r="U230" s="12"/>
      <c r="V230" s="13"/>
      <c r="W230" s="13"/>
    </row>
    <row r="231" spans="1:23" s="66" customFormat="1" ht="13.5">
      <c r="A231" s="20"/>
      <c r="E231" s="13"/>
      <c r="H231" s="13"/>
      <c r="J231" s="12"/>
      <c r="K231" s="11"/>
      <c r="L231" s="12"/>
      <c r="M231" s="12"/>
      <c r="N231" s="12"/>
      <c r="O231" s="11"/>
      <c r="P231" s="12"/>
      <c r="Q231" s="12"/>
      <c r="R231" s="11"/>
      <c r="S231" s="12"/>
      <c r="T231" s="12"/>
      <c r="U231" s="12"/>
      <c r="V231" s="13"/>
      <c r="W231" s="13"/>
    </row>
    <row r="232" spans="1:23" s="66" customFormat="1" ht="13.5">
      <c r="A232" s="20"/>
      <c r="E232" s="13"/>
      <c r="H232" s="13"/>
      <c r="J232" s="12"/>
      <c r="K232" s="11"/>
      <c r="L232" s="12"/>
      <c r="M232" s="12"/>
      <c r="N232" s="12"/>
      <c r="O232" s="11"/>
      <c r="P232" s="12"/>
      <c r="Q232" s="12"/>
      <c r="R232" s="11"/>
      <c r="S232" s="12"/>
      <c r="T232" s="12"/>
      <c r="U232" s="12"/>
      <c r="V232" s="13"/>
      <c r="W232" s="13"/>
    </row>
    <row r="233" spans="1:23" s="66" customFormat="1" ht="13.5">
      <c r="A233" s="20"/>
      <c r="E233" s="13"/>
      <c r="H233" s="13"/>
      <c r="J233" s="12"/>
      <c r="K233" s="11"/>
      <c r="L233" s="12"/>
      <c r="M233" s="12"/>
      <c r="N233" s="12"/>
      <c r="O233" s="11"/>
      <c r="P233" s="12"/>
      <c r="Q233" s="12"/>
      <c r="R233" s="11"/>
      <c r="S233" s="12"/>
      <c r="T233" s="12"/>
      <c r="U233" s="12"/>
      <c r="V233" s="13"/>
      <c r="W233" s="13"/>
    </row>
    <row r="234" spans="1:23" s="66" customFormat="1" ht="13.5">
      <c r="A234" s="20"/>
      <c r="E234" s="13"/>
      <c r="H234" s="13"/>
      <c r="J234" s="12"/>
      <c r="K234" s="11"/>
      <c r="L234" s="12"/>
      <c r="M234" s="12"/>
      <c r="N234" s="12"/>
      <c r="O234" s="11"/>
      <c r="P234" s="12"/>
      <c r="Q234" s="12"/>
      <c r="R234" s="11"/>
      <c r="S234" s="12"/>
      <c r="T234" s="12"/>
      <c r="U234" s="12"/>
      <c r="V234" s="13"/>
      <c r="W234" s="13"/>
    </row>
    <row r="235" spans="1:23" s="66" customFormat="1" ht="13.5">
      <c r="A235" s="20"/>
      <c r="E235" s="13"/>
      <c r="H235" s="13"/>
      <c r="J235" s="12"/>
      <c r="K235" s="11"/>
      <c r="L235" s="12"/>
      <c r="M235" s="12"/>
      <c r="N235" s="12"/>
      <c r="O235" s="11"/>
      <c r="P235" s="12"/>
      <c r="Q235" s="12"/>
      <c r="R235" s="11"/>
      <c r="S235" s="12"/>
      <c r="T235" s="12"/>
      <c r="U235" s="12"/>
      <c r="V235" s="13"/>
      <c r="W235" s="13"/>
    </row>
    <row r="236" spans="1:23" s="66" customFormat="1" ht="13.5">
      <c r="A236" s="20"/>
      <c r="E236" s="13"/>
      <c r="H236" s="13"/>
      <c r="J236" s="12"/>
      <c r="K236" s="11"/>
      <c r="L236" s="12"/>
      <c r="M236" s="12"/>
      <c r="N236" s="12"/>
      <c r="O236" s="11"/>
      <c r="P236" s="12"/>
      <c r="Q236" s="12"/>
      <c r="R236" s="11"/>
      <c r="S236" s="12"/>
      <c r="T236" s="12"/>
      <c r="U236" s="12"/>
      <c r="V236" s="13"/>
      <c r="W236" s="13"/>
    </row>
    <row r="237" spans="1:23" s="66" customFormat="1" ht="13.5">
      <c r="A237" s="20"/>
      <c r="E237" s="13"/>
      <c r="H237" s="13"/>
      <c r="J237" s="12"/>
      <c r="K237" s="11"/>
      <c r="L237" s="12"/>
      <c r="M237" s="12"/>
      <c r="N237" s="12"/>
      <c r="O237" s="11"/>
      <c r="P237" s="12"/>
      <c r="Q237" s="12"/>
      <c r="R237" s="11"/>
      <c r="S237" s="12"/>
      <c r="T237" s="12"/>
      <c r="U237" s="12"/>
      <c r="V237" s="13"/>
      <c r="W237" s="13"/>
    </row>
    <row r="238" spans="1:23" s="66" customFormat="1" ht="13.5">
      <c r="A238" s="20"/>
      <c r="E238" s="13"/>
      <c r="H238" s="13"/>
      <c r="J238" s="12"/>
      <c r="K238" s="11"/>
      <c r="L238" s="12"/>
      <c r="M238" s="12"/>
      <c r="N238" s="12"/>
      <c r="O238" s="11"/>
      <c r="P238" s="12"/>
      <c r="Q238" s="12"/>
      <c r="R238" s="11"/>
      <c r="S238" s="12"/>
      <c r="T238" s="12"/>
      <c r="U238" s="12"/>
      <c r="V238" s="13"/>
      <c r="W238" s="13"/>
    </row>
    <row r="239" spans="1:23" s="66" customFormat="1" ht="13.5">
      <c r="A239" s="20"/>
      <c r="E239" s="13"/>
      <c r="H239" s="13"/>
      <c r="J239" s="12"/>
      <c r="K239" s="11"/>
      <c r="L239" s="12"/>
      <c r="M239" s="12"/>
      <c r="N239" s="12"/>
      <c r="O239" s="11"/>
      <c r="P239" s="12"/>
      <c r="Q239" s="12"/>
      <c r="R239" s="11"/>
      <c r="S239" s="12"/>
      <c r="T239" s="12"/>
      <c r="U239" s="12"/>
      <c r="V239" s="13"/>
      <c r="W239" s="13"/>
    </row>
    <row r="240" spans="1:23" s="66" customFormat="1" ht="13.5">
      <c r="A240" s="20"/>
      <c r="E240" s="13"/>
      <c r="H240" s="13"/>
      <c r="J240" s="12"/>
      <c r="K240" s="11"/>
      <c r="L240" s="12"/>
      <c r="M240" s="12"/>
      <c r="N240" s="12"/>
      <c r="O240" s="11"/>
      <c r="P240" s="12"/>
      <c r="Q240" s="12"/>
      <c r="R240" s="11"/>
      <c r="S240" s="12"/>
      <c r="T240" s="12"/>
      <c r="U240" s="12"/>
      <c r="V240" s="13"/>
      <c r="W240" s="13"/>
    </row>
    <row r="241" spans="1:23" s="66" customFormat="1" ht="13.5">
      <c r="A241" s="20"/>
      <c r="E241" s="13"/>
      <c r="H241" s="13"/>
      <c r="J241" s="12"/>
      <c r="K241" s="11"/>
      <c r="L241" s="12"/>
      <c r="M241" s="12"/>
      <c r="N241" s="12"/>
      <c r="O241" s="11"/>
      <c r="P241" s="12"/>
      <c r="Q241" s="12"/>
      <c r="R241" s="11"/>
      <c r="S241" s="12"/>
      <c r="T241" s="12"/>
      <c r="U241" s="12"/>
      <c r="V241" s="13"/>
      <c r="W241" s="13"/>
    </row>
    <row r="242" spans="1:23" s="66" customFormat="1" ht="13.5">
      <c r="A242" s="20"/>
      <c r="E242" s="13"/>
      <c r="H242" s="13"/>
      <c r="J242" s="12"/>
      <c r="K242" s="11"/>
      <c r="L242" s="12"/>
      <c r="M242" s="12"/>
      <c r="N242" s="12"/>
      <c r="O242" s="11"/>
      <c r="P242" s="12"/>
      <c r="Q242" s="12"/>
      <c r="R242" s="11"/>
      <c r="S242" s="12"/>
      <c r="T242" s="12"/>
      <c r="U242" s="12"/>
      <c r="V242" s="13"/>
      <c r="W242" s="13"/>
    </row>
    <row r="243" spans="1:23" s="66" customFormat="1" ht="13.5">
      <c r="A243" s="20"/>
      <c r="E243" s="13"/>
      <c r="H243" s="13"/>
      <c r="J243" s="12"/>
      <c r="K243" s="11"/>
      <c r="L243" s="12"/>
      <c r="M243" s="12"/>
      <c r="N243" s="12"/>
      <c r="O243" s="11"/>
      <c r="P243" s="12"/>
      <c r="Q243" s="12"/>
      <c r="R243" s="11"/>
      <c r="S243" s="12"/>
      <c r="T243" s="12"/>
      <c r="U243" s="12"/>
      <c r="V243" s="13"/>
      <c r="W243" s="13"/>
    </row>
    <row r="244" spans="1:23" s="66" customFormat="1" ht="13.5">
      <c r="A244" s="20"/>
      <c r="E244" s="13"/>
      <c r="H244" s="13"/>
      <c r="J244" s="12"/>
      <c r="K244" s="11"/>
      <c r="L244" s="12"/>
      <c r="M244" s="12"/>
      <c r="N244" s="12"/>
      <c r="O244" s="11"/>
      <c r="P244" s="12"/>
      <c r="Q244" s="12"/>
      <c r="R244" s="11"/>
      <c r="S244" s="12"/>
      <c r="T244" s="12"/>
      <c r="U244" s="12"/>
      <c r="V244" s="13"/>
      <c r="W244" s="13"/>
    </row>
    <row r="245" spans="1:23" s="66" customFormat="1" ht="13.5">
      <c r="A245" s="20"/>
      <c r="E245" s="13"/>
      <c r="H245" s="13"/>
      <c r="J245" s="12"/>
      <c r="K245" s="11"/>
      <c r="L245" s="12"/>
      <c r="M245" s="12"/>
      <c r="N245" s="12"/>
      <c r="O245" s="11"/>
      <c r="P245" s="12"/>
      <c r="Q245" s="12"/>
      <c r="R245" s="11"/>
      <c r="S245" s="12"/>
      <c r="T245" s="12"/>
      <c r="U245" s="12"/>
      <c r="V245" s="13"/>
      <c r="W245" s="13"/>
    </row>
    <row r="246" spans="1:23" s="66" customFormat="1" ht="13.5">
      <c r="A246" s="20"/>
      <c r="E246" s="13"/>
      <c r="H246" s="13"/>
      <c r="J246" s="12"/>
      <c r="K246" s="11"/>
      <c r="L246" s="12"/>
      <c r="M246" s="12"/>
      <c r="N246" s="12"/>
      <c r="O246" s="11"/>
      <c r="P246" s="12"/>
      <c r="Q246" s="12"/>
      <c r="R246" s="11"/>
      <c r="S246" s="12"/>
      <c r="T246" s="12"/>
      <c r="U246" s="12"/>
      <c r="V246" s="13"/>
      <c r="W246" s="13"/>
    </row>
    <row r="247" spans="1:23" s="66" customFormat="1" ht="13.5">
      <c r="A247" s="20"/>
      <c r="E247" s="13"/>
      <c r="H247" s="13"/>
      <c r="J247" s="12"/>
      <c r="K247" s="11"/>
      <c r="L247" s="12"/>
      <c r="M247" s="12"/>
      <c r="N247" s="12"/>
      <c r="O247" s="11"/>
      <c r="P247" s="12"/>
      <c r="Q247" s="12"/>
      <c r="R247" s="11"/>
      <c r="S247" s="12"/>
      <c r="T247" s="12"/>
      <c r="U247" s="12"/>
      <c r="V247" s="13"/>
      <c r="W247" s="13"/>
    </row>
    <row r="248" spans="1:23" s="66" customFormat="1" ht="13.5">
      <c r="A248" s="20"/>
      <c r="E248" s="13"/>
      <c r="H248" s="13"/>
      <c r="J248" s="12"/>
      <c r="K248" s="11"/>
      <c r="L248" s="12"/>
      <c r="M248" s="12"/>
      <c r="N248" s="12"/>
      <c r="O248" s="11"/>
      <c r="P248" s="12"/>
      <c r="Q248" s="12"/>
      <c r="R248" s="11"/>
      <c r="S248" s="12"/>
      <c r="T248" s="12"/>
      <c r="U248" s="12"/>
      <c r="V248" s="13"/>
      <c r="W248" s="13"/>
    </row>
    <row r="249" spans="1:23" s="66" customFormat="1" ht="13.5">
      <c r="A249" s="20"/>
      <c r="E249" s="13"/>
      <c r="H249" s="13"/>
      <c r="J249" s="12"/>
      <c r="K249" s="11"/>
      <c r="L249" s="12"/>
      <c r="M249" s="12"/>
      <c r="N249" s="12"/>
      <c r="O249" s="11"/>
      <c r="P249" s="12"/>
      <c r="Q249" s="12"/>
      <c r="R249" s="11"/>
      <c r="S249" s="12"/>
      <c r="T249" s="12"/>
      <c r="U249" s="12"/>
      <c r="V249" s="13"/>
      <c r="W249" s="13"/>
    </row>
    <row r="250" spans="1:23" s="66" customFormat="1" ht="13.5">
      <c r="A250" s="20"/>
      <c r="E250" s="13"/>
      <c r="H250" s="13"/>
      <c r="J250" s="12"/>
      <c r="K250" s="11"/>
      <c r="L250" s="12"/>
      <c r="M250" s="12"/>
      <c r="N250" s="12"/>
      <c r="O250" s="11"/>
      <c r="P250" s="12"/>
      <c r="Q250" s="12"/>
      <c r="R250" s="11"/>
      <c r="S250" s="12"/>
      <c r="T250" s="12"/>
      <c r="U250" s="12"/>
      <c r="V250" s="13"/>
      <c r="W250" s="13"/>
    </row>
    <row r="251" spans="1:23" s="66" customFormat="1" ht="13.5">
      <c r="A251" s="20"/>
      <c r="E251" s="13"/>
      <c r="H251" s="13"/>
      <c r="J251" s="12"/>
      <c r="K251" s="11"/>
      <c r="L251" s="12"/>
      <c r="M251" s="12"/>
      <c r="N251" s="12"/>
      <c r="O251" s="11"/>
      <c r="P251" s="12"/>
      <c r="Q251" s="12"/>
      <c r="R251" s="11"/>
      <c r="S251" s="12"/>
      <c r="T251" s="12"/>
      <c r="U251" s="12"/>
      <c r="V251" s="13"/>
      <c r="W251" s="13"/>
    </row>
    <row r="252" spans="1:23" s="66" customFormat="1" ht="13.5">
      <c r="A252" s="20"/>
      <c r="E252" s="13"/>
      <c r="H252" s="13"/>
      <c r="J252" s="12"/>
      <c r="K252" s="11"/>
      <c r="L252" s="12"/>
      <c r="M252" s="12"/>
      <c r="N252" s="12"/>
      <c r="O252" s="11"/>
      <c r="P252" s="12"/>
      <c r="Q252" s="12"/>
      <c r="R252" s="11"/>
      <c r="S252" s="12"/>
      <c r="T252" s="12"/>
      <c r="U252" s="12"/>
      <c r="V252" s="13"/>
      <c r="W252" s="13"/>
    </row>
    <row r="253" spans="1:23" s="66" customFormat="1" ht="13.5">
      <c r="A253" s="20"/>
      <c r="E253" s="13"/>
      <c r="H253" s="13"/>
      <c r="J253" s="12"/>
      <c r="K253" s="11"/>
      <c r="L253" s="12"/>
      <c r="M253" s="12"/>
      <c r="N253" s="12"/>
      <c r="O253" s="11"/>
      <c r="P253" s="12"/>
      <c r="Q253" s="12"/>
      <c r="R253" s="11"/>
      <c r="S253" s="12"/>
      <c r="T253" s="12"/>
      <c r="U253" s="12"/>
      <c r="V253" s="13"/>
      <c r="W253" s="13"/>
    </row>
    <row r="254" spans="1:23" s="66" customFormat="1" ht="13.5">
      <c r="A254" s="20"/>
      <c r="E254" s="13"/>
      <c r="H254" s="13"/>
      <c r="J254" s="12"/>
      <c r="K254" s="11"/>
      <c r="L254" s="12"/>
      <c r="M254" s="12"/>
      <c r="N254" s="12"/>
      <c r="O254" s="11"/>
      <c r="P254" s="12"/>
      <c r="Q254" s="12"/>
      <c r="R254" s="11"/>
      <c r="S254" s="12"/>
      <c r="T254" s="12"/>
      <c r="U254" s="12"/>
      <c r="V254" s="13"/>
      <c r="W254" s="13"/>
    </row>
    <row r="255" spans="1:23" s="66" customFormat="1" ht="13.5">
      <c r="A255" s="20"/>
      <c r="E255" s="13"/>
      <c r="H255" s="13"/>
      <c r="J255" s="12"/>
      <c r="K255" s="11"/>
      <c r="L255" s="12"/>
      <c r="M255" s="12"/>
      <c r="N255" s="12"/>
      <c r="O255" s="11"/>
      <c r="P255" s="12"/>
      <c r="Q255" s="12"/>
      <c r="R255" s="11"/>
      <c r="S255" s="12"/>
      <c r="T255" s="12"/>
      <c r="U255" s="12"/>
      <c r="V255" s="13"/>
      <c r="W255" s="13"/>
    </row>
    <row r="256" spans="1:23" s="66" customFormat="1" ht="13.5">
      <c r="A256" s="20"/>
      <c r="E256" s="13"/>
      <c r="H256" s="13"/>
      <c r="J256" s="12"/>
      <c r="K256" s="11"/>
      <c r="L256" s="12"/>
      <c r="M256" s="12"/>
      <c r="N256" s="12"/>
      <c r="O256" s="11"/>
      <c r="P256" s="12"/>
      <c r="Q256" s="12"/>
      <c r="R256" s="11"/>
      <c r="S256" s="12"/>
      <c r="T256" s="12"/>
      <c r="U256" s="12"/>
      <c r="V256" s="13"/>
      <c r="W256" s="13"/>
    </row>
    <row r="257" spans="1:23" s="66" customFormat="1" ht="13.5">
      <c r="A257" s="20"/>
      <c r="E257" s="13"/>
      <c r="H257" s="13"/>
      <c r="J257" s="12"/>
      <c r="K257" s="11"/>
      <c r="L257" s="12"/>
      <c r="M257" s="12"/>
      <c r="N257" s="12"/>
      <c r="O257" s="11"/>
      <c r="P257" s="12"/>
      <c r="Q257" s="12"/>
      <c r="R257" s="11"/>
      <c r="S257" s="12"/>
      <c r="T257" s="12"/>
      <c r="U257" s="12"/>
      <c r="V257" s="13"/>
      <c r="W257" s="13"/>
    </row>
    <row r="258" spans="1:23" s="66" customFormat="1" ht="13.5">
      <c r="A258" s="20"/>
      <c r="E258" s="13"/>
      <c r="H258" s="13"/>
      <c r="J258" s="12"/>
      <c r="K258" s="11"/>
      <c r="L258" s="12"/>
      <c r="M258" s="12"/>
      <c r="N258" s="12"/>
      <c r="O258" s="11"/>
      <c r="P258" s="12"/>
      <c r="Q258" s="12"/>
      <c r="R258" s="11"/>
      <c r="S258" s="12"/>
      <c r="T258" s="12"/>
      <c r="U258" s="12"/>
      <c r="V258" s="13"/>
      <c r="W258" s="13"/>
    </row>
    <row r="259" spans="1:23" s="66" customFormat="1" ht="13.5">
      <c r="A259" s="20"/>
      <c r="E259" s="13"/>
      <c r="H259" s="13"/>
      <c r="J259" s="12"/>
      <c r="K259" s="11"/>
      <c r="L259" s="12"/>
      <c r="M259" s="12"/>
      <c r="N259" s="12"/>
      <c r="O259" s="11"/>
      <c r="P259" s="12"/>
      <c r="Q259" s="12"/>
      <c r="R259" s="11"/>
      <c r="S259" s="12"/>
      <c r="T259" s="12"/>
      <c r="U259" s="12"/>
      <c r="V259" s="13"/>
      <c r="W259" s="13"/>
    </row>
    <row r="260" spans="1:23" s="66" customFormat="1" ht="13.5">
      <c r="A260" s="20"/>
      <c r="E260" s="13"/>
      <c r="H260" s="13"/>
      <c r="J260" s="12"/>
      <c r="K260" s="11"/>
      <c r="L260" s="12"/>
      <c r="M260" s="12"/>
      <c r="N260" s="12"/>
      <c r="O260" s="11"/>
      <c r="P260" s="12"/>
      <c r="Q260" s="12"/>
      <c r="R260" s="11"/>
      <c r="S260" s="12"/>
      <c r="T260" s="12"/>
      <c r="U260" s="12"/>
      <c r="V260" s="13"/>
      <c r="W260" s="13"/>
    </row>
    <row r="261" spans="1:23" s="66" customFormat="1" ht="13.5">
      <c r="A261" s="20"/>
      <c r="E261" s="13"/>
      <c r="H261" s="13"/>
      <c r="J261" s="12"/>
      <c r="K261" s="11"/>
      <c r="L261" s="12"/>
      <c r="M261" s="12"/>
      <c r="N261" s="12"/>
      <c r="O261" s="11"/>
      <c r="P261" s="12"/>
      <c r="Q261" s="12"/>
      <c r="R261" s="11"/>
      <c r="S261" s="12"/>
      <c r="T261" s="12"/>
      <c r="U261" s="12"/>
      <c r="V261" s="13"/>
      <c r="W261" s="13"/>
    </row>
    <row r="262" spans="1:23" s="66" customFormat="1" ht="13.5">
      <c r="A262" s="20"/>
      <c r="E262" s="13"/>
      <c r="H262" s="13"/>
      <c r="J262" s="12"/>
      <c r="K262" s="11"/>
      <c r="L262" s="12"/>
      <c r="M262" s="12"/>
      <c r="N262" s="12"/>
      <c r="O262" s="11"/>
      <c r="P262" s="12"/>
      <c r="Q262" s="12"/>
      <c r="R262" s="11"/>
      <c r="S262" s="12"/>
      <c r="T262" s="12"/>
      <c r="U262" s="12"/>
      <c r="V262" s="13"/>
      <c r="W262" s="13"/>
    </row>
    <row r="263" spans="1:23" s="66" customFormat="1" ht="13.5">
      <c r="A263" s="20"/>
      <c r="E263" s="13"/>
      <c r="H263" s="13"/>
      <c r="J263" s="12"/>
      <c r="K263" s="11"/>
      <c r="L263" s="12"/>
      <c r="M263" s="12"/>
      <c r="N263" s="12"/>
      <c r="O263" s="11"/>
      <c r="P263" s="12"/>
      <c r="Q263" s="12"/>
      <c r="R263" s="11"/>
      <c r="S263" s="12"/>
      <c r="T263" s="12"/>
      <c r="U263" s="12"/>
      <c r="V263" s="13"/>
      <c r="W263" s="13"/>
    </row>
    <row r="264" spans="1:23" s="66" customFormat="1" ht="13.5">
      <c r="A264" s="20"/>
      <c r="E264" s="13"/>
      <c r="H264" s="13"/>
      <c r="J264" s="12"/>
      <c r="K264" s="11"/>
      <c r="L264" s="12"/>
      <c r="M264" s="12"/>
      <c r="N264" s="12"/>
      <c r="O264" s="11"/>
      <c r="P264" s="12"/>
      <c r="Q264" s="12"/>
      <c r="R264" s="11"/>
      <c r="S264" s="12"/>
      <c r="T264" s="12"/>
      <c r="U264" s="12"/>
      <c r="V264" s="13"/>
      <c r="W264" s="13"/>
    </row>
    <row r="265" spans="1:23" s="66" customFormat="1" ht="13.5">
      <c r="A265" s="20"/>
      <c r="E265" s="13"/>
      <c r="H265" s="13"/>
      <c r="J265" s="12"/>
      <c r="K265" s="11"/>
      <c r="L265" s="12"/>
      <c r="M265" s="12"/>
      <c r="N265" s="12"/>
      <c r="O265" s="11"/>
      <c r="P265" s="12"/>
      <c r="Q265" s="12"/>
      <c r="R265" s="11"/>
      <c r="S265" s="12"/>
      <c r="T265" s="12"/>
      <c r="U265" s="12"/>
      <c r="V265" s="13"/>
      <c r="W265" s="13"/>
    </row>
    <row r="266" spans="1:23" s="66" customFormat="1" ht="13.5">
      <c r="A266" s="20"/>
      <c r="E266" s="13"/>
      <c r="H266" s="13"/>
      <c r="J266" s="12"/>
      <c r="K266" s="11"/>
      <c r="L266" s="12"/>
      <c r="M266" s="12"/>
      <c r="N266" s="12"/>
      <c r="O266" s="11"/>
      <c r="P266" s="12"/>
      <c r="Q266" s="12"/>
      <c r="R266" s="11"/>
      <c r="S266" s="12"/>
      <c r="T266" s="12"/>
      <c r="U266" s="12"/>
      <c r="V266" s="13"/>
      <c r="W266" s="13"/>
    </row>
    <row r="267" spans="1:23" s="66" customFormat="1" ht="13.5">
      <c r="A267" s="20"/>
      <c r="E267" s="13"/>
      <c r="H267" s="13"/>
      <c r="J267" s="12"/>
      <c r="K267" s="11"/>
      <c r="L267" s="12"/>
      <c r="M267" s="12"/>
      <c r="N267" s="12"/>
      <c r="O267" s="11"/>
      <c r="P267" s="12"/>
      <c r="Q267" s="12"/>
      <c r="R267" s="11"/>
      <c r="S267" s="12"/>
      <c r="T267" s="12"/>
      <c r="U267" s="12"/>
      <c r="V267" s="13"/>
      <c r="W267" s="13"/>
    </row>
    <row r="268" spans="1:23" s="66" customFormat="1" ht="13.5">
      <c r="A268" s="20"/>
      <c r="E268" s="13"/>
      <c r="H268" s="13"/>
      <c r="J268" s="12"/>
      <c r="K268" s="11"/>
      <c r="L268" s="12"/>
      <c r="M268" s="12"/>
      <c r="N268" s="12"/>
      <c r="O268" s="11"/>
      <c r="P268" s="12"/>
      <c r="Q268" s="12"/>
      <c r="R268" s="11"/>
      <c r="S268" s="12"/>
      <c r="T268" s="12"/>
      <c r="U268" s="12"/>
      <c r="V268" s="13"/>
      <c r="W268" s="13"/>
    </row>
    <row r="269" spans="1:23" s="66" customFormat="1" ht="13.5">
      <c r="A269" s="20"/>
      <c r="E269" s="13"/>
      <c r="H269" s="13"/>
      <c r="J269" s="12"/>
      <c r="K269" s="11"/>
      <c r="L269" s="12"/>
      <c r="M269" s="12"/>
      <c r="N269" s="12"/>
      <c r="O269" s="11"/>
      <c r="P269" s="12"/>
      <c r="Q269" s="12"/>
      <c r="R269" s="11"/>
      <c r="S269" s="12"/>
      <c r="T269" s="12"/>
      <c r="U269" s="12"/>
      <c r="V269" s="13"/>
      <c r="W269" s="13"/>
    </row>
    <row r="270" spans="1:23" s="66" customFormat="1" ht="13.5">
      <c r="A270" s="20"/>
      <c r="E270" s="13"/>
      <c r="H270" s="13"/>
      <c r="J270" s="12"/>
      <c r="K270" s="11"/>
      <c r="L270" s="12"/>
      <c r="M270" s="12"/>
      <c r="N270" s="12"/>
      <c r="O270" s="11"/>
      <c r="P270" s="12"/>
      <c r="Q270" s="12"/>
      <c r="R270" s="11"/>
      <c r="S270" s="12"/>
      <c r="T270" s="12"/>
      <c r="U270" s="12"/>
      <c r="V270" s="13"/>
      <c r="W270" s="13"/>
    </row>
    <row r="271" spans="1:23" s="66" customFormat="1" ht="13.5">
      <c r="A271" s="20"/>
      <c r="E271" s="13"/>
      <c r="H271" s="13"/>
      <c r="J271" s="12"/>
      <c r="K271" s="11"/>
      <c r="L271" s="12"/>
      <c r="M271" s="12"/>
      <c r="N271" s="12"/>
      <c r="O271" s="11"/>
      <c r="P271" s="12"/>
      <c r="Q271" s="12"/>
      <c r="R271" s="11"/>
      <c r="S271" s="12"/>
      <c r="T271" s="12"/>
      <c r="U271" s="12"/>
      <c r="V271" s="13"/>
      <c r="W271" s="13"/>
    </row>
    <row r="272" spans="1:23" s="66" customFormat="1" ht="13.5">
      <c r="A272" s="20"/>
      <c r="E272" s="13"/>
      <c r="H272" s="13"/>
      <c r="J272" s="12"/>
      <c r="K272" s="11"/>
      <c r="L272" s="12"/>
      <c r="M272" s="12"/>
      <c r="N272" s="12"/>
      <c r="O272" s="11"/>
      <c r="P272" s="12"/>
      <c r="Q272" s="12"/>
      <c r="R272" s="11"/>
      <c r="S272" s="12"/>
      <c r="T272" s="12"/>
      <c r="U272" s="12"/>
      <c r="V272" s="13"/>
      <c r="W272" s="13"/>
    </row>
    <row r="273" spans="1:23" s="66" customFormat="1" ht="13.5">
      <c r="A273" s="20"/>
      <c r="E273" s="13"/>
      <c r="H273" s="13"/>
      <c r="J273" s="12"/>
      <c r="K273" s="11"/>
      <c r="L273" s="12"/>
      <c r="M273" s="12"/>
      <c r="N273" s="12"/>
      <c r="O273" s="11"/>
      <c r="P273" s="12"/>
      <c r="Q273" s="12"/>
      <c r="R273" s="11"/>
      <c r="S273" s="12"/>
      <c r="T273" s="12"/>
      <c r="U273" s="12"/>
      <c r="V273" s="13"/>
      <c r="W273" s="13"/>
    </row>
    <row r="274" spans="1:23" s="66" customFormat="1" ht="13.5">
      <c r="A274" s="20"/>
      <c r="E274" s="13"/>
      <c r="H274" s="13"/>
      <c r="J274" s="12"/>
      <c r="K274" s="11"/>
      <c r="L274" s="12"/>
      <c r="M274" s="12"/>
      <c r="N274" s="12"/>
      <c r="O274" s="11"/>
      <c r="P274" s="12"/>
      <c r="Q274" s="12"/>
      <c r="R274" s="11"/>
      <c r="S274" s="12"/>
      <c r="T274" s="12"/>
      <c r="U274" s="12"/>
      <c r="V274" s="13"/>
      <c r="W274" s="13"/>
    </row>
    <row r="275" spans="1:23" s="66" customFormat="1" ht="13.5">
      <c r="A275" s="20"/>
      <c r="E275" s="13"/>
      <c r="H275" s="13"/>
      <c r="J275" s="12"/>
      <c r="K275" s="11"/>
      <c r="L275" s="12"/>
      <c r="M275" s="12"/>
      <c r="N275" s="12"/>
      <c r="O275" s="11"/>
      <c r="P275" s="12"/>
      <c r="Q275" s="12"/>
      <c r="R275" s="11"/>
      <c r="S275" s="12"/>
      <c r="T275" s="12"/>
      <c r="U275" s="12"/>
      <c r="V275" s="13"/>
      <c r="W275" s="13"/>
    </row>
    <row r="276" spans="1:23" s="66" customFormat="1" ht="13.5">
      <c r="A276" s="20"/>
      <c r="E276" s="13"/>
      <c r="H276" s="13"/>
      <c r="J276" s="12"/>
      <c r="K276" s="11"/>
      <c r="L276" s="12"/>
      <c r="M276" s="12"/>
      <c r="N276" s="12"/>
      <c r="O276" s="11"/>
      <c r="P276" s="12"/>
      <c r="Q276" s="12"/>
      <c r="R276" s="11"/>
      <c r="S276" s="12"/>
      <c r="T276" s="12"/>
      <c r="U276" s="12"/>
      <c r="V276" s="13"/>
      <c r="W276" s="13"/>
    </row>
    <row r="277" spans="1:23" s="66" customFormat="1" ht="13.5">
      <c r="A277" s="20"/>
      <c r="E277" s="13"/>
      <c r="H277" s="13"/>
      <c r="J277" s="12"/>
      <c r="K277" s="11"/>
      <c r="L277" s="12"/>
      <c r="M277" s="12"/>
      <c r="N277" s="12"/>
      <c r="O277" s="11"/>
      <c r="P277" s="12"/>
      <c r="Q277" s="12"/>
      <c r="R277" s="11"/>
      <c r="S277" s="12"/>
      <c r="T277" s="12"/>
      <c r="U277" s="12"/>
      <c r="V277" s="13"/>
      <c r="W277" s="13"/>
    </row>
    <row r="278" spans="1:23" s="66" customFormat="1" ht="13.5">
      <c r="A278" s="20"/>
      <c r="E278" s="13"/>
      <c r="H278" s="13"/>
      <c r="J278" s="12"/>
      <c r="K278" s="11"/>
      <c r="L278" s="12"/>
      <c r="M278" s="12"/>
      <c r="N278" s="12"/>
      <c r="O278" s="11"/>
      <c r="P278" s="12"/>
      <c r="Q278" s="12"/>
      <c r="R278" s="11"/>
      <c r="S278" s="12"/>
      <c r="T278" s="12"/>
      <c r="U278" s="12"/>
      <c r="V278" s="13"/>
      <c r="W278" s="13"/>
    </row>
    <row r="279" spans="1:23" s="66" customFormat="1" ht="13.5">
      <c r="A279" s="20"/>
      <c r="E279" s="13"/>
      <c r="H279" s="13"/>
      <c r="J279" s="12"/>
      <c r="K279" s="11"/>
      <c r="L279" s="12"/>
      <c r="M279" s="12"/>
      <c r="N279" s="12"/>
      <c r="O279" s="11"/>
      <c r="P279" s="12"/>
      <c r="Q279" s="12"/>
      <c r="R279" s="11"/>
      <c r="S279" s="12"/>
      <c r="T279" s="12"/>
      <c r="U279" s="12"/>
      <c r="V279" s="13"/>
      <c r="W279" s="13"/>
    </row>
    <row r="280" spans="1:23" s="66" customFormat="1" ht="13.5">
      <c r="A280" s="20"/>
      <c r="E280" s="13"/>
      <c r="H280" s="13"/>
      <c r="J280" s="12"/>
      <c r="K280" s="11"/>
      <c r="L280" s="12"/>
      <c r="M280" s="12"/>
      <c r="N280" s="12"/>
      <c r="O280" s="11"/>
      <c r="P280" s="12"/>
      <c r="Q280" s="12"/>
      <c r="R280" s="11"/>
      <c r="S280" s="12"/>
      <c r="T280" s="12"/>
      <c r="U280" s="12"/>
      <c r="V280" s="13"/>
      <c r="W280" s="13"/>
    </row>
    <row r="281" spans="1:23" s="66" customFormat="1" ht="13.5">
      <c r="A281" s="20"/>
      <c r="E281" s="13"/>
      <c r="H281" s="13"/>
      <c r="J281" s="12"/>
      <c r="K281" s="11"/>
      <c r="L281" s="12"/>
      <c r="M281" s="12"/>
      <c r="N281" s="12"/>
      <c r="O281" s="11"/>
      <c r="P281" s="12"/>
      <c r="Q281" s="12"/>
      <c r="R281" s="11"/>
      <c r="S281" s="12"/>
      <c r="T281" s="12"/>
      <c r="U281" s="12"/>
      <c r="V281" s="13"/>
      <c r="W281" s="13"/>
    </row>
    <row r="282" spans="1:23" s="66" customFormat="1" ht="13.5">
      <c r="A282" s="20"/>
      <c r="E282" s="13"/>
      <c r="H282" s="13"/>
      <c r="J282" s="12"/>
      <c r="K282" s="11"/>
      <c r="L282" s="12"/>
      <c r="M282" s="12"/>
      <c r="N282" s="12"/>
      <c r="O282" s="11"/>
      <c r="P282" s="12"/>
      <c r="Q282" s="12"/>
      <c r="R282" s="11"/>
      <c r="S282" s="12"/>
      <c r="T282" s="12"/>
      <c r="U282" s="12"/>
      <c r="V282" s="13"/>
      <c r="W282" s="13"/>
    </row>
    <row r="283" spans="1:23" s="66" customFormat="1" ht="13.5">
      <c r="A283" s="20"/>
      <c r="E283" s="13"/>
      <c r="H283" s="13"/>
      <c r="J283" s="12"/>
      <c r="K283" s="11"/>
      <c r="L283" s="12"/>
      <c r="M283" s="12"/>
      <c r="N283" s="12"/>
      <c r="O283" s="11"/>
      <c r="P283" s="12"/>
      <c r="Q283" s="12"/>
      <c r="R283" s="11"/>
      <c r="S283" s="12"/>
      <c r="T283" s="12"/>
      <c r="U283" s="12"/>
      <c r="V283" s="13"/>
      <c r="W283" s="13"/>
    </row>
    <row r="284" spans="1:23" s="66" customFormat="1" ht="13.5">
      <c r="A284" s="20"/>
      <c r="E284" s="13"/>
      <c r="H284" s="13"/>
      <c r="J284" s="12"/>
      <c r="K284" s="11"/>
      <c r="L284" s="12"/>
      <c r="M284" s="12"/>
      <c r="N284" s="12"/>
      <c r="O284" s="11"/>
      <c r="P284" s="12"/>
      <c r="Q284" s="12"/>
      <c r="R284" s="11"/>
      <c r="S284" s="12"/>
      <c r="T284" s="12"/>
      <c r="U284" s="12"/>
      <c r="V284" s="13"/>
      <c r="W284" s="13"/>
    </row>
  </sheetData>
  <sheetProtection/>
  <mergeCells count="22">
    <mergeCell ref="Z2:Z5"/>
    <mergeCell ref="F3:F5"/>
    <mergeCell ref="Y3:Y5"/>
    <mergeCell ref="J4:J5"/>
    <mergeCell ref="K4:L4"/>
    <mergeCell ref="M4:M5"/>
    <mergeCell ref="AA2:AA5"/>
    <mergeCell ref="G2:G5"/>
    <mergeCell ref="J2:M3"/>
    <mergeCell ref="D2:D5"/>
    <mergeCell ref="B2:C5"/>
    <mergeCell ref="P2:P5"/>
    <mergeCell ref="O2:O5"/>
    <mergeCell ref="N2:N5"/>
    <mergeCell ref="Q2:U4"/>
    <mergeCell ref="V2:V5"/>
    <mergeCell ref="W2:W5"/>
    <mergeCell ref="X2:X5"/>
    <mergeCell ref="H2:H5"/>
    <mergeCell ref="I2:I5"/>
    <mergeCell ref="E2:E5"/>
    <mergeCell ref="B7:C7"/>
  </mergeCells>
  <printOptions horizontalCentered="1"/>
  <pageMargins left="0.3937007874015748" right="0.3937007874015748" top="0.984251968503937" bottom="0.31496062992125984" header="0" footer="0"/>
  <pageSetup horizontalDpi="600" verticalDpi="600" orientation="landscape" paperSize="9"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284"/>
  <sheetViews>
    <sheetView view="pageBreakPreview" zoomScaleNormal="75" zoomScaleSheetLayoutView="100" zoomScalePageLayoutView="0" workbookViewId="0" topLeftCell="A37">
      <selection activeCell="K45" sqref="K45"/>
    </sheetView>
  </sheetViews>
  <sheetFormatPr defaultColWidth="9.00390625" defaultRowHeight="12.75"/>
  <cols>
    <col min="1" max="1" width="4.625" style="20" customWidth="1"/>
    <col min="2" max="2" width="1.37890625" style="67" customWidth="1"/>
    <col min="3" max="3" width="12.375" style="67" customWidth="1"/>
    <col min="4" max="4" width="10.75390625" style="67" customWidth="1"/>
    <col min="5" max="5" width="10.75390625" style="68" customWidth="1"/>
    <col min="6" max="6" width="13.125" style="67" customWidth="1"/>
    <col min="7" max="7" width="10.75390625" style="67" customWidth="1"/>
    <col min="8" max="8" width="10.75390625" style="68" customWidth="1"/>
    <col min="9" max="9" width="11.00390625" style="67" customWidth="1"/>
    <col min="10" max="10" width="10.75390625" style="5" customWidth="1"/>
    <col min="11" max="11" width="10.75390625" style="6" customWidth="1"/>
    <col min="12" max="14" width="10.75390625" style="5" customWidth="1"/>
    <col min="15" max="15" width="10.75390625" style="6" customWidth="1"/>
    <col min="16" max="16" width="10.75390625" style="5" customWidth="1"/>
    <col min="17" max="17" width="11.00390625" style="5" customWidth="1"/>
    <col min="18" max="18" width="11.00390625" style="6" customWidth="1"/>
    <col min="19" max="19" width="11.00390625" style="5" customWidth="1"/>
    <col min="20" max="21" width="11.75390625" style="5" customWidth="1"/>
    <col min="22" max="22" width="13.75390625" style="68" customWidth="1"/>
    <col min="23" max="23" width="10.75390625" style="68" customWidth="1"/>
    <col min="24" max="24" width="10.75390625" style="67" customWidth="1"/>
    <col min="25" max="25" width="11.00390625" style="67" customWidth="1"/>
    <col min="26" max="27" width="10.75390625" style="67" customWidth="1"/>
    <col min="28" max="16384" width="9.125" style="67" customWidth="1"/>
  </cols>
  <sheetData>
    <row r="1" spans="1:23" s="5" customFormat="1" ht="20.25" customHeight="1">
      <c r="A1" s="20"/>
      <c r="B1" s="4"/>
      <c r="C1" s="65" t="s">
        <v>239</v>
      </c>
      <c r="D1" s="65"/>
      <c r="E1" s="6"/>
      <c r="H1" s="6"/>
      <c r="K1" s="6"/>
      <c r="O1" s="6"/>
      <c r="R1" s="6"/>
      <c r="V1" s="6"/>
      <c r="W1" s="6"/>
    </row>
    <row r="2" spans="1:27" s="7" customFormat="1" ht="6" customHeight="1">
      <c r="A2" s="20"/>
      <c r="B2" s="324" t="s">
        <v>9</v>
      </c>
      <c r="C2" s="325"/>
      <c r="D2" s="321" t="s">
        <v>10</v>
      </c>
      <c r="E2" s="312" t="s">
        <v>11</v>
      </c>
      <c r="F2" s="197"/>
      <c r="G2" s="309" t="s">
        <v>12</v>
      </c>
      <c r="H2" s="309" t="s">
        <v>13</v>
      </c>
      <c r="I2" s="309" t="s">
        <v>222</v>
      </c>
      <c r="J2" s="312" t="s">
        <v>207</v>
      </c>
      <c r="K2" s="319"/>
      <c r="L2" s="319"/>
      <c r="M2" s="319"/>
      <c r="N2" s="309" t="s">
        <v>14</v>
      </c>
      <c r="O2" s="333" t="s">
        <v>208</v>
      </c>
      <c r="P2" s="330" t="s">
        <v>15</v>
      </c>
      <c r="Q2" s="336" t="s">
        <v>209</v>
      </c>
      <c r="R2" s="337"/>
      <c r="S2" s="337"/>
      <c r="T2" s="337"/>
      <c r="U2" s="338"/>
      <c r="V2" s="303" t="s">
        <v>221</v>
      </c>
      <c r="W2" s="303" t="s">
        <v>210</v>
      </c>
      <c r="X2" s="306" t="s">
        <v>16</v>
      </c>
      <c r="Y2" s="197"/>
      <c r="Z2" s="309" t="s">
        <v>17</v>
      </c>
      <c r="AA2" s="309" t="s">
        <v>211</v>
      </c>
    </row>
    <row r="3" spans="1:27" s="7" customFormat="1" ht="22.5" customHeight="1">
      <c r="A3" s="20"/>
      <c r="B3" s="326"/>
      <c r="C3" s="327"/>
      <c r="D3" s="322"/>
      <c r="E3" s="313"/>
      <c r="F3" s="349" t="s">
        <v>223</v>
      </c>
      <c r="G3" s="317"/>
      <c r="H3" s="310"/>
      <c r="I3" s="310"/>
      <c r="J3" s="313"/>
      <c r="K3" s="320"/>
      <c r="L3" s="320"/>
      <c r="M3" s="320"/>
      <c r="N3" s="310" t="s">
        <v>18</v>
      </c>
      <c r="O3" s="334" t="s">
        <v>19</v>
      </c>
      <c r="P3" s="331"/>
      <c r="Q3" s="339"/>
      <c r="R3" s="340"/>
      <c r="S3" s="340"/>
      <c r="T3" s="340"/>
      <c r="U3" s="341"/>
      <c r="V3" s="345"/>
      <c r="W3" s="304"/>
      <c r="X3" s="307"/>
      <c r="Y3" s="349" t="s">
        <v>226</v>
      </c>
      <c r="Z3" s="310"/>
      <c r="AA3" s="310"/>
    </row>
    <row r="4" spans="1:27" s="7" customFormat="1" ht="33" customHeight="1">
      <c r="A4" s="20"/>
      <c r="B4" s="326"/>
      <c r="C4" s="327"/>
      <c r="D4" s="322"/>
      <c r="E4" s="313"/>
      <c r="F4" s="350"/>
      <c r="G4" s="317"/>
      <c r="H4" s="310"/>
      <c r="I4" s="310"/>
      <c r="J4" s="352" t="s">
        <v>212</v>
      </c>
      <c r="K4" s="352" t="s">
        <v>213</v>
      </c>
      <c r="L4" s="352"/>
      <c r="M4" s="352" t="s">
        <v>214</v>
      </c>
      <c r="N4" s="310"/>
      <c r="O4" s="334"/>
      <c r="P4" s="331" t="s">
        <v>19</v>
      </c>
      <c r="Q4" s="342"/>
      <c r="R4" s="343"/>
      <c r="S4" s="343"/>
      <c r="T4" s="343"/>
      <c r="U4" s="344"/>
      <c r="V4" s="345"/>
      <c r="W4" s="304"/>
      <c r="X4" s="307"/>
      <c r="Y4" s="350"/>
      <c r="Z4" s="347"/>
      <c r="AA4" s="310"/>
    </row>
    <row r="5" spans="1:27" s="7" customFormat="1" ht="45.75" customHeight="1">
      <c r="A5" s="48"/>
      <c r="B5" s="328"/>
      <c r="C5" s="329"/>
      <c r="D5" s="323"/>
      <c r="E5" s="314"/>
      <c r="F5" s="351"/>
      <c r="G5" s="318"/>
      <c r="H5" s="311"/>
      <c r="I5" s="311"/>
      <c r="J5" s="352"/>
      <c r="K5" s="255" t="s">
        <v>215</v>
      </c>
      <c r="L5" s="255" t="s">
        <v>216</v>
      </c>
      <c r="M5" s="352"/>
      <c r="N5" s="311"/>
      <c r="O5" s="335"/>
      <c r="P5" s="332"/>
      <c r="Q5" s="198" t="s">
        <v>217</v>
      </c>
      <c r="R5" s="194" t="s">
        <v>20</v>
      </c>
      <c r="S5" s="195" t="s">
        <v>21</v>
      </c>
      <c r="T5" s="195" t="s">
        <v>224</v>
      </c>
      <c r="U5" s="196" t="s">
        <v>225</v>
      </c>
      <c r="V5" s="346"/>
      <c r="W5" s="305"/>
      <c r="X5" s="308"/>
      <c r="Y5" s="351"/>
      <c r="Z5" s="348"/>
      <c r="AA5" s="311"/>
    </row>
    <row r="6" spans="1:27" s="7" customFormat="1" ht="7.5" customHeight="1">
      <c r="A6" s="20"/>
      <c r="B6" s="9"/>
      <c r="C6" s="8"/>
      <c r="D6" s="9"/>
      <c r="E6" s="9"/>
      <c r="F6" s="10"/>
      <c r="G6" s="10"/>
      <c r="H6" s="242"/>
      <c r="I6" s="241"/>
      <c r="J6" s="247"/>
      <c r="K6" s="248"/>
      <c r="L6" s="247"/>
      <c r="M6" s="247"/>
      <c r="N6" s="247"/>
      <c r="O6" s="248"/>
      <c r="P6" s="247"/>
      <c r="Q6" s="247"/>
      <c r="R6" s="248"/>
      <c r="S6" s="247"/>
      <c r="V6" s="9"/>
      <c r="W6" s="9"/>
      <c r="AA6" s="257"/>
    </row>
    <row r="7" spans="1:27" s="12" customFormat="1" ht="13.5" customHeight="1">
      <c r="A7" s="20"/>
      <c r="B7" s="315" t="s">
        <v>22</v>
      </c>
      <c r="C7" s="316"/>
      <c r="D7" s="203">
        <v>4518</v>
      </c>
      <c r="E7" s="1">
        <v>4449</v>
      </c>
      <c r="F7" s="1">
        <v>4288</v>
      </c>
      <c r="G7" s="1">
        <v>10</v>
      </c>
      <c r="H7" s="249">
        <v>3</v>
      </c>
      <c r="I7" s="249">
        <v>2</v>
      </c>
      <c r="J7" s="249">
        <v>3</v>
      </c>
      <c r="K7" s="249">
        <v>4</v>
      </c>
      <c r="L7" s="249">
        <v>4</v>
      </c>
      <c r="M7" s="249">
        <v>1</v>
      </c>
      <c r="N7" s="249">
        <v>42</v>
      </c>
      <c r="O7" s="249">
        <v>0</v>
      </c>
      <c r="P7" s="249">
        <v>259</v>
      </c>
      <c r="Q7" s="249">
        <v>0</v>
      </c>
      <c r="R7" s="249">
        <v>0</v>
      </c>
      <c r="S7" s="249">
        <v>0</v>
      </c>
      <c r="T7" s="3">
        <v>0</v>
      </c>
      <c r="U7" s="2">
        <v>0</v>
      </c>
      <c r="V7" s="1">
        <v>2</v>
      </c>
      <c r="W7" s="1">
        <v>9</v>
      </c>
      <c r="X7" s="204">
        <v>98.472775564409</v>
      </c>
      <c r="Y7" s="204">
        <v>94.9092518813634</v>
      </c>
      <c r="Z7" s="204">
        <v>0.221336874723329</v>
      </c>
      <c r="AA7" s="258">
        <v>0.199203187250996</v>
      </c>
    </row>
    <row r="8" spans="1:27" s="12" customFormat="1" ht="13.5">
      <c r="A8" s="20"/>
      <c r="B8" s="13"/>
      <c r="C8" s="14"/>
      <c r="D8" s="203"/>
      <c r="E8" s="203"/>
      <c r="F8" s="203"/>
      <c r="G8" s="203"/>
      <c r="H8" s="250"/>
      <c r="I8" s="250"/>
      <c r="J8" s="250"/>
      <c r="K8" s="250"/>
      <c r="L8" s="250"/>
      <c r="M8" s="250"/>
      <c r="N8" s="250"/>
      <c r="O8" s="250"/>
      <c r="P8" s="250"/>
      <c r="Q8" s="250"/>
      <c r="R8" s="250"/>
      <c r="S8" s="250"/>
      <c r="T8" s="203"/>
      <c r="U8" s="203"/>
      <c r="V8" s="203"/>
      <c r="W8" s="203"/>
      <c r="X8" s="204"/>
      <c r="Y8" s="204"/>
      <c r="Z8" s="204"/>
      <c r="AA8" s="258"/>
    </row>
    <row r="9" spans="1:27" s="12" customFormat="1" ht="13.5">
      <c r="A9" s="20"/>
      <c r="B9" s="13"/>
      <c r="C9" s="14" t="s">
        <v>23</v>
      </c>
      <c r="D9" s="209">
        <v>75</v>
      </c>
      <c r="E9" s="210">
        <v>72</v>
      </c>
      <c r="F9" s="210">
        <v>72</v>
      </c>
      <c r="G9" s="209">
        <v>0</v>
      </c>
      <c r="H9" s="210">
        <v>0</v>
      </c>
      <c r="I9" s="210">
        <v>0</v>
      </c>
      <c r="J9" s="210">
        <v>2</v>
      </c>
      <c r="K9" s="210">
        <v>1</v>
      </c>
      <c r="L9" s="210">
        <v>0</v>
      </c>
      <c r="M9" s="210">
        <v>0</v>
      </c>
      <c r="N9" s="210">
        <v>0</v>
      </c>
      <c r="O9" s="210">
        <v>0</v>
      </c>
      <c r="P9" s="210">
        <v>0</v>
      </c>
      <c r="Q9" s="209">
        <v>0</v>
      </c>
      <c r="R9" s="210">
        <v>0</v>
      </c>
      <c r="S9" s="210">
        <v>0</v>
      </c>
      <c r="T9" s="209">
        <v>0</v>
      </c>
      <c r="U9" s="210">
        <v>0</v>
      </c>
      <c r="V9" s="210">
        <v>0</v>
      </c>
      <c r="W9" s="210">
        <v>3</v>
      </c>
      <c r="X9" s="211">
        <v>96</v>
      </c>
      <c r="Y9" s="211">
        <v>96</v>
      </c>
      <c r="Z9" s="212">
        <v>0</v>
      </c>
      <c r="AA9" s="213">
        <v>4</v>
      </c>
    </row>
    <row r="10" spans="1:27" s="12" customFormat="1" ht="13.5">
      <c r="A10" s="20"/>
      <c r="B10" s="13"/>
      <c r="C10" s="14" t="s">
        <v>24</v>
      </c>
      <c r="D10" s="209">
        <v>0</v>
      </c>
      <c r="E10" s="210">
        <v>0</v>
      </c>
      <c r="F10" s="210">
        <v>0</v>
      </c>
      <c r="G10" s="209">
        <v>0</v>
      </c>
      <c r="H10" s="210">
        <v>0</v>
      </c>
      <c r="I10" s="210">
        <v>0</v>
      </c>
      <c r="J10" s="210">
        <v>0</v>
      </c>
      <c r="K10" s="210">
        <v>0</v>
      </c>
      <c r="L10" s="210">
        <v>0</v>
      </c>
      <c r="M10" s="210">
        <v>0</v>
      </c>
      <c r="N10" s="210">
        <v>0</v>
      </c>
      <c r="O10" s="210">
        <v>0</v>
      </c>
      <c r="P10" s="210">
        <v>0</v>
      </c>
      <c r="Q10" s="209">
        <v>0</v>
      </c>
      <c r="R10" s="210">
        <v>0</v>
      </c>
      <c r="S10" s="210">
        <v>0</v>
      </c>
      <c r="T10" s="209">
        <v>0</v>
      </c>
      <c r="U10" s="210">
        <v>0</v>
      </c>
      <c r="V10" s="210">
        <v>0</v>
      </c>
      <c r="W10" s="210">
        <v>0</v>
      </c>
      <c r="X10" s="211">
        <v>0</v>
      </c>
      <c r="Y10" s="211">
        <v>0</v>
      </c>
      <c r="Z10" s="212">
        <v>0</v>
      </c>
      <c r="AA10" s="213">
        <v>0</v>
      </c>
    </row>
    <row r="11" spans="1:27" s="12" customFormat="1" ht="13.5">
      <c r="A11" s="20"/>
      <c r="B11" s="13"/>
      <c r="C11" s="14" t="s">
        <v>25</v>
      </c>
      <c r="D11" s="209">
        <v>67</v>
      </c>
      <c r="E11" s="210">
        <v>66</v>
      </c>
      <c r="F11" s="210">
        <v>65</v>
      </c>
      <c r="G11" s="209">
        <v>0</v>
      </c>
      <c r="H11" s="210">
        <v>0</v>
      </c>
      <c r="I11" s="210">
        <v>0</v>
      </c>
      <c r="J11" s="210">
        <v>0</v>
      </c>
      <c r="K11" s="210">
        <v>0</v>
      </c>
      <c r="L11" s="210">
        <v>0</v>
      </c>
      <c r="M11" s="210">
        <v>0</v>
      </c>
      <c r="N11" s="210">
        <v>1</v>
      </c>
      <c r="O11" s="210">
        <v>0</v>
      </c>
      <c r="P11" s="210">
        <v>1</v>
      </c>
      <c r="Q11" s="209">
        <v>0</v>
      </c>
      <c r="R11" s="210">
        <v>0</v>
      </c>
      <c r="S11" s="210">
        <v>0</v>
      </c>
      <c r="T11" s="209">
        <v>0</v>
      </c>
      <c r="U11" s="210">
        <v>0</v>
      </c>
      <c r="V11" s="210">
        <v>0</v>
      </c>
      <c r="W11" s="210">
        <v>0</v>
      </c>
      <c r="X11" s="211">
        <v>98.5074626865672</v>
      </c>
      <c r="Y11" s="211">
        <v>97.0149253731343</v>
      </c>
      <c r="Z11" s="212">
        <v>0</v>
      </c>
      <c r="AA11" s="213">
        <v>0</v>
      </c>
    </row>
    <row r="12" spans="1:27" s="12" customFormat="1" ht="13.5">
      <c r="A12" s="20"/>
      <c r="B12" s="13"/>
      <c r="C12" s="14" t="s">
        <v>26</v>
      </c>
      <c r="D12" s="209">
        <v>7</v>
      </c>
      <c r="E12" s="210">
        <v>7</v>
      </c>
      <c r="F12" s="210">
        <v>7</v>
      </c>
      <c r="G12" s="209">
        <v>0</v>
      </c>
      <c r="H12" s="210">
        <v>0</v>
      </c>
      <c r="I12" s="210">
        <v>0</v>
      </c>
      <c r="J12" s="210">
        <v>0</v>
      </c>
      <c r="K12" s="210">
        <v>0</v>
      </c>
      <c r="L12" s="210">
        <v>0</v>
      </c>
      <c r="M12" s="210">
        <v>0</v>
      </c>
      <c r="N12" s="210">
        <v>0</v>
      </c>
      <c r="O12" s="210">
        <v>0</v>
      </c>
      <c r="P12" s="210">
        <v>0</v>
      </c>
      <c r="Q12" s="209">
        <v>0</v>
      </c>
      <c r="R12" s="210">
        <v>0</v>
      </c>
      <c r="S12" s="210">
        <v>0</v>
      </c>
      <c r="T12" s="209">
        <v>0</v>
      </c>
      <c r="U12" s="210">
        <v>0</v>
      </c>
      <c r="V12" s="210">
        <v>0</v>
      </c>
      <c r="W12" s="210">
        <v>0</v>
      </c>
      <c r="X12" s="211">
        <v>100</v>
      </c>
      <c r="Y12" s="211">
        <v>100</v>
      </c>
      <c r="Z12" s="212">
        <v>0</v>
      </c>
      <c r="AA12" s="213">
        <v>0</v>
      </c>
    </row>
    <row r="13" spans="1:27" s="12" customFormat="1" ht="13.5" customHeight="1">
      <c r="A13" s="48"/>
      <c r="B13" s="13"/>
      <c r="C13" s="14" t="s">
        <v>27</v>
      </c>
      <c r="D13" s="209">
        <v>32</v>
      </c>
      <c r="E13" s="210">
        <v>32</v>
      </c>
      <c r="F13" s="210">
        <v>32</v>
      </c>
      <c r="G13" s="209">
        <v>0</v>
      </c>
      <c r="H13" s="210">
        <v>0</v>
      </c>
      <c r="I13" s="210">
        <v>0</v>
      </c>
      <c r="J13" s="210">
        <v>0</v>
      </c>
      <c r="K13" s="210">
        <v>0</v>
      </c>
      <c r="L13" s="210">
        <v>0</v>
      </c>
      <c r="M13" s="210">
        <v>0</v>
      </c>
      <c r="N13" s="210">
        <v>0</v>
      </c>
      <c r="O13" s="210">
        <v>0</v>
      </c>
      <c r="P13" s="210">
        <v>0</v>
      </c>
      <c r="Q13" s="209">
        <v>0</v>
      </c>
      <c r="R13" s="210">
        <v>0</v>
      </c>
      <c r="S13" s="210">
        <v>0</v>
      </c>
      <c r="T13" s="209">
        <v>0</v>
      </c>
      <c r="U13" s="210">
        <v>0</v>
      </c>
      <c r="V13" s="210">
        <v>0</v>
      </c>
      <c r="W13" s="210">
        <v>0</v>
      </c>
      <c r="X13" s="211">
        <v>100</v>
      </c>
      <c r="Y13" s="211">
        <v>100</v>
      </c>
      <c r="Z13" s="212">
        <v>0</v>
      </c>
      <c r="AA13" s="213">
        <v>0</v>
      </c>
    </row>
    <row r="14" spans="1:27" s="12" customFormat="1" ht="7.5" customHeight="1">
      <c r="A14" s="20"/>
      <c r="B14" s="13"/>
      <c r="C14" s="14"/>
      <c r="D14" s="209"/>
      <c r="E14" s="210"/>
      <c r="F14" s="210"/>
      <c r="G14" s="209"/>
      <c r="H14" s="210"/>
      <c r="I14" s="210"/>
      <c r="J14" s="210"/>
      <c r="K14" s="210"/>
      <c r="L14" s="210"/>
      <c r="M14" s="210"/>
      <c r="N14" s="210"/>
      <c r="O14" s="210"/>
      <c r="P14" s="210"/>
      <c r="Q14" s="209"/>
      <c r="R14" s="210"/>
      <c r="S14" s="210"/>
      <c r="T14" s="209"/>
      <c r="U14" s="210"/>
      <c r="V14" s="210"/>
      <c r="W14" s="210"/>
      <c r="X14" s="211"/>
      <c r="Y14" s="211"/>
      <c r="Z14" s="212"/>
      <c r="AA14" s="213"/>
    </row>
    <row r="15" spans="1:27" s="12" customFormat="1" ht="13.5">
      <c r="A15" s="20"/>
      <c r="B15" s="13"/>
      <c r="C15" s="14" t="s">
        <v>28</v>
      </c>
      <c r="D15" s="209">
        <v>53</v>
      </c>
      <c r="E15" s="210">
        <v>53</v>
      </c>
      <c r="F15" s="210">
        <v>53</v>
      </c>
      <c r="G15" s="209">
        <v>0</v>
      </c>
      <c r="H15" s="210">
        <v>0</v>
      </c>
      <c r="I15" s="210">
        <v>0</v>
      </c>
      <c r="J15" s="210">
        <v>0</v>
      </c>
      <c r="K15" s="210">
        <v>0</v>
      </c>
      <c r="L15" s="210">
        <v>0</v>
      </c>
      <c r="M15" s="210">
        <v>0</v>
      </c>
      <c r="N15" s="210">
        <v>0</v>
      </c>
      <c r="O15" s="210">
        <v>0</v>
      </c>
      <c r="P15" s="210">
        <v>1</v>
      </c>
      <c r="Q15" s="209">
        <v>0</v>
      </c>
      <c r="R15" s="210">
        <v>0</v>
      </c>
      <c r="S15" s="210">
        <v>0</v>
      </c>
      <c r="T15" s="209">
        <v>0</v>
      </c>
      <c r="U15" s="210">
        <v>0</v>
      </c>
      <c r="V15" s="210">
        <v>0</v>
      </c>
      <c r="W15" s="210">
        <v>0</v>
      </c>
      <c r="X15" s="211">
        <v>100</v>
      </c>
      <c r="Y15" s="211">
        <v>100</v>
      </c>
      <c r="Z15" s="212">
        <v>0</v>
      </c>
      <c r="AA15" s="213">
        <v>0</v>
      </c>
    </row>
    <row r="16" spans="1:27" s="12" customFormat="1" ht="13.5">
      <c r="A16" s="20"/>
      <c r="B16" s="13"/>
      <c r="C16" s="14" t="s">
        <v>29</v>
      </c>
      <c r="D16" s="209">
        <v>60</v>
      </c>
      <c r="E16" s="210">
        <v>59</v>
      </c>
      <c r="F16" s="210">
        <v>57</v>
      </c>
      <c r="G16" s="209">
        <v>1</v>
      </c>
      <c r="H16" s="210">
        <v>0</v>
      </c>
      <c r="I16" s="210">
        <v>0</v>
      </c>
      <c r="J16" s="210">
        <v>0</v>
      </c>
      <c r="K16" s="210">
        <v>0</v>
      </c>
      <c r="L16" s="210">
        <v>0</v>
      </c>
      <c r="M16" s="210">
        <v>0</v>
      </c>
      <c r="N16" s="210">
        <v>0</v>
      </c>
      <c r="O16" s="210">
        <v>0</v>
      </c>
      <c r="P16" s="210">
        <v>2</v>
      </c>
      <c r="Q16" s="209">
        <v>0</v>
      </c>
      <c r="R16" s="210">
        <v>0</v>
      </c>
      <c r="S16" s="210">
        <v>0</v>
      </c>
      <c r="T16" s="209">
        <v>0</v>
      </c>
      <c r="U16" s="210">
        <v>0</v>
      </c>
      <c r="V16" s="210">
        <v>0</v>
      </c>
      <c r="W16" s="210">
        <v>0</v>
      </c>
      <c r="X16" s="211">
        <v>98.3333333333333</v>
      </c>
      <c r="Y16" s="211">
        <v>95</v>
      </c>
      <c r="Z16" s="212">
        <v>1.66666666666667</v>
      </c>
      <c r="AA16" s="213">
        <v>0</v>
      </c>
    </row>
    <row r="17" spans="1:27" s="12" customFormat="1" ht="13.5">
      <c r="A17" s="20"/>
      <c r="B17" s="13"/>
      <c r="C17" s="14" t="s">
        <v>30</v>
      </c>
      <c r="D17" s="209">
        <v>607</v>
      </c>
      <c r="E17" s="210">
        <v>601</v>
      </c>
      <c r="F17" s="210">
        <v>583</v>
      </c>
      <c r="G17" s="209">
        <v>1</v>
      </c>
      <c r="H17" s="210">
        <v>0</v>
      </c>
      <c r="I17" s="210">
        <v>0</v>
      </c>
      <c r="J17" s="210">
        <v>0</v>
      </c>
      <c r="K17" s="210">
        <v>0</v>
      </c>
      <c r="L17" s="210">
        <v>0</v>
      </c>
      <c r="M17" s="210">
        <v>0</v>
      </c>
      <c r="N17" s="210">
        <v>5</v>
      </c>
      <c r="O17" s="210">
        <v>0</v>
      </c>
      <c r="P17" s="210">
        <v>38</v>
      </c>
      <c r="Q17" s="209">
        <v>0</v>
      </c>
      <c r="R17" s="210">
        <v>0</v>
      </c>
      <c r="S17" s="210">
        <v>0</v>
      </c>
      <c r="T17" s="209">
        <v>0</v>
      </c>
      <c r="U17" s="210">
        <v>0</v>
      </c>
      <c r="V17" s="210">
        <v>0</v>
      </c>
      <c r="W17" s="210">
        <v>0</v>
      </c>
      <c r="X17" s="211">
        <v>99.0115321252059</v>
      </c>
      <c r="Y17" s="211">
        <v>96.0461285008237</v>
      </c>
      <c r="Z17" s="212">
        <v>0.164744645799012</v>
      </c>
      <c r="AA17" s="213">
        <v>0</v>
      </c>
    </row>
    <row r="18" spans="1:27" s="12" customFormat="1" ht="13.5">
      <c r="A18" s="48"/>
      <c r="B18" s="13"/>
      <c r="C18" s="14" t="s">
        <v>31</v>
      </c>
      <c r="D18" s="209">
        <v>49</v>
      </c>
      <c r="E18" s="210">
        <v>47</v>
      </c>
      <c r="F18" s="210">
        <v>45</v>
      </c>
      <c r="G18" s="209">
        <v>0</v>
      </c>
      <c r="H18" s="210">
        <v>1</v>
      </c>
      <c r="I18" s="210">
        <v>1</v>
      </c>
      <c r="J18" s="210">
        <v>0</v>
      </c>
      <c r="K18" s="210">
        <v>0</v>
      </c>
      <c r="L18" s="210">
        <v>0</v>
      </c>
      <c r="M18" s="210">
        <v>0</v>
      </c>
      <c r="N18" s="210">
        <v>0</v>
      </c>
      <c r="O18" s="210">
        <v>0</v>
      </c>
      <c r="P18" s="210">
        <v>10</v>
      </c>
      <c r="Q18" s="209">
        <v>0</v>
      </c>
      <c r="R18" s="210">
        <v>0</v>
      </c>
      <c r="S18" s="210">
        <v>0</v>
      </c>
      <c r="T18" s="209">
        <v>0</v>
      </c>
      <c r="U18" s="210">
        <v>0</v>
      </c>
      <c r="V18" s="210">
        <v>0</v>
      </c>
      <c r="W18" s="210">
        <v>0</v>
      </c>
      <c r="X18" s="211">
        <v>95.9183673469388</v>
      </c>
      <c r="Y18" s="211">
        <v>91.8367346938776</v>
      </c>
      <c r="Z18" s="212">
        <v>0</v>
      </c>
      <c r="AA18" s="213">
        <v>0</v>
      </c>
    </row>
    <row r="19" spans="1:27" s="12" customFormat="1" ht="13.5">
      <c r="A19" s="20"/>
      <c r="B19" s="13"/>
      <c r="C19" s="14" t="s">
        <v>32</v>
      </c>
      <c r="D19" s="209">
        <v>0</v>
      </c>
      <c r="E19" s="210">
        <v>0</v>
      </c>
      <c r="F19" s="210">
        <v>0</v>
      </c>
      <c r="G19" s="209">
        <v>0</v>
      </c>
      <c r="H19" s="210">
        <v>0</v>
      </c>
      <c r="I19" s="210">
        <v>0</v>
      </c>
      <c r="J19" s="210">
        <v>0</v>
      </c>
      <c r="K19" s="210">
        <v>0</v>
      </c>
      <c r="L19" s="210">
        <v>0</v>
      </c>
      <c r="M19" s="210">
        <v>0</v>
      </c>
      <c r="N19" s="210">
        <v>0</v>
      </c>
      <c r="O19" s="210">
        <v>0</v>
      </c>
      <c r="P19" s="210">
        <v>0</v>
      </c>
      <c r="Q19" s="209">
        <v>0</v>
      </c>
      <c r="R19" s="210">
        <v>0</v>
      </c>
      <c r="S19" s="210">
        <v>0</v>
      </c>
      <c r="T19" s="209">
        <v>0</v>
      </c>
      <c r="U19" s="210">
        <v>0</v>
      </c>
      <c r="V19" s="210">
        <v>0</v>
      </c>
      <c r="W19" s="210">
        <v>0</v>
      </c>
      <c r="X19" s="211">
        <v>0</v>
      </c>
      <c r="Y19" s="211">
        <v>0</v>
      </c>
      <c r="Z19" s="212">
        <v>0</v>
      </c>
      <c r="AA19" s="213">
        <v>0</v>
      </c>
    </row>
    <row r="20" spans="1:27" s="12" customFormat="1" ht="7.5" customHeight="1">
      <c r="A20" s="20"/>
      <c r="B20" s="13"/>
      <c r="C20" s="14"/>
      <c r="D20" s="209"/>
      <c r="E20" s="210"/>
      <c r="F20" s="210"/>
      <c r="G20" s="209"/>
      <c r="H20" s="210"/>
      <c r="I20" s="210"/>
      <c r="J20" s="210"/>
      <c r="K20" s="210"/>
      <c r="L20" s="210"/>
      <c r="M20" s="210"/>
      <c r="N20" s="210"/>
      <c r="O20" s="210"/>
      <c r="P20" s="210"/>
      <c r="Q20" s="209"/>
      <c r="R20" s="210"/>
      <c r="S20" s="210"/>
      <c r="T20" s="209"/>
      <c r="U20" s="210"/>
      <c r="V20" s="210"/>
      <c r="W20" s="210"/>
      <c r="X20" s="211"/>
      <c r="Y20" s="211"/>
      <c r="Z20" s="212"/>
      <c r="AA20" s="213"/>
    </row>
    <row r="21" spans="1:27" s="12" customFormat="1" ht="13.5">
      <c r="A21" s="20"/>
      <c r="B21" s="13"/>
      <c r="C21" s="14" t="s">
        <v>33</v>
      </c>
      <c r="D21" s="209">
        <v>20</v>
      </c>
      <c r="E21" s="210">
        <v>20</v>
      </c>
      <c r="F21" s="210">
        <v>18</v>
      </c>
      <c r="G21" s="209">
        <v>0</v>
      </c>
      <c r="H21" s="210">
        <v>0</v>
      </c>
      <c r="I21" s="210">
        <v>0</v>
      </c>
      <c r="J21" s="210">
        <v>0</v>
      </c>
      <c r="K21" s="210">
        <v>0</v>
      </c>
      <c r="L21" s="210">
        <v>0</v>
      </c>
      <c r="M21" s="210">
        <v>0</v>
      </c>
      <c r="N21" s="210">
        <v>0</v>
      </c>
      <c r="O21" s="210">
        <v>0</v>
      </c>
      <c r="P21" s="210">
        <v>1</v>
      </c>
      <c r="Q21" s="209">
        <v>0</v>
      </c>
      <c r="R21" s="210">
        <v>0</v>
      </c>
      <c r="S21" s="210">
        <v>0</v>
      </c>
      <c r="T21" s="209">
        <v>0</v>
      </c>
      <c r="U21" s="210">
        <v>0</v>
      </c>
      <c r="V21" s="210">
        <v>0</v>
      </c>
      <c r="W21" s="210">
        <v>0</v>
      </c>
      <c r="X21" s="211">
        <v>100</v>
      </c>
      <c r="Y21" s="211">
        <v>90</v>
      </c>
      <c r="Z21" s="212">
        <v>0</v>
      </c>
      <c r="AA21" s="213">
        <v>0</v>
      </c>
    </row>
    <row r="22" spans="1:27" s="12" customFormat="1" ht="13.5">
      <c r="A22" s="20"/>
      <c r="B22" s="13"/>
      <c r="C22" s="14" t="s">
        <v>34</v>
      </c>
      <c r="D22" s="209">
        <v>102</v>
      </c>
      <c r="E22" s="210">
        <v>100</v>
      </c>
      <c r="F22" s="210">
        <v>91</v>
      </c>
      <c r="G22" s="209">
        <v>0</v>
      </c>
      <c r="H22" s="210">
        <v>0</v>
      </c>
      <c r="I22" s="210">
        <v>0</v>
      </c>
      <c r="J22" s="210">
        <v>0</v>
      </c>
      <c r="K22" s="210">
        <v>0</v>
      </c>
      <c r="L22" s="210">
        <v>0</v>
      </c>
      <c r="M22" s="210">
        <v>0</v>
      </c>
      <c r="N22" s="210">
        <v>2</v>
      </c>
      <c r="O22" s="210">
        <v>0</v>
      </c>
      <c r="P22" s="210">
        <v>12</v>
      </c>
      <c r="Q22" s="209">
        <v>0</v>
      </c>
      <c r="R22" s="210">
        <v>0</v>
      </c>
      <c r="S22" s="210">
        <v>0</v>
      </c>
      <c r="T22" s="209">
        <v>0</v>
      </c>
      <c r="U22" s="210">
        <v>0</v>
      </c>
      <c r="V22" s="210">
        <v>0</v>
      </c>
      <c r="W22" s="210">
        <v>0</v>
      </c>
      <c r="X22" s="211">
        <v>98.0392156862745</v>
      </c>
      <c r="Y22" s="211">
        <v>89.2156862745098</v>
      </c>
      <c r="Z22" s="212">
        <v>0</v>
      </c>
      <c r="AA22" s="213">
        <v>0</v>
      </c>
    </row>
    <row r="23" spans="1:27" s="12" customFormat="1" ht="13.5">
      <c r="A23" s="20"/>
      <c r="B23" s="13"/>
      <c r="C23" s="14" t="s">
        <v>35</v>
      </c>
      <c r="D23" s="209">
        <v>666</v>
      </c>
      <c r="E23" s="210">
        <v>652</v>
      </c>
      <c r="F23" s="210">
        <v>628</v>
      </c>
      <c r="G23" s="209">
        <v>2</v>
      </c>
      <c r="H23" s="210">
        <v>0</v>
      </c>
      <c r="I23" s="210">
        <v>0</v>
      </c>
      <c r="J23" s="210">
        <v>1</v>
      </c>
      <c r="K23" s="210">
        <v>0</v>
      </c>
      <c r="L23" s="210">
        <v>0</v>
      </c>
      <c r="M23" s="210">
        <v>0</v>
      </c>
      <c r="N23" s="210">
        <v>11</v>
      </c>
      <c r="O23" s="210">
        <v>0</v>
      </c>
      <c r="P23" s="210">
        <v>62</v>
      </c>
      <c r="Q23" s="209">
        <v>0</v>
      </c>
      <c r="R23" s="210">
        <v>0</v>
      </c>
      <c r="S23" s="210">
        <v>0</v>
      </c>
      <c r="T23" s="209">
        <v>0</v>
      </c>
      <c r="U23" s="210">
        <v>0</v>
      </c>
      <c r="V23" s="210">
        <v>0</v>
      </c>
      <c r="W23" s="210">
        <v>1</v>
      </c>
      <c r="X23" s="211">
        <v>97.8978978978979</v>
      </c>
      <c r="Y23" s="211">
        <v>94.2942942942943</v>
      </c>
      <c r="Z23" s="212">
        <v>0.3003003003003</v>
      </c>
      <c r="AA23" s="213">
        <v>0.15015015015015</v>
      </c>
    </row>
    <row r="24" spans="1:27" s="12" customFormat="1" ht="13.5">
      <c r="A24" s="20"/>
      <c r="B24" s="13"/>
      <c r="C24" s="14" t="s">
        <v>36</v>
      </c>
      <c r="D24" s="209">
        <v>148</v>
      </c>
      <c r="E24" s="210">
        <v>147</v>
      </c>
      <c r="F24" s="210">
        <v>139</v>
      </c>
      <c r="G24" s="209">
        <v>0</v>
      </c>
      <c r="H24" s="210">
        <v>0</v>
      </c>
      <c r="I24" s="210">
        <v>0</v>
      </c>
      <c r="J24" s="210">
        <v>0</v>
      </c>
      <c r="K24" s="210">
        <v>0</v>
      </c>
      <c r="L24" s="210">
        <v>0</v>
      </c>
      <c r="M24" s="210">
        <v>0</v>
      </c>
      <c r="N24" s="210">
        <v>1</v>
      </c>
      <c r="O24" s="210">
        <v>0</v>
      </c>
      <c r="P24" s="210">
        <v>17</v>
      </c>
      <c r="Q24" s="209">
        <v>0</v>
      </c>
      <c r="R24" s="210">
        <v>0</v>
      </c>
      <c r="S24" s="210">
        <v>0</v>
      </c>
      <c r="T24" s="209">
        <v>0</v>
      </c>
      <c r="U24" s="210">
        <v>0</v>
      </c>
      <c r="V24" s="210">
        <v>0</v>
      </c>
      <c r="W24" s="210">
        <v>0</v>
      </c>
      <c r="X24" s="211">
        <v>99.3243243243243</v>
      </c>
      <c r="Y24" s="211">
        <v>93.9189189189189</v>
      </c>
      <c r="Z24" s="212">
        <v>0</v>
      </c>
      <c r="AA24" s="213">
        <v>0</v>
      </c>
    </row>
    <row r="25" spans="1:27" s="12" customFormat="1" ht="13.5">
      <c r="A25" s="20"/>
      <c r="B25" s="13"/>
      <c r="C25" s="14" t="s">
        <v>37</v>
      </c>
      <c r="D25" s="209">
        <v>83</v>
      </c>
      <c r="E25" s="210">
        <v>82</v>
      </c>
      <c r="F25" s="210">
        <v>78</v>
      </c>
      <c r="G25" s="209">
        <v>0</v>
      </c>
      <c r="H25" s="210">
        <v>0</v>
      </c>
      <c r="I25" s="210">
        <v>0</v>
      </c>
      <c r="J25" s="210">
        <v>0</v>
      </c>
      <c r="K25" s="210">
        <v>0</v>
      </c>
      <c r="L25" s="210">
        <v>0</v>
      </c>
      <c r="M25" s="210">
        <v>0</v>
      </c>
      <c r="N25" s="210">
        <v>1</v>
      </c>
      <c r="O25" s="210">
        <v>0</v>
      </c>
      <c r="P25" s="210">
        <v>2</v>
      </c>
      <c r="Q25" s="209">
        <v>0</v>
      </c>
      <c r="R25" s="210">
        <v>0</v>
      </c>
      <c r="S25" s="210">
        <v>0</v>
      </c>
      <c r="T25" s="209">
        <v>0</v>
      </c>
      <c r="U25" s="210">
        <v>0</v>
      </c>
      <c r="V25" s="210">
        <v>0</v>
      </c>
      <c r="W25" s="210">
        <v>0</v>
      </c>
      <c r="X25" s="211">
        <v>98.7951807228916</v>
      </c>
      <c r="Y25" s="211">
        <v>93.9759036144578</v>
      </c>
      <c r="Z25" s="212">
        <v>0</v>
      </c>
      <c r="AA25" s="213">
        <v>0</v>
      </c>
    </row>
    <row r="26" spans="1:27" s="12" customFormat="1" ht="7.5" customHeight="1">
      <c r="A26" s="20"/>
      <c r="B26" s="13"/>
      <c r="C26" s="14"/>
      <c r="D26" s="209"/>
      <c r="E26" s="210"/>
      <c r="F26" s="210"/>
      <c r="G26" s="209"/>
      <c r="H26" s="210"/>
      <c r="I26" s="210"/>
      <c r="J26" s="210"/>
      <c r="K26" s="210"/>
      <c r="L26" s="210"/>
      <c r="M26" s="210"/>
      <c r="N26" s="210"/>
      <c r="O26" s="210"/>
      <c r="P26" s="210"/>
      <c r="Q26" s="209"/>
      <c r="R26" s="210"/>
      <c r="S26" s="210"/>
      <c r="T26" s="209"/>
      <c r="U26" s="210"/>
      <c r="V26" s="210"/>
      <c r="W26" s="210"/>
      <c r="X26" s="211"/>
      <c r="Y26" s="211"/>
      <c r="Z26" s="212"/>
      <c r="AA26" s="213"/>
    </row>
    <row r="27" spans="1:27" s="12" customFormat="1" ht="13.5">
      <c r="A27" s="20"/>
      <c r="B27" s="13"/>
      <c r="C27" s="14" t="s">
        <v>38</v>
      </c>
      <c r="D27" s="209">
        <v>0</v>
      </c>
      <c r="E27" s="210">
        <v>0</v>
      </c>
      <c r="F27" s="210">
        <v>0</v>
      </c>
      <c r="G27" s="209">
        <v>0</v>
      </c>
      <c r="H27" s="210">
        <v>0</v>
      </c>
      <c r="I27" s="210">
        <v>0</v>
      </c>
      <c r="J27" s="210">
        <v>0</v>
      </c>
      <c r="K27" s="210">
        <v>0</v>
      </c>
      <c r="L27" s="210">
        <v>0</v>
      </c>
      <c r="M27" s="210">
        <v>0</v>
      </c>
      <c r="N27" s="210">
        <v>0</v>
      </c>
      <c r="O27" s="210">
        <v>0</v>
      </c>
      <c r="P27" s="210">
        <v>0</v>
      </c>
      <c r="Q27" s="209">
        <v>0</v>
      </c>
      <c r="R27" s="210">
        <v>0</v>
      </c>
      <c r="S27" s="210">
        <v>0</v>
      </c>
      <c r="T27" s="209">
        <v>0</v>
      </c>
      <c r="U27" s="210">
        <v>0</v>
      </c>
      <c r="V27" s="210">
        <v>0</v>
      </c>
      <c r="W27" s="210">
        <v>0</v>
      </c>
      <c r="X27" s="211">
        <v>0</v>
      </c>
      <c r="Y27" s="211">
        <v>0</v>
      </c>
      <c r="Z27" s="212">
        <v>0</v>
      </c>
      <c r="AA27" s="213">
        <v>0</v>
      </c>
    </row>
    <row r="28" spans="1:27" s="12" customFormat="1" ht="13.5">
      <c r="A28" s="20"/>
      <c r="B28" s="13"/>
      <c r="C28" s="14" t="s">
        <v>39</v>
      </c>
      <c r="D28" s="209">
        <v>9</v>
      </c>
      <c r="E28" s="210">
        <v>9</v>
      </c>
      <c r="F28" s="210">
        <v>9</v>
      </c>
      <c r="G28" s="209">
        <v>0</v>
      </c>
      <c r="H28" s="210">
        <v>0</v>
      </c>
      <c r="I28" s="210">
        <v>0</v>
      </c>
      <c r="J28" s="210">
        <v>0</v>
      </c>
      <c r="K28" s="210">
        <v>0</v>
      </c>
      <c r="L28" s="210">
        <v>0</v>
      </c>
      <c r="M28" s="210">
        <v>0</v>
      </c>
      <c r="N28" s="210">
        <v>0</v>
      </c>
      <c r="O28" s="210">
        <v>0</v>
      </c>
      <c r="P28" s="210">
        <v>0</v>
      </c>
      <c r="Q28" s="209">
        <v>0</v>
      </c>
      <c r="R28" s="210">
        <v>0</v>
      </c>
      <c r="S28" s="210">
        <v>0</v>
      </c>
      <c r="T28" s="209">
        <v>0</v>
      </c>
      <c r="U28" s="210">
        <v>0</v>
      </c>
      <c r="V28" s="210">
        <v>0</v>
      </c>
      <c r="W28" s="210">
        <v>0</v>
      </c>
      <c r="X28" s="211">
        <v>100</v>
      </c>
      <c r="Y28" s="211">
        <v>100</v>
      </c>
      <c r="Z28" s="212">
        <v>0</v>
      </c>
      <c r="AA28" s="213">
        <v>0</v>
      </c>
    </row>
    <row r="29" spans="1:27" s="12" customFormat="1" ht="13.5">
      <c r="A29" s="48"/>
      <c r="B29" s="13"/>
      <c r="C29" s="14" t="s">
        <v>40</v>
      </c>
      <c r="D29" s="209">
        <v>116</v>
      </c>
      <c r="E29" s="210">
        <v>116</v>
      </c>
      <c r="F29" s="210">
        <v>116</v>
      </c>
      <c r="G29" s="209">
        <v>0</v>
      </c>
      <c r="H29" s="210">
        <v>0</v>
      </c>
      <c r="I29" s="210">
        <v>0</v>
      </c>
      <c r="J29" s="210">
        <v>0</v>
      </c>
      <c r="K29" s="210">
        <v>0</v>
      </c>
      <c r="L29" s="210">
        <v>0</v>
      </c>
      <c r="M29" s="210">
        <v>0</v>
      </c>
      <c r="N29" s="210">
        <v>0</v>
      </c>
      <c r="O29" s="210">
        <v>0</v>
      </c>
      <c r="P29" s="210">
        <v>4</v>
      </c>
      <c r="Q29" s="209">
        <v>0</v>
      </c>
      <c r="R29" s="210">
        <v>0</v>
      </c>
      <c r="S29" s="210">
        <v>0</v>
      </c>
      <c r="T29" s="209">
        <v>0</v>
      </c>
      <c r="U29" s="210">
        <v>0</v>
      </c>
      <c r="V29" s="210">
        <v>0</v>
      </c>
      <c r="W29" s="210">
        <v>0</v>
      </c>
      <c r="X29" s="211">
        <v>100</v>
      </c>
      <c r="Y29" s="211">
        <v>100</v>
      </c>
      <c r="Z29" s="212">
        <v>0</v>
      </c>
      <c r="AA29" s="213">
        <v>0</v>
      </c>
    </row>
    <row r="30" spans="1:27" s="12" customFormat="1" ht="13.5">
      <c r="A30" s="20"/>
      <c r="B30" s="13"/>
      <c r="C30" s="14" t="s">
        <v>41</v>
      </c>
      <c r="D30" s="209">
        <v>0</v>
      </c>
      <c r="E30" s="210">
        <v>0</v>
      </c>
      <c r="F30" s="210">
        <v>0</v>
      </c>
      <c r="G30" s="209">
        <v>0</v>
      </c>
      <c r="H30" s="210">
        <v>0</v>
      </c>
      <c r="I30" s="210">
        <v>0</v>
      </c>
      <c r="J30" s="210">
        <v>0</v>
      </c>
      <c r="K30" s="210">
        <v>0</v>
      </c>
      <c r="L30" s="210">
        <v>0</v>
      </c>
      <c r="M30" s="210">
        <v>0</v>
      </c>
      <c r="N30" s="210">
        <v>0</v>
      </c>
      <c r="O30" s="210">
        <v>0</v>
      </c>
      <c r="P30" s="210">
        <v>0</v>
      </c>
      <c r="Q30" s="209">
        <v>0</v>
      </c>
      <c r="R30" s="210">
        <v>0</v>
      </c>
      <c r="S30" s="210">
        <v>0</v>
      </c>
      <c r="T30" s="209">
        <v>0</v>
      </c>
      <c r="U30" s="210">
        <v>0</v>
      </c>
      <c r="V30" s="210">
        <v>0</v>
      </c>
      <c r="W30" s="210">
        <v>0</v>
      </c>
      <c r="X30" s="211">
        <v>0</v>
      </c>
      <c r="Y30" s="211">
        <v>0</v>
      </c>
      <c r="Z30" s="212">
        <v>0</v>
      </c>
      <c r="AA30" s="213">
        <v>0</v>
      </c>
    </row>
    <row r="31" spans="1:27" s="12" customFormat="1" ht="13.5">
      <c r="A31" s="20"/>
      <c r="B31" s="13"/>
      <c r="C31" s="14" t="s">
        <v>42</v>
      </c>
      <c r="D31" s="209">
        <v>66</v>
      </c>
      <c r="E31" s="210">
        <v>63</v>
      </c>
      <c r="F31" s="210">
        <v>62</v>
      </c>
      <c r="G31" s="209">
        <v>1</v>
      </c>
      <c r="H31" s="210">
        <v>1</v>
      </c>
      <c r="I31" s="210">
        <v>0</v>
      </c>
      <c r="J31" s="210">
        <v>0</v>
      </c>
      <c r="K31" s="210">
        <v>0</v>
      </c>
      <c r="L31" s="210">
        <v>0</v>
      </c>
      <c r="M31" s="210">
        <v>0</v>
      </c>
      <c r="N31" s="210">
        <v>1</v>
      </c>
      <c r="O31" s="210">
        <v>0</v>
      </c>
      <c r="P31" s="210">
        <v>3</v>
      </c>
      <c r="Q31" s="209">
        <v>0</v>
      </c>
      <c r="R31" s="210">
        <v>0</v>
      </c>
      <c r="S31" s="210">
        <v>0</v>
      </c>
      <c r="T31" s="209">
        <v>0</v>
      </c>
      <c r="U31" s="210">
        <v>0</v>
      </c>
      <c r="V31" s="210">
        <v>0</v>
      </c>
      <c r="W31" s="210">
        <v>0</v>
      </c>
      <c r="X31" s="211">
        <v>95.4545454545455</v>
      </c>
      <c r="Y31" s="211">
        <v>93.9393939393939</v>
      </c>
      <c r="Z31" s="212">
        <v>1.51515151515152</v>
      </c>
      <c r="AA31" s="213">
        <v>0</v>
      </c>
    </row>
    <row r="32" spans="1:27" s="12" customFormat="1" ht="7.5" customHeight="1">
      <c r="A32" s="20"/>
      <c r="B32" s="13"/>
      <c r="C32" s="14"/>
      <c r="D32" s="209"/>
      <c r="E32" s="210"/>
      <c r="F32" s="210"/>
      <c r="G32" s="209"/>
      <c r="H32" s="210"/>
      <c r="I32" s="210"/>
      <c r="J32" s="210"/>
      <c r="K32" s="210"/>
      <c r="L32" s="210"/>
      <c r="M32" s="210"/>
      <c r="N32" s="210"/>
      <c r="O32" s="210"/>
      <c r="P32" s="210"/>
      <c r="Q32" s="209"/>
      <c r="R32" s="210"/>
      <c r="S32" s="210"/>
      <c r="T32" s="209"/>
      <c r="U32" s="210"/>
      <c r="V32" s="210"/>
      <c r="W32" s="210"/>
      <c r="X32" s="211"/>
      <c r="Y32" s="211"/>
      <c r="Z32" s="212"/>
      <c r="AA32" s="213"/>
    </row>
    <row r="33" spans="1:27" s="12" customFormat="1" ht="13.5">
      <c r="A33" s="20"/>
      <c r="B33" s="13"/>
      <c r="C33" s="14" t="s">
        <v>43</v>
      </c>
      <c r="D33" s="209">
        <v>26</v>
      </c>
      <c r="E33" s="210">
        <v>26</v>
      </c>
      <c r="F33" s="210">
        <v>25</v>
      </c>
      <c r="G33" s="209">
        <v>0</v>
      </c>
      <c r="H33" s="210">
        <v>0</v>
      </c>
      <c r="I33" s="210">
        <v>0</v>
      </c>
      <c r="J33" s="210">
        <v>0</v>
      </c>
      <c r="K33" s="210">
        <v>0</v>
      </c>
      <c r="L33" s="210">
        <v>0</v>
      </c>
      <c r="M33" s="210">
        <v>0</v>
      </c>
      <c r="N33" s="210">
        <v>0</v>
      </c>
      <c r="O33" s="210">
        <v>0</v>
      </c>
      <c r="P33" s="210">
        <v>2</v>
      </c>
      <c r="Q33" s="209">
        <v>0</v>
      </c>
      <c r="R33" s="210">
        <v>0</v>
      </c>
      <c r="S33" s="210">
        <v>0</v>
      </c>
      <c r="T33" s="209">
        <v>0</v>
      </c>
      <c r="U33" s="210">
        <v>0</v>
      </c>
      <c r="V33" s="210">
        <v>0</v>
      </c>
      <c r="W33" s="210">
        <v>0</v>
      </c>
      <c r="X33" s="211">
        <v>100</v>
      </c>
      <c r="Y33" s="211">
        <v>96.1538461538462</v>
      </c>
      <c r="Z33" s="212">
        <v>0</v>
      </c>
      <c r="AA33" s="213">
        <v>0</v>
      </c>
    </row>
    <row r="34" spans="1:27" s="12" customFormat="1" ht="13.5">
      <c r="A34" s="20"/>
      <c r="B34" s="13"/>
      <c r="C34" s="14" t="s">
        <v>44</v>
      </c>
      <c r="D34" s="209">
        <v>18</v>
      </c>
      <c r="E34" s="210">
        <v>17</v>
      </c>
      <c r="F34" s="210">
        <v>17</v>
      </c>
      <c r="G34" s="209">
        <v>0</v>
      </c>
      <c r="H34" s="210">
        <v>0</v>
      </c>
      <c r="I34" s="210">
        <v>0</v>
      </c>
      <c r="J34" s="210">
        <v>0</v>
      </c>
      <c r="K34" s="210">
        <v>0</v>
      </c>
      <c r="L34" s="210">
        <v>0</v>
      </c>
      <c r="M34" s="210">
        <v>0</v>
      </c>
      <c r="N34" s="210">
        <v>1</v>
      </c>
      <c r="O34" s="210">
        <v>0</v>
      </c>
      <c r="P34" s="210">
        <v>0</v>
      </c>
      <c r="Q34" s="209">
        <v>0</v>
      </c>
      <c r="R34" s="210">
        <v>0</v>
      </c>
      <c r="S34" s="210">
        <v>0</v>
      </c>
      <c r="T34" s="209">
        <v>0</v>
      </c>
      <c r="U34" s="210">
        <v>0</v>
      </c>
      <c r="V34" s="210">
        <v>0</v>
      </c>
      <c r="W34" s="210">
        <v>0</v>
      </c>
      <c r="X34" s="211">
        <v>94.4444444444444</v>
      </c>
      <c r="Y34" s="211">
        <v>94.4444444444444</v>
      </c>
      <c r="Z34" s="212">
        <v>0</v>
      </c>
      <c r="AA34" s="213">
        <v>0</v>
      </c>
    </row>
    <row r="35" spans="1:27" s="12" customFormat="1" ht="13.5">
      <c r="A35" s="20"/>
      <c r="B35" s="13"/>
      <c r="C35" s="14" t="s">
        <v>45</v>
      </c>
      <c r="D35" s="209">
        <v>3</v>
      </c>
      <c r="E35" s="210">
        <v>3</v>
      </c>
      <c r="F35" s="210">
        <v>2</v>
      </c>
      <c r="G35" s="209">
        <v>0</v>
      </c>
      <c r="H35" s="210">
        <v>0</v>
      </c>
      <c r="I35" s="210">
        <v>0</v>
      </c>
      <c r="J35" s="210">
        <v>0</v>
      </c>
      <c r="K35" s="210">
        <v>0</v>
      </c>
      <c r="L35" s="210">
        <v>0</v>
      </c>
      <c r="M35" s="210">
        <v>0</v>
      </c>
      <c r="N35" s="210">
        <v>0</v>
      </c>
      <c r="O35" s="210">
        <v>0</v>
      </c>
      <c r="P35" s="210">
        <v>1</v>
      </c>
      <c r="Q35" s="209">
        <v>0</v>
      </c>
      <c r="R35" s="210">
        <v>0</v>
      </c>
      <c r="S35" s="210">
        <v>0</v>
      </c>
      <c r="T35" s="209">
        <v>0</v>
      </c>
      <c r="U35" s="210">
        <v>0</v>
      </c>
      <c r="V35" s="210">
        <v>0</v>
      </c>
      <c r="W35" s="210">
        <v>0</v>
      </c>
      <c r="X35" s="211">
        <v>100</v>
      </c>
      <c r="Y35" s="211">
        <v>66.6666666666667</v>
      </c>
      <c r="Z35" s="212">
        <v>0</v>
      </c>
      <c r="AA35" s="213">
        <v>0</v>
      </c>
    </row>
    <row r="36" spans="1:27" s="12" customFormat="1" ht="13.5">
      <c r="A36" s="20"/>
      <c r="B36" s="13"/>
      <c r="C36" s="14" t="s">
        <v>46</v>
      </c>
      <c r="D36" s="209">
        <v>30</v>
      </c>
      <c r="E36" s="210">
        <v>30</v>
      </c>
      <c r="F36" s="210">
        <v>29</v>
      </c>
      <c r="G36" s="209">
        <v>0</v>
      </c>
      <c r="H36" s="210">
        <v>0</v>
      </c>
      <c r="I36" s="210">
        <v>0</v>
      </c>
      <c r="J36" s="210">
        <v>0</v>
      </c>
      <c r="K36" s="210">
        <v>0</v>
      </c>
      <c r="L36" s="210">
        <v>0</v>
      </c>
      <c r="M36" s="210">
        <v>0</v>
      </c>
      <c r="N36" s="210">
        <v>0</v>
      </c>
      <c r="O36" s="210">
        <v>0</v>
      </c>
      <c r="P36" s="210">
        <v>0</v>
      </c>
      <c r="Q36" s="209">
        <v>0</v>
      </c>
      <c r="R36" s="210">
        <v>0</v>
      </c>
      <c r="S36" s="210">
        <v>0</v>
      </c>
      <c r="T36" s="209">
        <v>0</v>
      </c>
      <c r="U36" s="210">
        <v>0</v>
      </c>
      <c r="V36" s="210">
        <v>0</v>
      </c>
      <c r="W36" s="210">
        <v>0</v>
      </c>
      <c r="X36" s="211">
        <v>100</v>
      </c>
      <c r="Y36" s="211">
        <v>96.6666666666667</v>
      </c>
      <c r="Z36" s="212">
        <v>0</v>
      </c>
      <c r="AA36" s="213">
        <v>0</v>
      </c>
    </row>
    <row r="37" spans="1:27" s="12" customFormat="1" ht="13.5">
      <c r="A37" s="20"/>
      <c r="B37" s="13"/>
      <c r="C37" s="14" t="s">
        <v>47</v>
      </c>
      <c r="D37" s="209">
        <v>21</v>
      </c>
      <c r="E37" s="210">
        <v>21</v>
      </c>
      <c r="F37" s="210">
        <v>21</v>
      </c>
      <c r="G37" s="209">
        <v>0</v>
      </c>
      <c r="H37" s="210">
        <v>0</v>
      </c>
      <c r="I37" s="210">
        <v>0</v>
      </c>
      <c r="J37" s="210">
        <v>0</v>
      </c>
      <c r="K37" s="210">
        <v>0</v>
      </c>
      <c r="L37" s="210">
        <v>0</v>
      </c>
      <c r="M37" s="210">
        <v>0</v>
      </c>
      <c r="N37" s="210">
        <v>0</v>
      </c>
      <c r="O37" s="210">
        <v>0</v>
      </c>
      <c r="P37" s="210">
        <v>0</v>
      </c>
      <c r="Q37" s="209">
        <v>0</v>
      </c>
      <c r="R37" s="210">
        <v>0</v>
      </c>
      <c r="S37" s="210">
        <v>0</v>
      </c>
      <c r="T37" s="209">
        <v>0</v>
      </c>
      <c r="U37" s="210">
        <v>0</v>
      </c>
      <c r="V37" s="210">
        <v>0</v>
      </c>
      <c r="W37" s="210">
        <v>0</v>
      </c>
      <c r="X37" s="211">
        <v>100</v>
      </c>
      <c r="Y37" s="211">
        <v>100</v>
      </c>
      <c r="Z37" s="212">
        <v>0</v>
      </c>
      <c r="AA37" s="213">
        <v>0</v>
      </c>
    </row>
    <row r="38" spans="1:27" s="12" customFormat="1" ht="7.5" customHeight="1">
      <c r="A38" s="20"/>
      <c r="B38" s="13"/>
      <c r="C38" s="14"/>
      <c r="D38" s="209"/>
      <c r="E38" s="210"/>
      <c r="F38" s="210"/>
      <c r="G38" s="209"/>
      <c r="H38" s="210"/>
      <c r="I38" s="210"/>
      <c r="J38" s="210"/>
      <c r="K38" s="210"/>
      <c r="L38" s="210"/>
      <c r="M38" s="210"/>
      <c r="N38" s="210"/>
      <c r="O38" s="210"/>
      <c r="P38" s="210"/>
      <c r="Q38" s="209"/>
      <c r="R38" s="210"/>
      <c r="S38" s="210"/>
      <c r="T38" s="209"/>
      <c r="U38" s="210"/>
      <c r="V38" s="210"/>
      <c r="W38" s="210"/>
      <c r="X38" s="211"/>
      <c r="Y38" s="211"/>
      <c r="Z38" s="212"/>
      <c r="AA38" s="213"/>
    </row>
    <row r="39" spans="1:27" s="12" customFormat="1" ht="13.5">
      <c r="A39" s="20"/>
      <c r="B39" s="13"/>
      <c r="C39" s="14" t="s">
        <v>48</v>
      </c>
      <c r="D39" s="209">
        <v>473</v>
      </c>
      <c r="E39" s="210">
        <v>466</v>
      </c>
      <c r="F39" s="210">
        <v>437</v>
      </c>
      <c r="G39" s="209">
        <v>1</v>
      </c>
      <c r="H39" s="210">
        <v>0</v>
      </c>
      <c r="I39" s="210">
        <v>0</v>
      </c>
      <c r="J39" s="210">
        <v>0</v>
      </c>
      <c r="K39" s="210">
        <v>0</v>
      </c>
      <c r="L39" s="210">
        <v>0</v>
      </c>
      <c r="M39" s="210">
        <v>1</v>
      </c>
      <c r="N39" s="210">
        <v>5</v>
      </c>
      <c r="O39" s="210">
        <v>0</v>
      </c>
      <c r="P39" s="210">
        <v>18</v>
      </c>
      <c r="Q39" s="209">
        <v>0</v>
      </c>
      <c r="R39" s="210">
        <v>0</v>
      </c>
      <c r="S39" s="210">
        <v>0</v>
      </c>
      <c r="T39" s="209">
        <v>0</v>
      </c>
      <c r="U39" s="210">
        <v>0</v>
      </c>
      <c r="V39" s="210">
        <v>0</v>
      </c>
      <c r="W39" s="210">
        <v>0</v>
      </c>
      <c r="X39" s="211">
        <v>98.5200845665962</v>
      </c>
      <c r="Y39" s="211">
        <v>92.3890063424947</v>
      </c>
      <c r="Z39" s="212">
        <v>0.211416490486258</v>
      </c>
      <c r="AA39" s="213">
        <v>0</v>
      </c>
    </row>
    <row r="40" spans="1:27" s="12" customFormat="1" ht="13.5">
      <c r="A40" s="20"/>
      <c r="B40" s="13"/>
      <c r="C40" s="14" t="s">
        <v>49</v>
      </c>
      <c r="D40" s="209">
        <v>469</v>
      </c>
      <c r="E40" s="210">
        <v>461</v>
      </c>
      <c r="F40" s="210">
        <v>445</v>
      </c>
      <c r="G40" s="209">
        <v>1</v>
      </c>
      <c r="H40" s="210">
        <v>0</v>
      </c>
      <c r="I40" s="210">
        <v>0</v>
      </c>
      <c r="J40" s="210">
        <v>0</v>
      </c>
      <c r="K40" s="210">
        <v>2</v>
      </c>
      <c r="L40" s="210">
        <v>2</v>
      </c>
      <c r="M40" s="210">
        <v>0</v>
      </c>
      <c r="N40" s="210">
        <v>3</v>
      </c>
      <c r="O40" s="210">
        <v>0</v>
      </c>
      <c r="P40" s="210">
        <v>17</v>
      </c>
      <c r="Q40" s="209">
        <v>0</v>
      </c>
      <c r="R40" s="210">
        <v>0</v>
      </c>
      <c r="S40" s="210">
        <v>0</v>
      </c>
      <c r="T40" s="209">
        <v>0</v>
      </c>
      <c r="U40" s="210">
        <v>0</v>
      </c>
      <c r="V40" s="210">
        <v>0</v>
      </c>
      <c r="W40" s="210">
        <v>2</v>
      </c>
      <c r="X40" s="211">
        <v>98.2942430703625</v>
      </c>
      <c r="Y40" s="211">
        <v>94.8827292110874</v>
      </c>
      <c r="Z40" s="212">
        <v>0.213219616204691</v>
      </c>
      <c r="AA40" s="213">
        <v>0.426439232409382</v>
      </c>
    </row>
    <row r="41" spans="1:27" s="12" customFormat="1" ht="13.5">
      <c r="A41" s="20"/>
      <c r="B41" s="13"/>
      <c r="C41" s="14" t="s">
        <v>50</v>
      </c>
      <c r="D41" s="209">
        <v>288</v>
      </c>
      <c r="E41" s="210">
        <v>285</v>
      </c>
      <c r="F41" s="210">
        <v>269</v>
      </c>
      <c r="G41" s="209">
        <v>0</v>
      </c>
      <c r="H41" s="210">
        <v>1</v>
      </c>
      <c r="I41" s="210">
        <v>0</v>
      </c>
      <c r="J41" s="210">
        <v>0</v>
      </c>
      <c r="K41" s="210">
        <v>0</v>
      </c>
      <c r="L41" s="210">
        <v>0</v>
      </c>
      <c r="M41" s="210">
        <v>0</v>
      </c>
      <c r="N41" s="210">
        <v>2</v>
      </c>
      <c r="O41" s="210">
        <v>0</v>
      </c>
      <c r="P41" s="210">
        <v>7</v>
      </c>
      <c r="Q41" s="209">
        <v>0</v>
      </c>
      <c r="R41" s="210">
        <v>0</v>
      </c>
      <c r="S41" s="210">
        <v>0</v>
      </c>
      <c r="T41" s="209">
        <v>0</v>
      </c>
      <c r="U41" s="210">
        <v>0</v>
      </c>
      <c r="V41" s="210">
        <v>0</v>
      </c>
      <c r="W41" s="210">
        <v>0</v>
      </c>
      <c r="X41" s="211">
        <v>98.9583333333333</v>
      </c>
      <c r="Y41" s="211">
        <v>93.4027777777778</v>
      </c>
      <c r="Z41" s="212">
        <v>0</v>
      </c>
      <c r="AA41" s="213">
        <v>0</v>
      </c>
    </row>
    <row r="42" spans="1:27" s="12" customFormat="1" ht="13.5">
      <c r="A42" s="20"/>
      <c r="B42" s="13"/>
      <c r="C42" s="14" t="s">
        <v>51</v>
      </c>
      <c r="D42" s="209">
        <v>0</v>
      </c>
      <c r="E42" s="210">
        <v>0</v>
      </c>
      <c r="F42" s="210">
        <v>0</v>
      </c>
      <c r="G42" s="209">
        <v>0</v>
      </c>
      <c r="H42" s="210">
        <v>0</v>
      </c>
      <c r="I42" s="210">
        <v>0</v>
      </c>
      <c r="J42" s="210">
        <v>0</v>
      </c>
      <c r="K42" s="210">
        <v>0</v>
      </c>
      <c r="L42" s="210">
        <v>0</v>
      </c>
      <c r="M42" s="210">
        <v>0</v>
      </c>
      <c r="N42" s="210">
        <v>0</v>
      </c>
      <c r="O42" s="210">
        <v>0</v>
      </c>
      <c r="P42" s="210">
        <v>0</v>
      </c>
      <c r="Q42" s="209">
        <v>0</v>
      </c>
      <c r="R42" s="210">
        <v>0</v>
      </c>
      <c r="S42" s="210">
        <v>0</v>
      </c>
      <c r="T42" s="209">
        <v>0</v>
      </c>
      <c r="U42" s="210">
        <v>0</v>
      </c>
      <c r="V42" s="210">
        <v>0</v>
      </c>
      <c r="W42" s="210">
        <v>0</v>
      </c>
      <c r="X42" s="211">
        <v>0</v>
      </c>
      <c r="Y42" s="211">
        <v>0</v>
      </c>
      <c r="Z42" s="212">
        <v>0</v>
      </c>
      <c r="AA42" s="213">
        <v>0</v>
      </c>
    </row>
    <row r="43" spans="1:27" s="12" customFormat="1" ht="13.5">
      <c r="A43" s="20"/>
      <c r="B43" s="13"/>
      <c r="C43" s="14" t="s">
        <v>52</v>
      </c>
      <c r="D43" s="209">
        <v>71</v>
      </c>
      <c r="E43" s="210">
        <v>70</v>
      </c>
      <c r="F43" s="210">
        <v>68</v>
      </c>
      <c r="G43" s="209">
        <v>0</v>
      </c>
      <c r="H43" s="210">
        <v>0</v>
      </c>
      <c r="I43" s="210">
        <v>0</v>
      </c>
      <c r="J43" s="210">
        <v>0</v>
      </c>
      <c r="K43" s="210">
        <v>0</v>
      </c>
      <c r="L43" s="210">
        <v>0</v>
      </c>
      <c r="M43" s="210">
        <v>0</v>
      </c>
      <c r="N43" s="210">
        <v>1</v>
      </c>
      <c r="O43" s="210">
        <v>0</v>
      </c>
      <c r="P43" s="210">
        <v>3</v>
      </c>
      <c r="Q43" s="209">
        <v>0</v>
      </c>
      <c r="R43" s="210">
        <v>0</v>
      </c>
      <c r="S43" s="210">
        <v>0</v>
      </c>
      <c r="T43" s="209">
        <v>0</v>
      </c>
      <c r="U43" s="210">
        <v>0</v>
      </c>
      <c r="V43" s="210">
        <v>0</v>
      </c>
      <c r="W43" s="210">
        <v>0</v>
      </c>
      <c r="X43" s="211">
        <v>98.5915492957747</v>
      </c>
      <c r="Y43" s="211">
        <v>95.7746478873239</v>
      </c>
      <c r="Z43" s="212">
        <v>0</v>
      </c>
      <c r="AA43" s="213">
        <v>0</v>
      </c>
    </row>
    <row r="44" spans="1:27" s="12" customFormat="1" ht="7.5" customHeight="1">
      <c r="A44" s="20"/>
      <c r="B44" s="13"/>
      <c r="C44" s="14"/>
      <c r="D44" s="209"/>
      <c r="E44" s="210"/>
      <c r="F44" s="210"/>
      <c r="G44" s="209"/>
      <c r="H44" s="210"/>
      <c r="I44" s="210"/>
      <c r="J44" s="210"/>
      <c r="K44" s="210"/>
      <c r="L44" s="210"/>
      <c r="M44" s="210"/>
      <c r="N44" s="210"/>
      <c r="O44" s="210"/>
      <c r="P44" s="210"/>
      <c r="Q44" s="209"/>
      <c r="R44" s="210"/>
      <c r="S44" s="210"/>
      <c r="T44" s="209"/>
      <c r="U44" s="210"/>
      <c r="V44" s="210"/>
      <c r="W44" s="210"/>
      <c r="X44" s="211"/>
      <c r="Y44" s="211"/>
      <c r="Z44" s="212"/>
      <c r="AA44" s="213"/>
    </row>
    <row r="45" spans="1:27" s="12" customFormat="1" ht="13.5">
      <c r="A45" s="20"/>
      <c r="B45" s="13"/>
      <c r="C45" s="14" t="s">
        <v>53</v>
      </c>
      <c r="D45" s="209">
        <v>71</v>
      </c>
      <c r="E45" s="210">
        <v>70</v>
      </c>
      <c r="F45" s="210">
        <v>70</v>
      </c>
      <c r="G45" s="209">
        <v>0</v>
      </c>
      <c r="H45" s="210">
        <v>0</v>
      </c>
      <c r="I45" s="210">
        <v>1</v>
      </c>
      <c r="J45" s="210">
        <v>0</v>
      </c>
      <c r="K45" s="210">
        <v>0</v>
      </c>
      <c r="L45" s="210">
        <v>0</v>
      </c>
      <c r="M45" s="210">
        <v>0</v>
      </c>
      <c r="N45" s="210">
        <v>0</v>
      </c>
      <c r="O45" s="210">
        <v>0</v>
      </c>
      <c r="P45" s="210">
        <v>1</v>
      </c>
      <c r="Q45" s="209">
        <v>0</v>
      </c>
      <c r="R45" s="210">
        <v>0</v>
      </c>
      <c r="S45" s="210">
        <v>0</v>
      </c>
      <c r="T45" s="209">
        <v>0</v>
      </c>
      <c r="U45" s="210">
        <v>0</v>
      </c>
      <c r="V45" s="210">
        <v>0</v>
      </c>
      <c r="W45" s="210">
        <v>0</v>
      </c>
      <c r="X45" s="211">
        <v>98.5915492957747</v>
      </c>
      <c r="Y45" s="211">
        <v>98.5915492957747</v>
      </c>
      <c r="Z45" s="212">
        <v>0</v>
      </c>
      <c r="AA45" s="213">
        <v>0</v>
      </c>
    </row>
    <row r="46" spans="1:27" s="12" customFormat="1" ht="13.5">
      <c r="A46" s="20"/>
      <c r="B46" s="13"/>
      <c r="C46" s="14" t="s">
        <v>54</v>
      </c>
      <c r="D46" s="209">
        <v>165</v>
      </c>
      <c r="E46" s="210">
        <v>162</v>
      </c>
      <c r="F46" s="210">
        <v>160</v>
      </c>
      <c r="G46" s="209">
        <v>0</v>
      </c>
      <c r="H46" s="210">
        <v>0</v>
      </c>
      <c r="I46" s="210">
        <v>0</v>
      </c>
      <c r="J46" s="210">
        <v>0</v>
      </c>
      <c r="K46" s="210">
        <v>0</v>
      </c>
      <c r="L46" s="210">
        <v>0</v>
      </c>
      <c r="M46" s="210">
        <v>0</v>
      </c>
      <c r="N46" s="210">
        <v>3</v>
      </c>
      <c r="O46" s="210">
        <v>0</v>
      </c>
      <c r="P46" s="210">
        <v>17</v>
      </c>
      <c r="Q46" s="209">
        <v>0</v>
      </c>
      <c r="R46" s="210">
        <v>0</v>
      </c>
      <c r="S46" s="210">
        <v>0</v>
      </c>
      <c r="T46" s="209">
        <v>0</v>
      </c>
      <c r="U46" s="210">
        <v>0</v>
      </c>
      <c r="V46" s="210">
        <v>0</v>
      </c>
      <c r="W46" s="210">
        <v>0</v>
      </c>
      <c r="X46" s="211">
        <v>98.1818181818182</v>
      </c>
      <c r="Y46" s="211">
        <v>96.969696969697</v>
      </c>
      <c r="Z46" s="212">
        <v>0</v>
      </c>
      <c r="AA46" s="213">
        <v>0</v>
      </c>
    </row>
    <row r="47" spans="1:27" s="12" customFormat="1" ht="13.5">
      <c r="A47" s="20"/>
      <c r="B47" s="13"/>
      <c r="C47" s="14" t="s">
        <v>55</v>
      </c>
      <c r="D47" s="209">
        <v>0</v>
      </c>
      <c r="E47" s="210">
        <v>0</v>
      </c>
      <c r="F47" s="210">
        <v>0</v>
      </c>
      <c r="G47" s="209">
        <v>0</v>
      </c>
      <c r="H47" s="210">
        <v>0</v>
      </c>
      <c r="I47" s="210">
        <v>0</v>
      </c>
      <c r="J47" s="210">
        <v>0</v>
      </c>
      <c r="K47" s="210">
        <v>0</v>
      </c>
      <c r="L47" s="210">
        <v>0</v>
      </c>
      <c r="M47" s="210">
        <v>0</v>
      </c>
      <c r="N47" s="210">
        <v>0</v>
      </c>
      <c r="O47" s="210">
        <v>0</v>
      </c>
      <c r="P47" s="210">
        <v>0</v>
      </c>
      <c r="Q47" s="209">
        <v>0</v>
      </c>
      <c r="R47" s="210">
        <v>0</v>
      </c>
      <c r="S47" s="210">
        <v>0</v>
      </c>
      <c r="T47" s="209">
        <v>0</v>
      </c>
      <c r="U47" s="210">
        <v>0</v>
      </c>
      <c r="V47" s="210">
        <v>0</v>
      </c>
      <c r="W47" s="210">
        <v>0</v>
      </c>
      <c r="X47" s="211">
        <v>0</v>
      </c>
      <c r="Y47" s="211">
        <v>0</v>
      </c>
      <c r="Z47" s="212">
        <v>0</v>
      </c>
      <c r="AA47" s="213">
        <v>0</v>
      </c>
    </row>
    <row r="48" spans="1:27" s="12" customFormat="1" ht="13.5">
      <c r="A48" s="20"/>
      <c r="B48" s="13"/>
      <c r="C48" s="14" t="s">
        <v>56</v>
      </c>
      <c r="D48" s="209">
        <v>177</v>
      </c>
      <c r="E48" s="210">
        <v>177</v>
      </c>
      <c r="F48" s="210">
        <v>175</v>
      </c>
      <c r="G48" s="209">
        <v>0</v>
      </c>
      <c r="H48" s="210">
        <v>0</v>
      </c>
      <c r="I48" s="210">
        <v>0</v>
      </c>
      <c r="J48" s="210">
        <v>0</v>
      </c>
      <c r="K48" s="210">
        <v>0</v>
      </c>
      <c r="L48" s="210">
        <v>0</v>
      </c>
      <c r="M48" s="210">
        <v>0</v>
      </c>
      <c r="N48" s="210">
        <v>0</v>
      </c>
      <c r="O48" s="210">
        <v>0</v>
      </c>
      <c r="P48" s="210">
        <v>8</v>
      </c>
      <c r="Q48" s="209">
        <v>0</v>
      </c>
      <c r="R48" s="210">
        <v>0</v>
      </c>
      <c r="S48" s="210">
        <v>0</v>
      </c>
      <c r="T48" s="209">
        <v>0</v>
      </c>
      <c r="U48" s="210">
        <v>0</v>
      </c>
      <c r="V48" s="210">
        <v>0</v>
      </c>
      <c r="W48" s="210">
        <v>0</v>
      </c>
      <c r="X48" s="211">
        <v>100</v>
      </c>
      <c r="Y48" s="211">
        <v>98.8700564971751</v>
      </c>
      <c r="Z48" s="212">
        <v>0</v>
      </c>
      <c r="AA48" s="213">
        <v>0</v>
      </c>
    </row>
    <row r="49" spans="1:27" s="12" customFormat="1" ht="13.5">
      <c r="A49" s="20"/>
      <c r="B49" s="13"/>
      <c r="C49" s="14" t="s">
        <v>57</v>
      </c>
      <c r="D49" s="209">
        <v>0</v>
      </c>
      <c r="E49" s="210">
        <v>0</v>
      </c>
      <c r="F49" s="210">
        <v>0</v>
      </c>
      <c r="G49" s="209">
        <v>0</v>
      </c>
      <c r="H49" s="210">
        <v>0</v>
      </c>
      <c r="I49" s="210">
        <v>0</v>
      </c>
      <c r="J49" s="210">
        <v>0</v>
      </c>
      <c r="K49" s="210">
        <v>0</v>
      </c>
      <c r="L49" s="210">
        <v>0</v>
      </c>
      <c r="M49" s="210">
        <v>0</v>
      </c>
      <c r="N49" s="210">
        <v>0</v>
      </c>
      <c r="O49" s="210">
        <v>0</v>
      </c>
      <c r="P49" s="210">
        <v>0</v>
      </c>
      <c r="Q49" s="209">
        <v>0</v>
      </c>
      <c r="R49" s="210">
        <v>0</v>
      </c>
      <c r="S49" s="210">
        <v>0</v>
      </c>
      <c r="T49" s="209">
        <v>0</v>
      </c>
      <c r="U49" s="210">
        <v>0</v>
      </c>
      <c r="V49" s="210">
        <v>0</v>
      </c>
      <c r="W49" s="210">
        <v>0</v>
      </c>
      <c r="X49" s="211">
        <v>0</v>
      </c>
      <c r="Y49" s="211">
        <v>0</v>
      </c>
      <c r="Z49" s="212">
        <v>0</v>
      </c>
      <c r="AA49" s="213">
        <v>0</v>
      </c>
    </row>
    <row r="50" spans="1:27" s="12" customFormat="1" ht="7.5" customHeight="1">
      <c r="A50" s="20"/>
      <c r="B50" s="13"/>
      <c r="C50" s="14"/>
      <c r="D50" s="209"/>
      <c r="E50" s="210"/>
      <c r="F50" s="210"/>
      <c r="G50" s="209"/>
      <c r="H50" s="210"/>
      <c r="I50" s="210"/>
      <c r="J50" s="210"/>
      <c r="K50" s="210"/>
      <c r="L50" s="210"/>
      <c r="M50" s="210"/>
      <c r="N50" s="210"/>
      <c r="O50" s="210"/>
      <c r="P50" s="210"/>
      <c r="Q50" s="209"/>
      <c r="R50" s="210"/>
      <c r="S50" s="210"/>
      <c r="T50" s="209"/>
      <c r="U50" s="210"/>
      <c r="V50" s="210"/>
      <c r="W50" s="210"/>
      <c r="X50" s="211"/>
      <c r="Y50" s="211"/>
      <c r="Z50" s="212"/>
      <c r="AA50" s="213"/>
    </row>
    <row r="51" spans="1:27" s="12" customFormat="1" ht="13.5">
      <c r="A51" s="20"/>
      <c r="B51" s="13"/>
      <c r="C51" s="14" t="s">
        <v>58</v>
      </c>
      <c r="D51" s="209">
        <v>0</v>
      </c>
      <c r="E51" s="210">
        <v>0</v>
      </c>
      <c r="F51" s="210">
        <v>0</v>
      </c>
      <c r="G51" s="209">
        <v>0</v>
      </c>
      <c r="H51" s="210">
        <v>0</v>
      </c>
      <c r="I51" s="210">
        <v>0</v>
      </c>
      <c r="J51" s="210">
        <v>0</v>
      </c>
      <c r="K51" s="210">
        <v>0</v>
      </c>
      <c r="L51" s="210">
        <v>0</v>
      </c>
      <c r="M51" s="210">
        <v>0</v>
      </c>
      <c r="N51" s="210">
        <v>0</v>
      </c>
      <c r="O51" s="210">
        <v>0</v>
      </c>
      <c r="P51" s="210">
        <v>0</v>
      </c>
      <c r="Q51" s="209">
        <v>0</v>
      </c>
      <c r="R51" s="210">
        <v>0</v>
      </c>
      <c r="S51" s="210">
        <v>0</v>
      </c>
      <c r="T51" s="209">
        <v>0</v>
      </c>
      <c r="U51" s="210">
        <v>0</v>
      </c>
      <c r="V51" s="210">
        <v>0</v>
      </c>
      <c r="W51" s="210">
        <v>0</v>
      </c>
      <c r="X51" s="211">
        <v>0</v>
      </c>
      <c r="Y51" s="211">
        <v>0</v>
      </c>
      <c r="Z51" s="212">
        <v>0</v>
      </c>
      <c r="AA51" s="213">
        <v>0</v>
      </c>
    </row>
    <row r="52" spans="1:27" s="12" customFormat="1" ht="13.5">
      <c r="A52" s="20"/>
      <c r="B52" s="13"/>
      <c r="C52" s="14" t="s">
        <v>59</v>
      </c>
      <c r="D52" s="209">
        <v>0</v>
      </c>
      <c r="E52" s="210">
        <v>0</v>
      </c>
      <c r="F52" s="210">
        <v>0</v>
      </c>
      <c r="G52" s="209">
        <v>0</v>
      </c>
      <c r="H52" s="210">
        <v>0</v>
      </c>
      <c r="I52" s="210">
        <v>0</v>
      </c>
      <c r="J52" s="210">
        <v>0</v>
      </c>
      <c r="K52" s="210">
        <v>0</v>
      </c>
      <c r="L52" s="210">
        <v>0</v>
      </c>
      <c r="M52" s="210">
        <v>0</v>
      </c>
      <c r="N52" s="210">
        <v>0</v>
      </c>
      <c r="O52" s="210">
        <v>0</v>
      </c>
      <c r="P52" s="210">
        <v>0</v>
      </c>
      <c r="Q52" s="209">
        <v>0</v>
      </c>
      <c r="R52" s="210">
        <v>0</v>
      </c>
      <c r="S52" s="210">
        <v>0</v>
      </c>
      <c r="T52" s="209">
        <v>0</v>
      </c>
      <c r="U52" s="210">
        <v>0</v>
      </c>
      <c r="V52" s="210">
        <v>0</v>
      </c>
      <c r="W52" s="210">
        <v>0</v>
      </c>
      <c r="X52" s="211">
        <v>0</v>
      </c>
      <c r="Y52" s="211">
        <v>0</v>
      </c>
      <c r="Z52" s="212">
        <v>0</v>
      </c>
      <c r="AA52" s="213">
        <v>0</v>
      </c>
    </row>
    <row r="53" spans="1:27" s="12" customFormat="1" ht="13.5">
      <c r="A53" s="20"/>
      <c r="B53" s="13"/>
      <c r="C53" s="14" t="s">
        <v>60</v>
      </c>
      <c r="D53" s="209">
        <v>0</v>
      </c>
      <c r="E53" s="210">
        <v>0</v>
      </c>
      <c r="F53" s="210">
        <v>0</v>
      </c>
      <c r="G53" s="209">
        <v>0</v>
      </c>
      <c r="H53" s="210">
        <v>0</v>
      </c>
      <c r="I53" s="210">
        <v>0</v>
      </c>
      <c r="J53" s="210">
        <v>0</v>
      </c>
      <c r="K53" s="210">
        <v>0</v>
      </c>
      <c r="L53" s="210">
        <v>0</v>
      </c>
      <c r="M53" s="210">
        <v>0</v>
      </c>
      <c r="N53" s="210">
        <v>0</v>
      </c>
      <c r="O53" s="210">
        <v>0</v>
      </c>
      <c r="P53" s="210">
        <v>0</v>
      </c>
      <c r="Q53" s="209">
        <v>0</v>
      </c>
      <c r="R53" s="210">
        <v>0</v>
      </c>
      <c r="S53" s="210">
        <v>0</v>
      </c>
      <c r="T53" s="209">
        <v>0</v>
      </c>
      <c r="U53" s="210">
        <v>0</v>
      </c>
      <c r="V53" s="210">
        <v>0</v>
      </c>
      <c r="W53" s="210">
        <v>0</v>
      </c>
      <c r="X53" s="211">
        <v>0</v>
      </c>
      <c r="Y53" s="211">
        <v>0</v>
      </c>
      <c r="Z53" s="212">
        <v>0</v>
      </c>
      <c r="AA53" s="213">
        <v>0</v>
      </c>
    </row>
    <row r="54" spans="1:27" s="12" customFormat="1" ht="13.5">
      <c r="A54" s="20"/>
      <c r="B54" s="13"/>
      <c r="C54" s="14" t="s">
        <v>61</v>
      </c>
      <c r="D54" s="209">
        <v>22</v>
      </c>
      <c r="E54" s="210">
        <v>21</v>
      </c>
      <c r="F54" s="210">
        <v>17</v>
      </c>
      <c r="G54" s="209">
        <v>0</v>
      </c>
      <c r="H54" s="210">
        <v>0</v>
      </c>
      <c r="I54" s="210">
        <v>0</v>
      </c>
      <c r="J54" s="210">
        <v>0</v>
      </c>
      <c r="K54" s="210">
        <v>0</v>
      </c>
      <c r="L54" s="210">
        <v>0</v>
      </c>
      <c r="M54" s="210">
        <v>0</v>
      </c>
      <c r="N54" s="210">
        <v>1</v>
      </c>
      <c r="O54" s="210">
        <v>0</v>
      </c>
      <c r="P54" s="210">
        <v>0</v>
      </c>
      <c r="Q54" s="209">
        <v>0</v>
      </c>
      <c r="R54" s="210">
        <v>0</v>
      </c>
      <c r="S54" s="210">
        <v>0</v>
      </c>
      <c r="T54" s="209">
        <v>0</v>
      </c>
      <c r="U54" s="210">
        <v>0</v>
      </c>
      <c r="V54" s="210">
        <v>0</v>
      </c>
      <c r="W54" s="210">
        <v>0</v>
      </c>
      <c r="X54" s="211">
        <v>95.4545454545455</v>
      </c>
      <c r="Y54" s="211">
        <v>77.2727272727273</v>
      </c>
      <c r="Z54" s="212">
        <v>0</v>
      </c>
      <c r="AA54" s="213">
        <v>0</v>
      </c>
    </row>
    <row r="55" spans="1:27" s="12" customFormat="1" ht="13.5">
      <c r="A55" s="20"/>
      <c r="B55" s="13"/>
      <c r="C55" s="14" t="s">
        <v>62</v>
      </c>
      <c r="D55" s="209">
        <v>27</v>
      </c>
      <c r="E55" s="210">
        <v>27</v>
      </c>
      <c r="F55" s="210">
        <v>27</v>
      </c>
      <c r="G55" s="209">
        <v>0</v>
      </c>
      <c r="H55" s="210">
        <v>0</v>
      </c>
      <c r="I55" s="210">
        <v>0</v>
      </c>
      <c r="J55" s="210">
        <v>0</v>
      </c>
      <c r="K55" s="210">
        <v>0</v>
      </c>
      <c r="L55" s="210">
        <v>0</v>
      </c>
      <c r="M55" s="210">
        <v>0</v>
      </c>
      <c r="N55" s="210">
        <v>0</v>
      </c>
      <c r="O55" s="210">
        <v>0</v>
      </c>
      <c r="P55" s="210">
        <v>1</v>
      </c>
      <c r="Q55" s="209">
        <v>0</v>
      </c>
      <c r="R55" s="210">
        <v>0</v>
      </c>
      <c r="S55" s="210">
        <v>0</v>
      </c>
      <c r="T55" s="209">
        <v>0</v>
      </c>
      <c r="U55" s="210">
        <v>0</v>
      </c>
      <c r="V55" s="210">
        <v>0</v>
      </c>
      <c r="W55" s="210">
        <v>0</v>
      </c>
      <c r="X55" s="211">
        <v>100</v>
      </c>
      <c r="Y55" s="211">
        <v>100</v>
      </c>
      <c r="Z55" s="212">
        <v>0</v>
      </c>
      <c r="AA55" s="213">
        <v>0</v>
      </c>
    </row>
    <row r="56" spans="1:27" s="12" customFormat="1" ht="7.5" customHeight="1">
      <c r="A56" s="20"/>
      <c r="B56" s="13"/>
      <c r="C56" s="14"/>
      <c r="D56" s="209"/>
      <c r="E56" s="210"/>
      <c r="F56" s="210"/>
      <c r="G56" s="209"/>
      <c r="H56" s="210"/>
      <c r="I56" s="210"/>
      <c r="J56" s="210"/>
      <c r="K56" s="210"/>
      <c r="L56" s="210"/>
      <c r="M56" s="210"/>
      <c r="N56" s="210"/>
      <c r="O56" s="210"/>
      <c r="P56" s="210"/>
      <c r="Q56" s="209"/>
      <c r="R56" s="210"/>
      <c r="S56" s="210"/>
      <c r="T56" s="209"/>
      <c r="U56" s="210"/>
      <c r="V56" s="210"/>
      <c r="W56" s="210"/>
      <c r="X56" s="211"/>
      <c r="Y56" s="211"/>
      <c r="Z56" s="212"/>
      <c r="AA56" s="213"/>
    </row>
    <row r="57" spans="1:27" s="12" customFormat="1" ht="13.5">
      <c r="A57" s="20"/>
      <c r="B57" s="13"/>
      <c r="C57" s="14" t="s">
        <v>63</v>
      </c>
      <c r="D57" s="209">
        <v>280</v>
      </c>
      <c r="E57" s="210">
        <v>274</v>
      </c>
      <c r="F57" s="210">
        <v>265</v>
      </c>
      <c r="G57" s="209">
        <v>3</v>
      </c>
      <c r="H57" s="210">
        <v>0</v>
      </c>
      <c r="I57" s="210">
        <v>0</v>
      </c>
      <c r="J57" s="210">
        <v>0</v>
      </c>
      <c r="K57" s="210">
        <v>0</v>
      </c>
      <c r="L57" s="210">
        <v>0</v>
      </c>
      <c r="M57" s="210">
        <v>0</v>
      </c>
      <c r="N57" s="210">
        <v>3</v>
      </c>
      <c r="O57" s="210">
        <v>0</v>
      </c>
      <c r="P57" s="210">
        <v>21</v>
      </c>
      <c r="Q57" s="209">
        <v>0</v>
      </c>
      <c r="R57" s="210">
        <v>0</v>
      </c>
      <c r="S57" s="210">
        <v>0</v>
      </c>
      <c r="T57" s="209">
        <v>0</v>
      </c>
      <c r="U57" s="210">
        <v>0</v>
      </c>
      <c r="V57" s="210">
        <v>0</v>
      </c>
      <c r="W57" s="210">
        <v>0</v>
      </c>
      <c r="X57" s="211">
        <v>97.8571428571428</v>
      </c>
      <c r="Y57" s="211">
        <v>94.6428571428571</v>
      </c>
      <c r="Z57" s="212">
        <v>1.07142857142857</v>
      </c>
      <c r="AA57" s="213">
        <v>0</v>
      </c>
    </row>
    <row r="58" spans="1:27" s="12" customFormat="1" ht="13.5">
      <c r="A58" s="48"/>
      <c r="B58" s="13"/>
      <c r="C58" s="14" t="s">
        <v>64</v>
      </c>
      <c r="D58" s="209">
        <v>1</v>
      </c>
      <c r="E58" s="210">
        <v>1</v>
      </c>
      <c r="F58" s="210">
        <v>1</v>
      </c>
      <c r="G58" s="209">
        <v>0</v>
      </c>
      <c r="H58" s="210">
        <v>0</v>
      </c>
      <c r="I58" s="210">
        <v>0</v>
      </c>
      <c r="J58" s="210">
        <v>0</v>
      </c>
      <c r="K58" s="210">
        <v>0</v>
      </c>
      <c r="L58" s="210">
        <v>0</v>
      </c>
      <c r="M58" s="210">
        <v>0</v>
      </c>
      <c r="N58" s="210">
        <v>0</v>
      </c>
      <c r="O58" s="210">
        <v>0</v>
      </c>
      <c r="P58" s="210">
        <v>0</v>
      </c>
      <c r="Q58" s="209">
        <v>0</v>
      </c>
      <c r="R58" s="210">
        <v>0</v>
      </c>
      <c r="S58" s="210">
        <v>0</v>
      </c>
      <c r="T58" s="209">
        <v>0</v>
      </c>
      <c r="U58" s="210">
        <v>0</v>
      </c>
      <c r="V58" s="210">
        <v>0</v>
      </c>
      <c r="W58" s="210">
        <v>0</v>
      </c>
      <c r="X58" s="211">
        <v>100</v>
      </c>
      <c r="Y58" s="211">
        <v>100</v>
      </c>
      <c r="Z58" s="212">
        <v>0</v>
      </c>
      <c r="AA58" s="213">
        <v>0</v>
      </c>
    </row>
    <row r="59" spans="1:27" s="12" customFormat="1" ht="13.5">
      <c r="A59" s="20"/>
      <c r="B59" s="13"/>
      <c r="C59" s="14" t="s">
        <v>65</v>
      </c>
      <c r="D59" s="209">
        <v>17</v>
      </c>
      <c r="E59" s="210">
        <v>17</v>
      </c>
      <c r="F59" s="210">
        <v>17</v>
      </c>
      <c r="G59" s="209">
        <v>0</v>
      </c>
      <c r="H59" s="210">
        <v>0</v>
      </c>
      <c r="I59" s="210">
        <v>0</v>
      </c>
      <c r="J59" s="210">
        <v>0</v>
      </c>
      <c r="K59" s="210">
        <v>0</v>
      </c>
      <c r="L59" s="210">
        <v>0</v>
      </c>
      <c r="M59" s="210">
        <v>0</v>
      </c>
      <c r="N59" s="210">
        <v>0</v>
      </c>
      <c r="O59" s="210">
        <v>0</v>
      </c>
      <c r="P59" s="210">
        <v>4</v>
      </c>
      <c r="Q59" s="209">
        <v>0</v>
      </c>
      <c r="R59" s="210">
        <v>0</v>
      </c>
      <c r="S59" s="210">
        <v>0</v>
      </c>
      <c r="T59" s="209">
        <v>0</v>
      </c>
      <c r="U59" s="210">
        <v>0</v>
      </c>
      <c r="V59" s="210">
        <v>0</v>
      </c>
      <c r="W59" s="210">
        <v>0</v>
      </c>
      <c r="X59" s="211">
        <v>100</v>
      </c>
      <c r="Y59" s="211">
        <v>100</v>
      </c>
      <c r="Z59" s="212">
        <v>0</v>
      </c>
      <c r="AA59" s="213">
        <v>0</v>
      </c>
    </row>
    <row r="60" spans="1:27" s="12" customFormat="1" ht="13.5">
      <c r="A60" s="20"/>
      <c r="B60" s="13"/>
      <c r="C60" s="14" t="s">
        <v>66</v>
      </c>
      <c r="D60" s="209">
        <v>118</v>
      </c>
      <c r="E60" s="210">
        <v>115</v>
      </c>
      <c r="F60" s="210">
        <v>109</v>
      </c>
      <c r="G60" s="209">
        <v>0</v>
      </c>
      <c r="H60" s="210">
        <v>0</v>
      </c>
      <c r="I60" s="210">
        <v>0</v>
      </c>
      <c r="J60" s="210">
        <v>0</v>
      </c>
      <c r="K60" s="210">
        <v>0</v>
      </c>
      <c r="L60" s="210">
        <v>2</v>
      </c>
      <c r="M60" s="210">
        <v>0</v>
      </c>
      <c r="N60" s="210">
        <v>1</v>
      </c>
      <c r="O60" s="210">
        <v>0</v>
      </c>
      <c r="P60" s="210">
        <v>5</v>
      </c>
      <c r="Q60" s="209">
        <v>0</v>
      </c>
      <c r="R60" s="210">
        <v>0</v>
      </c>
      <c r="S60" s="210">
        <v>0</v>
      </c>
      <c r="T60" s="209">
        <v>0</v>
      </c>
      <c r="U60" s="210">
        <v>0</v>
      </c>
      <c r="V60" s="210">
        <v>2</v>
      </c>
      <c r="W60" s="210">
        <v>2</v>
      </c>
      <c r="X60" s="211">
        <v>97.4576271186441</v>
      </c>
      <c r="Y60" s="211">
        <v>92.3728813559322</v>
      </c>
      <c r="Z60" s="212">
        <v>0</v>
      </c>
      <c r="AA60" s="213">
        <v>1.69491525423729</v>
      </c>
    </row>
    <row r="61" spans="1:27" s="12" customFormat="1" ht="13.5">
      <c r="A61" s="20"/>
      <c r="B61" s="13"/>
      <c r="C61" s="14" t="s">
        <v>67</v>
      </c>
      <c r="D61" s="209">
        <v>0</v>
      </c>
      <c r="E61" s="210">
        <v>0</v>
      </c>
      <c r="F61" s="210">
        <v>0</v>
      </c>
      <c r="G61" s="209">
        <v>0</v>
      </c>
      <c r="H61" s="210">
        <v>0</v>
      </c>
      <c r="I61" s="210">
        <v>0</v>
      </c>
      <c r="J61" s="210">
        <v>0</v>
      </c>
      <c r="K61" s="210">
        <v>0</v>
      </c>
      <c r="L61" s="210">
        <v>0</v>
      </c>
      <c r="M61" s="210">
        <v>0</v>
      </c>
      <c r="N61" s="210">
        <v>0</v>
      </c>
      <c r="O61" s="210">
        <v>0</v>
      </c>
      <c r="P61" s="210">
        <v>0</v>
      </c>
      <c r="Q61" s="209">
        <v>0</v>
      </c>
      <c r="R61" s="210">
        <v>0</v>
      </c>
      <c r="S61" s="210">
        <v>0</v>
      </c>
      <c r="T61" s="209">
        <v>0</v>
      </c>
      <c r="U61" s="210">
        <v>0</v>
      </c>
      <c r="V61" s="210">
        <v>0</v>
      </c>
      <c r="W61" s="210">
        <v>0</v>
      </c>
      <c r="X61" s="211">
        <v>0</v>
      </c>
      <c r="Y61" s="211">
        <v>0</v>
      </c>
      <c r="Z61" s="212">
        <v>0</v>
      </c>
      <c r="AA61" s="213">
        <v>0</v>
      </c>
    </row>
    <row r="62" spans="1:27" s="12" customFormat="1" ht="7.5" customHeight="1">
      <c r="A62" s="20"/>
      <c r="B62" s="13"/>
      <c r="C62" s="14"/>
      <c r="D62" s="209"/>
      <c r="E62" s="210"/>
      <c r="F62" s="210"/>
      <c r="G62" s="209"/>
      <c r="H62" s="210"/>
      <c r="I62" s="210"/>
      <c r="J62" s="210"/>
      <c r="K62" s="210"/>
      <c r="L62" s="210"/>
      <c r="M62" s="210"/>
      <c r="N62" s="210"/>
      <c r="O62" s="210"/>
      <c r="P62" s="210"/>
      <c r="Q62" s="209"/>
      <c r="R62" s="210"/>
      <c r="S62" s="210"/>
      <c r="T62" s="209"/>
      <c r="U62" s="210"/>
      <c r="V62" s="210"/>
      <c r="W62" s="210"/>
      <c r="X62" s="211"/>
      <c r="Y62" s="211"/>
      <c r="Z62" s="212"/>
      <c r="AA62" s="213"/>
    </row>
    <row r="63" spans="1:27" s="12" customFormat="1" ht="13.5">
      <c r="A63" s="20"/>
      <c r="B63" s="13"/>
      <c r="C63" s="14" t="s">
        <v>68</v>
      </c>
      <c r="D63" s="209">
        <v>81</v>
      </c>
      <c r="E63" s="210">
        <v>80</v>
      </c>
      <c r="F63" s="210">
        <v>79</v>
      </c>
      <c r="G63" s="209">
        <v>0</v>
      </c>
      <c r="H63" s="210">
        <v>0</v>
      </c>
      <c r="I63" s="210">
        <v>0</v>
      </c>
      <c r="J63" s="210">
        <v>0</v>
      </c>
      <c r="K63" s="210">
        <v>1</v>
      </c>
      <c r="L63" s="210">
        <v>0</v>
      </c>
      <c r="M63" s="210">
        <v>0</v>
      </c>
      <c r="N63" s="210">
        <v>0</v>
      </c>
      <c r="O63" s="210">
        <v>0</v>
      </c>
      <c r="P63" s="210">
        <v>1</v>
      </c>
      <c r="Q63" s="209">
        <v>0</v>
      </c>
      <c r="R63" s="210">
        <v>0</v>
      </c>
      <c r="S63" s="210">
        <v>0</v>
      </c>
      <c r="T63" s="209">
        <v>0</v>
      </c>
      <c r="U63" s="210">
        <v>0</v>
      </c>
      <c r="V63" s="210">
        <v>0</v>
      </c>
      <c r="W63" s="210">
        <v>1</v>
      </c>
      <c r="X63" s="211">
        <v>98.7654320987654</v>
      </c>
      <c r="Y63" s="211">
        <v>97.5308641975309</v>
      </c>
      <c r="Z63" s="212">
        <v>0</v>
      </c>
      <c r="AA63" s="213">
        <v>1.23456790123457</v>
      </c>
    </row>
    <row r="64" spans="1:27" s="11" customFormat="1" ht="13.5">
      <c r="A64" s="48"/>
      <c r="B64" s="13"/>
      <c r="C64" s="14" t="s">
        <v>69</v>
      </c>
      <c r="D64" s="209">
        <v>0</v>
      </c>
      <c r="E64" s="209">
        <v>0</v>
      </c>
      <c r="F64" s="209">
        <v>0</v>
      </c>
      <c r="G64" s="209">
        <v>0</v>
      </c>
      <c r="H64" s="209">
        <v>0</v>
      </c>
      <c r="I64" s="209">
        <v>0</v>
      </c>
      <c r="J64" s="209">
        <v>0</v>
      </c>
      <c r="K64" s="209">
        <v>0</v>
      </c>
      <c r="L64" s="209">
        <v>0</v>
      </c>
      <c r="M64" s="209">
        <v>0</v>
      </c>
      <c r="N64" s="209">
        <v>0</v>
      </c>
      <c r="O64" s="209">
        <v>0</v>
      </c>
      <c r="P64" s="209">
        <v>0</v>
      </c>
      <c r="Q64" s="209">
        <v>0</v>
      </c>
      <c r="R64" s="209">
        <v>0</v>
      </c>
      <c r="S64" s="209">
        <v>0</v>
      </c>
      <c r="T64" s="209">
        <v>0</v>
      </c>
      <c r="U64" s="209">
        <v>0</v>
      </c>
      <c r="V64" s="209">
        <v>0</v>
      </c>
      <c r="W64" s="209">
        <v>0</v>
      </c>
      <c r="X64" s="212">
        <v>0</v>
      </c>
      <c r="Y64" s="212">
        <v>0</v>
      </c>
      <c r="Z64" s="212">
        <v>0</v>
      </c>
      <c r="AA64" s="213">
        <v>0</v>
      </c>
    </row>
    <row r="65" spans="1:27" s="12" customFormat="1" ht="7.5" customHeight="1">
      <c r="A65" s="20"/>
      <c r="B65" s="15"/>
      <c r="C65" s="16"/>
      <c r="D65" s="15"/>
      <c r="E65" s="17"/>
      <c r="F65" s="17"/>
      <c r="G65" s="17"/>
      <c r="H65" s="243"/>
      <c r="I65" s="243"/>
      <c r="J65" s="243"/>
      <c r="K65" s="243"/>
      <c r="L65" s="243"/>
      <c r="M65" s="243"/>
      <c r="N65" s="243"/>
      <c r="O65" s="243"/>
      <c r="P65" s="243"/>
      <c r="Q65" s="243"/>
      <c r="R65" s="243"/>
      <c r="S65" s="243"/>
      <c r="T65" s="17"/>
      <c r="U65" s="206"/>
      <c r="V65" s="206"/>
      <c r="W65" s="206"/>
      <c r="X65" s="207"/>
      <c r="Y65" s="205"/>
      <c r="Z65" s="205"/>
      <c r="AA65" s="259"/>
    </row>
    <row r="66" spans="1:30" s="18" customFormat="1" ht="16.5" customHeight="1">
      <c r="A66" s="20"/>
      <c r="C66" s="200" t="s">
        <v>218</v>
      </c>
      <c r="D66" s="199"/>
      <c r="E66" s="199"/>
      <c r="F66" s="199"/>
      <c r="G66" s="199"/>
      <c r="H66" s="246"/>
      <c r="I66" s="246"/>
      <c r="J66" s="246"/>
      <c r="K66" s="246"/>
      <c r="L66" s="246"/>
      <c r="M66" s="246"/>
      <c r="N66" s="246"/>
      <c r="O66" s="246"/>
      <c r="P66" s="246"/>
      <c r="Q66" s="246"/>
      <c r="R66" s="246"/>
      <c r="S66" s="246"/>
      <c r="T66" s="199"/>
      <c r="U66" s="199"/>
      <c r="V66" s="199"/>
      <c r="X66" s="19"/>
      <c r="AD66" s="19"/>
    </row>
    <row r="67" spans="1:30" s="18" customFormat="1" ht="13.5" customHeight="1">
      <c r="A67" s="20"/>
      <c r="C67" s="201" t="s">
        <v>219</v>
      </c>
      <c r="D67" s="11"/>
      <c r="E67" s="11"/>
      <c r="F67" s="11"/>
      <c r="G67" s="11"/>
      <c r="H67" s="245"/>
      <c r="I67" s="245"/>
      <c r="J67" s="245"/>
      <c r="K67" s="245"/>
      <c r="L67" s="245"/>
      <c r="M67" s="245"/>
      <c r="N67" s="245"/>
      <c r="O67" s="245"/>
      <c r="P67" s="245"/>
      <c r="Q67" s="245"/>
      <c r="R67" s="245"/>
      <c r="S67" s="245"/>
      <c r="T67" s="11"/>
      <c r="U67" s="11"/>
      <c r="V67" s="11"/>
      <c r="X67" s="19"/>
      <c r="AD67" s="19"/>
    </row>
    <row r="68" spans="1:19" s="12" customFormat="1" ht="12">
      <c r="A68" s="20"/>
      <c r="C68" s="202" t="s">
        <v>220</v>
      </c>
      <c r="H68" s="244"/>
      <c r="I68" s="244"/>
      <c r="J68" s="244"/>
      <c r="K68" s="244"/>
      <c r="L68" s="244"/>
      <c r="M68" s="244"/>
      <c r="N68" s="244"/>
      <c r="O68" s="244"/>
      <c r="P68" s="244"/>
      <c r="Q68" s="244"/>
      <c r="R68" s="244"/>
      <c r="S68" s="244"/>
    </row>
    <row r="69" spans="1:19" s="12" customFormat="1" ht="12">
      <c r="A69" s="20"/>
      <c r="C69" s="202" t="s">
        <v>237</v>
      </c>
      <c r="H69" s="244"/>
      <c r="I69" s="244"/>
      <c r="J69" s="244"/>
      <c r="K69" s="244"/>
      <c r="L69" s="244"/>
      <c r="M69" s="244"/>
      <c r="N69" s="244"/>
      <c r="O69" s="244"/>
      <c r="P69" s="244"/>
      <c r="Q69" s="244"/>
      <c r="R69" s="244"/>
      <c r="S69" s="244"/>
    </row>
    <row r="70" spans="1:19" s="12" customFormat="1" ht="12">
      <c r="A70" s="20"/>
      <c r="C70" s="202" t="s">
        <v>227</v>
      </c>
      <c r="H70" s="244"/>
      <c r="I70" s="244"/>
      <c r="J70" s="244"/>
      <c r="K70" s="244"/>
      <c r="L70" s="244"/>
      <c r="M70" s="244"/>
      <c r="N70" s="244"/>
      <c r="O70" s="244"/>
      <c r="P70" s="244"/>
      <c r="Q70" s="244"/>
      <c r="R70" s="244"/>
      <c r="S70" s="244"/>
    </row>
    <row r="71" spans="1:19" s="12" customFormat="1" ht="12">
      <c r="A71" s="20"/>
      <c r="H71" s="244"/>
      <c r="I71" s="244"/>
      <c r="J71" s="244"/>
      <c r="K71" s="244"/>
      <c r="L71" s="244"/>
      <c r="M71" s="244"/>
      <c r="N71" s="244"/>
      <c r="O71" s="244"/>
      <c r="P71" s="244"/>
      <c r="Q71" s="244"/>
      <c r="R71" s="244"/>
      <c r="S71" s="244"/>
    </row>
    <row r="72" spans="1:19" s="12" customFormat="1" ht="12">
      <c r="A72" s="20"/>
      <c r="H72" s="244"/>
      <c r="I72" s="244"/>
      <c r="J72" s="244"/>
      <c r="K72" s="244"/>
      <c r="L72" s="244"/>
      <c r="M72" s="244"/>
      <c r="N72" s="244"/>
      <c r="O72" s="244"/>
      <c r="P72" s="244"/>
      <c r="Q72" s="244"/>
      <c r="R72" s="244"/>
      <c r="S72" s="244"/>
    </row>
    <row r="73" spans="1:23" s="12" customFormat="1" ht="12">
      <c r="A73" s="20"/>
      <c r="E73" s="11"/>
      <c r="H73" s="245"/>
      <c r="I73" s="244"/>
      <c r="J73" s="244"/>
      <c r="K73" s="245"/>
      <c r="L73" s="244"/>
      <c r="M73" s="244"/>
      <c r="N73" s="244"/>
      <c r="O73" s="245"/>
      <c r="P73" s="244"/>
      <c r="Q73" s="244"/>
      <c r="R73" s="245"/>
      <c r="S73" s="244"/>
      <c r="V73" s="11"/>
      <c r="W73" s="11"/>
    </row>
    <row r="74" spans="1:23" s="12" customFormat="1" ht="12">
      <c r="A74" s="20"/>
      <c r="E74" s="11"/>
      <c r="H74" s="245"/>
      <c r="I74" s="244"/>
      <c r="J74" s="244"/>
      <c r="K74" s="245"/>
      <c r="L74" s="244"/>
      <c r="M74" s="244"/>
      <c r="N74" s="244"/>
      <c r="O74" s="245"/>
      <c r="P74" s="244"/>
      <c r="Q74" s="244"/>
      <c r="R74" s="245"/>
      <c r="S74" s="244"/>
      <c r="V74" s="11"/>
      <c r="W74" s="11"/>
    </row>
    <row r="75" spans="1:23" s="12" customFormat="1" ht="12">
      <c r="A75" s="20"/>
      <c r="E75" s="11"/>
      <c r="H75" s="245"/>
      <c r="I75" s="244"/>
      <c r="J75" s="244"/>
      <c r="K75" s="245"/>
      <c r="L75" s="244"/>
      <c r="M75" s="244"/>
      <c r="N75" s="244"/>
      <c r="O75" s="245"/>
      <c r="P75" s="244"/>
      <c r="Q75" s="244"/>
      <c r="R75" s="245"/>
      <c r="S75" s="244"/>
      <c r="V75" s="11"/>
      <c r="W75" s="11"/>
    </row>
    <row r="76" spans="1:23" s="12" customFormat="1" ht="12">
      <c r="A76" s="20"/>
      <c r="E76" s="11"/>
      <c r="H76" s="245"/>
      <c r="I76" s="244"/>
      <c r="J76" s="244"/>
      <c r="K76" s="245"/>
      <c r="L76" s="244"/>
      <c r="M76" s="244"/>
      <c r="N76" s="244"/>
      <c r="O76" s="245"/>
      <c r="P76" s="244"/>
      <c r="Q76" s="244"/>
      <c r="R76" s="245"/>
      <c r="S76" s="244"/>
      <c r="V76" s="11"/>
      <c r="W76" s="11"/>
    </row>
    <row r="77" spans="1:23" s="12" customFormat="1" ht="12">
      <c r="A77" s="20"/>
      <c r="E77" s="11"/>
      <c r="H77" s="245"/>
      <c r="I77" s="244"/>
      <c r="J77" s="244"/>
      <c r="K77" s="245"/>
      <c r="L77" s="244"/>
      <c r="M77" s="244"/>
      <c r="N77" s="244"/>
      <c r="O77" s="245"/>
      <c r="P77" s="244"/>
      <c r="Q77" s="244"/>
      <c r="R77" s="245"/>
      <c r="S77" s="244"/>
      <c r="V77" s="11"/>
      <c r="W77" s="11"/>
    </row>
    <row r="78" spans="1:23" s="12" customFormat="1" ht="12">
      <c r="A78" s="20"/>
      <c r="E78" s="11"/>
      <c r="H78" s="245"/>
      <c r="I78" s="244"/>
      <c r="J78" s="244"/>
      <c r="K78" s="245"/>
      <c r="L78" s="244"/>
      <c r="M78" s="244"/>
      <c r="N78" s="244"/>
      <c r="O78" s="245"/>
      <c r="P78" s="244"/>
      <c r="Q78" s="244"/>
      <c r="R78" s="245"/>
      <c r="S78" s="244"/>
      <c r="V78" s="11"/>
      <c r="W78" s="11"/>
    </row>
    <row r="79" spans="1:23" s="12" customFormat="1" ht="12">
      <c r="A79" s="20"/>
      <c r="E79" s="11"/>
      <c r="H79" s="245"/>
      <c r="I79" s="244"/>
      <c r="J79" s="244"/>
      <c r="K79" s="245"/>
      <c r="L79" s="244"/>
      <c r="M79" s="244"/>
      <c r="N79" s="244"/>
      <c r="O79" s="245"/>
      <c r="P79" s="244"/>
      <c r="Q79" s="244"/>
      <c r="R79" s="245"/>
      <c r="S79" s="244"/>
      <c r="V79" s="11"/>
      <c r="W79" s="11"/>
    </row>
    <row r="80" spans="1:23" s="12" customFormat="1" ht="13.5">
      <c r="A80" s="20"/>
      <c r="B80" s="66"/>
      <c r="C80" s="66"/>
      <c r="D80" s="66"/>
      <c r="E80" s="11"/>
      <c r="H80" s="245"/>
      <c r="I80" s="244"/>
      <c r="J80" s="244"/>
      <c r="K80" s="245"/>
      <c r="L80" s="244"/>
      <c r="M80" s="244"/>
      <c r="N80" s="244"/>
      <c r="O80" s="245"/>
      <c r="P80" s="244"/>
      <c r="Q80" s="244"/>
      <c r="R80" s="245"/>
      <c r="S80" s="244"/>
      <c r="V80" s="11"/>
      <c r="W80" s="11"/>
    </row>
    <row r="81" spans="1:23" s="12" customFormat="1" ht="13.5">
      <c r="A81" s="18"/>
      <c r="B81" s="66"/>
      <c r="C81" s="66"/>
      <c r="D81" s="66"/>
      <c r="E81" s="11"/>
      <c r="H81" s="11"/>
      <c r="K81" s="11"/>
      <c r="O81" s="11"/>
      <c r="R81" s="11"/>
      <c r="V81" s="11"/>
      <c r="W81" s="11"/>
    </row>
    <row r="82" spans="1:23" s="12" customFormat="1" ht="13.5">
      <c r="A82" s="20"/>
      <c r="B82" s="66"/>
      <c r="C82" s="66"/>
      <c r="D82" s="66"/>
      <c r="E82" s="11"/>
      <c r="H82" s="11"/>
      <c r="K82" s="11"/>
      <c r="O82" s="11"/>
      <c r="R82" s="11"/>
      <c r="V82" s="11"/>
      <c r="W82" s="11"/>
    </row>
    <row r="83" spans="1:23" s="12" customFormat="1" ht="13.5">
      <c r="A83" s="20"/>
      <c r="B83" s="66"/>
      <c r="C83" s="66"/>
      <c r="D83" s="66"/>
      <c r="E83" s="11"/>
      <c r="H83" s="11"/>
      <c r="K83" s="11"/>
      <c r="O83" s="11"/>
      <c r="R83" s="11"/>
      <c r="V83" s="11"/>
      <c r="W83" s="11"/>
    </row>
    <row r="84" spans="1:23" s="12" customFormat="1" ht="13.5">
      <c r="A84" s="20"/>
      <c r="B84" s="66"/>
      <c r="C84" s="66"/>
      <c r="D84" s="66"/>
      <c r="E84" s="11"/>
      <c r="H84" s="11"/>
      <c r="K84" s="11"/>
      <c r="O84" s="11"/>
      <c r="R84" s="11"/>
      <c r="V84" s="11"/>
      <c r="W84" s="11"/>
    </row>
    <row r="85" spans="1:23" s="12" customFormat="1" ht="13.5">
      <c r="A85" s="20"/>
      <c r="B85" s="66"/>
      <c r="C85" s="66"/>
      <c r="D85" s="66"/>
      <c r="E85" s="11"/>
      <c r="H85" s="11"/>
      <c r="K85" s="11"/>
      <c r="O85" s="11"/>
      <c r="R85" s="11"/>
      <c r="V85" s="11"/>
      <c r="W85" s="11"/>
    </row>
    <row r="86" spans="1:23" s="12" customFormat="1" ht="13.5">
      <c r="A86" s="20"/>
      <c r="B86" s="66"/>
      <c r="C86" s="66"/>
      <c r="D86" s="66"/>
      <c r="E86" s="11"/>
      <c r="H86" s="11"/>
      <c r="K86" s="11"/>
      <c r="O86" s="11"/>
      <c r="R86" s="11"/>
      <c r="V86" s="11"/>
      <c r="W86" s="11"/>
    </row>
    <row r="87" spans="1:23" s="12" customFormat="1" ht="13.5">
      <c r="A87" s="20"/>
      <c r="B87" s="66"/>
      <c r="C87" s="66"/>
      <c r="D87" s="66"/>
      <c r="E87" s="11"/>
      <c r="H87" s="11"/>
      <c r="K87" s="11"/>
      <c r="O87" s="11"/>
      <c r="R87" s="11"/>
      <c r="V87" s="11"/>
      <c r="W87" s="11"/>
    </row>
    <row r="88" spans="1:23" s="12" customFormat="1" ht="13.5">
      <c r="A88" s="20"/>
      <c r="B88" s="66"/>
      <c r="C88" s="66"/>
      <c r="D88" s="66"/>
      <c r="E88" s="11"/>
      <c r="H88" s="11"/>
      <c r="K88" s="11"/>
      <c r="O88" s="11"/>
      <c r="R88" s="11"/>
      <c r="V88" s="11"/>
      <c r="W88" s="11"/>
    </row>
    <row r="89" spans="1:23" s="12" customFormat="1" ht="13.5">
      <c r="A89" s="20"/>
      <c r="B89" s="66"/>
      <c r="C89" s="66"/>
      <c r="D89" s="66"/>
      <c r="E89" s="11"/>
      <c r="H89" s="11"/>
      <c r="K89" s="11"/>
      <c r="O89" s="11"/>
      <c r="R89" s="11"/>
      <c r="V89" s="11"/>
      <c r="W89" s="11"/>
    </row>
    <row r="90" spans="1:23" s="12" customFormat="1" ht="13.5">
      <c r="A90" s="20"/>
      <c r="B90" s="66"/>
      <c r="C90" s="66"/>
      <c r="D90" s="66"/>
      <c r="E90" s="11"/>
      <c r="H90" s="11"/>
      <c r="K90" s="11"/>
      <c r="O90" s="11"/>
      <c r="R90" s="11"/>
      <c r="V90" s="11"/>
      <c r="W90" s="11"/>
    </row>
    <row r="91" spans="1:23" s="12" customFormat="1" ht="13.5">
      <c r="A91" s="20"/>
      <c r="B91" s="66"/>
      <c r="C91" s="66"/>
      <c r="D91" s="66"/>
      <c r="E91" s="11"/>
      <c r="H91" s="11"/>
      <c r="K91" s="11"/>
      <c r="O91" s="11"/>
      <c r="R91" s="11"/>
      <c r="V91" s="11"/>
      <c r="W91" s="11"/>
    </row>
    <row r="92" spans="1:23" s="12" customFormat="1" ht="13.5">
      <c r="A92" s="20"/>
      <c r="B92" s="66"/>
      <c r="C92" s="66"/>
      <c r="D92" s="66"/>
      <c r="E92" s="11"/>
      <c r="H92" s="11"/>
      <c r="K92" s="11"/>
      <c r="O92" s="11"/>
      <c r="R92" s="11"/>
      <c r="V92" s="11"/>
      <c r="W92" s="11"/>
    </row>
    <row r="93" spans="1:23" s="12" customFormat="1" ht="13.5">
      <c r="A93" s="20"/>
      <c r="B93" s="66"/>
      <c r="C93" s="66"/>
      <c r="D93" s="66"/>
      <c r="E93" s="11"/>
      <c r="H93" s="11"/>
      <c r="K93" s="11"/>
      <c r="O93" s="11"/>
      <c r="R93" s="11"/>
      <c r="V93" s="11"/>
      <c r="W93" s="11"/>
    </row>
    <row r="94" spans="1:23" s="66" customFormat="1" ht="13.5">
      <c r="A94" s="20"/>
      <c r="E94" s="13"/>
      <c r="H94" s="13"/>
      <c r="J94" s="12"/>
      <c r="K94" s="11"/>
      <c r="L94" s="12"/>
      <c r="M94" s="12"/>
      <c r="N94" s="12"/>
      <c r="O94" s="11"/>
      <c r="P94" s="12"/>
      <c r="Q94" s="12"/>
      <c r="R94" s="11"/>
      <c r="S94" s="12"/>
      <c r="T94" s="12"/>
      <c r="U94" s="12"/>
      <c r="V94" s="13"/>
      <c r="W94" s="13"/>
    </row>
    <row r="95" spans="1:23" s="66" customFormat="1" ht="13.5">
      <c r="A95" s="20"/>
      <c r="E95" s="13"/>
      <c r="H95" s="13"/>
      <c r="J95" s="12"/>
      <c r="K95" s="11"/>
      <c r="L95" s="12"/>
      <c r="M95" s="12"/>
      <c r="N95" s="12"/>
      <c r="O95" s="11"/>
      <c r="P95" s="12"/>
      <c r="Q95" s="12"/>
      <c r="R95" s="11"/>
      <c r="S95" s="12"/>
      <c r="T95" s="12"/>
      <c r="U95" s="12"/>
      <c r="V95" s="13"/>
      <c r="W95" s="13"/>
    </row>
    <row r="96" spans="1:23" s="66" customFormat="1" ht="13.5">
      <c r="A96" s="20"/>
      <c r="E96" s="13"/>
      <c r="H96" s="13"/>
      <c r="J96" s="12"/>
      <c r="K96" s="11"/>
      <c r="L96" s="12"/>
      <c r="M96" s="12"/>
      <c r="N96" s="12"/>
      <c r="O96" s="11"/>
      <c r="P96" s="12"/>
      <c r="Q96" s="12"/>
      <c r="R96" s="11"/>
      <c r="S96" s="12"/>
      <c r="T96" s="12"/>
      <c r="U96" s="12"/>
      <c r="V96" s="13"/>
      <c r="W96" s="13"/>
    </row>
    <row r="97" spans="1:23" s="66" customFormat="1" ht="13.5">
      <c r="A97" s="20"/>
      <c r="E97" s="13"/>
      <c r="H97" s="13"/>
      <c r="J97" s="12"/>
      <c r="K97" s="11"/>
      <c r="L97" s="12"/>
      <c r="M97" s="12"/>
      <c r="N97" s="12"/>
      <c r="O97" s="11"/>
      <c r="P97" s="12"/>
      <c r="Q97" s="12"/>
      <c r="R97" s="11"/>
      <c r="S97" s="12"/>
      <c r="T97" s="12"/>
      <c r="U97" s="12"/>
      <c r="V97" s="13"/>
      <c r="W97" s="13"/>
    </row>
    <row r="98" spans="1:23" s="66" customFormat="1" ht="13.5">
      <c r="A98" s="20"/>
      <c r="E98" s="13"/>
      <c r="H98" s="13"/>
      <c r="J98" s="12"/>
      <c r="K98" s="11"/>
      <c r="L98" s="12"/>
      <c r="M98" s="12"/>
      <c r="N98" s="12"/>
      <c r="O98" s="11"/>
      <c r="P98" s="12"/>
      <c r="Q98" s="12"/>
      <c r="R98" s="11"/>
      <c r="S98" s="12"/>
      <c r="T98" s="12"/>
      <c r="U98" s="12"/>
      <c r="V98" s="13"/>
      <c r="W98" s="13"/>
    </row>
    <row r="99" spans="1:23" s="66" customFormat="1" ht="13.5">
      <c r="A99" s="20"/>
      <c r="E99" s="13"/>
      <c r="H99" s="13"/>
      <c r="J99" s="12"/>
      <c r="K99" s="11"/>
      <c r="L99" s="12"/>
      <c r="M99" s="12"/>
      <c r="N99" s="12"/>
      <c r="O99" s="11"/>
      <c r="P99" s="12"/>
      <c r="Q99" s="12"/>
      <c r="R99" s="11"/>
      <c r="S99" s="12"/>
      <c r="T99" s="12"/>
      <c r="U99" s="12"/>
      <c r="V99" s="13"/>
      <c r="W99" s="13"/>
    </row>
    <row r="100" spans="1:23" s="66" customFormat="1" ht="13.5">
      <c r="A100" s="20"/>
      <c r="E100" s="13"/>
      <c r="H100" s="13"/>
      <c r="J100" s="12"/>
      <c r="K100" s="11"/>
      <c r="L100" s="12"/>
      <c r="M100" s="12"/>
      <c r="N100" s="12"/>
      <c r="O100" s="11"/>
      <c r="P100" s="12"/>
      <c r="Q100" s="12"/>
      <c r="R100" s="11"/>
      <c r="S100" s="12"/>
      <c r="T100" s="12"/>
      <c r="U100" s="12"/>
      <c r="V100" s="13"/>
      <c r="W100" s="13"/>
    </row>
    <row r="101" spans="1:23" s="66" customFormat="1" ht="13.5">
      <c r="A101" s="20"/>
      <c r="E101" s="13"/>
      <c r="H101" s="13"/>
      <c r="J101" s="12"/>
      <c r="K101" s="11"/>
      <c r="L101" s="12"/>
      <c r="M101" s="12"/>
      <c r="N101" s="12"/>
      <c r="O101" s="11"/>
      <c r="P101" s="12"/>
      <c r="Q101" s="12"/>
      <c r="R101" s="11"/>
      <c r="S101" s="12"/>
      <c r="T101" s="12"/>
      <c r="U101" s="12"/>
      <c r="V101" s="13"/>
      <c r="W101" s="13"/>
    </row>
    <row r="102" spans="1:23" s="66" customFormat="1" ht="13.5">
      <c r="A102" s="20"/>
      <c r="E102" s="13"/>
      <c r="H102" s="13"/>
      <c r="J102" s="12"/>
      <c r="K102" s="11"/>
      <c r="L102" s="12"/>
      <c r="M102" s="12"/>
      <c r="N102" s="12"/>
      <c r="O102" s="11"/>
      <c r="P102" s="12"/>
      <c r="Q102" s="12"/>
      <c r="R102" s="11"/>
      <c r="S102" s="12"/>
      <c r="T102" s="12"/>
      <c r="U102" s="12"/>
      <c r="V102" s="13"/>
      <c r="W102" s="13"/>
    </row>
    <row r="103" spans="1:23" s="66" customFormat="1" ht="13.5">
      <c r="A103" s="20"/>
      <c r="E103" s="13"/>
      <c r="H103" s="13"/>
      <c r="J103" s="12"/>
      <c r="K103" s="11"/>
      <c r="L103" s="12"/>
      <c r="M103" s="12"/>
      <c r="N103" s="12"/>
      <c r="O103" s="11"/>
      <c r="P103" s="12"/>
      <c r="Q103" s="12"/>
      <c r="R103" s="11"/>
      <c r="S103" s="12"/>
      <c r="T103" s="12"/>
      <c r="U103" s="12"/>
      <c r="V103" s="13"/>
      <c r="W103" s="13"/>
    </row>
    <row r="104" spans="1:23" s="66" customFormat="1" ht="13.5">
      <c r="A104" s="20"/>
      <c r="E104" s="13"/>
      <c r="H104" s="13"/>
      <c r="J104" s="12"/>
      <c r="K104" s="11"/>
      <c r="L104" s="12"/>
      <c r="M104" s="12"/>
      <c r="N104" s="12"/>
      <c r="O104" s="11"/>
      <c r="P104" s="12"/>
      <c r="Q104" s="12"/>
      <c r="R104" s="11"/>
      <c r="S104" s="12"/>
      <c r="T104" s="12"/>
      <c r="U104" s="12"/>
      <c r="V104" s="13"/>
      <c r="W104" s="13"/>
    </row>
    <row r="105" spans="1:23" s="66" customFormat="1" ht="13.5">
      <c r="A105" s="20"/>
      <c r="E105" s="13"/>
      <c r="H105" s="13"/>
      <c r="J105" s="12"/>
      <c r="K105" s="11"/>
      <c r="L105" s="12"/>
      <c r="M105" s="12"/>
      <c r="N105" s="12"/>
      <c r="O105" s="11"/>
      <c r="P105" s="12"/>
      <c r="Q105" s="12"/>
      <c r="R105" s="11"/>
      <c r="S105" s="12"/>
      <c r="T105" s="12"/>
      <c r="U105" s="12"/>
      <c r="V105" s="13"/>
      <c r="W105" s="13"/>
    </row>
    <row r="106" spans="1:23" s="66" customFormat="1" ht="13.5">
      <c r="A106" s="20"/>
      <c r="E106" s="13"/>
      <c r="H106" s="13"/>
      <c r="J106" s="12"/>
      <c r="K106" s="11"/>
      <c r="L106" s="12"/>
      <c r="M106" s="12"/>
      <c r="N106" s="12"/>
      <c r="O106" s="11"/>
      <c r="P106" s="12"/>
      <c r="Q106" s="12"/>
      <c r="R106" s="11"/>
      <c r="S106" s="12"/>
      <c r="T106" s="12"/>
      <c r="U106" s="12"/>
      <c r="V106" s="13"/>
      <c r="W106" s="13"/>
    </row>
    <row r="107" spans="1:23" s="66" customFormat="1" ht="13.5">
      <c r="A107" s="20"/>
      <c r="E107" s="13"/>
      <c r="H107" s="13"/>
      <c r="J107" s="12"/>
      <c r="K107" s="11"/>
      <c r="L107" s="12"/>
      <c r="M107" s="12"/>
      <c r="N107" s="12"/>
      <c r="O107" s="11"/>
      <c r="P107" s="12"/>
      <c r="Q107" s="12"/>
      <c r="R107" s="11"/>
      <c r="S107" s="12"/>
      <c r="T107" s="12"/>
      <c r="U107" s="12"/>
      <c r="V107" s="13"/>
      <c r="W107" s="13"/>
    </row>
    <row r="108" spans="1:23" s="66" customFormat="1" ht="13.5">
      <c r="A108" s="20"/>
      <c r="E108" s="13"/>
      <c r="H108" s="13"/>
      <c r="J108" s="12"/>
      <c r="K108" s="11"/>
      <c r="L108" s="12"/>
      <c r="M108" s="12"/>
      <c r="N108" s="12"/>
      <c r="O108" s="11"/>
      <c r="P108" s="12"/>
      <c r="Q108" s="12"/>
      <c r="R108" s="11"/>
      <c r="S108" s="12"/>
      <c r="T108" s="12"/>
      <c r="U108" s="12"/>
      <c r="V108" s="13"/>
      <c r="W108" s="13"/>
    </row>
    <row r="109" spans="1:23" s="66" customFormat="1" ht="13.5">
      <c r="A109" s="20"/>
      <c r="E109" s="13"/>
      <c r="H109" s="13"/>
      <c r="J109" s="12"/>
      <c r="K109" s="11"/>
      <c r="L109" s="12"/>
      <c r="M109" s="12"/>
      <c r="N109" s="12"/>
      <c r="O109" s="11"/>
      <c r="P109" s="12"/>
      <c r="Q109" s="12"/>
      <c r="R109" s="11"/>
      <c r="S109" s="12"/>
      <c r="T109" s="12"/>
      <c r="U109" s="12"/>
      <c r="V109" s="13"/>
      <c r="W109" s="13"/>
    </row>
    <row r="110" spans="1:23" s="66" customFormat="1" ht="13.5">
      <c r="A110" s="20"/>
      <c r="E110" s="13"/>
      <c r="H110" s="13"/>
      <c r="J110" s="12"/>
      <c r="K110" s="11"/>
      <c r="L110" s="12"/>
      <c r="M110" s="12"/>
      <c r="N110" s="12"/>
      <c r="O110" s="11"/>
      <c r="P110" s="12"/>
      <c r="Q110" s="12"/>
      <c r="R110" s="11"/>
      <c r="S110" s="12"/>
      <c r="T110" s="12"/>
      <c r="U110" s="12"/>
      <c r="V110" s="13"/>
      <c r="W110" s="13"/>
    </row>
    <row r="111" spans="1:23" s="66" customFormat="1" ht="13.5">
      <c r="A111" s="20"/>
      <c r="E111" s="13"/>
      <c r="H111" s="13"/>
      <c r="J111" s="12"/>
      <c r="K111" s="11"/>
      <c r="L111" s="12"/>
      <c r="M111" s="12"/>
      <c r="N111" s="12"/>
      <c r="O111" s="11"/>
      <c r="P111" s="12"/>
      <c r="Q111" s="12"/>
      <c r="R111" s="11"/>
      <c r="S111" s="12"/>
      <c r="T111" s="12"/>
      <c r="U111" s="12"/>
      <c r="V111" s="13"/>
      <c r="W111" s="13"/>
    </row>
    <row r="112" spans="1:23" s="66" customFormat="1" ht="13.5">
      <c r="A112" s="20"/>
      <c r="E112" s="13"/>
      <c r="H112" s="13"/>
      <c r="J112" s="12"/>
      <c r="K112" s="11"/>
      <c r="L112" s="12"/>
      <c r="M112" s="12"/>
      <c r="N112" s="12"/>
      <c r="O112" s="11"/>
      <c r="P112" s="12"/>
      <c r="Q112" s="12"/>
      <c r="R112" s="11"/>
      <c r="S112" s="12"/>
      <c r="T112" s="12"/>
      <c r="U112" s="12"/>
      <c r="V112" s="13"/>
      <c r="W112" s="13"/>
    </row>
    <row r="113" spans="1:23" s="66" customFormat="1" ht="13.5">
      <c r="A113" s="20"/>
      <c r="E113" s="13"/>
      <c r="H113" s="13"/>
      <c r="J113" s="12"/>
      <c r="K113" s="11"/>
      <c r="L113" s="12"/>
      <c r="M113" s="12"/>
      <c r="N113" s="12"/>
      <c r="O113" s="11"/>
      <c r="P113" s="12"/>
      <c r="Q113" s="12"/>
      <c r="R113" s="11"/>
      <c r="S113" s="12"/>
      <c r="T113" s="12"/>
      <c r="U113" s="12"/>
      <c r="V113" s="13"/>
      <c r="W113" s="13"/>
    </row>
    <row r="114" spans="1:23" s="66" customFormat="1" ht="13.5">
      <c r="A114" s="20"/>
      <c r="E114" s="13"/>
      <c r="H114" s="13"/>
      <c r="J114" s="12"/>
      <c r="K114" s="11"/>
      <c r="L114" s="12"/>
      <c r="M114" s="12"/>
      <c r="N114" s="12"/>
      <c r="O114" s="11"/>
      <c r="P114" s="12"/>
      <c r="Q114" s="12"/>
      <c r="R114" s="11"/>
      <c r="S114" s="12"/>
      <c r="T114" s="12"/>
      <c r="U114" s="12"/>
      <c r="V114" s="13"/>
      <c r="W114" s="13"/>
    </row>
    <row r="115" spans="1:23" s="66" customFormat="1" ht="13.5">
      <c r="A115" s="20"/>
      <c r="E115" s="13"/>
      <c r="H115" s="13"/>
      <c r="J115" s="12"/>
      <c r="K115" s="11"/>
      <c r="L115" s="12"/>
      <c r="M115" s="12"/>
      <c r="N115" s="12"/>
      <c r="O115" s="11"/>
      <c r="P115" s="12"/>
      <c r="Q115" s="12"/>
      <c r="R115" s="11"/>
      <c r="S115" s="12"/>
      <c r="T115" s="12"/>
      <c r="U115" s="12"/>
      <c r="V115" s="13"/>
      <c r="W115" s="13"/>
    </row>
    <row r="116" spans="1:23" s="66" customFormat="1" ht="13.5">
      <c r="A116" s="20"/>
      <c r="E116" s="13"/>
      <c r="H116" s="13"/>
      <c r="J116" s="12"/>
      <c r="K116" s="11"/>
      <c r="L116" s="12"/>
      <c r="M116" s="12"/>
      <c r="N116" s="12"/>
      <c r="O116" s="11"/>
      <c r="P116" s="12"/>
      <c r="Q116" s="12"/>
      <c r="R116" s="11"/>
      <c r="S116" s="12"/>
      <c r="T116" s="12"/>
      <c r="U116" s="12"/>
      <c r="V116" s="13"/>
      <c r="W116" s="13"/>
    </row>
    <row r="117" spans="1:23" s="66" customFormat="1" ht="13.5">
      <c r="A117" s="20"/>
      <c r="E117" s="13"/>
      <c r="H117" s="13"/>
      <c r="J117" s="12"/>
      <c r="K117" s="11"/>
      <c r="L117" s="12"/>
      <c r="M117" s="12"/>
      <c r="N117" s="12"/>
      <c r="O117" s="11"/>
      <c r="P117" s="12"/>
      <c r="Q117" s="12"/>
      <c r="R117" s="11"/>
      <c r="S117" s="12"/>
      <c r="T117" s="12"/>
      <c r="U117" s="12"/>
      <c r="V117" s="13"/>
      <c r="W117" s="13"/>
    </row>
    <row r="118" spans="1:23" s="66" customFormat="1" ht="13.5">
      <c r="A118" s="20"/>
      <c r="E118" s="13"/>
      <c r="H118" s="13"/>
      <c r="J118" s="12"/>
      <c r="K118" s="11"/>
      <c r="L118" s="12"/>
      <c r="M118" s="12"/>
      <c r="N118" s="12"/>
      <c r="O118" s="11"/>
      <c r="P118" s="12"/>
      <c r="Q118" s="12"/>
      <c r="R118" s="11"/>
      <c r="S118" s="12"/>
      <c r="T118" s="12"/>
      <c r="U118" s="12"/>
      <c r="V118" s="13"/>
      <c r="W118" s="13"/>
    </row>
    <row r="119" spans="1:23" s="66" customFormat="1" ht="13.5">
      <c r="A119" s="20"/>
      <c r="E119" s="13"/>
      <c r="H119" s="13"/>
      <c r="J119" s="12"/>
      <c r="K119" s="11"/>
      <c r="L119" s="12"/>
      <c r="M119" s="12"/>
      <c r="N119" s="12"/>
      <c r="O119" s="11"/>
      <c r="P119" s="12"/>
      <c r="Q119" s="12"/>
      <c r="R119" s="11"/>
      <c r="S119" s="12"/>
      <c r="T119" s="12"/>
      <c r="U119" s="12"/>
      <c r="V119" s="13"/>
      <c r="W119" s="13"/>
    </row>
    <row r="120" spans="1:23" s="66" customFormat="1" ht="13.5">
      <c r="A120" s="20"/>
      <c r="E120" s="13"/>
      <c r="H120" s="13"/>
      <c r="J120" s="12"/>
      <c r="K120" s="11"/>
      <c r="L120" s="12"/>
      <c r="M120" s="12"/>
      <c r="N120" s="12"/>
      <c r="O120" s="11"/>
      <c r="P120" s="12"/>
      <c r="Q120" s="12"/>
      <c r="R120" s="11"/>
      <c r="S120" s="12"/>
      <c r="T120" s="12"/>
      <c r="U120" s="12"/>
      <c r="V120" s="13"/>
      <c r="W120" s="13"/>
    </row>
    <row r="121" spans="1:23" s="66" customFormat="1" ht="13.5">
      <c r="A121" s="20"/>
      <c r="E121" s="13"/>
      <c r="H121" s="13"/>
      <c r="J121" s="12"/>
      <c r="K121" s="11"/>
      <c r="L121" s="12"/>
      <c r="M121" s="12"/>
      <c r="N121" s="12"/>
      <c r="O121" s="11"/>
      <c r="P121" s="12"/>
      <c r="Q121" s="12"/>
      <c r="R121" s="11"/>
      <c r="S121" s="12"/>
      <c r="T121" s="12"/>
      <c r="U121" s="12"/>
      <c r="V121" s="13"/>
      <c r="W121" s="13"/>
    </row>
    <row r="122" spans="1:23" s="66" customFormat="1" ht="13.5">
      <c r="A122" s="20"/>
      <c r="E122" s="13"/>
      <c r="H122" s="13"/>
      <c r="J122" s="12"/>
      <c r="K122" s="11"/>
      <c r="L122" s="12"/>
      <c r="M122" s="12"/>
      <c r="N122" s="12"/>
      <c r="O122" s="11"/>
      <c r="P122" s="12"/>
      <c r="Q122" s="12"/>
      <c r="R122" s="11"/>
      <c r="S122" s="12"/>
      <c r="T122" s="12"/>
      <c r="U122" s="12"/>
      <c r="V122" s="13"/>
      <c r="W122" s="13"/>
    </row>
    <row r="123" spans="1:23" s="66" customFormat="1" ht="13.5">
      <c r="A123" s="20"/>
      <c r="E123" s="13"/>
      <c r="H123" s="13"/>
      <c r="J123" s="12"/>
      <c r="K123" s="11"/>
      <c r="L123" s="12"/>
      <c r="M123" s="12"/>
      <c r="N123" s="12"/>
      <c r="O123" s="11"/>
      <c r="P123" s="12"/>
      <c r="Q123" s="12"/>
      <c r="R123" s="11"/>
      <c r="S123" s="12"/>
      <c r="T123" s="12"/>
      <c r="U123" s="12"/>
      <c r="V123" s="13"/>
      <c r="W123" s="13"/>
    </row>
    <row r="124" spans="1:23" s="66" customFormat="1" ht="13.5">
      <c r="A124" s="20"/>
      <c r="E124" s="13"/>
      <c r="H124" s="13"/>
      <c r="J124" s="12"/>
      <c r="K124" s="11"/>
      <c r="L124" s="12"/>
      <c r="M124" s="12"/>
      <c r="N124" s="12"/>
      <c r="O124" s="11"/>
      <c r="P124" s="12"/>
      <c r="Q124" s="12"/>
      <c r="R124" s="11"/>
      <c r="S124" s="12"/>
      <c r="T124" s="12"/>
      <c r="U124" s="12"/>
      <c r="V124" s="13"/>
      <c r="W124" s="13"/>
    </row>
    <row r="125" spans="1:23" s="66" customFormat="1" ht="13.5">
      <c r="A125" s="20"/>
      <c r="E125" s="13"/>
      <c r="H125" s="13"/>
      <c r="J125" s="12"/>
      <c r="K125" s="11"/>
      <c r="L125" s="12"/>
      <c r="M125" s="12"/>
      <c r="N125" s="12"/>
      <c r="O125" s="11"/>
      <c r="P125" s="12"/>
      <c r="Q125" s="12"/>
      <c r="R125" s="11"/>
      <c r="S125" s="12"/>
      <c r="T125" s="12"/>
      <c r="U125" s="12"/>
      <c r="V125" s="13"/>
      <c r="W125" s="13"/>
    </row>
    <row r="126" spans="1:23" s="66" customFormat="1" ht="13.5">
      <c r="A126" s="20"/>
      <c r="E126" s="13"/>
      <c r="H126" s="13"/>
      <c r="J126" s="12"/>
      <c r="K126" s="11"/>
      <c r="L126" s="12"/>
      <c r="M126" s="12"/>
      <c r="N126" s="12"/>
      <c r="O126" s="11"/>
      <c r="P126" s="12"/>
      <c r="Q126" s="12"/>
      <c r="R126" s="11"/>
      <c r="S126" s="12"/>
      <c r="T126" s="12"/>
      <c r="U126" s="12"/>
      <c r="V126" s="13"/>
      <c r="W126" s="13"/>
    </row>
    <row r="127" spans="1:23" s="66" customFormat="1" ht="13.5">
      <c r="A127" s="20"/>
      <c r="E127" s="13"/>
      <c r="H127" s="13"/>
      <c r="J127" s="12"/>
      <c r="K127" s="11"/>
      <c r="L127" s="12"/>
      <c r="M127" s="12"/>
      <c r="N127" s="12"/>
      <c r="O127" s="11"/>
      <c r="P127" s="12"/>
      <c r="Q127" s="12"/>
      <c r="R127" s="11"/>
      <c r="S127" s="12"/>
      <c r="T127" s="12"/>
      <c r="U127" s="12"/>
      <c r="V127" s="13"/>
      <c r="W127" s="13"/>
    </row>
    <row r="128" spans="1:23" s="66" customFormat="1" ht="13.5">
      <c r="A128" s="20"/>
      <c r="E128" s="13"/>
      <c r="H128" s="13"/>
      <c r="J128" s="12"/>
      <c r="K128" s="11"/>
      <c r="L128" s="12"/>
      <c r="M128" s="12"/>
      <c r="N128" s="12"/>
      <c r="O128" s="11"/>
      <c r="P128" s="12"/>
      <c r="Q128" s="12"/>
      <c r="R128" s="11"/>
      <c r="S128" s="12"/>
      <c r="T128" s="12"/>
      <c r="U128" s="12"/>
      <c r="V128" s="13"/>
      <c r="W128" s="13"/>
    </row>
    <row r="129" spans="1:23" s="66" customFormat="1" ht="13.5">
      <c r="A129" s="20"/>
      <c r="E129" s="13"/>
      <c r="H129" s="13"/>
      <c r="J129" s="12"/>
      <c r="K129" s="11"/>
      <c r="L129" s="12"/>
      <c r="M129" s="12"/>
      <c r="N129" s="12"/>
      <c r="O129" s="11"/>
      <c r="P129" s="12"/>
      <c r="Q129" s="12"/>
      <c r="R129" s="11"/>
      <c r="S129" s="12"/>
      <c r="T129" s="12"/>
      <c r="U129" s="12"/>
      <c r="V129" s="13"/>
      <c r="W129" s="13"/>
    </row>
    <row r="130" spans="1:23" s="66" customFormat="1" ht="13.5">
      <c r="A130" s="20"/>
      <c r="E130" s="13"/>
      <c r="H130" s="13"/>
      <c r="J130" s="12"/>
      <c r="K130" s="11"/>
      <c r="L130" s="12"/>
      <c r="M130" s="12"/>
      <c r="N130" s="12"/>
      <c r="O130" s="11"/>
      <c r="P130" s="12"/>
      <c r="Q130" s="12"/>
      <c r="R130" s="11"/>
      <c r="S130" s="12"/>
      <c r="T130" s="12"/>
      <c r="U130" s="12"/>
      <c r="V130" s="13"/>
      <c r="W130" s="13"/>
    </row>
    <row r="131" spans="1:23" s="66" customFormat="1" ht="13.5">
      <c r="A131" s="20"/>
      <c r="E131" s="13"/>
      <c r="H131" s="13"/>
      <c r="J131" s="12"/>
      <c r="K131" s="11"/>
      <c r="L131" s="12"/>
      <c r="M131" s="12"/>
      <c r="N131" s="12"/>
      <c r="O131" s="11"/>
      <c r="P131" s="12"/>
      <c r="Q131" s="12"/>
      <c r="R131" s="11"/>
      <c r="S131" s="12"/>
      <c r="T131" s="12"/>
      <c r="U131" s="12"/>
      <c r="V131" s="13"/>
      <c r="W131" s="13"/>
    </row>
    <row r="132" spans="1:23" s="66" customFormat="1" ht="13.5">
      <c r="A132" s="20"/>
      <c r="E132" s="13"/>
      <c r="H132" s="13"/>
      <c r="J132" s="12"/>
      <c r="K132" s="11"/>
      <c r="L132" s="12"/>
      <c r="M132" s="12"/>
      <c r="N132" s="12"/>
      <c r="O132" s="11"/>
      <c r="P132" s="12"/>
      <c r="Q132" s="12"/>
      <c r="R132" s="11"/>
      <c r="S132" s="12"/>
      <c r="T132" s="12"/>
      <c r="U132" s="12"/>
      <c r="V132" s="13"/>
      <c r="W132" s="13"/>
    </row>
    <row r="133" spans="1:23" s="66" customFormat="1" ht="13.5">
      <c r="A133" s="20"/>
      <c r="E133" s="13"/>
      <c r="H133" s="13"/>
      <c r="J133" s="12"/>
      <c r="K133" s="11"/>
      <c r="L133" s="12"/>
      <c r="M133" s="12"/>
      <c r="N133" s="12"/>
      <c r="O133" s="11"/>
      <c r="P133" s="12"/>
      <c r="Q133" s="12"/>
      <c r="R133" s="11"/>
      <c r="S133" s="12"/>
      <c r="T133" s="12"/>
      <c r="U133" s="12"/>
      <c r="V133" s="13"/>
      <c r="W133" s="13"/>
    </row>
    <row r="134" spans="1:23" s="66" customFormat="1" ht="13.5">
      <c r="A134" s="20"/>
      <c r="E134" s="13"/>
      <c r="H134" s="13"/>
      <c r="J134" s="12"/>
      <c r="K134" s="11"/>
      <c r="L134" s="12"/>
      <c r="M134" s="12"/>
      <c r="N134" s="12"/>
      <c r="O134" s="11"/>
      <c r="P134" s="12"/>
      <c r="Q134" s="12"/>
      <c r="R134" s="11"/>
      <c r="S134" s="12"/>
      <c r="T134" s="12"/>
      <c r="U134" s="12"/>
      <c r="V134" s="13"/>
      <c r="W134" s="13"/>
    </row>
    <row r="135" spans="1:23" s="66" customFormat="1" ht="13.5">
      <c r="A135" s="20"/>
      <c r="E135" s="13"/>
      <c r="H135" s="13"/>
      <c r="J135" s="12"/>
      <c r="K135" s="11"/>
      <c r="L135" s="12"/>
      <c r="M135" s="12"/>
      <c r="N135" s="12"/>
      <c r="O135" s="11"/>
      <c r="P135" s="12"/>
      <c r="Q135" s="12"/>
      <c r="R135" s="11"/>
      <c r="S135" s="12"/>
      <c r="T135" s="12"/>
      <c r="U135" s="12"/>
      <c r="V135" s="13"/>
      <c r="W135" s="13"/>
    </row>
    <row r="136" spans="1:23" s="66" customFormat="1" ht="13.5">
      <c r="A136" s="20"/>
      <c r="E136" s="13"/>
      <c r="H136" s="13"/>
      <c r="J136" s="12"/>
      <c r="K136" s="11"/>
      <c r="L136" s="12"/>
      <c r="M136" s="12"/>
      <c r="N136" s="12"/>
      <c r="O136" s="11"/>
      <c r="P136" s="12"/>
      <c r="Q136" s="12"/>
      <c r="R136" s="11"/>
      <c r="S136" s="12"/>
      <c r="T136" s="12"/>
      <c r="U136" s="12"/>
      <c r="V136" s="13"/>
      <c r="W136" s="13"/>
    </row>
    <row r="137" spans="1:23" s="66" customFormat="1" ht="13.5">
      <c r="A137" s="20"/>
      <c r="E137" s="13"/>
      <c r="H137" s="13"/>
      <c r="J137" s="12"/>
      <c r="K137" s="11"/>
      <c r="L137" s="12"/>
      <c r="M137" s="12"/>
      <c r="N137" s="12"/>
      <c r="O137" s="11"/>
      <c r="P137" s="12"/>
      <c r="Q137" s="12"/>
      <c r="R137" s="11"/>
      <c r="S137" s="12"/>
      <c r="T137" s="12"/>
      <c r="U137" s="12"/>
      <c r="V137" s="13"/>
      <c r="W137" s="13"/>
    </row>
    <row r="138" spans="1:23" s="66" customFormat="1" ht="13.5">
      <c r="A138" s="20"/>
      <c r="E138" s="13"/>
      <c r="H138" s="13"/>
      <c r="J138" s="12"/>
      <c r="K138" s="11"/>
      <c r="L138" s="12"/>
      <c r="M138" s="12"/>
      <c r="N138" s="12"/>
      <c r="O138" s="11"/>
      <c r="P138" s="12"/>
      <c r="Q138" s="12"/>
      <c r="R138" s="11"/>
      <c r="S138" s="12"/>
      <c r="T138" s="12"/>
      <c r="U138" s="12"/>
      <c r="V138" s="13"/>
      <c r="W138" s="13"/>
    </row>
    <row r="139" spans="1:23" s="66" customFormat="1" ht="13.5">
      <c r="A139" s="20"/>
      <c r="E139" s="13"/>
      <c r="H139" s="13"/>
      <c r="J139" s="12"/>
      <c r="K139" s="11"/>
      <c r="L139" s="12"/>
      <c r="M139" s="12"/>
      <c r="N139" s="12"/>
      <c r="O139" s="11"/>
      <c r="P139" s="12"/>
      <c r="Q139" s="12"/>
      <c r="R139" s="11"/>
      <c r="S139" s="12"/>
      <c r="T139" s="12"/>
      <c r="U139" s="12"/>
      <c r="V139" s="13"/>
      <c r="W139" s="13"/>
    </row>
    <row r="140" spans="1:23" s="66" customFormat="1" ht="13.5">
      <c r="A140" s="20"/>
      <c r="E140" s="13"/>
      <c r="H140" s="13"/>
      <c r="J140" s="12"/>
      <c r="K140" s="11"/>
      <c r="L140" s="12"/>
      <c r="M140" s="12"/>
      <c r="N140" s="12"/>
      <c r="O140" s="11"/>
      <c r="P140" s="12"/>
      <c r="Q140" s="12"/>
      <c r="R140" s="11"/>
      <c r="S140" s="12"/>
      <c r="T140" s="12"/>
      <c r="U140" s="12"/>
      <c r="V140" s="13"/>
      <c r="W140" s="13"/>
    </row>
    <row r="141" spans="1:23" s="66" customFormat="1" ht="13.5">
      <c r="A141" s="20"/>
      <c r="E141" s="13"/>
      <c r="H141" s="13"/>
      <c r="J141" s="12"/>
      <c r="K141" s="11"/>
      <c r="L141" s="12"/>
      <c r="M141" s="12"/>
      <c r="N141" s="12"/>
      <c r="O141" s="11"/>
      <c r="P141" s="12"/>
      <c r="Q141" s="12"/>
      <c r="R141" s="11"/>
      <c r="S141" s="12"/>
      <c r="T141" s="12"/>
      <c r="U141" s="12"/>
      <c r="V141" s="13"/>
      <c r="W141" s="13"/>
    </row>
    <row r="142" spans="1:23" s="66" customFormat="1" ht="13.5">
      <c r="A142" s="20"/>
      <c r="E142" s="13"/>
      <c r="H142" s="13"/>
      <c r="J142" s="12"/>
      <c r="K142" s="11"/>
      <c r="L142" s="12"/>
      <c r="M142" s="12"/>
      <c r="N142" s="12"/>
      <c r="O142" s="11"/>
      <c r="P142" s="12"/>
      <c r="Q142" s="12"/>
      <c r="R142" s="11"/>
      <c r="S142" s="12"/>
      <c r="T142" s="12"/>
      <c r="U142" s="12"/>
      <c r="V142" s="13"/>
      <c r="W142" s="13"/>
    </row>
    <row r="143" spans="1:23" s="66" customFormat="1" ht="13.5">
      <c r="A143" s="20"/>
      <c r="E143" s="13"/>
      <c r="H143" s="13"/>
      <c r="J143" s="12"/>
      <c r="K143" s="11"/>
      <c r="L143" s="12"/>
      <c r="M143" s="12"/>
      <c r="N143" s="12"/>
      <c r="O143" s="11"/>
      <c r="P143" s="12"/>
      <c r="Q143" s="12"/>
      <c r="R143" s="11"/>
      <c r="S143" s="12"/>
      <c r="T143" s="12"/>
      <c r="U143" s="12"/>
      <c r="V143" s="13"/>
      <c r="W143" s="13"/>
    </row>
    <row r="144" spans="1:23" s="66" customFormat="1" ht="13.5">
      <c r="A144" s="20"/>
      <c r="E144" s="13"/>
      <c r="H144" s="13"/>
      <c r="J144" s="12"/>
      <c r="K144" s="11"/>
      <c r="L144" s="12"/>
      <c r="M144" s="12"/>
      <c r="N144" s="12"/>
      <c r="O144" s="11"/>
      <c r="P144" s="12"/>
      <c r="Q144" s="12"/>
      <c r="R144" s="11"/>
      <c r="S144" s="12"/>
      <c r="T144" s="12"/>
      <c r="U144" s="12"/>
      <c r="V144" s="13"/>
      <c r="W144" s="13"/>
    </row>
    <row r="145" spans="1:23" s="66" customFormat="1" ht="13.5">
      <c r="A145" s="20"/>
      <c r="E145" s="13"/>
      <c r="H145" s="13"/>
      <c r="J145" s="12"/>
      <c r="K145" s="11"/>
      <c r="L145" s="12"/>
      <c r="M145" s="12"/>
      <c r="N145" s="12"/>
      <c r="O145" s="11"/>
      <c r="P145" s="12"/>
      <c r="Q145" s="12"/>
      <c r="R145" s="11"/>
      <c r="S145" s="12"/>
      <c r="T145" s="12"/>
      <c r="U145" s="12"/>
      <c r="V145" s="13"/>
      <c r="W145" s="13"/>
    </row>
    <row r="146" spans="1:23" s="66" customFormat="1" ht="13.5">
      <c r="A146" s="20"/>
      <c r="E146" s="13"/>
      <c r="H146" s="13"/>
      <c r="J146" s="12"/>
      <c r="K146" s="11"/>
      <c r="L146" s="12"/>
      <c r="M146" s="12"/>
      <c r="N146" s="12"/>
      <c r="O146" s="11"/>
      <c r="P146" s="12"/>
      <c r="Q146" s="12"/>
      <c r="R146" s="11"/>
      <c r="S146" s="12"/>
      <c r="T146" s="12"/>
      <c r="U146" s="12"/>
      <c r="V146" s="13"/>
      <c r="W146" s="13"/>
    </row>
    <row r="147" spans="1:23" s="66" customFormat="1" ht="13.5">
      <c r="A147" s="20"/>
      <c r="E147" s="13"/>
      <c r="H147" s="13"/>
      <c r="J147" s="12"/>
      <c r="K147" s="11"/>
      <c r="L147" s="12"/>
      <c r="M147" s="12"/>
      <c r="N147" s="12"/>
      <c r="O147" s="11"/>
      <c r="P147" s="12"/>
      <c r="Q147" s="12"/>
      <c r="R147" s="11"/>
      <c r="S147" s="12"/>
      <c r="T147" s="12"/>
      <c r="U147" s="12"/>
      <c r="V147" s="13"/>
      <c r="W147" s="13"/>
    </row>
    <row r="148" spans="1:23" s="66" customFormat="1" ht="13.5">
      <c r="A148" s="20"/>
      <c r="E148" s="13"/>
      <c r="H148" s="13"/>
      <c r="J148" s="12"/>
      <c r="K148" s="11"/>
      <c r="L148" s="12"/>
      <c r="M148" s="12"/>
      <c r="N148" s="12"/>
      <c r="O148" s="11"/>
      <c r="P148" s="12"/>
      <c r="Q148" s="12"/>
      <c r="R148" s="11"/>
      <c r="S148" s="12"/>
      <c r="T148" s="12"/>
      <c r="U148" s="12"/>
      <c r="V148" s="13"/>
      <c r="W148" s="13"/>
    </row>
    <row r="149" spans="1:23" s="66" customFormat="1" ht="13.5">
      <c r="A149" s="20"/>
      <c r="E149" s="13"/>
      <c r="H149" s="13"/>
      <c r="J149" s="12"/>
      <c r="K149" s="11"/>
      <c r="L149" s="12"/>
      <c r="M149" s="12"/>
      <c r="N149" s="12"/>
      <c r="O149" s="11"/>
      <c r="P149" s="12"/>
      <c r="Q149" s="12"/>
      <c r="R149" s="11"/>
      <c r="S149" s="12"/>
      <c r="T149" s="12"/>
      <c r="U149" s="12"/>
      <c r="V149" s="13"/>
      <c r="W149" s="13"/>
    </row>
    <row r="150" spans="1:23" s="66" customFormat="1" ht="13.5">
      <c r="A150" s="20"/>
      <c r="E150" s="13"/>
      <c r="H150" s="13"/>
      <c r="J150" s="12"/>
      <c r="K150" s="11"/>
      <c r="L150" s="12"/>
      <c r="M150" s="12"/>
      <c r="N150" s="12"/>
      <c r="O150" s="11"/>
      <c r="P150" s="12"/>
      <c r="Q150" s="12"/>
      <c r="R150" s="11"/>
      <c r="S150" s="12"/>
      <c r="T150" s="12"/>
      <c r="U150" s="12"/>
      <c r="V150" s="13"/>
      <c r="W150" s="13"/>
    </row>
    <row r="151" spans="1:23" s="66" customFormat="1" ht="13.5">
      <c r="A151" s="20"/>
      <c r="E151" s="13"/>
      <c r="H151" s="13"/>
      <c r="J151" s="12"/>
      <c r="K151" s="11"/>
      <c r="L151" s="12"/>
      <c r="M151" s="12"/>
      <c r="N151" s="12"/>
      <c r="O151" s="11"/>
      <c r="P151" s="12"/>
      <c r="Q151" s="12"/>
      <c r="R151" s="11"/>
      <c r="S151" s="12"/>
      <c r="T151" s="12"/>
      <c r="U151" s="12"/>
      <c r="V151" s="13"/>
      <c r="W151" s="13"/>
    </row>
    <row r="152" spans="1:23" s="66" customFormat="1" ht="13.5">
      <c r="A152" s="20"/>
      <c r="E152" s="13"/>
      <c r="H152" s="13"/>
      <c r="J152" s="12"/>
      <c r="K152" s="11"/>
      <c r="L152" s="12"/>
      <c r="M152" s="12"/>
      <c r="N152" s="12"/>
      <c r="O152" s="11"/>
      <c r="P152" s="12"/>
      <c r="Q152" s="12"/>
      <c r="R152" s="11"/>
      <c r="S152" s="12"/>
      <c r="T152" s="12"/>
      <c r="U152" s="12"/>
      <c r="V152" s="13"/>
      <c r="W152" s="13"/>
    </row>
    <row r="153" spans="1:23" s="66" customFormat="1" ht="13.5">
      <c r="A153" s="20"/>
      <c r="E153" s="13"/>
      <c r="H153" s="13"/>
      <c r="J153" s="12"/>
      <c r="K153" s="11"/>
      <c r="L153" s="12"/>
      <c r="M153" s="12"/>
      <c r="N153" s="12"/>
      <c r="O153" s="11"/>
      <c r="P153" s="12"/>
      <c r="Q153" s="12"/>
      <c r="R153" s="11"/>
      <c r="S153" s="12"/>
      <c r="T153" s="12"/>
      <c r="U153" s="12"/>
      <c r="V153" s="13"/>
      <c r="W153" s="13"/>
    </row>
    <row r="154" spans="1:23" s="66" customFormat="1" ht="13.5">
      <c r="A154" s="20"/>
      <c r="E154" s="13"/>
      <c r="H154" s="13"/>
      <c r="J154" s="12"/>
      <c r="K154" s="11"/>
      <c r="L154" s="12"/>
      <c r="M154" s="12"/>
      <c r="N154" s="12"/>
      <c r="O154" s="11"/>
      <c r="P154" s="12"/>
      <c r="Q154" s="12"/>
      <c r="R154" s="11"/>
      <c r="S154" s="12"/>
      <c r="T154" s="12"/>
      <c r="U154" s="12"/>
      <c r="V154" s="13"/>
      <c r="W154" s="13"/>
    </row>
    <row r="155" spans="1:23" s="66" customFormat="1" ht="13.5">
      <c r="A155" s="20"/>
      <c r="E155" s="13"/>
      <c r="H155" s="13"/>
      <c r="J155" s="12"/>
      <c r="K155" s="11"/>
      <c r="L155" s="12"/>
      <c r="M155" s="12"/>
      <c r="N155" s="12"/>
      <c r="O155" s="11"/>
      <c r="P155" s="12"/>
      <c r="Q155" s="12"/>
      <c r="R155" s="11"/>
      <c r="S155" s="12"/>
      <c r="T155" s="12"/>
      <c r="U155" s="12"/>
      <c r="V155" s="13"/>
      <c r="W155" s="13"/>
    </row>
    <row r="156" spans="1:23" s="66" customFormat="1" ht="13.5">
      <c r="A156" s="20"/>
      <c r="E156" s="13"/>
      <c r="H156" s="13"/>
      <c r="J156" s="12"/>
      <c r="K156" s="11"/>
      <c r="L156" s="12"/>
      <c r="M156" s="12"/>
      <c r="N156" s="12"/>
      <c r="O156" s="11"/>
      <c r="P156" s="12"/>
      <c r="Q156" s="12"/>
      <c r="R156" s="11"/>
      <c r="S156" s="12"/>
      <c r="T156" s="12"/>
      <c r="U156" s="12"/>
      <c r="V156" s="13"/>
      <c r="W156" s="13"/>
    </row>
    <row r="157" spans="1:23" s="66" customFormat="1" ht="13.5">
      <c r="A157" s="20"/>
      <c r="E157" s="13"/>
      <c r="H157" s="13"/>
      <c r="J157" s="12"/>
      <c r="K157" s="11"/>
      <c r="L157" s="12"/>
      <c r="M157" s="12"/>
      <c r="N157" s="12"/>
      <c r="O157" s="11"/>
      <c r="P157" s="12"/>
      <c r="Q157" s="12"/>
      <c r="R157" s="11"/>
      <c r="S157" s="12"/>
      <c r="T157" s="12"/>
      <c r="U157" s="12"/>
      <c r="V157" s="13"/>
      <c r="W157" s="13"/>
    </row>
    <row r="158" spans="1:23" s="66" customFormat="1" ht="13.5">
      <c r="A158" s="20"/>
      <c r="E158" s="13"/>
      <c r="H158" s="13"/>
      <c r="J158" s="12"/>
      <c r="K158" s="11"/>
      <c r="L158" s="12"/>
      <c r="M158" s="12"/>
      <c r="N158" s="12"/>
      <c r="O158" s="11"/>
      <c r="P158" s="12"/>
      <c r="Q158" s="12"/>
      <c r="R158" s="11"/>
      <c r="S158" s="12"/>
      <c r="T158" s="12"/>
      <c r="U158" s="12"/>
      <c r="V158" s="13"/>
      <c r="W158" s="13"/>
    </row>
    <row r="159" spans="1:23" s="66" customFormat="1" ht="13.5">
      <c r="A159" s="20"/>
      <c r="E159" s="13"/>
      <c r="H159" s="13"/>
      <c r="J159" s="12"/>
      <c r="K159" s="11"/>
      <c r="L159" s="12"/>
      <c r="M159" s="12"/>
      <c r="N159" s="12"/>
      <c r="O159" s="11"/>
      <c r="P159" s="12"/>
      <c r="Q159" s="12"/>
      <c r="R159" s="11"/>
      <c r="S159" s="12"/>
      <c r="T159" s="12"/>
      <c r="U159" s="12"/>
      <c r="V159" s="13"/>
      <c r="W159" s="13"/>
    </row>
    <row r="160" spans="1:23" s="66" customFormat="1" ht="13.5">
      <c r="A160" s="20"/>
      <c r="E160" s="13"/>
      <c r="H160" s="13"/>
      <c r="J160" s="12"/>
      <c r="K160" s="11"/>
      <c r="L160" s="12"/>
      <c r="M160" s="12"/>
      <c r="N160" s="12"/>
      <c r="O160" s="11"/>
      <c r="P160" s="12"/>
      <c r="Q160" s="12"/>
      <c r="R160" s="11"/>
      <c r="S160" s="12"/>
      <c r="T160" s="12"/>
      <c r="U160" s="12"/>
      <c r="V160" s="13"/>
      <c r="W160" s="13"/>
    </row>
    <row r="161" spans="1:23" s="66" customFormat="1" ht="13.5">
      <c r="A161" s="20"/>
      <c r="E161" s="13"/>
      <c r="H161" s="13"/>
      <c r="J161" s="12"/>
      <c r="K161" s="11"/>
      <c r="L161" s="12"/>
      <c r="M161" s="12"/>
      <c r="N161" s="12"/>
      <c r="O161" s="11"/>
      <c r="P161" s="12"/>
      <c r="Q161" s="12"/>
      <c r="R161" s="11"/>
      <c r="S161" s="12"/>
      <c r="T161" s="12"/>
      <c r="U161" s="12"/>
      <c r="V161" s="13"/>
      <c r="W161" s="13"/>
    </row>
    <row r="162" spans="1:23" s="66" customFormat="1" ht="13.5">
      <c r="A162" s="20"/>
      <c r="E162" s="13"/>
      <c r="H162" s="13"/>
      <c r="J162" s="12"/>
      <c r="K162" s="11"/>
      <c r="L162" s="12"/>
      <c r="M162" s="12"/>
      <c r="N162" s="12"/>
      <c r="O162" s="11"/>
      <c r="P162" s="12"/>
      <c r="Q162" s="12"/>
      <c r="R162" s="11"/>
      <c r="S162" s="12"/>
      <c r="T162" s="12"/>
      <c r="U162" s="12"/>
      <c r="V162" s="13"/>
      <c r="W162" s="13"/>
    </row>
    <row r="163" spans="1:23" s="66" customFormat="1" ht="13.5">
      <c r="A163" s="20"/>
      <c r="E163" s="13"/>
      <c r="H163" s="13"/>
      <c r="J163" s="12"/>
      <c r="K163" s="11"/>
      <c r="L163" s="12"/>
      <c r="M163" s="12"/>
      <c r="N163" s="12"/>
      <c r="O163" s="11"/>
      <c r="P163" s="12"/>
      <c r="Q163" s="12"/>
      <c r="R163" s="11"/>
      <c r="S163" s="12"/>
      <c r="T163" s="12"/>
      <c r="U163" s="12"/>
      <c r="V163" s="13"/>
      <c r="W163" s="13"/>
    </row>
    <row r="164" spans="1:23" s="66" customFormat="1" ht="13.5">
      <c r="A164" s="20"/>
      <c r="E164" s="13"/>
      <c r="H164" s="13"/>
      <c r="J164" s="12"/>
      <c r="K164" s="11"/>
      <c r="L164" s="12"/>
      <c r="M164" s="12"/>
      <c r="N164" s="12"/>
      <c r="O164" s="11"/>
      <c r="P164" s="12"/>
      <c r="Q164" s="12"/>
      <c r="R164" s="11"/>
      <c r="S164" s="12"/>
      <c r="T164" s="12"/>
      <c r="U164" s="12"/>
      <c r="V164" s="13"/>
      <c r="W164" s="13"/>
    </row>
    <row r="165" spans="1:23" s="66" customFormat="1" ht="13.5">
      <c r="A165" s="20"/>
      <c r="E165" s="13"/>
      <c r="H165" s="13"/>
      <c r="J165" s="12"/>
      <c r="K165" s="11"/>
      <c r="L165" s="12"/>
      <c r="M165" s="12"/>
      <c r="N165" s="12"/>
      <c r="O165" s="11"/>
      <c r="P165" s="12"/>
      <c r="Q165" s="12"/>
      <c r="R165" s="11"/>
      <c r="S165" s="12"/>
      <c r="T165" s="12"/>
      <c r="U165" s="12"/>
      <c r="V165" s="13"/>
      <c r="W165" s="13"/>
    </row>
    <row r="166" spans="1:23" s="66" customFormat="1" ht="13.5">
      <c r="A166" s="20"/>
      <c r="E166" s="13"/>
      <c r="H166" s="13"/>
      <c r="J166" s="12"/>
      <c r="K166" s="11"/>
      <c r="L166" s="12"/>
      <c r="M166" s="12"/>
      <c r="N166" s="12"/>
      <c r="O166" s="11"/>
      <c r="P166" s="12"/>
      <c r="Q166" s="12"/>
      <c r="R166" s="11"/>
      <c r="S166" s="12"/>
      <c r="T166" s="12"/>
      <c r="U166" s="12"/>
      <c r="V166" s="13"/>
      <c r="W166" s="13"/>
    </row>
    <row r="167" spans="1:23" s="66" customFormat="1" ht="13.5">
      <c r="A167" s="20"/>
      <c r="E167" s="13"/>
      <c r="H167" s="13"/>
      <c r="J167" s="12"/>
      <c r="K167" s="11"/>
      <c r="L167" s="12"/>
      <c r="M167" s="12"/>
      <c r="N167" s="12"/>
      <c r="O167" s="11"/>
      <c r="P167" s="12"/>
      <c r="Q167" s="12"/>
      <c r="R167" s="11"/>
      <c r="S167" s="12"/>
      <c r="T167" s="12"/>
      <c r="U167" s="12"/>
      <c r="V167" s="13"/>
      <c r="W167" s="13"/>
    </row>
    <row r="168" spans="1:23" s="66" customFormat="1" ht="13.5">
      <c r="A168" s="20"/>
      <c r="E168" s="13"/>
      <c r="H168" s="13"/>
      <c r="J168" s="12"/>
      <c r="K168" s="11"/>
      <c r="L168" s="12"/>
      <c r="M168" s="12"/>
      <c r="N168" s="12"/>
      <c r="O168" s="11"/>
      <c r="P168" s="12"/>
      <c r="Q168" s="12"/>
      <c r="R168" s="11"/>
      <c r="S168" s="12"/>
      <c r="T168" s="12"/>
      <c r="U168" s="12"/>
      <c r="V168" s="13"/>
      <c r="W168" s="13"/>
    </row>
    <row r="169" spans="1:23" s="66" customFormat="1" ht="13.5">
      <c r="A169" s="20"/>
      <c r="E169" s="13"/>
      <c r="H169" s="13"/>
      <c r="J169" s="12"/>
      <c r="K169" s="11"/>
      <c r="L169" s="12"/>
      <c r="M169" s="12"/>
      <c r="N169" s="12"/>
      <c r="O169" s="11"/>
      <c r="P169" s="12"/>
      <c r="Q169" s="12"/>
      <c r="R169" s="11"/>
      <c r="S169" s="12"/>
      <c r="T169" s="12"/>
      <c r="U169" s="12"/>
      <c r="V169" s="13"/>
      <c r="W169" s="13"/>
    </row>
    <row r="170" spans="1:23" s="66" customFormat="1" ht="13.5">
      <c r="A170" s="20"/>
      <c r="E170" s="13"/>
      <c r="H170" s="13"/>
      <c r="J170" s="12"/>
      <c r="K170" s="11"/>
      <c r="L170" s="12"/>
      <c r="M170" s="12"/>
      <c r="N170" s="12"/>
      <c r="O170" s="11"/>
      <c r="P170" s="12"/>
      <c r="Q170" s="12"/>
      <c r="R170" s="11"/>
      <c r="S170" s="12"/>
      <c r="T170" s="12"/>
      <c r="U170" s="12"/>
      <c r="V170" s="13"/>
      <c r="W170" s="13"/>
    </row>
    <row r="171" spans="1:23" s="66" customFormat="1" ht="13.5">
      <c r="A171" s="20"/>
      <c r="E171" s="13"/>
      <c r="H171" s="13"/>
      <c r="J171" s="12"/>
      <c r="K171" s="11"/>
      <c r="L171" s="12"/>
      <c r="M171" s="12"/>
      <c r="N171" s="12"/>
      <c r="O171" s="11"/>
      <c r="P171" s="12"/>
      <c r="Q171" s="12"/>
      <c r="R171" s="11"/>
      <c r="S171" s="12"/>
      <c r="T171" s="12"/>
      <c r="U171" s="12"/>
      <c r="V171" s="13"/>
      <c r="W171" s="13"/>
    </row>
    <row r="172" spans="1:23" s="66" customFormat="1" ht="13.5">
      <c r="A172" s="20"/>
      <c r="E172" s="13"/>
      <c r="H172" s="13"/>
      <c r="J172" s="12"/>
      <c r="K172" s="11"/>
      <c r="L172" s="12"/>
      <c r="M172" s="12"/>
      <c r="N172" s="12"/>
      <c r="O172" s="11"/>
      <c r="P172" s="12"/>
      <c r="Q172" s="12"/>
      <c r="R172" s="11"/>
      <c r="S172" s="12"/>
      <c r="T172" s="12"/>
      <c r="U172" s="12"/>
      <c r="V172" s="13"/>
      <c r="W172" s="13"/>
    </row>
    <row r="173" spans="1:23" s="66" customFormat="1" ht="13.5">
      <c r="A173" s="20"/>
      <c r="E173" s="13"/>
      <c r="H173" s="13"/>
      <c r="J173" s="12"/>
      <c r="K173" s="11"/>
      <c r="L173" s="12"/>
      <c r="M173" s="12"/>
      <c r="N173" s="12"/>
      <c r="O173" s="11"/>
      <c r="P173" s="12"/>
      <c r="Q173" s="12"/>
      <c r="R173" s="11"/>
      <c r="S173" s="12"/>
      <c r="T173" s="12"/>
      <c r="U173" s="12"/>
      <c r="V173" s="13"/>
      <c r="W173" s="13"/>
    </row>
    <row r="174" spans="1:23" s="66" customFormat="1" ht="13.5">
      <c r="A174" s="20"/>
      <c r="E174" s="13"/>
      <c r="H174" s="13"/>
      <c r="J174" s="12"/>
      <c r="K174" s="11"/>
      <c r="L174" s="12"/>
      <c r="M174" s="12"/>
      <c r="N174" s="12"/>
      <c r="O174" s="11"/>
      <c r="P174" s="12"/>
      <c r="Q174" s="12"/>
      <c r="R174" s="11"/>
      <c r="S174" s="12"/>
      <c r="T174" s="12"/>
      <c r="U174" s="12"/>
      <c r="V174" s="13"/>
      <c r="W174" s="13"/>
    </row>
    <row r="175" spans="1:23" s="66" customFormat="1" ht="13.5">
      <c r="A175" s="20"/>
      <c r="E175" s="13"/>
      <c r="H175" s="13"/>
      <c r="J175" s="12"/>
      <c r="K175" s="11"/>
      <c r="L175" s="12"/>
      <c r="M175" s="12"/>
      <c r="N175" s="12"/>
      <c r="O175" s="11"/>
      <c r="P175" s="12"/>
      <c r="Q175" s="12"/>
      <c r="R175" s="11"/>
      <c r="S175" s="12"/>
      <c r="T175" s="12"/>
      <c r="U175" s="12"/>
      <c r="V175" s="13"/>
      <c r="W175" s="13"/>
    </row>
    <row r="176" spans="1:23" s="66" customFormat="1" ht="13.5">
      <c r="A176" s="20"/>
      <c r="E176" s="13"/>
      <c r="H176" s="13"/>
      <c r="J176" s="12"/>
      <c r="K176" s="11"/>
      <c r="L176" s="12"/>
      <c r="M176" s="12"/>
      <c r="N176" s="12"/>
      <c r="O176" s="11"/>
      <c r="P176" s="12"/>
      <c r="Q176" s="12"/>
      <c r="R176" s="11"/>
      <c r="S176" s="12"/>
      <c r="T176" s="12"/>
      <c r="U176" s="12"/>
      <c r="V176" s="13"/>
      <c r="W176" s="13"/>
    </row>
    <row r="177" spans="1:23" s="66" customFormat="1" ht="13.5">
      <c r="A177" s="20"/>
      <c r="E177" s="13"/>
      <c r="H177" s="13"/>
      <c r="J177" s="12"/>
      <c r="K177" s="11"/>
      <c r="L177" s="12"/>
      <c r="M177" s="12"/>
      <c r="N177" s="12"/>
      <c r="O177" s="11"/>
      <c r="P177" s="12"/>
      <c r="Q177" s="12"/>
      <c r="R177" s="11"/>
      <c r="S177" s="12"/>
      <c r="T177" s="12"/>
      <c r="U177" s="12"/>
      <c r="V177" s="13"/>
      <c r="W177" s="13"/>
    </row>
    <row r="178" spans="1:23" s="66" customFormat="1" ht="13.5">
      <c r="A178" s="20"/>
      <c r="E178" s="13"/>
      <c r="H178" s="13"/>
      <c r="J178" s="12"/>
      <c r="K178" s="11"/>
      <c r="L178" s="12"/>
      <c r="M178" s="12"/>
      <c r="N178" s="12"/>
      <c r="O178" s="11"/>
      <c r="P178" s="12"/>
      <c r="Q178" s="12"/>
      <c r="R178" s="11"/>
      <c r="S178" s="12"/>
      <c r="T178" s="12"/>
      <c r="U178" s="12"/>
      <c r="V178" s="13"/>
      <c r="W178" s="13"/>
    </row>
    <row r="179" spans="1:23" s="66" customFormat="1" ht="13.5">
      <c r="A179" s="20"/>
      <c r="E179" s="13"/>
      <c r="H179" s="13"/>
      <c r="J179" s="12"/>
      <c r="K179" s="11"/>
      <c r="L179" s="12"/>
      <c r="M179" s="12"/>
      <c r="N179" s="12"/>
      <c r="O179" s="11"/>
      <c r="P179" s="12"/>
      <c r="Q179" s="12"/>
      <c r="R179" s="11"/>
      <c r="S179" s="12"/>
      <c r="T179" s="12"/>
      <c r="U179" s="12"/>
      <c r="V179" s="13"/>
      <c r="W179" s="13"/>
    </row>
    <row r="180" spans="1:23" s="66" customFormat="1" ht="13.5">
      <c r="A180" s="20"/>
      <c r="E180" s="13"/>
      <c r="H180" s="13"/>
      <c r="J180" s="12"/>
      <c r="K180" s="11"/>
      <c r="L180" s="12"/>
      <c r="M180" s="12"/>
      <c r="N180" s="12"/>
      <c r="O180" s="11"/>
      <c r="P180" s="12"/>
      <c r="Q180" s="12"/>
      <c r="R180" s="11"/>
      <c r="S180" s="12"/>
      <c r="T180" s="12"/>
      <c r="U180" s="12"/>
      <c r="V180" s="13"/>
      <c r="W180" s="13"/>
    </row>
    <row r="181" spans="1:23" s="66" customFormat="1" ht="13.5">
      <c r="A181" s="20"/>
      <c r="E181" s="13"/>
      <c r="H181" s="13"/>
      <c r="J181" s="12"/>
      <c r="K181" s="11"/>
      <c r="L181" s="12"/>
      <c r="M181" s="12"/>
      <c r="N181" s="12"/>
      <c r="O181" s="11"/>
      <c r="P181" s="12"/>
      <c r="Q181" s="12"/>
      <c r="R181" s="11"/>
      <c r="S181" s="12"/>
      <c r="T181" s="12"/>
      <c r="U181" s="12"/>
      <c r="V181" s="13"/>
      <c r="W181" s="13"/>
    </row>
    <row r="182" spans="1:23" s="66" customFormat="1" ht="13.5">
      <c r="A182" s="20"/>
      <c r="E182" s="13"/>
      <c r="H182" s="13"/>
      <c r="J182" s="12"/>
      <c r="K182" s="11"/>
      <c r="L182" s="12"/>
      <c r="M182" s="12"/>
      <c r="N182" s="12"/>
      <c r="O182" s="11"/>
      <c r="P182" s="12"/>
      <c r="Q182" s="12"/>
      <c r="R182" s="11"/>
      <c r="S182" s="12"/>
      <c r="T182" s="12"/>
      <c r="U182" s="12"/>
      <c r="V182" s="13"/>
      <c r="W182" s="13"/>
    </row>
    <row r="183" spans="1:23" s="66" customFormat="1" ht="13.5">
      <c r="A183" s="20"/>
      <c r="E183" s="13"/>
      <c r="H183" s="13"/>
      <c r="J183" s="12"/>
      <c r="K183" s="11"/>
      <c r="L183" s="12"/>
      <c r="M183" s="12"/>
      <c r="N183" s="12"/>
      <c r="O183" s="11"/>
      <c r="P183" s="12"/>
      <c r="Q183" s="12"/>
      <c r="R183" s="11"/>
      <c r="S183" s="12"/>
      <c r="T183" s="12"/>
      <c r="U183" s="12"/>
      <c r="V183" s="13"/>
      <c r="W183" s="13"/>
    </row>
    <row r="184" spans="1:23" s="66" customFormat="1" ht="13.5">
      <c r="A184" s="20"/>
      <c r="E184" s="13"/>
      <c r="H184" s="13"/>
      <c r="J184" s="12"/>
      <c r="K184" s="11"/>
      <c r="L184" s="12"/>
      <c r="M184" s="12"/>
      <c r="N184" s="12"/>
      <c r="O184" s="11"/>
      <c r="P184" s="12"/>
      <c r="Q184" s="12"/>
      <c r="R184" s="11"/>
      <c r="S184" s="12"/>
      <c r="T184" s="12"/>
      <c r="U184" s="12"/>
      <c r="V184" s="13"/>
      <c r="W184" s="13"/>
    </row>
    <row r="185" spans="1:23" s="66" customFormat="1" ht="13.5">
      <c r="A185" s="20"/>
      <c r="E185" s="13"/>
      <c r="H185" s="13"/>
      <c r="J185" s="12"/>
      <c r="K185" s="11"/>
      <c r="L185" s="12"/>
      <c r="M185" s="12"/>
      <c r="N185" s="12"/>
      <c r="O185" s="11"/>
      <c r="P185" s="12"/>
      <c r="Q185" s="12"/>
      <c r="R185" s="11"/>
      <c r="S185" s="12"/>
      <c r="T185" s="12"/>
      <c r="U185" s="12"/>
      <c r="V185" s="13"/>
      <c r="W185" s="13"/>
    </row>
    <row r="186" spans="1:23" s="66" customFormat="1" ht="13.5">
      <c r="A186" s="20"/>
      <c r="E186" s="13"/>
      <c r="H186" s="13"/>
      <c r="J186" s="12"/>
      <c r="K186" s="11"/>
      <c r="L186" s="12"/>
      <c r="M186" s="12"/>
      <c r="N186" s="12"/>
      <c r="O186" s="11"/>
      <c r="P186" s="12"/>
      <c r="Q186" s="12"/>
      <c r="R186" s="11"/>
      <c r="S186" s="12"/>
      <c r="T186" s="12"/>
      <c r="U186" s="12"/>
      <c r="V186" s="13"/>
      <c r="W186" s="13"/>
    </row>
    <row r="187" spans="1:23" s="66" customFormat="1" ht="13.5">
      <c r="A187" s="20"/>
      <c r="E187" s="13"/>
      <c r="H187" s="13"/>
      <c r="J187" s="12"/>
      <c r="K187" s="11"/>
      <c r="L187" s="12"/>
      <c r="M187" s="12"/>
      <c r="N187" s="12"/>
      <c r="O187" s="11"/>
      <c r="P187" s="12"/>
      <c r="Q187" s="12"/>
      <c r="R187" s="11"/>
      <c r="S187" s="12"/>
      <c r="T187" s="12"/>
      <c r="U187" s="12"/>
      <c r="V187" s="13"/>
      <c r="W187" s="13"/>
    </row>
    <row r="188" spans="1:23" s="66" customFormat="1" ht="13.5">
      <c r="A188" s="20"/>
      <c r="E188" s="13"/>
      <c r="H188" s="13"/>
      <c r="J188" s="12"/>
      <c r="K188" s="11"/>
      <c r="L188" s="12"/>
      <c r="M188" s="12"/>
      <c r="N188" s="12"/>
      <c r="O188" s="11"/>
      <c r="P188" s="12"/>
      <c r="Q188" s="12"/>
      <c r="R188" s="11"/>
      <c r="S188" s="12"/>
      <c r="T188" s="12"/>
      <c r="U188" s="12"/>
      <c r="V188" s="13"/>
      <c r="W188" s="13"/>
    </row>
    <row r="189" spans="1:23" s="66" customFormat="1" ht="13.5">
      <c r="A189" s="20"/>
      <c r="E189" s="13"/>
      <c r="H189" s="13"/>
      <c r="J189" s="12"/>
      <c r="K189" s="11"/>
      <c r="L189" s="12"/>
      <c r="M189" s="12"/>
      <c r="N189" s="12"/>
      <c r="O189" s="11"/>
      <c r="P189" s="12"/>
      <c r="Q189" s="12"/>
      <c r="R189" s="11"/>
      <c r="S189" s="12"/>
      <c r="T189" s="12"/>
      <c r="U189" s="12"/>
      <c r="V189" s="13"/>
      <c r="W189" s="13"/>
    </row>
    <row r="190" spans="1:23" s="66" customFormat="1" ht="13.5">
      <c r="A190" s="20"/>
      <c r="E190" s="13"/>
      <c r="H190" s="13"/>
      <c r="J190" s="12"/>
      <c r="K190" s="11"/>
      <c r="L190" s="12"/>
      <c r="M190" s="12"/>
      <c r="N190" s="12"/>
      <c r="O190" s="11"/>
      <c r="P190" s="12"/>
      <c r="Q190" s="12"/>
      <c r="R190" s="11"/>
      <c r="S190" s="12"/>
      <c r="T190" s="12"/>
      <c r="U190" s="12"/>
      <c r="V190" s="13"/>
      <c r="W190" s="13"/>
    </row>
    <row r="191" spans="1:23" s="66" customFormat="1" ht="13.5">
      <c r="A191" s="20"/>
      <c r="E191" s="13"/>
      <c r="H191" s="13"/>
      <c r="J191" s="12"/>
      <c r="K191" s="11"/>
      <c r="L191" s="12"/>
      <c r="M191" s="12"/>
      <c r="N191" s="12"/>
      <c r="O191" s="11"/>
      <c r="P191" s="12"/>
      <c r="Q191" s="12"/>
      <c r="R191" s="11"/>
      <c r="S191" s="12"/>
      <c r="T191" s="12"/>
      <c r="U191" s="12"/>
      <c r="V191" s="13"/>
      <c r="W191" s="13"/>
    </row>
    <row r="192" spans="1:23" s="66" customFormat="1" ht="13.5">
      <c r="A192" s="20"/>
      <c r="E192" s="13"/>
      <c r="H192" s="13"/>
      <c r="J192" s="12"/>
      <c r="K192" s="11"/>
      <c r="L192" s="12"/>
      <c r="M192" s="12"/>
      <c r="N192" s="12"/>
      <c r="O192" s="11"/>
      <c r="P192" s="12"/>
      <c r="Q192" s="12"/>
      <c r="R192" s="11"/>
      <c r="S192" s="12"/>
      <c r="T192" s="12"/>
      <c r="U192" s="12"/>
      <c r="V192" s="13"/>
      <c r="W192" s="13"/>
    </row>
    <row r="193" spans="1:23" s="66" customFormat="1" ht="13.5">
      <c r="A193" s="20"/>
      <c r="E193" s="13"/>
      <c r="H193" s="13"/>
      <c r="J193" s="12"/>
      <c r="K193" s="11"/>
      <c r="L193" s="12"/>
      <c r="M193" s="12"/>
      <c r="N193" s="12"/>
      <c r="O193" s="11"/>
      <c r="P193" s="12"/>
      <c r="Q193" s="12"/>
      <c r="R193" s="11"/>
      <c r="S193" s="12"/>
      <c r="T193" s="12"/>
      <c r="U193" s="12"/>
      <c r="V193" s="13"/>
      <c r="W193" s="13"/>
    </row>
    <row r="194" spans="1:23" s="66" customFormat="1" ht="13.5">
      <c r="A194" s="20"/>
      <c r="E194" s="13"/>
      <c r="H194" s="13"/>
      <c r="J194" s="12"/>
      <c r="K194" s="11"/>
      <c r="L194" s="12"/>
      <c r="M194" s="12"/>
      <c r="N194" s="12"/>
      <c r="O194" s="11"/>
      <c r="P194" s="12"/>
      <c r="Q194" s="12"/>
      <c r="R194" s="11"/>
      <c r="S194" s="12"/>
      <c r="T194" s="12"/>
      <c r="U194" s="12"/>
      <c r="V194" s="13"/>
      <c r="W194" s="13"/>
    </row>
    <row r="195" spans="1:23" s="66" customFormat="1" ht="13.5">
      <c r="A195" s="20"/>
      <c r="E195" s="13"/>
      <c r="H195" s="13"/>
      <c r="J195" s="12"/>
      <c r="K195" s="11"/>
      <c r="L195" s="12"/>
      <c r="M195" s="12"/>
      <c r="N195" s="12"/>
      <c r="O195" s="11"/>
      <c r="P195" s="12"/>
      <c r="Q195" s="12"/>
      <c r="R195" s="11"/>
      <c r="S195" s="12"/>
      <c r="T195" s="12"/>
      <c r="U195" s="12"/>
      <c r="V195" s="13"/>
      <c r="W195" s="13"/>
    </row>
    <row r="196" spans="1:23" s="66" customFormat="1" ht="13.5">
      <c r="A196" s="20"/>
      <c r="E196" s="13"/>
      <c r="H196" s="13"/>
      <c r="J196" s="12"/>
      <c r="K196" s="11"/>
      <c r="L196" s="12"/>
      <c r="M196" s="12"/>
      <c r="N196" s="12"/>
      <c r="O196" s="11"/>
      <c r="P196" s="12"/>
      <c r="Q196" s="12"/>
      <c r="R196" s="11"/>
      <c r="S196" s="12"/>
      <c r="T196" s="12"/>
      <c r="U196" s="12"/>
      <c r="V196" s="13"/>
      <c r="W196" s="13"/>
    </row>
    <row r="197" spans="1:23" s="66" customFormat="1" ht="13.5">
      <c r="A197" s="20"/>
      <c r="E197" s="13"/>
      <c r="H197" s="13"/>
      <c r="J197" s="12"/>
      <c r="K197" s="11"/>
      <c r="L197" s="12"/>
      <c r="M197" s="12"/>
      <c r="N197" s="12"/>
      <c r="O197" s="11"/>
      <c r="P197" s="12"/>
      <c r="Q197" s="12"/>
      <c r="R197" s="11"/>
      <c r="S197" s="12"/>
      <c r="T197" s="12"/>
      <c r="U197" s="12"/>
      <c r="V197" s="13"/>
      <c r="W197" s="13"/>
    </row>
    <row r="198" spans="1:23" s="66" customFormat="1" ht="13.5">
      <c r="A198" s="20"/>
      <c r="E198" s="13"/>
      <c r="H198" s="13"/>
      <c r="J198" s="12"/>
      <c r="K198" s="11"/>
      <c r="L198" s="12"/>
      <c r="M198" s="12"/>
      <c r="N198" s="12"/>
      <c r="O198" s="11"/>
      <c r="P198" s="12"/>
      <c r="Q198" s="12"/>
      <c r="R198" s="11"/>
      <c r="S198" s="12"/>
      <c r="T198" s="12"/>
      <c r="U198" s="12"/>
      <c r="V198" s="13"/>
      <c r="W198" s="13"/>
    </row>
    <row r="199" spans="1:23" s="66" customFormat="1" ht="13.5">
      <c r="A199" s="20"/>
      <c r="E199" s="13"/>
      <c r="H199" s="13"/>
      <c r="J199" s="12"/>
      <c r="K199" s="11"/>
      <c r="L199" s="12"/>
      <c r="M199" s="12"/>
      <c r="N199" s="12"/>
      <c r="O199" s="11"/>
      <c r="P199" s="12"/>
      <c r="Q199" s="12"/>
      <c r="R199" s="11"/>
      <c r="S199" s="12"/>
      <c r="T199" s="12"/>
      <c r="U199" s="12"/>
      <c r="V199" s="13"/>
      <c r="W199" s="13"/>
    </row>
    <row r="200" spans="1:23" s="66" customFormat="1" ht="13.5">
      <c r="A200" s="20"/>
      <c r="E200" s="13"/>
      <c r="H200" s="13"/>
      <c r="J200" s="12"/>
      <c r="K200" s="11"/>
      <c r="L200" s="12"/>
      <c r="M200" s="12"/>
      <c r="N200" s="12"/>
      <c r="O200" s="11"/>
      <c r="P200" s="12"/>
      <c r="Q200" s="12"/>
      <c r="R200" s="11"/>
      <c r="S200" s="12"/>
      <c r="T200" s="12"/>
      <c r="U200" s="12"/>
      <c r="V200" s="13"/>
      <c r="W200" s="13"/>
    </row>
    <row r="201" spans="1:23" s="66" customFormat="1" ht="13.5">
      <c r="A201" s="20"/>
      <c r="E201" s="13"/>
      <c r="H201" s="13"/>
      <c r="J201" s="12"/>
      <c r="K201" s="11"/>
      <c r="L201" s="12"/>
      <c r="M201" s="12"/>
      <c r="N201" s="12"/>
      <c r="O201" s="11"/>
      <c r="P201" s="12"/>
      <c r="Q201" s="12"/>
      <c r="R201" s="11"/>
      <c r="S201" s="12"/>
      <c r="T201" s="12"/>
      <c r="U201" s="12"/>
      <c r="V201" s="13"/>
      <c r="W201" s="13"/>
    </row>
    <row r="202" spans="1:23" s="66" customFormat="1" ht="13.5">
      <c r="A202" s="20"/>
      <c r="E202" s="13"/>
      <c r="H202" s="13"/>
      <c r="J202" s="12"/>
      <c r="K202" s="11"/>
      <c r="L202" s="12"/>
      <c r="M202" s="12"/>
      <c r="N202" s="12"/>
      <c r="O202" s="11"/>
      <c r="P202" s="12"/>
      <c r="Q202" s="12"/>
      <c r="R202" s="11"/>
      <c r="S202" s="12"/>
      <c r="T202" s="12"/>
      <c r="U202" s="12"/>
      <c r="V202" s="13"/>
      <c r="W202" s="13"/>
    </row>
    <row r="203" spans="1:23" s="66" customFormat="1" ht="13.5">
      <c r="A203" s="20"/>
      <c r="E203" s="13"/>
      <c r="H203" s="13"/>
      <c r="J203" s="12"/>
      <c r="K203" s="11"/>
      <c r="L203" s="12"/>
      <c r="M203" s="12"/>
      <c r="N203" s="12"/>
      <c r="O203" s="11"/>
      <c r="P203" s="12"/>
      <c r="Q203" s="12"/>
      <c r="R203" s="11"/>
      <c r="S203" s="12"/>
      <c r="T203" s="12"/>
      <c r="U203" s="12"/>
      <c r="V203" s="13"/>
      <c r="W203" s="13"/>
    </row>
    <row r="204" spans="1:23" s="66" customFormat="1" ht="13.5">
      <c r="A204" s="20"/>
      <c r="E204" s="13"/>
      <c r="H204" s="13"/>
      <c r="J204" s="12"/>
      <c r="K204" s="11"/>
      <c r="L204" s="12"/>
      <c r="M204" s="12"/>
      <c r="N204" s="12"/>
      <c r="O204" s="11"/>
      <c r="P204" s="12"/>
      <c r="Q204" s="12"/>
      <c r="R204" s="11"/>
      <c r="S204" s="12"/>
      <c r="T204" s="12"/>
      <c r="U204" s="12"/>
      <c r="V204" s="13"/>
      <c r="W204" s="13"/>
    </row>
    <row r="205" spans="1:23" s="66" customFormat="1" ht="13.5">
      <c r="A205" s="20"/>
      <c r="E205" s="13"/>
      <c r="H205" s="13"/>
      <c r="J205" s="12"/>
      <c r="K205" s="11"/>
      <c r="L205" s="12"/>
      <c r="M205" s="12"/>
      <c r="N205" s="12"/>
      <c r="O205" s="11"/>
      <c r="P205" s="12"/>
      <c r="Q205" s="12"/>
      <c r="R205" s="11"/>
      <c r="S205" s="12"/>
      <c r="T205" s="12"/>
      <c r="U205" s="12"/>
      <c r="V205" s="13"/>
      <c r="W205" s="13"/>
    </row>
    <row r="206" spans="1:23" s="66" customFormat="1" ht="13.5">
      <c r="A206" s="20"/>
      <c r="E206" s="13"/>
      <c r="H206" s="13"/>
      <c r="J206" s="12"/>
      <c r="K206" s="11"/>
      <c r="L206" s="12"/>
      <c r="M206" s="12"/>
      <c r="N206" s="12"/>
      <c r="O206" s="11"/>
      <c r="P206" s="12"/>
      <c r="Q206" s="12"/>
      <c r="R206" s="11"/>
      <c r="S206" s="12"/>
      <c r="T206" s="12"/>
      <c r="U206" s="12"/>
      <c r="V206" s="13"/>
      <c r="W206" s="13"/>
    </row>
    <row r="207" spans="1:23" s="66" customFormat="1" ht="13.5">
      <c r="A207" s="20"/>
      <c r="E207" s="13"/>
      <c r="H207" s="13"/>
      <c r="J207" s="12"/>
      <c r="K207" s="11"/>
      <c r="L207" s="12"/>
      <c r="M207" s="12"/>
      <c r="N207" s="12"/>
      <c r="O207" s="11"/>
      <c r="P207" s="12"/>
      <c r="Q207" s="12"/>
      <c r="R207" s="11"/>
      <c r="S207" s="12"/>
      <c r="T207" s="12"/>
      <c r="U207" s="12"/>
      <c r="V207" s="13"/>
      <c r="W207" s="13"/>
    </row>
    <row r="208" spans="1:23" s="66" customFormat="1" ht="13.5">
      <c r="A208" s="20"/>
      <c r="E208" s="13"/>
      <c r="H208" s="13"/>
      <c r="J208" s="12"/>
      <c r="K208" s="11"/>
      <c r="L208" s="12"/>
      <c r="M208" s="12"/>
      <c r="N208" s="12"/>
      <c r="O208" s="11"/>
      <c r="P208" s="12"/>
      <c r="Q208" s="12"/>
      <c r="R208" s="11"/>
      <c r="S208" s="12"/>
      <c r="T208" s="12"/>
      <c r="U208" s="12"/>
      <c r="V208" s="13"/>
      <c r="W208" s="13"/>
    </row>
    <row r="209" spans="1:23" s="66" customFormat="1" ht="13.5">
      <c r="A209" s="20"/>
      <c r="E209" s="13"/>
      <c r="H209" s="13"/>
      <c r="J209" s="12"/>
      <c r="K209" s="11"/>
      <c r="L209" s="12"/>
      <c r="M209" s="12"/>
      <c r="N209" s="12"/>
      <c r="O209" s="11"/>
      <c r="P209" s="12"/>
      <c r="Q209" s="12"/>
      <c r="R209" s="11"/>
      <c r="S209" s="12"/>
      <c r="T209" s="12"/>
      <c r="U209" s="12"/>
      <c r="V209" s="13"/>
      <c r="W209" s="13"/>
    </row>
    <row r="210" spans="1:23" s="66" customFormat="1" ht="13.5">
      <c r="A210" s="20"/>
      <c r="E210" s="13"/>
      <c r="H210" s="13"/>
      <c r="J210" s="12"/>
      <c r="K210" s="11"/>
      <c r="L210" s="12"/>
      <c r="M210" s="12"/>
      <c r="N210" s="12"/>
      <c r="O210" s="11"/>
      <c r="P210" s="12"/>
      <c r="Q210" s="12"/>
      <c r="R210" s="11"/>
      <c r="S210" s="12"/>
      <c r="T210" s="12"/>
      <c r="U210" s="12"/>
      <c r="V210" s="13"/>
      <c r="W210" s="13"/>
    </row>
    <row r="211" spans="1:23" s="66" customFormat="1" ht="13.5">
      <c r="A211" s="20"/>
      <c r="E211" s="13"/>
      <c r="H211" s="13"/>
      <c r="J211" s="12"/>
      <c r="K211" s="11"/>
      <c r="L211" s="12"/>
      <c r="M211" s="12"/>
      <c r="N211" s="12"/>
      <c r="O211" s="11"/>
      <c r="P211" s="12"/>
      <c r="Q211" s="12"/>
      <c r="R211" s="11"/>
      <c r="S211" s="12"/>
      <c r="T211" s="12"/>
      <c r="U211" s="12"/>
      <c r="V211" s="13"/>
      <c r="W211" s="13"/>
    </row>
    <row r="212" spans="1:23" s="66" customFormat="1" ht="13.5">
      <c r="A212" s="20"/>
      <c r="E212" s="13"/>
      <c r="H212" s="13"/>
      <c r="J212" s="12"/>
      <c r="K212" s="11"/>
      <c r="L212" s="12"/>
      <c r="M212" s="12"/>
      <c r="N212" s="12"/>
      <c r="O212" s="11"/>
      <c r="P212" s="12"/>
      <c r="Q212" s="12"/>
      <c r="R212" s="11"/>
      <c r="S212" s="12"/>
      <c r="T212" s="12"/>
      <c r="U212" s="12"/>
      <c r="V212" s="13"/>
      <c r="W212" s="13"/>
    </row>
    <row r="213" spans="1:23" s="66" customFormat="1" ht="13.5">
      <c r="A213" s="20"/>
      <c r="E213" s="13"/>
      <c r="H213" s="13"/>
      <c r="J213" s="12"/>
      <c r="K213" s="11"/>
      <c r="L213" s="12"/>
      <c r="M213" s="12"/>
      <c r="N213" s="12"/>
      <c r="O213" s="11"/>
      <c r="P213" s="12"/>
      <c r="Q213" s="12"/>
      <c r="R213" s="11"/>
      <c r="S213" s="12"/>
      <c r="T213" s="12"/>
      <c r="U213" s="12"/>
      <c r="V213" s="13"/>
      <c r="W213" s="13"/>
    </row>
    <row r="214" spans="1:23" s="66" customFormat="1" ht="13.5">
      <c r="A214" s="20"/>
      <c r="E214" s="13"/>
      <c r="H214" s="13"/>
      <c r="J214" s="12"/>
      <c r="K214" s="11"/>
      <c r="L214" s="12"/>
      <c r="M214" s="12"/>
      <c r="N214" s="12"/>
      <c r="O214" s="11"/>
      <c r="P214" s="12"/>
      <c r="Q214" s="12"/>
      <c r="R214" s="11"/>
      <c r="S214" s="12"/>
      <c r="T214" s="12"/>
      <c r="U214" s="12"/>
      <c r="V214" s="13"/>
      <c r="W214" s="13"/>
    </row>
    <row r="215" spans="1:23" s="66" customFormat="1" ht="13.5">
      <c r="A215" s="20"/>
      <c r="E215" s="13"/>
      <c r="H215" s="13"/>
      <c r="J215" s="12"/>
      <c r="K215" s="11"/>
      <c r="L215" s="12"/>
      <c r="M215" s="12"/>
      <c r="N215" s="12"/>
      <c r="O215" s="11"/>
      <c r="P215" s="12"/>
      <c r="Q215" s="12"/>
      <c r="R215" s="11"/>
      <c r="S215" s="12"/>
      <c r="T215" s="12"/>
      <c r="U215" s="12"/>
      <c r="V215" s="13"/>
      <c r="W215" s="13"/>
    </row>
    <row r="216" spans="1:23" s="66" customFormat="1" ht="13.5">
      <c r="A216" s="20"/>
      <c r="E216" s="13"/>
      <c r="H216" s="13"/>
      <c r="J216" s="12"/>
      <c r="K216" s="11"/>
      <c r="L216" s="12"/>
      <c r="M216" s="12"/>
      <c r="N216" s="12"/>
      <c r="O216" s="11"/>
      <c r="P216" s="12"/>
      <c r="Q216" s="12"/>
      <c r="R216" s="11"/>
      <c r="S216" s="12"/>
      <c r="T216" s="12"/>
      <c r="U216" s="12"/>
      <c r="V216" s="13"/>
      <c r="W216" s="13"/>
    </row>
    <row r="217" spans="1:23" s="66" customFormat="1" ht="13.5">
      <c r="A217" s="20"/>
      <c r="E217" s="13"/>
      <c r="H217" s="13"/>
      <c r="J217" s="12"/>
      <c r="K217" s="11"/>
      <c r="L217" s="12"/>
      <c r="M217" s="12"/>
      <c r="N217" s="12"/>
      <c r="O217" s="11"/>
      <c r="P217" s="12"/>
      <c r="Q217" s="12"/>
      <c r="R217" s="11"/>
      <c r="S217" s="12"/>
      <c r="T217" s="12"/>
      <c r="U217" s="12"/>
      <c r="V217" s="13"/>
      <c r="W217" s="13"/>
    </row>
    <row r="218" spans="1:23" s="66" customFormat="1" ht="13.5">
      <c r="A218" s="20"/>
      <c r="E218" s="13"/>
      <c r="H218" s="13"/>
      <c r="J218" s="12"/>
      <c r="K218" s="11"/>
      <c r="L218" s="12"/>
      <c r="M218" s="12"/>
      <c r="N218" s="12"/>
      <c r="O218" s="11"/>
      <c r="P218" s="12"/>
      <c r="Q218" s="12"/>
      <c r="R218" s="11"/>
      <c r="S218" s="12"/>
      <c r="T218" s="12"/>
      <c r="U218" s="12"/>
      <c r="V218" s="13"/>
      <c r="W218" s="13"/>
    </row>
    <row r="219" spans="1:23" s="66" customFormat="1" ht="13.5">
      <c r="A219" s="20"/>
      <c r="E219" s="13"/>
      <c r="H219" s="13"/>
      <c r="J219" s="12"/>
      <c r="K219" s="11"/>
      <c r="L219" s="12"/>
      <c r="M219" s="12"/>
      <c r="N219" s="12"/>
      <c r="O219" s="11"/>
      <c r="P219" s="12"/>
      <c r="Q219" s="12"/>
      <c r="R219" s="11"/>
      <c r="S219" s="12"/>
      <c r="T219" s="12"/>
      <c r="U219" s="12"/>
      <c r="V219" s="13"/>
      <c r="W219" s="13"/>
    </row>
    <row r="220" spans="1:23" s="66" customFormat="1" ht="13.5">
      <c r="A220" s="20"/>
      <c r="E220" s="13"/>
      <c r="H220" s="13"/>
      <c r="J220" s="12"/>
      <c r="K220" s="11"/>
      <c r="L220" s="12"/>
      <c r="M220" s="12"/>
      <c r="N220" s="12"/>
      <c r="O220" s="11"/>
      <c r="P220" s="12"/>
      <c r="Q220" s="12"/>
      <c r="R220" s="11"/>
      <c r="S220" s="12"/>
      <c r="T220" s="12"/>
      <c r="U220" s="12"/>
      <c r="V220" s="13"/>
      <c r="W220" s="13"/>
    </row>
    <row r="221" spans="1:23" s="66" customFormat="1" ht="13.5">
      <c r="A221" s="20"/>
      <c r="E221" s="13"/>
      <c r="H221" s="13"/>
      <c r="J221" s="12"/>
      <c r="K221" s="11"/>
      <c r="L221" s="12"/>
      <c r="M221" s="12"/>
      <c r="N221" s="12"/>
      <c r="O221" s="11"/>
      <c r="P221" s="12"/>
      <c r="Q221" s="12"/>
      <c r="R221" s="11"/>
      <c r="S221" s="12"/>
      <c r="T221" s="12"/>
      <c r="U221" s="12"/>
      <c r="V221" s="13"/>
      <c r="W221" s="13"/>
    </row>
    <row r="222" spans="1:23" s="66" customFormat="1" ht="13.5">
      <c r="A222" s="20"/>
      <c r="E222" s="13"/>
      <c r="H222" s="13"/>
      <c r="J222" s="12"/>
      <c r="K222" s="11"/>
      <c r="L222" s="12"/>
      <c r="M222" s="12"/>
      <c r="N222" s="12"/>
      <c r="O222" s="11"/>
      <c r="P222" s="12"/>
      <c r="Q222" s="12"/>
      <c r="R222" s="11"/>
      <c r="S222" s="12"/>
      <c r="T222" s="12"/>
      <c r="U222" s="12"/>
      <c r="V222" s="13"/>
      <c r="W222" s="13"/>
    </row>
    <row r="223" spans="1:23" s="66" customFormat="1" ht="13.5">
      <c r="A223" s="20"/>
      <c r="E223" s="13"/>
      <c r="H223" s="13"/>
      <c r="J223" s="12"/>
      <c r="K223" s="11"/>
      <c r="L223" s="12"/>
      <c r="M223" s="12"/>
      <c r="N223" s="12"/>
      <c r="O223" s="11"/>
      <c r="P223" s="12"/>
      <c r="Q223" s="12"/>
      <c r="R223" s="11"/>
      <c r="S223" s="12"/>
      <c r="T223" s="12"/>
      <c r="U223" s="12"/>
      <c r="V223" s="13"/>
      <c r="W223" s="13"/>
    </row>
    <row r="224" spans="1:23" s="66" customFormat="1" ht="13.5">
      <c r="A224" s="20"/>
      <c r="E224" s="13"/>
      <c r="H224" s="13"/>
      <c r="J224" s="12"/>
      <c r="K224" s="11"/>
      <c r="L224" s="12"/>
      <c r="M224" s="12"/>
      <c r="N224" s="12"/>
      <c r="O224" s="11"/>
      <c r="P224" s="12"/>
      <c r="Q224" s="12"/>
      <c r="R224" s="11"/>
      <c r="S224" s="12"/>
      <c r="T224" s="12"/>
      <c r="U224" s="12"/>
      <c r="V224" s="13"/>
      <c r="W224" s="13"/>
    </row>
    <row r="225" spans="1:23" s="66" customFormat="1" ht="13.5">
      <c r="A225" s="20"/>
      <c r="E225" s="13"/>
      <c r="H225" s="13"/>
      <c r="J225" s="12"/>
      <c r="K225" s="11"/>
      <c r="L225" s="12"/>
      <c r="M225" s="12"/>
      <c r="N225" s="12"/>
      <c r="O225" s="11"/>
      <c r="P225" s="12"/>
      <c r="Q225" s="12"/>
      <c r="R225" s="11"/>
      <c r="S225" s="12"/>
      <c r="T225" s="12"/>
      <c r="U225" s="12"/>
      <c r="V225" s="13"/>
      <c r="W225" s="13"/>
    </row>
    <row r="226" spans="1:23" s="66" customFormat="1" ht="13.5">
      <c r="A226" s="20"/>
      <c r="E226" s="13"/>
      <c r="H226" s="13"/>
      <c r="J226" s="12"/>
      <c r="K226" s="11"/>
      <c r="L226" s="12"/>
      <c r="M226" s="12"/>
      <c r="N226" s="12"/>
      <c r="O226" s="11"/>
      <c r="P226" s="12"/>
      <c r="Q226" s="12"/>
      <c r="R226" s="11"/>
      <c r="S226" s="12"/>
      <c r="T226" s="12"/>
      <c r="U226" s="12"/>
      <c r="V226" s="13"/>
      <c r="W226" s="13"/>
    </row>
    <row r="227" spans="1:23" s="66" customFormat="1" ht="13.5">
      <c r="A227" s="20"/>
      <c r="E227" s="13"/>
      <c r="H227" s="13"/>
      <c r="J227" s="12"/>
      <c r="K227" s="11"/>
      <c r="L227" s="12"/>
      <c r="M227" s="12"/>
      <c r="N227" s="12"/>
      <c r="O227" s="11"/>
      <c r="P227" s="12"/>
      <c r="Q227" s="12"/>
      <c r="R227" s="11"/>
      <c r="S227" s="12"/>
      <c r="T227" s="12"/>
      <c r="U227" s="12"/>
      <c r="V227" s="13"/>
      <c r="W227" s="13"/>
    </row>
    <row r="228" spans="1:23" s="66" customFormat="1" ht="13.5">
      <c r="A228" s="20"/>
      <c r="E228" s="13"/>
      <c r="H228" s="13"/>
      <c r="J228" s="12"/>
      <c r="K228" s="11"/>
      <c r="L228" s="12"/>
      <c r="M228" s="12"/>
      <c r="N228" s="12"/>
      <c r="O228" s="11"/>
      <c r="P228" s="12"/>
      <c r="Q228" s="12"/>
      <c r="R228" s="11"/>
      <c r="S228" s="12"/>
      <c r="T228" s="12"/>
      <c r="U228" s="12"/>
      <c r="V228" s="13"/>
      <c r="W228" s="13"/>
    </row>
    <row r="229" spans="1:23" s="66" customFormat="1" ht="13.5">
      <c r="A229" s="20"/>
      <c r="E229" s="13"/>
      <c r="H229" s="13"/>
      <c r="J229" s="12"/>
      <c r="K229" s="11"/>
      <c r="L229" s="12"/>
      <c r="M229" s="12"/>
      <c r="N229" s="12"/>
      <c r="O229" s="11"/>
      <c r="P229" s="12"/>
      <c r="Q229" s="12"/>
      <c r="R229" s="11"/>
      <c r="S229" s="12"/>
      <c r="T229" s="12"/>
      <c r="U229" s="12"/>
      <c r="V229" s="13"/>
      <c r="W229" s="13"/>
    </row>
    <row r="230" spans="1:23" s="66" customFormat="1" ht="13.5">
      <c r="A230" s="20"/>
      <c r="E230" s="13"/>
      <c r="H230" s="13"/>
      <c r="J230" s="12"/>
      <c r="K230" s="11"/>
      <c r="L230" s="12"/>
      <c r="M230" s="12"/>
      <c r="N230" s="12"/>
      <c r="O230" s="11"/>
      <c r="P230" s="12"/>
      <c r="Q230" s="12"/>
      <c r="R230" s="11"/>
      <c r="S230" s="12"/>
      <c r="T230" s="12"/>
      <c r="U230" s="12"/>
      <c r="V230" s="13"/>
      <c r="W230" s="13"/>
    </row>
    <row r="231" spans="1:23" s="66" customFormat="1" ht="13.5">
      <c r="A231" s="20"/>
      <c r="E231" s="13"/>
      <c r="H231" s="13"/>
      <c r="J231" s="12"/>
      <c r="K231" s="11"/>
      <c r="L231" s="12"/>
      <c r="M231" s="12"/>
      <c r="N231" s="12"/>
      <c r="O231" s="11"/>
      <c r="P231" s="12"/>
      <c r="Q231" s="12"/>
      <c r="R231" s="11"/>
      <c r="S231" s="12"/>
      <c r="T231" s="12"/>
      <c r="U231" s="12"/>
      <c r="V231" s="13"/>
      <c r="W231" s="13"/>
    </row>
    <row r="232" spans="1:23" s="66" customFormat="1" ht="13.5">
      <c r="A232" s="20"/>
      <c r="E232" s="13"/>
      <c r="H232" s="13"/>
      <c r="J232" s="12"/>
      <c r="K232" s="11"/>
      <c r="L232" s="12"/>
      <c r="M232" s="12"/>
      <c r="N232" s="12"/>
      <c r="O232" s="11"/>
      <c r="P232" s="12"/>
      <c r="Q232" s="12"/>
      <c r="R232" s="11"/>
      <c r="S232" s="12"/>
      <c r="T232" s="12"/>
      <c r="U232" s="12"/>
      <c r="V232" s="13"/>
      <c r="W232" s="13"/>
    </row>
    <row r="233" spans="1:23" s="66" customFormat="1" ht="13.5">
      <c r="A233" s="20"/>
      <c r="E233" s="13"/>
      <c r="H233" s="13"/>
      <c r="J233" s="12"/>
      <c r="K233" s="11"/>
      <c r="L233" s="12"/>
      <c r="M233" s="12"/>
      <c r="N233" s="12"/>
      <c r="O233" s="11"/>
      <c r="P233" s="12"/>
      <c r="Q233" s="12"/>
      <c r="R233" s="11"/>
      <c r="S233" s="12"/>
      <c r="T233" s="12"/>
      <c r="U233" s="12"/>
      <c r="V233" s="13"/>
      <c r="W233" s="13"/>
    </row>
    <row r="234" spans="1:23" s="66" customFormat="1" ht="13.5">
      <c r="A234" s="20"/>
      <c r="E234" s="13"/>
      <c r="H234" s="13"/>
      <c r="J234" s="12"/>
      <c r="K234" s="11"/>
      <c r="L234" s="12"/>
      <c r="M234" s="12"/>
      <c r="N234" s="12"/>
      <c r="O234" s="11"/>
      <c r="P234" s="12"/>
      <c r="Q234" s="12"/>
      <c r="R234" s="11"/>
      <c r="S234" s="12"/>
      <c r="T234" s="12"/>
      <c r="U234" s="12"/>
      <c r="V234" s="13"/>
      <c r="W234" s="13"/>
    </row>
    <row r="235" spans="1:23" s="66" customFormat="1" ht="13.5">
      <c r="A235" s="20"/>
      <c r="E235" s="13"/>
      <c r="H235" s="13"/>
      <c r="J235" s="12"/>
      <c r="K235" s="11"/>
      <c r="L235" s="12"/>
      <c r="M235" s="12"/>
      <c r="N235" s="12"/>
      <c r="O235" s="11"/>
      <c r="P235" s="12"/>
      <c r="Q235" s="12"/>
      <c r="R235" s="11"/>
      <c r="S235" s="12"/>
      <c r="T235" s="12"/>
      <c r="U235" s="12"/>
      <c r="V235" s="13"/>
      <c r="W235" s="13"/>
    </row>
    <row r="236" spans="1:23" s="66" customFormat="1" ht="13.5">
      <c r="A236" s="20"/>
      <c r="E236" s="13"/>
      <c r="H236" s="13"/>
      <c r="J236" s="12"/>
      <c r="K236" s="11"/>
      <c r="L236" s="12"/>
      <c r="M236" s="12"/>
      <c r="N236" s="12"/>
      <c r="O236" s="11"/>
      <c r="P236" s="12"/>
      <c r="Q236" s="12"/>
      <c r="R236" s="11"/>
      <c r="S236" s="12"/>
      <c r="T236" s="12"/>
      <c r="U236" s="12"/>
      <c r="V236" s="13"/>
      <c r="W236" s="13"/>
    </row>
    <row r="237" spans="1:23" s="66" customFormat="1" ht="13.5">
      <c r="A237" s="20"/>
      <c r="E237" s="13"/>
      <c r="H237" s="13"/>
      <c r="J237" s="12"/>
      <c r="K237" s="11"/>
      <c r="L237" s="12"/>
      <c r="M237" s="12"/>
      <c r="N237" s="12"/>
      <c r="O237" s="11"/>
      <c r="P237" s="12"/>
      <c r="Q237" s="12"/>
      <c r="R237" s="11"/>
      <c r="S237" s="12"/>
      <c r="T237" s="12"/>
      <c r="U237" s="12"/>
      <c r="V237" s="13"/>
      <c r="W237" s="13"/>
    </row>
    <row r="238" spans="1:23" s="66" customFormat="1" ht="13.5">
      <c r="A238" s="20"/>
      <c r="E238" s="13"/>
      <c r="H238" s="13"/>
      <c r="J238" s="12"/>
      <c r="K238" s="11"/>
      <c r="L238" s="12"/>
      <c r="M238" s="12"/>
      <c r="N238" s="12"/>
      <c r="O238" s="11"/>
      <c r="P238" s="12"/>
      <c r="Q238" s="12"/>
      <c r="R238" s="11"/>
      <c r="S238" s="12"/>
      <c r="T238" s="12"/>
      <c r="U238" s="12"/>
      <c r="V238" s="13"/>
      <c r="W238" s="13"/>
    </row>
    <row r="239" spans="1:23" s="66" customFormat="1" ht="13.5">
      <c r="A239" s="20"/>
      <c r="E239" s="13"/>
      <c r="H239" s="13"/>
      <c r="J239" s="12"/>
      <c r="K239" s="11"/>
      <c r="L239" s="12"/>
      <c r="M239" s="12"/>
      <c r="N239" s="12"/>
      <c r="O239" s="11"/>
      <c r="P239" s="12"/>
      <c r="Q239" s="12"/>
      <c r="R239" s="11"/>
      <c r="S239" s="12"/>
      <c r="T239" s="12"/>
      <c r="U239" s="12"/>
      <c r="V239" s="13"/>
      <c r="W239" s="13"/>
    </row>
    <row r="240" spans="1:23" s="66" customFormat="1" ht="13.5">
      <c r="A240" s="20"/>
      <c r="E240" s="13"/>
      <c r="H240" s="13"/>
      <c r="J240" s="12"/>
      <c r="K240" s="11"/>
      <c r="L240" s="12"/>
      <c r="M240" s="12"/>
      <c r="N240" s="12"/>
      <c r="O240" s="11"/>
      <c r="P240" s="12"/>
      <c r="Q240" s="12"/>
      <c r="R240" s="11"/>
      <c r="S240" s="12"/>
      <c r="T240" s="12"/>
      <c r="U240" s="12"/>
      <c r="V240" s="13"/>
      <c r="W240" s="13"/>
    </row>
    <row r="241" spans="1:23" s="66" customFormat="1" ht="13.5">
      <c r="A241" s="20"/>
      <c r="E241" s="13"/>
      <c r="H241" s="13"/>
      <c r="J241" s="12"/>
      <c r="K241" s="11"/>
      <c r="L241" s="12"/>
      <c r="M241" s="12"/>
      <c r="N241" s="12"/>
      <c r="O241" s="11"/>
      <c r="P241" s="12"/>
      <c r="Q241" s="12"/>
      <c r="R241" s="11"/>
      <c r="S241" s="12"/>
      <c r="T241" s="12"/>
      <c r="U241" s="12"/>
      <c r="V241" s="13"/>
      <c r="W241" s="13"/>
    </row>
    <row r="242" spans="1:23" s="66" customFormat="1" ht="13.5">
      <c r="A242" s="20"/>
      <c r="E242" s="13"/>
      <c r="H242" s="13"/>
      <c r="J242" s="12"/>
      <c r="K242" s="11"/>
      <c r="L242" s="12"/>
      <c r="M242" s="12"/>
      <c r="N242" s="12"/>
      <c r="O242" s="11"/>
      <c r="P242" s="12"/>
      <c r="Q242" s="12"/>
      <c r="R242" s="11"/>
      <c r="S242" s="12"/>
      <c r="T242" s="12"/>
      <c r="U242" s="12"/>
      <c r="V242" s="13"/>
      <c r="W242" s="13"/>
    </row>
    <row r="243" spans="1:23" s="66" customFormat="1" ht="13.5">
      <c r="A243" s="20"/>
      <c r="E243" s="13"/>
      <c r="H243" s="13"/>
      <c r="J243" s="12"/>
      <c r="K243" s="11"/>
      <c r="L243" s="12"/>
      <c r="M243" s="12"/>
      <c r="N243" s="12"/>
      <c r="O243" s="11"/>
      <c r="P243" s="12"/>
      <c r="Q243" s="12"/>
      <c r="R243" s="11"/>
      <c r="S243" s="12"/>
      <c r="T243" s="12"/>
      <c r="U243" s="12"/>
      <c r="V243" s="13"/>
      <c r="W243" s="13"/>
    </row>
    <row r="244" spans="1:23" s="66" customFormat="1" ht="13.5">
      <c r="A244" s="20"/>
      <c r="E244" s="13"/>
      <c r="H244" s="13"/>
      <c r="J244" s="12"/>
      <c r="K244" s="11"/>
      <c r="L244" s="12"/>
      <c r="M244" s="12"/>
      <c r="N244" s="12"/>
      <c r="O244" s="11"/>
      <c r="P244" s="12"/>
      <c r="Q244" s="12"/>
      <c r="R244" s="11"/>
      <c r="S244" s="12"/>
      <c r="T244" s="12"/>
      <c r="U244" s="12"/>
      <c r="V244" s="13"/>
      <c r="W244" s="13"/>
    </row>
    <row r="245" spans="1:23" s="66" customFormat="1" ht="13.5">
      <c r="A245" s="20"/>
      <c r="E245" s="13"/>
      <c r="H245" s="13"/>
      <c r="J245" s="12"/>
      <c r="K245" s="11"/>
      <c r="L245" s="12"/>
      <c r="M245" s="12"/>
      <c r="N245" s="12"/>
      <c r="O245" s="11"/>
      <c r="P245" s="12"/>
      <c r="Q245" s="12"/>
      <c r="R245" s="11"/>
      <c r="S245" s="12"/>
      <c r="T245" s="12"/>
      <c r="U245" s="12"/>
      <c r="V245" s="13"/>
      <c r="W245" s="13"/>
    </row>
    <row r="246" spans="1:23" s="66" customFormat="1" ht="13.5">
      <c r="A246" s="20"/>
      <c r="E246" s="13"/>
      <c r="H246" s="13"/>
      <c r="J246" s="12"/>
      <c r="K246" s="11"/>
      <c r="L246" s="12"/>
      <c r="M246" s="12"/>
      <c r="N246" s="12"/>
      <c r="O246" s="11"/>
      <c r="P246" s="12"/>
      <c r="Q246" s="12"/>
      <c r="R246" s="11"/>
      <c r="S246" s="12"/>
      <c r="T246" s="12"/>
      <c r="U246" s="12"/>
      <c r="V246" s="13"/>
      <c r="W246" s="13"/>
    </row>
    <row r="247" spans="1:23" s="66" customFormat="1" ht="13.5">
      <c r="A247" s="20"/>
      <c r="E247" s="13"/>
      <c r="H247" s="13"/>
      <c r="J247" s="12"/>
      <c r="K247" s="11"/>
      <c r="L247" s="12"/>
      <c r="M247" s="12"/>
      <c r="N247" s="12"/>
      <c r="O247" s="11"/>
      <c r="P247" s="12"/>
      <c r="Q247" s="12"/>
      <c r="R247" s="11"/>
      <c r="S247" s="12"/>
      <c r="T247" s="12"/>
      <c r="U247" s="12"/>
      <c r="V247" s="13"/>
      <c r="W247" s="13"/>
    </row>
    <row r="248" spans="1:23" s="66" customFormat="1" ht="13.5">
      <c r="A248" s="20"/>
      <c r="E248" s="13"/>
      <c r="H248" s="13"/>
      <c r="J248" s="12"/>
      <c r="K248" s="11"/>
      <c r="L248" s="12"/>
      <c r="M248" s="12"/>
      <c r="N248" s="12"/>
      <c r="O248" s="11"/>
      <c r="P248" s="12"/>
      <c r="Q248" s="12"/>
      <c r="R248" s="11"/>
      <c r="S248" s="12"/>
      <c r="T248" s="12"/>
      <c r="U248" s="12"/>
      <c r="V248" s="13"/>
      <c r="W248" s="13"/>
    </row>
    <row r="249" spans="1:23" s="66" customFormat="1" ht="13.5">
      <c r="A249" s="20"/>
      <c r="E249" s="13"/>
      <c r="H249" s="13"/>
      <c r="J249" s="12"/>
      <c r="K249" s="11"/>
      <c r="L249" s="12"/>
      <c r="M249" s="12"/>
      <c r="N249" s="12"/>
      <c r="O249" s="11"/>
      <c r="P249" s="12"/>
      <c r="Q249" s="12"/>
      <c r="R249" s="11"/>
      <c r="S249" s="12"/>
      <c r="T249" s="12"/>
      <c r="U249" s="12"/>
      <c r="V249" s="13"/>
      <c r="W249" s="13"/>
    </row>
    <row r="250" spans="1:23" s="66" customFormat="1" ht="13.5">
      <c r="A250" s="20"/>
      <c r="E250" s="13"/>
      <c r="H250" s="13"/>
      <c r="J250" s="12"/>
      <c r="K250" s="11"/>
      <c r="L250" s="12"/>
      <c r="M250" s="12"/>
      <c r="N250" s="12"/>
      <c r="O250" s="11"/>
      <c r="P250" s="12"/>
      <c r="Q250" s="12"/>
      <c r="R250" s="11"/>
      <c r="S250" s="12"/>
      <c r="T250" s="12"/>
      <c r="U250" s="12"/>
      <c r="V250" s="13"/>
      <c r="W250" s="13"/>
    </row>
    <row r="251" spans="1:23" s="66" customFormat="1" ht="13.5">
      <c r="A251" s="20"/>
      <c r="E251" s="13"/>
      <c r="H251" s="13"/>
      <c r="J251" s="12"/>
      <c r="K251" s="11"/>
      <c r="L251" s="12"/>
      <c r="M251" s="12"/>
      <c r="N251" s="12"/>
      <c r="O251" s="11"/>
      <c r="P251" s="12"/>
      <c r="Q251" s="12"/>
      <c r="R251" s="11"/>
      <c r="S251" s="12"/>
      <c r="T251" s="12"/>
      <c r="U251" s="12"/>
      <c r="V251" s="13"/>
      <c r="W251" s="13"/>
    </row>
    <row r="252" spans="1:23" s="66" customFormat="1" ht="13.5">
      <c r="A252" s="20"/>
      <c r="E252" s="13"/>
      <c r="H252" s="13"/>
      <c r="J252" s="12"/>
      <c r="K252" s="11"/>
      <c r="L252" s="12"/>
      <c r="M252" s="12"/>
      <c r="N252" s="12"/>
      <c r="O252" s="11"/>
      <c r="P252" s="12"/>
      <c r="Q252" s="12"/>
      <c r="R252" s="11"/>
      <c r="S252" s="12"/>
      <c r="T252" s="12"/>
      <c r="U252" s="12"/>
      <c r="V252" s="13"/>
      <c r="W252" s="13"/>
    </row>
    <row r="253" spans="1:23" s="66" customFormat="1" ht="13.5">
      <c r="A253" s="20"/>
      <c r="E253" s="13"/>
      <c r="H253" s="13"/>
      <c r="J253" s="12"/>
      <c r="K253" s="11"/>
      <c r="L253" s="12"/>
      <c r="M253" s="12"/>
      <c r="N253" s="12"/>
      <c r="O253" s="11"/>
      <c r="P253" s="12"/>
      <c r="Q253" s="12"/>
      <c r="R253" s="11"/>
      <c r="S253" s="12"/>
      <c r="T253" s="12"/>
      <c r="U253" s="12"/>
      <c r="V253" s="13"/>
      <c r="W253" s="13"/>
    </row>
    <row r="254" spans="1:23" s="66" customFormat="1" ht="13.5">
      <c r="A254" s="20"/>
      <c r="E254" s="13"/>
      <c r="H254" s="13"/>
      <c r="J254" s="12"/>
      <c r="K254" s="11"/>
      <c r="L254" s="12"/>
      <c r="M254" s="12"/>
      <c r="N254" s="12"/>
      <c r="O254" s="11"/>
      <c r="P254" s="12"/>
      <c r="Q254" s="12"/>
      <c r="R254" s="11"/>
      <c r="S254" s="12"/>
      <c r="T254" s="12"/>
      <c r="U254" s="12"/>
      <c r="V254" s="13"/>
      <c r="W254" s="13"/>
    </row>
    <row r="255" spans="1:23" s="66" customFormat="1" ht="13.5">
      <c r="A255" s="20"/>
      <c r="E255" s="13"/>
      <c r="H255" s="13"/>
      <c r="J255" s="12"/>
      <c r="K255" s="11"/>
      <c r="L255" s="12"/>
      <c r="M255" s="12"/>
      <c r="N255" s="12"/>
      <c r="O255" s="11"/>
      <c r="P255" s="12"/>
      <c r="Q255" s="12"/>
      <c r="R255" s="11"/>
      <c r="S255" s="12"/>
      <c r="T255" s="12"/>
      <c r="U255" s="12"/>
      <c r="V255" s="13"/>
      <c r="W255" s="13"/>
    </row>
    <row r="256" spans="1:23" s="66" customFormat="1" ht="13.5">
      <c r="A256" s="20"/>
      <c r="E256" s="13"/>
      <c r="H256" s="13"/>
      <c r="J256" s="12"/>
      <c r="K256" s="11"/>
      <c r="L256" s="12"/>
      <c r="M256" s="12"/>
      <c r="N256" s="12"/>
      <c r="O256" s="11"/>
      <c r="P256" s="12"/>
      <c r="Q256" s="12"/>
      <c r="R256" s="11"/>
      <c r="S256" s="12"/>
      <c r="T256" s="12"/>
      <c r="U256" s="12"/>
      <c r="V256" s="13"/>
      <c r="W256" s="13"/>
    </row>
    <row r="257" spans="1:23" s="66" customFormat="1" ht="13.5">
      <c r="A257" s="20"/>
      <c r="E257" s="13"/>
      <c r="H257" s="13"/>
      <c r="J257" s="12"/>
      <c r="K257" s="11"/>
      <c r="L257" s="12"/>
      <c r="M257" s="12"/>
      <c r="N257" s="12"/>
      <c r="O257" s="11"/>
      <c r="P257" s="12"/>
      <c r="Q257" s="12"/>
      <c r="R257" s="11"/>
      <c r="S257" s="12"/>
      <c r="T257" s="12"/>
      <c r="U257" s="12"/>
      <c r="V257" s="13"/>
      <c r="W257" s="13"/>
    </row>
    <row r="258" spans="1:23" s="66" customFormat="1" ht="13.5">
      <c r="A258" s="20"/>
      <c r="E258" s="13"/>
      <c r="H258" s="13"/>
      <c r="J258" s="12"/>
      <c r="K258" s="11"/>
      <c r="L258" s="12"/>
      <c r="M258" s="12"/>
      <c r="N258" s="12"/>
      <c r="O258" s="11"/>
      <c r="P258" s="12"/>
      <c r="Q258" s="12"/>
      <c r="R258" s="11"/>
      <c r="S258" s="12"/>
      <c r="T258" s="12"/>
      <c r="U258" s="12"/>
      <c r="V258" s="13"/>
      <c r="W258" s="13"/>
    </row>
    <row r="259" spans="1:23" s="66" customFormat="1" ht="13.5">
      <c r="A259" s="20"/>
      <c r="E259" s="13"/>
      <c r="H259" s="13"/>
      <c r="J259" s="12"/>
      <c r="K259" s="11"/>
      <c r="L259" s="12"/>
      <c r="M259" s="12"/>
      <c r="N259" s="12"/>
      <c r="O259" s="11"/>
      <c r="P259" s="12"/>
      <c r="Q259" s="12"/>
      <c r="R259" s="11"/>
      <c r="S259" s="12"/>
      <c r="T259" s="12"/>
      <c r="U259" s="12"/>
      <c r="V259" s="13"/>
      <c r="W259" s="13"/>
    </row>
    <row r="260" spans="1:23" s="66" customFormat="1" ht="13.5">
      <c r="A260" s="20"/>
      <c r="E260" s="13"/>
      <c r="H260" s="13"/>
      <c r="J260" s="12"/>
      <c r="K260" s="11"/>
      <c r="L260" s="12"/>
      <c r="M260" s="12"/>
      <c r="N260" s="12"/>
      <c r="O260" s="11"/>
      <c r="P260" s="12"/>
      <c r="Q260" s="12"/>
      <c r="R260" s="11"/>
      <c r="S260" s="12"/>
      <c r="T260" s="12"/>
      <c r="U260" s="12"/>
      <c r="V260" s="13"/>
      <c r="W260" s="13"/>
    </row>
    <row r="261" spans="1:23" s="66" customFormat="1" ht="13.5">
      <c r="A261" s="20"/>
      <c r="E261" s="13"/>
      <c r="H261" s="13"/>
      <c r="J261" s="12"/>
      <c r="K261" s="11"/>
      <c r="L261" s="12"/>
      <c r="M261" s="12"/>
      <c r="N261" s="12"/>
      <c r="O261" s="11"/>
      <c r="P261" s="12"/>
      <c r="Q261" s="12"/>
      <c r="R261" s="11"/>
      <c r="S261" s="12"/>
      <c r="T261" s="12"/>
      <c r="U261" s="12"/>
      <c r="V261" s="13"/>
      <c r="W261" s="13"/>
    </row>
    <row r="262" spans="1:23" s="66" customFormat="1" ht="13.5">
      <c r="A262" s="20"/>
      <c r="E262" s="13"/>
      <c r="H262" s="13"/>
      <c r="J262" s="12"/>
      <c r="K262" s="11"/>
      <c r="L262" s="12"/>
      <c r="M262" s="12"/>
      <c r="N262" s="12"/>
      <c r="O262" s="11"/>
      <c r="P262" s="12"/>
      <c r="Q262" s="12"/>
      <c r="R262" s="11"/>
      <c r="S262" s="12"/>
      <c r="T262" s="12"/>
      <c r="U262" s="12"/>
      <c r="V262" s="13"/>
      <c r="W262" s="13"/>
    </row>
    <row r="263" spans="1:23" s="66" customFormat="1" ht="13.5">
      <c r="A263" s="20"/>
      <c r="E263" s="13"/>
      <c r="H263" s="13"/>
      <c r="J263" s="12"/>
      <c r="K263" s="11"/>
      <c r="L263" s="12"/>
      <c r="M263" s="12"/>
      <c r="N263" s="12"/>
      <c r="O263" s="11"/>
      <c r="P263" s="12"/>
      <c r="Q263" s="12"/>
      <c r="R263" s="11"/>
      <c r="S263" s="12"/>
      <c r="T263" s="12"/>
      <c r="U263" s="12"/>
      <c r="V263" s="13"/>
      <c r="W263" s="13"/>
    </row>
    <row r="264" spans="1:23" s="66" customFormat="1" ht="13.5">
      <c r="A264" s="20"/>
      <c r="E264" s="13"/>
      <c r="H264" s="13"/>
      <c r="J264" s="12"/>
      <c r="K264" s="11"/>
      <c r="L264" s="12"/>
      <c r="M264" s="12"/>
      <c r="N264" s="12"/>
      <c r="O264" s="11"/>
      <c r="P264" s="12"/>
      <c r="Q264" s="12"/>
      <c r="R264" s="11"/>
      <c r="S264" s="12"/>
      <c r="T264" s="12"/>
      <c r="U264" s="12"/>
      <c r="V264" s="13"/>
      <c r="W264" s="13"/>
    </row>
    <row r="265" spans="1:23" s="66" customFormat="1" ht="13.5">
      <c r="A265" s="20"/>
      <c r="E265" s="13"/>
      <c r="H265" s="13"/>
      <c r="J265" s="12"/>
      <c r="K265" s="11"/>
      <c r="L265" s="12"/>
      <c r="M265" s="12"/>
      <c r="N265" s="12"/>
      <c r="O265" s="11"/>
      <c r="P265" s="12"/>
      <c r="Q265" s="12"/>
      <c r="R265" s="11"/>
      <c r="S265" s="12"/>
      <c r="T265" s="12"/>
      <c r="U265" s="12"/>
      <c r="V265" s="13"/>
      <c r="W265" s="13"/>
    </row>
    <row r="266" spans="1:23" s="66" customFormat="1" ht="13.5">
      <c r="A266" s="20"/>
      <c r="E266" s="13"/>
      <c r="H266" s="13"/>
      <c r="J266" s="12"/>
      <c r="K266" s="11"/>
      <c r="L266" s="12"/>
      <c r="M266" s="12"/>
      <c r="N266" s="12"/>
      <c r="O266" s="11"/>
      <c r="P266" s="12"/>
      <c r="Q266" s="12"/>
      <c r="R266" s="11"/>
      <c r="S266" s="12"/>
      <c r="T266" s="12"/>
      <c r="U266" s="12"/>
      <c r="V266" s="13"/>
      <c r="W266" s="13"/>
    </row>
    <row r="267" spans="1:23" s="66" customFormat="1" ht="13.5">
      <c r="A267" s="20"/>
      <c r="E267" s="13"/>
      <c r="H267" s="13"/>
      <c r="J267" s="12"/>
      <c r="K267" s="11"/>
      <c r="L267" s="12"/>
      <c r="M267" s="12"/>
      <c r="N267" s="12"/>
      <c r="O267" s="11"/>
      <c r="P267" s="12"/>
      <c r="Q267" s="12"/>
      <c r="R267" s="11"/>
      <c r="S267" s="12"/>
      <c r="T267" s="12"/>
      <c r="U267" s="12"/>
      <c r="V267" s="13"/>
      <c r="W267" s="13"/>
    </row>
    <row r="268" spans="1:23" s="66" customFormat="1" ht="13.5">
      <c r="A268" s="20"/>
      <c r="E268" s="13"/>
      <c r="H268" s="13"/>
      <c r="J268" s="12"/>
      <c r="K268" s="11"/>
      <c r="L268" s="12"/>
      <c r="M268" s="12"/>
      <c r="N268" s="12"/>
      <c r="O268" s="11"/>
      <c r="P268" s="12"/>
      <c r="Q268" s="12"/>
      <c r="R268" s="11"/>
      <c r="S268" s="12"/>
      <c r="T268" s="12"/>
      <c r="U268" s="12"/>
      <c r="V268" s="13"/>
      <c r="W268" s="13"/>
    </row>
    <row r="269" spans="1:23" s="66" customFormat="1" ht="13.5">
      <c r="A269" s="20"/>
      <c r="E269" s="13"/>
      <c r="H269" s="13"/>
      <c r="J269" s="12"/>
      <c r="K269" s="11"/>
      <c r="L269" s="12"/>
      <c r="M269" s="12"/>
      <c r="N269" s="12"/>
      <c r="O269" s="11"/>
      <c r="P269" s="12"/>
      <c r="Q269" s="12"/>
      <c r="R269" s="11"/>
      <c r="S269" s="12"/>
      <c r="T269" s="12"/>
      <c r="U269" s="12"/>
      <c r="V269" s="13"/>
      <c r="W269" s="13"/>
    </row>
    <row r="270" spans="1:23" s="66" customFormat="1" ht="13.5">
      <c r="A270" s="20"/>
      <c r="E270" s="13"/>
      <c r="H270" s="13"/>
      <c r="J270" s="12"/>
      <c r="K270" s="11"/>
      <c r="L270" s="12"/>
      <c r="M270" s="12"/>
      <c r="N270" s="12"/>
      <c r="O270" s="11"/>
      <c r="P270" s="12"/>
      <c r="Q270" s="12"/>
      <c r="R270" s="11"/>
      <c r="S270" s="12"/>
      <c r="T270" s="12"/>
      <c r="U270" s="12"/>
      <c r="V270" s="13"/>
      <c r="W270" s="13"/>
    </row>
    <row r="271" spans="1:23" s="66" customFormat="1" ht="13.5">
      <c r="A271" s="20"/>
      <c r="E271" s="13"/>
      <c r="H271" s="13"/>
      <c r="J271" s="12"/>
      <c r="K271" s="11"/>
      <c r="L271" s="12"/>
      <c r="M271" s="12"/>
      <c r="N271" s="12"/>
      <c r="O271" s="11"/>
      <c r="P271" s="12"/>
      <c r="Q271" s="12"/>
      <c r="R271" s="11"/>
      <c r="S271" s="12"/>
      <c r="T271" s="12"/>
      <c r="U271" s="12"/>
      <c r="V271" s="13"/>
      <c r="W271" s="13"/>
    </row>
    <row r="272" spans="1:23" s="66" customFormat="1" ht="13.5">
      <c r="A272" s="20"/>
      <c r="E272" s="13"/>
      <c r="H272" s="13"/>
      <c r="J272" s="12"/>
      <c r="K272" s="11"/>
      <c r="L272" s="12"/>
      <c r="M272" s="12"/>
      <c r="N272" s="12"/>
      <c r="O272" s="11"/>
      <c r="P272" s="12"/>
      <c r="Q272" s="12"/>
      <c r="R272" s="11"/>
      <c r="S272" s="12"/>
      <c r="T272" s="12"/>
      <c r="U272" s="12"/>
      <c r="V272" s="13"/>
      <c r="W272" s="13"/>
    </row>
    <row r="273" spans="1:23" s="66" customFormat="1" ht="13.5">
      <c r="A273" s="20"/>
      <c r="E273" s="13"/>
      <c r="H273" s="13"/>
      <c r="J273" s="12"/>
      <c r="K273" s="11"/>
      <c r="L273" s="12"/>
      <c r="M273" s="12"/>
      <c r="N273" s="12"/>
      <c r="O273" s="11"/>
      <c r="P273" s="12"/>
      <c r="Q273" s="12"/>
      <c r="R273" s="11"/>
      <c r="S273" s="12"/>
      <c r="T273" s="12"/>
      <c r="U273" s="12"/>
      <c r="V273" s="13"/>
      <c r="W273" s="13"/>
    </row>
    <row r="274" spans="1:23" s="66" customFormat="1" ht="13.5">
      <c r="A274" s="20"/>
      <c r="E274" s="13"/>
      <c r="H274" s="13"/>
      <c r="J274" s="12"/>
      <c r="K274" s="11"/>
      <c r="L274" s="12"/>
      <c r="M274" s="12"/>
      <c r="N274" s="12"/>
      <c r="O274" s="11"/>
      <c r="P274" s="12"/>
      <c r="Q274" s="12"/>
      <c r="R274" s="11"/>
      <c r="S274" s="12"/>
      <c r="T274" s="12"/>
      <c r="U274" s="12"/>
      <c r="V274" s="13"/>
      <c r="W274" s="13"/>
    </row>
    <row r="275" spans="1:23" s="66" customFormat="1" ht="13.5">
      <c r="A275" s="20"/>
      <c r="E275" s="13"/>
      <c r="H275" s="13"/>
      <c r="J275" s="12"/>
      <c r="K275" s="11"/>
      <c r="L275" s="12"/>
      <c r="M275" s="12"/>
      <c r="N275" s="12"/>
      <c r="O275" s="11"/>
      <c r="P275" s="12"/>
      <c r="Q275" s="12"/>
      <c r="R275" s="11"/>
      <c r="S275" s="12"/>
      <c r="T275" s="12"/>
      <c r="U275" s="12"/>
      <c r="V275" s="13"/>
      <c r="W275" s="13"/>
    </row>
    <row r="276" spans="1:23" s="66" customFormat="1" ht="13.5">
      <c r="A276" s="20"/>
      <c r="E276" s="13"/>
      <c r="H276" s="13"/>
      <c r="J276" s="12"/>
      <c r="K276" s="11"/>
      <c r="L276" s="12"/>
      <c r="M276" s="12"/>
      <c r="N276" s="12"/>
      <c r="O276" s="11"/>
      <c r="P276" s="12"/>
      <c r="Q276" s="12"/>
      <c r="R276" s="11"/>
      <c r="S276" s="12"/>
      <c r="T276" s="12"/>
      <c r="U276" s="12"/>
      <c r="V276" s="13"/>
      <c r="W276" s="13"/>
    </row>
    <row r="277" spans="1:23" s="66" customFormat="1" ht="13.5">
      <c r="A277" s="20"/>
      <c r="E277" s="13"/>
      <c r="H277" s="13"/>
      <c r="J277" s="12"/>
      <c r="K277" s="11"/>
      <c r="L277" s="12"/>
      <c r="M277" s="12"/>
      <c r="N277" s="12"/>
      <c r="O277" s="11"/>
      <c r="P277" s="12"/>
      <c r="Q277" s="12"/>
      <c r="R277" s="11"/>
      <c r="S277" s="12"/>
      <c r="T277" s="12"/>
      <c r="U277" s="12"/>
      <c r="V277" s="13"/>
      <c r="W277" s="13"/>
    </row>
    <row r="278" spans="1:23" s="66" customFormat="1" ht="13.5">
      <c r="A278" s="20"/>
      <c r="E278" s="13"/>
      <c r="H278" s="13"/>
      <c r="J278" s="12"/>
      <c r="K278" s="11"/>
      <c r="L278" s="12"/>
      <c r="M278" s="12"/>
      <c r="N278" s="12"/>
      <c r="O278" s="11"/>
      <c r="P278" s="12"/>
      <c r="Q278" s="12"/>
      <c r="R278" s="11"/>
      <c r="S278" s="12"/>
      <c r="T278" s="12"/>
      <c r="U278" s="12"/>
      <c r="V278" s="13"/>
      <c r="W278" s="13"/>
    </row>
    <row r="279" spans="1:23" s="66" customFormat="1" ht="13.5">
      <c r="A279" s="20"/>
      <c r="E279" s="13"/>
      <c r="H279" s="13"/>
      <c r="J279" s="12"/>
      <c r="K279" s="11"/>
      <c r="L279" s="12"/>
      <c r="M279" s="12"/>
      <c r="N279" s="12"/>
      <c r="O279" s="11"/>
      <c r="P279" s="12"/>
      <c r="Q279" s="12"/>
      <c r="R279" s="11"/>
      <c r="S279" s="12"/>
      <c r="T279" s="12"/>
      <c r="U279" s="12"/>
      <c r="V279" s="13"/>
      <c r="W279" s="13"/>
    </row>
    <row r="280" spans="1:23" s="66" customFormat="1" ht="13.5">
      <c r="A280" s="20"/>
      <c r="E280" s="13"/>
      <c r="H280" s="13"/>
      <c r="J280" s="12"/>
      <c r="K280" s="11"/>
      <c r="L280" s="12"/>
      <c r="M280" s="12"/>
      <c r="N280" s="12"/>
      <c r="O280" s="11"/>
      <c r="P280" s="12"/>
      <c r="Q280" s="12"/>
      <c r="R280" s="11"/>
      <c r="S280" s="12"/>
      <c r="T280" s="12"/>
      <c r="U280" s="12"/>
      <c r="V280" s="13"/>
      <c r="W280" s="13"/>
    </row>
    <row r="281" spans="1:23" s="66" customFormat="1" ht="13.5">
      <c r="A281" s="20"/>
      <c r="E281" s="13"/>
      <c r="H281" s="13"/>
      <c r="J281" s="12"/>
      <c r="K281" s="11"/>
      <c r="L281" s="12"/>
      <c r="M281" s="12"/>
      <c r="N281" s="12"/>
      <c r="O281" s="11"/>
      <c r="P281" s="12"/>
      <c r="Q281" s="12"/>
      <c r="R281" s="11"/>
      <c r="S281" s="12"/>
      <c r="T281" s="12"/>
      <c r="U281" s="12"/>
      <c r="V281" s="13"/>
      <c r="W281" s="13"/>
    </row>
    <row r="282" spans="1:23" s="66" customFormat="1" ht="13.5">
      <c r="A282" s="20"/>
      <c r="E282" s="13"/>
      <c r="H282" s="13"/>
      <c r="J282" s="12"/>
      <c r="K282" s="11"/>
      <c r="L282" s="12"/>
      <c r="M282" s="12"/>
      <c r="N282" s="12"/>
      <c r="O282" s="11"/>
      <c r="P282" s="12"/>
      <c r="Q282" s="12"/>
      <c r="R282" s="11"/>
      <c r="S282" s="12"/>
      <c r="T282" s="12"/>
      <c r="U282" s="12"/>
      <c r="V282" s="13"/>
      <c r="W282" s="13"/>
    </row>
    <row r="283" spans="1:23" s="66" customFormat="1" ht="13.5">
      <c r="A283" s="20"/>
      <c r="E283" s="13"/>
      <c r="H283" s="13"/>
      <c r="J283" s="12"/>
      <c r="K283" s="11"/>
      <c r="L283" s="12"/>
      <c r="M283" s="12"/>
      <c r="N283" s="12"/>
      <c r="O283" s="11"/>
      <c r="P283" s="12"/>
      <c r="Q283" s="12"/>
      <c r="R283" s="11"/>
      <c r="S283" s="12"/>
      <c r="T283" s="12"/>
      <c r="U283" s="12"/>
      <c r="V283" s="13"/>
      <c r="W283" s="13"/>
    </row>
    <row r="284" spans="1:23" s="66" customFormat="1" ht="13.5">
      <c r="A284" s="20"/>
      <c r="E284" s="13"/>
      <c r="H284" s="13"/>
      <c r="J284" s="12"/>
      <c r="K284" s="11"/>
      <c r="L284" s="12"/>
      <c r="M284" s="12"/>
      <c r="N284" s="12"/>
      <c r="O284" s="11"/>
      <c r="P284" s="12"/>
      <c r="Q284" s="12"/>
      <c r="R284" s="11"/>
      <c r="S284" s="12"/>
      <c r="T284" s="12"/>
      <c r="U284" s="12"/>
      <c r="V284" s="13"/>
      <c r="W284" s="13"/>
    </row>
  </sheetData>
  <sheetProtection/>
  <mergeCells count="22">
    <mergeCell ref="Q2:U4"/>
    <mergeCell ref="V2:V5"/>
    <mergeCell ref="W2:W5"/>
    <mergeCell ref="X2:X5"/>
    <mergeCell ref="B7:C7"/>
    <mergeCell ref="AA2:AA5"/>
    <mergeCell ref="F3:F5"/>
    <mergeCell ref="Y3:Y5"/>
    <mergeCell ref="J4:J5"/>
    <mergeCell ref="K4:L4"/>
    <mergeCell ref="I2:I5"/>
    <mergeCell ref="J2:M3"/>
    <mergeCell ref="N2:N5"/>
    <mergeCell ref="O2:O5"/>
    <mergeCell ref="M4:M5"/>
    <mergeCell ref="P2:P5"/>
    <mergeCell ref="Z2:Z5"/>
    <mergeCell ref="B2:C5"/>
    <mergeCell ref="D2:D5"/>
    <mergeCell ref="E2:E5"/>
    <mergeCell ref="G2:G5"/>
    <mergeCell ref="H2:H5"/>
  </mergeCells>
  <printOptions horizontalCentered="1"/>
  <pageMargins left="0.3937007874015748" right="0.5905511811023623" top="0.8661417322834646" bottom="0.31496062992125984" header="0" footer="0"/>
  <pageSetup fitToHeight="1" fitToWidth="1"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284"/>
  <sheetViews>
    <sheetView view="pageBreakPreview" zoomScaleNormal="75" zoomScaleSheetLayoutView="100" zoomScalePageLayoutView="0" workbookViewId="0" topLeftCell="A1">
      <selection activeCell="K75" sqref="K75"/>
    </sheetView>
  </sheetViews>
  <sheetFormatPr defaultColWidth="9.00390625" defaultRowHeight="12.75"/>
  <cols>
    <col min="1" max="1" width="4.625" style="20" customWidth="1"/>
    <col min="2" max="2" width="1.37890625" style="67" customWidth="1"/>
    <col min="3" max="3" width="12.375" style="67" customWidth="1"/>
    <col min="4" max="4" width="10.75390625" style="67" customWidth="1"/>
    <col min="5" max="5" width="10.75390625" style="68" customWidth="1"/>
    <col min="6" max="6" width="13.125" style="67" customWidth="1"/>
    <col min="7" max="7" width="10.75390625" style="67" customWidth="1"/>
    <col min="8" max="8" width="10.75390625" style="68" customWidth="1"/>
    <col min="9" max="9" width="11.00390625" style="67" customWidth="1"/>
    <col min="10" max="10" width="10.75390625" style="5" customWidth="1"/>
    <col min="11" max="11" width="10.75390625" style="6" customWidth="1"/>
    <col min="12" max="14" width="10.75390625" style="5" customWidth="1"/>
    <col min="15" max="15" width="10.75390625" style="6" customWidth="1"/>
    <col min="16" max="16" width="11.00390625" style="5" customWidth="1"/>
    <col min="17" max="17" width="11.00390625" style="6" customWidth="1"/>
    <col min="18" max="18" width="11.00390625" style="5" customWidth="1"/>
    <col min="19" max="19" width="13.75390625" style="68" customWidth="1"/>
    <col min="20" max="20" width="10.75390625" style="68" customWidth="1"/>
    <col min="21" max="21" width="10.75390625" style="67" customWidth="1"/>
    <col min="22" max="22" width="11.00390625" style="67" customWidth="1"/>
    <col min="23" max="24" width="10.75390625" style="67" customWidth="1"/>
    <col min="25" max="16384" width="9.125" style="67" customWidth="1"/>
  </cols>
  <sheetData>
    <row r="1" spans="1:20" s="5" customFormat="1" ht="20.25" customHeight="1">
      <c r="A1" s="20"/>
      <c r="B1" s="4"/>
      <c r="C1" s="65" t="s">
        <v>240</v>
      </c>
      <c r="D1" s="65"/>
      <c r="E1" s="6"/>
      <c r="H1" s="6"/>
      <c r="K1" s="6"/>
      <c r="O1" s="6"/>
      <c r="Q1" s="6"/>
      <c r="S1" s="6"/>
      <c r="T1" s="6"/>
    </row>
    <row r="2" spans="1:24" s="7" customFormat="1" ht="6" customHeight="1">
      <c r="A2" s="20"/>
      <c r="B2" s="324" t="s">
        <v>9</v>
      </c>
      <c r="C2" s="325"/>
      <c r="D2" s="321" t="s">
        <v>10</v>
      </c>
      <c r="E2" s="312" t="s">
        <v>241</v>
      </c>
      <c r="F2" s="197"/>
      <c r="G2" s="309" t="s">
        <v>12</v>
      </c>
      <c r="H2" s="309" t="s">
        <v>13</v>
      </c>
      <c r="I2" s="309" t="s">
        <v>222</v>
      </c>
      <c r="J2" s="312" t="s">
        <v>207</v>
      </c>
      <c r="K2" s="319"/>
      <c r="L2" s="319"/>
      <c r="M2" s="319"/>
      <c r="N2" s="309" t="s">
        <v>14</v>
      </c>
      <c r="O2" s="312" t="s">
        <v>208</v>
      </c>
      <c r="P2" s="353" t="s">
        <v>209</v>
      </c>
      <c r="Q2" s="353"/>
      <c r="R2" s="353"/>
      <c r="S2" s="303" t="s">
        <v>221</v>
      </c>
      <c r="T2" s="303" t="s">
        <v>210</v>
      </c>
      <c r="U2" s="306" t="s">
        <v>245</v>
      </c>
      <c r="V2" s="197"/>
      <c r="W2" s="309" t="s">
        <v>70</v>
      </c>
      <c r="X2" s="309" t="s">
        <v>211</v>
      </c>
    </row>
    <row r="3" spans="1:24" s="7" customFormat="1" ht="22.5" customHeight="1">
      <c r="A3" s="20"/>
      <c r="B3" s="326"/>
      <c r="C3" s="327"/>
      <c r="D3" s="322"/>
      <c r="E3" s="313"/>
      <c r="F3" s="349" t="s">
        <v>242</v>
      </c>
      <c r="G3" s="317"/>
      <c r="H3" s="310"/>
      <c r="I3" s="310"/>
      <c r="J3" s="313"/>
      <c r="K3" s="320"/>
      <c r="L3" s="320"/>
      <c r="M3" s="320"/>
      <c r="N3" s="310" t="s">
        <v>18</v>
      </c>
      <c r="O3" s="313" t="s">
        <v>19</v>
      </c>
      <c r="P3" s="353"/>
      <c r="Q3" s="353"/>
      <c r="R3" s="353"/>
      <c r="S3" s="345"/>
      <c r="T3" s="304"/>
      <c r="U3" s="307"/>
      <c r="V3" s="349" t="s">
        <v>246</v>
      </c>
      <c r="W3" s="310"/>
      <c r="X3" s="310"/>
    </row>
    <row r="4" spans="1:24" s="7" customFormat="1" ht="33" customHeight="1">
      <c r="A4" s="20"/>
      <c r="B4" s="326"/>
      <c r="C4" s="327"/>
      <c r="D4" s="322"/>
      <c r="E4" s="313"/>
      <c r="F4" s="350"/>
      <c r="G4" s="317"/>
      <c r="H4" s="310"/>
      <c r="I4" s="310"/>
      <c r="J4" s="352" t="s">
        <v>212</v>
      </c>
      <c r="K4" s="352" t="s">
        <v>213</v>
      </c>
      <c r="L4" s="352"/>
      <c r="M4" s="352" t="s">
        <v>214</v>
      </c>
      <c r="N4" s="310"/>
      <c r="O4" s="313"/>
      <c r="P4" s="352" t="s">
        <v>217</v>
      </c>
      <c r="Q4" s="352" t="s">
        <v>243</v>
      </c>
      <c r="R4" s="352" t="s">
        <v>244</v>
      </c>
      <c r="S4" s="345"/>
      <c r="T4" s="304"/>
      <c r="U4" s="307"/>
      <c r="V4" s="350"/>
      <c r="W4" s="347"/>
      <c r="X4" s="310"/>
    </row>
    <row r="5" spans="1:24" s="7" customFormat="1" ht="45.75" customHeight="1">
      <c r="A5" s="48"/>
      <c r="B5" s="328"/>
      <c r="C5" s="329"/>
      <c r="D5" s="323"/>
      <c r="E5" s="314"/>
      <c r="F5" s="351"/>
      <c r="G5" s="318"/>
      <c r="H5" s="311"/>
      <c r="I5" s="311"/>
      <c r="J5" s="352"/>
      <c r="K5" s="256" t="s">
        <v>215</v>
      </c>
      <c r="L5" s="256" t="s">
        <v>216</v>
      </c>
      <c r="M5" s="352"/>
      <c r="N5" s="311"/>
      <c r="O5" s="314"/>
      <c r="P5" s="352"/>
      <c r="Q5" s="352"/>
      <c r="R5" s="352"/>
      <c r="S5" s="346"/>
      <c r="T5" s="305"/>
      <c r="U5" s="308"/>
      <c r="V5" s="351"/>
      <c r="W5" s="348"/>
      <c r="X5" s="311"/>
    </row>
    <row r="6" spans="1:24" s="7" customFormat="1" ht="7.5" customHeight="1">
      <c r="A6" s="20"/>
      <c r="B6" s="9"/>
      <c r="C6" s="8"/>
      <c r="D6" s="9"/>
      <c r="E6" s="9"/>
      <c r="F6" s="10"/>
      <c r="G6" s="10"/>
      <c r="H6" s="242"/>
      <c r="I6" s="241"/>
      <c r="J6" s="247"/>
      <c r="K6" s="248"/>
      <c r="L6" s="247"/>
      <c r="M6" s="247"/>
      <c r="N6" s="247"/>
      <c r="O6" s="248"/>
      <c r="P6" s="247"/>
      <c r="Q6" s="248"/>
      <c r="R6" s="247"/>
      <c r="S6" s="9"/>
      <c r="T6" s="9"/>
      <c r="X6" s="257"/>
    </row>
    <row r="7" spans="1:24" s="12" customFormat="1" ht="13.5" customHeight="1">
      <c r="A7" s="20"/>
      <c r="B7" s="315" t="s">
        <v>22</v>
      </c>
      <c r="C7" s="316"/>
      <c r="D7" s="203">
        <v>1037284</v>
      </c>
      <c r="E7" s="1">
        <v>578341</v>
      </c>
      <c r="F7" s="1">
        <v>577816</v>
      </c>
      <c r="G7" s="1">
        <v>174822</v>
      </c>
      <c r="H7" s="249">
        <v>45173</v>
      </c>
      <c r="I7" s="249">
        <v>5657</v>
      </c>
      <c r="J7" s="249">
        <v>9433</v>
      </c>
      <c r="K7" s="249">
        <v>169619</v>
      </c>
      <c r="L7" s="249">
        <v>2680</v>
      </c>
      <c r="M7" s="249">
        <v>3110</v>
      </c>
      <c r="N7" s="249">
        <v>48147</v>
      </c>
      <c r="O7" s="249">
        <v>302</v>
      </c>
      <c r="P7" s="249">
        <v>302</v>
      </c>
      <c r="Q7" s="249">
        <v>201</v>
      </c>
      <c r="R7" s="249">
        <v>101</v>
      </c>
      <c r="S7" s="1">
        <v>1206</v>
      </c>
      <c r="T7" s="1">
        <v>180560</v>
      </c>
      <c r="U7" s="204">
        <v>55.755319</v>
      </c>
      <c r="V7" s="204">
        <v>55.704706</v>
      </c>
      <c r="W7" s="204">
        <v>16.853822</v>
      </c>
      <c r="X7" s="258">
        <v>17.406998</v>
      </c>
    </row>
    <row r="8" spans="1:24" s="12" customFormat="1" ht="13.5">
      <c r="A8" s="20"/>
      <c r="B8" s="13"/>
      <c r="C8" s="14"/>
      <c r="D8" s="203"/>
      <c r="E8" s="203"/>
      <c r="F8" s="203"/>
      <c r="G8" s="203"/>
      <c r="H8" s="250"/>
      <c r="I8" s="250"/>
      <c r="J8" s="250"/>
      <c r="K8" s="250"/>
      <c r="L8" s="250"/>
      <c r="M8" s="250"/>
      <c r="N8" s="250"/>
      <c r="O8" s="250"/>
      <c r="P8" s="250"/>
      <c r="Q8" s="250"/>
      <c r="R8" s="250"/>
      <c r="S8" s="203"/>
      <c r="T8" s="203"/>
      <c r="U8" s="204"/>
      <c r="V8" s="204"/>
      <c r="W8" s="204"/>
      <c r="X8" s="258"/>
    </row>
    <row r="9" spans="1:24" s="12" customFormat="1" ht="13.5">
      <c r="A9" s="20"/>
      <c r="B9" s="13"/>
      <c r="C9" s="14" t="s">
        <v>23</v>
      </c>
      <c r="D9" s="209">
        <v>39976</v>
      </c>
      <c r="E9" s="210">
        <v>19075</v>
      </c>
      <c r="F9" s="210">
        <v>19067</v>
      </c>
      <c r="G9" s="209">
        <v>8656</v>
      </c>
      <c r="H9" s="210">
        <v>1209</v>
      </c>
      <c r="I9" s="210">
        <v>240</v>
      </c>
      <c r="J9" s="210">
        <v>718</v>
      </c>
      <c r="K9" s="210">
        <v>8172</v>
      </c>
      <c r="L9" s="210">
        <v>67</v>
      </c>
      <c r="M9" s="210">
        <v>89</v>
      </c>
      <c r="N9" s="210">
        <v>1736</v>
      </c>
      <c r="O9" s="210">
        <v>14</v>
      </c>
      <c r="P9" s="209">
        <v>2</v>
      </c>
      <c r="Q9" s="210">
        <v>2</v>
      </c>
      <c r="R9" s="210">
        <v>0</v>
      </c>
      <c r="S9" s="210">
        <v>37</v>
      </c>
      <c r="T9" s="210">
        <v>8929</v>
      </c>
      <c r="U9" s="211">
        <v>47.71613</v>
      </c>
      <c r="V9" s="211">
        <v>47.696118</v>
      </c>
      <c r="W9" s="212">
        <v>21.652992</v>
      </c>
      <c r="X9" s="213">
        <v>22.335902</v>
      </c>
    </row>
    <row r="10" spans="1:24" s="12" customFormat="1" ht="13.5">
      <c r="A10" s="20"/>
      <c r="B10" s="13"/>
      <c r="C10" s="14" t="s">
        <v>24</v>
      </c>
      <c r="D10" s="209">
        <v>11314</v>
      </c>
      <c r="E10" s="210">
        <v>5276</v>
      </c>
      <c r="F10" s="210">
        <v>5272</v>
      </c>
      <c r="G10" s="209">
        <v>1785</v>
      </c>
      <c r="H10" s="210">
        <v>241</v>
      </c>
      <c r="I10" s="210">
        <v>217</v>
      </c>
      <c r="J10" s="210">
        <v>30</v>
      </c>
      <c r="K10" s="210">
        <v>3355</v>
      </c>
      <c r="L10" s="210">
        <v>15</v>
      </c>
      <c r="M10" s="210">
        <v>10</v>
      </c>
      <c r="N10" s="210">
        <v>384</v>
      </c>
      <c r="O10" s="210">
        <v>1</v>
      </c>
      <c r="P10" s="209">
        <v>14</v>
      </c>
      <c r="Q10" s="210">
        <v>9</v>
      </c>
      <c r="R10" s="210">
        <v>5</v>
      </c>
      <c r="S10" s="210">
        <v>1</v>
      </c>
      <c r="T10" s="210">
        <v>3400</v>
      </c>
      <c r="U10" s="211">
        <v>46.632491</v>
      </c>
      <c r="V10" s="211">
        <v>46.597136</v>
      </c>
      <c r="W10" s="212">
        <v>15.776914</v>
      </c>
      <c r="X10" s="213">
        <v>30.051264</v>
      </c>
    </row>
    <row r="11" spans="1:24" s="12" customFormat="1" ht="13.5">
      <c r="A11" s="20"/>
      <c r="B11" s="13"/>
      <c r="C11" s="14" t="s">
        <v>25</v>
      </c>
      <c r="D11" s="209">
        <v>10876</v>
      </c>
      <c r="E11" s="210">
        <v>4913</v>
      </c>
      <c r="F11" s="210">
        <v>4910</v>
      </c>
      <c r="G11" s="209">
        <v>2162</v>
      </c>
      <c r="H11" s="210">
        <v>261</v>
      </c>
      <c r="I11" s="210">
        <v>204</v>
      </c>
      <c r="J11" s="210">
        <v>77</v>
      </c>
      <c r="K11" s="210">
        <v>3000</v>
      </c>
      <c r="L11" s="210">
        <v>7</v>
      </c>
      <c r="M11" s="210">
        <v>6</v>
      </c>
      <c r="N11" s="210">
        <v>242</v>
      </c>
      <c r="O11" s="210">
        <v>4</v>
      </c>
      <c r="P11" s="209">
        <v>3</v>
      </c>
      <c r="Q11" s="210">
        <v>3</v>
      </c>
      <c r="R11" s="210">
        <v>0</v>
      </c>
      <c r="S11" s="210">
        <v>4</v>
      </c>
      <c r="T11" s="210">
        <v>3084</v>
      </c>
      <c r="U11" s="211">
        <v>45.172858</v>
      </c>
      <c r="V11" s="211">
        <v>45.145274</v>
      </c>
      <c r="W11" s="212">
        <v>19.878632</v>
      </c>
      <c r="X11" s="213">
        <v>28.356013</v>
      </c>
    </row>
    <row r="12" spans="1:24" s="12" customFormat="1" ht="13.5">
      <c r="A12" s="20"/>
      <c r="B12" s="13"/>
      <c r="C12" s="14" t="s">
        <v>26</v>
      </c>
      <c r="D12" s="209">
        <v>19203</v>
      </c>
      <c r="E12" s="210">
        <v>9592</v>
      </c>
      <c r="F12" s="210">
        <v>9584</v>
      </c>
      <c r="G12" s="209">
        <v>3449</v>
      </c>
      <c r="H12" s="210">
        <v>687</v>
      </c>
      <c r="I12" s="210">
        <v>170</v>
      </c>
      <c r="J12" s="210">
        <v>197</v>
      </c>
      <c r="K12" s="210">
        <v>4195</v>
      </c>
      <c r="L12" s="210">
        <v>55</v>
      </c>
      <c r="M12" s="210">
        <v>184</v>
      </c>
      <c r="N12" s="210">
        <v>668</v>
      </c>
      <c r="O12" s="210">
        <v>6</v>
      </c>
      <c r="P12" s="209">
        <v>8</v>
      </c>
      <c r="Q12" s="210">
        <v>7</v>
      </c>
      <c r="R12" s="210">
        <v>1</v>
      </c>
      <c r="S12" s="210">
        <v>51</v>
      </c>
      <c r="T12" s="210">
        <v>4451</v>
      </c>
      <c r="U12" s="211">
        <v>49.950529</v>
      </c>
      <c r="V12" s="211">
        <v>49.908868</v>
      </c>
      <c r="W12" s="212">
        <v>17.960735</v>
      </c>
      <c r="X12" s="213">
        <v>23.17867</v>
      </c>
    </row>
    <row r="13" spans="1:24" s="12" customFormat="1" ht="13.5" customHeight="1">
      <c r="A13" s="48"/>
      <c r="B13" s="13"/>
      <c r="C13" s="14" t="s">
        <v>27</v>
      </c>
      <c r="D13" s="209">
        <v>7814</v>
      </c>
      <c r="E13" s="210">
        <v>3513</v>
      </c>
      <c r="F13" s="210">
        <v>3511</v>
      </c>
      <c r="G13" s="209">
        <v>1372</v>
      </c>
      <c r="H13" s="210">
        <v>191</v>
      </c>
      <c r="I13" s="210">
        <v>39</v>
      </c>
      <c r="J13" s="210">
        <v>240</v>
      </c>
      <c r="K13" s="210">
        <v>2059</v>
      </c>
      <c r="L13" s="210">
        <v>117</v>
      </c>
      <c r="M13" s="210">
        <v>1</v>
      </c>
      <c r="N13" s="210">
        <v>282</v>
      </c>
      <c r="O13" s="210">
        <v>0</v>
      </c>
      <c r="P13" s="209">
        <v>15</v>
      </c>
      <c r="Q13" s="210">
        <v>0</v>
      </c>
      <c r="R13" s="210">
        <v>15</v>
      </c>
      <c r="S13" s="210">
        <v>99</v>
      </c>
      <c r="T13" s="210">
        <v>2413</v>
      </c>
      <c r="U13" s="211">
        <v>44.957768</v>
      </c>
      <c r="V13" s="211">
        <v>44.932173</v>
      </c>
      <c r="W13" s="212">
        <v>17.558229</v>
      </c>
      <c r="X13" s="213">
        <v>30.880471</v>
      </c>
    </row>
    <row r="14" spans="1:24" s="12" customFormat="1" ht="7.5" customHeight="1">
      <c r="A14" s="20"/>
      <c r="B14" s="13"/>
      <c r="C14" s="14"/>
      <c r="D14" s="209"/>
      <c r="E14" s="210"/>
      <c r="F14" s="210"/>
      <c r="G14" s="209"/>
      <c r="H14" s="210"/>
      <c r="I14" s="210"/>
      <c r="J14" s="210"/>
      <c r="K14" s="210"/>
      <c r="L14" s="210"/>
      <c r="M14" s="210"/>
      <c r="N14" s="210"/>
      <c r="O14" s="210"/>
      <c r="P14" s="209"/>
      <c r="Q14" s="210"/>
      <c r="R14" s="210"/>
      <c r="S14" s="210"/>
      <c r="T14" s="210"/>
      <c r="U14" s="211"/>
      <c r="V14" s="211"/>
      <c r="W14" s="212"/>
      <c r="X14" s="213"/>
    </row>
    <row r="15" spans="1:24" s="12" customFormat="1" ht="13.5">
      <c r="A15" s="20"/>
      <c r="B15" s="13"/>
      <c r="C15" s="14" t="s">
        <v>28</v>
      </c>
      <c r="D15" s="209">
        <v>9791</v>
      </c>
      <c r="E15" s="210">
        <v>4515</v>
      </c>
      <c r="F15" s="210">
        <v>4515</v>
      </c>
      <c r="G15" s="209">
        <v>1872</v>
      </c>
      <c r="H15" s="210">
        <v>285</v>
      </c>
      <c r="I15" s="210">
        <v>177</v>
      </c>
      <c r="J15" s="210">
        <v>37</v>
      </c>
      <c r="K15" s="210">
        <v>2696</v>
      </c>
      <c r="L15" s="210">
        <v>13</v>
      </c>
      <c r="M15" s="210">
        <v>9</v>
      </c>
      <c r="N15" s="210">
        <v>182</v>
      </c>
      <c r="O15" s="210">
        <v>5</v>
      </c>
      <c r="P15" s="209">
        <v>5</v>
      </c>
      <c r="Q15" s="210">
        <v>5</v>
      </c>
      <c r="R15" s="210">
        <v>0</v>
      </c>
      <c r="S15" s="210">
        <v>7</v>
      </c>
      <c r="T15" s="210">
        <v>2745</v>
      </c>
      <c r="U15" s="211">
        <v>46.113778</v>
      </c>
      <c r="V15" s="211">
        <v>46.113778</v>
      </c>
      <c r="W15" s="212">
        <v>19.1196</v>
      </c>
      <c r="X15" s="213">
        <v>28.035951</v>
      </c>
    </row>
    <row r="16" spans="1:24" s="12" customFormat="1" ht="13.5">
      <c r="A16" s="20"/>
      <c r="B16" s="13"/>
      <c r="C16" s="14" t="s">
        <v>29</v>
      </c>
      <c r="D16" s="209">
        <v>16479</v>
      </c>
      <c r="E16" s="210">
        <v>7544</v>
      </c>
      <c r="F16" s="210">
        <v>7540</v>
      </c>
      <c r="G16" s="209">
        <v>2711</v>
      </c>
      <c r="H16" s="210">
        <v>718</v>
      </c>
      <c r="I16" s="210">
        <v>93</v>
      </c>
      <c r="J16" s="210">
        <v>22</v>
      </c>
      <c r="K16" s="210">
        <v>4743</v>
      </c>
      <c r="L16" s="210">
        <v>52</v>
      </c>
      <c r="M16" s="210">
        <v>13</v>
      </c>
      <c r="N16" s="210">
        <v>582</v>
      </c>
      <c r="O16" s="210">
        <v>1</v>
      </c>
      <c r="P16" s="209">
        <v>11</v>
      </c>
      <c r="Q16" s="210">
        <v>8</v>
      </c>
      <c r="R16" s="210">
        <v>3</v>
      </c>
      <c r="S16" s="210">
        <v>12</v>
      </c>
      <c r="T16" s="210">
        <v>4788</v>
      </c>
      <c r="U16" s="211">
        <v>45.779477</v>
      </c>
      <c r="V16" s="211">
        <v>45.755204</v>
      </c>
      <c r="W16" s="212">
        <v>16.451241</v>
      </c>
      <c r="X16" s="213">
        <v>29.055161</v>
      </c>
    </row>
    <row r="17" spans="1:24" s="12" customFormat="1" ht="13.5">
      <c r="A17" s="20"/>
      <c r="B17" s="13"/>
      <c r="C17" s="14" t="s">
        <v>30</v>
      </c>
      <c r="D17" s="209">
        <v>24636</v>
      </c>
      <c r="E17" s="210">
        <v>12667</v>
      </c>
      <c r="F17" s="210">
        <v>12645</v>
      </c>
      <c r="G17" s="209">
        <v>4568</v>
      </c>
      <c r="H17" s="210">
        <v>795</v>
      </c>
      <c r="I17" s="210">
        <v>208</v>
      </c>
      <c r="J17" s="210">
        <v>133</v>
      </c>
      <c r="K17" s="210">
        <v>5091</v>
      </c>
      <c r="L17" s="210">
        <v>60</v>
      </c>
      <c r="M17" s="210">
        <v>122</v>
      </c>
      <c r="N17" s="210">
        <v>986</v>
      </c>
      <c r="O17" s="210">
        <v>6</v>
      </c>
      <c r="P17" s="209">
        <v>11</v>
      </c>
      <c r="Q17" s="210">
        <v>7</v>
      </c>
      <c r="R17" s="210">
        <v>4</v>
      </c>
      <c r="S17" s="210">
        <v>28</v>
      </c>
      <c r="T17" s="210">
        <v>5263</v>
      </c>
      <c r="U17" s="211">
        <v>51.416626</v>
      </c>
      <c r="V17" s="211">
        <v>51.327326</v>
      </c>
      <c r="W17" s="212">
        <v>18.541971</v>
      </c>
      <c r="X17" s="213">
        <v>21.363046</v>
      </c>
    </row>
    <row r="18" spans="1:24" s="12" customFormat="1" ht="13.5">
      <c r="A18" s="48"/>
      <c r="B18" s="13"/>
      <c r="C18" s="14" t="s">
        <v>31</v>
      </c>
      <c r="D18" s="209">
        <v>17259</v>
      </c>
      <c r="E18" s="210">
        <v>8962</v>
      </c>
      <c r="F18" s="210">
        <v>8953</v>
      </c>
      <c r="G18" s="209">
        <v>3251</v>
      </c>
      <c r="H18" s="210">
        <v>170</v>
      </c>
      <c r="I18" s="210">
        <v>147</v>
      </c>
      <c r="J18" s="210">
        <v>12</v>
      </c>
      <c r="K18" s="210">
        <v>3885</v>
      </c>
      <c r="L18" s="210">
        <v>41</v>
      </c>
      <c r="M18" s="210">
        <v>7</v>
      </c>
      <c r="N18" s="210">
        <v>783</v>
      </c>
      <c r="O18" s="210">
        <v>1</v>
      </c>
      <c r="P18" s="209">
        <v>1</v>
      </c>
      <c r="Q18" s="210">
        <v>0</v>
      </c>
      <c r="R18" s="210">
        <v>1</v>
      </c>
      <c r="S18" s="210">
        <v>8</v>
      </c>
      <c r="T18" s="210">
        <v>3906</v>
      </c>
      <c r="U18" s="211">
        <v>51.926531</v>
      </c>
      <c r="V18" s="211">
        <v>51.874384</v>
      </c>
      <c r="W18" s="212">
        <v>18.836549</v>
      </c>
      <c r="X18" s="213">
        <v>22.63167</v>
      </c>
    </row>
    <row r="19" spans="1:24" s="12" customFormat="1" ht="13.5">
      <c r="A19" s="20"/>
      <c r="B19" s="13"/>
      <c r="C19" s="14" t="s">
        <v>32</v>
      </c>
      <c r="D19" s="209">
        <v>16930</v>
      </c>
      <c r="E19" s="210">
        <v>8981</v>
      </c>
      <c r="F19" s="210">
        <v>8979</v>
      </c>
      <c r="G19" s="209">
        <v>3042</v>
      </c>
      <c r="H19" s="210">
        <v>683</v>
      </c>
      <c r="I19" s="210">
        <v>101</v>
      </c>
      <c r="J19" s="210">
        <v>228</v>
      </c>
      <c r="K19" s="210">
        <v>3173</v>
      </c>
      <c r="L19" s="210">
        <v>13</v>
      </c>
      <c r="M19" s="210">
        <v>6</v>
      </c>
      <c r="N19" s="210">
        <v>700</v>
      </c>
      <c r="O19" s="210">
        <v>3</v>
      </c>
      <c r="P19" s="209">
        <v>17</v>
      </c>
      <c r="Q19" s="210">
        <v>17</v>
      </c>
      <c r="R19" s="210">
        <v>0</v>
      </c>
      <c r="S19" s="210">
        <v>3</v>
      </c>
      <c r="T19" s="210">
        <v>3421</v>
      </c>
      <c r="U19" s="211">
        <v>53.047844</v>
      </c>
      <c r="V19" s="211">
        <v>53.036031</v>
      </c>
      <c r="W19" s="212">
        <v>17.968104</v>
      </c>
      <c r="X19" s="213">
        <v>20.206734</v>
      </c>
    </row>
    <row r="20" spans="1:24" s="12" customFormat="1" ht="7.5" customHeight="1">
      <c r="A20" s="20"/>
      <c r="B20" s="13"/>
      <c r="C20" s="14"/>
      <c r="D20" s="209"/>
      <c r="E20" s="210"/>
      <c r="F20" s="210"/>
      <c r="G20" s="209"/>
      <c r="H20" s="210"/>
      <c r="I20" s="210"/>
      <c r="J20" s="210"/>
      <c r="K20" s="210"/>
      <c r="L20" s="210"/>
      <c r="M20" s="210"/>
      <c r="N20" s="210"/>
      <c r="O20" s="210"/>
      <c r="P20" s="209"/>
      <c r="Q20" s="210"/>
      <c r="R20" s="210"/>
      <c r="S20" s="210"/>
      <c r="T20" s="210"/>
      <c r="U20" s="211"/>
      <c r="V20" s="211"/>
      <c r="W20" s="212"/>
      <c r="X20" s="213"/>
    </row>
    <row r="21" spans="1:24" s="12" customFormat="1" ht="13.5">
      <c r="A21" s="20"/>
      <c r="B21" s="13"/>
      <c r="C21" s="14" t="s">
        <v>33</v>
      </c>
      <c r="D21" s="209">
        <v>56643</v>
      </c>
      <c r="E21" s="210">
        <v>33130</v>
      </c>
      <c r="F21" s="210">
        <v>33092</v>
      </c>
      <c r="G21" s="209">
        <v>10384</v>
      </c>
      <c r="H21" s="210">
        <v>2286</v>
      </c>
      <c r="I21" s="210">
        <v>234</v>
      </c>
      <c r="J21" s="210">
        <v>171</v>
      </c>
      <c r="K21" s="210">
        <v>7261</v>
      </c>
      <c r="L21" s="210">
        <v>186</v>
      </c>
      <c r="M21" s="210">
        <v>200</v>
      </c>
      <c r="N21" s="210">
        <v>2790</v>
      </c>
      <c r="O21" s="210">
        <v>1</v>
      </c>
      <c r="P21" s="209">
        <v>6</v>
      </c>
      <c r="Q21" s="210">
        <v>5</v>
      </c>
      <c r="R21" s="210">
        <v>1</v>
      </c>
      <c r="S21" s="210">
        <v>41</v>
      </c>
      <c r="T21" s="210">
        <v>7479</v>
      </c>
      <c r="U21" s="211">
        <v>58.489134</v>
      </c>
      <c r="V21" s="211">
        <v>58.422047</v>
      </c>
      <c r="W21" s="212">
        <v>18.332362</v>
      </c>
      <c r="X21" s="213">
        <v>13.20375</v>
      </c>
    </row>
    <row r="22" spans="1:24" s="12" customFormat="1" ht="13.5">
      <c r="A22" s="20"/>
      <c r="B22" s="13"/>
      <c r="C22" s="14" t="s">
        <v>34</v>
      </c>
      <c r="D22" s="209">
        <v>48289</v>
      </c>
      <c r="E22" s="210">
        <v>27030</v>
      </c>
      <c r="F22" s="210">
        <v>27005</v>
      </c>
      <c r="G22" s="209">
        <v>9412</v>
      </c>
      <c r="H22" s="210">
        <v>2741</v>
      </c>
      <c r="I22" s="210">
        <v>135</v>
      </c>
      <c r="J22" s="210">
        <v>96</v>
      </c>
      <c r="K22" s="210">
        <v>6107</v>
      </c>
      <c r="L22" s="210">
        <v>126</v>
      </c>
      <c r="M22" s="210">
        <v>390</v>
      </c>
      <c r="N22" s="210">
        <v>2245</v>
      </c>
      <c r="O22" s="210">
        <v>7</v>
      </c>
      <c r="P22" s="209">
        <v>4</v>
      </c>
      <c r="Q22" s="210">
        <v>2</v>
      </c>
      <c r="R22" s="210">
        <v>2</v>
      </c>
      <c r="S22" s="210">
        <v>82</v>
      </c>
      <c r="T22" s="210">
        <v>6289</v>
      </c>
      <c r="U22" s="211">
        <v>55.975481</v>
      </c>
      <c r="V22" s="211">
        <v>55.923709</v>
      </c>
      <c r="W22" s="212">
        <v>19.490981</v>
      </c>
      <c r="X22" s="213">
        <v>13.02367</v>
      </c>
    </row>
    <row r="23" spans="1:24" s="12" customFormat="1" ht="13.5">
      <c r="A23" s="20"/>
      <c r="B23" s="13"/>
      <c r="C23" s="14" t="s">
        <v>35</v>
      </c>
      <c r="D23" s="209">
        <v>100178</v>
      </c>
      <c r="E23" s="210">
        <v>66737</v>
      </c>
      <c r="F23" s="210">
        <v>66643</v>
      </c>
      <c r="G23" s="209">
        <v>12261</v>
      </c>
      <c r="H23" s="210">
        <v>6351</v>
      </c>
      <c r="I23" s="210">
        <v>258</v>
      </c>
      <c r="J23" s="210">
        <v>305</v>
      </c>
      <c r="K23" s="210">
        <v>5860</v>
      </c>
      <c r="L23" s="210">
        <v>418</v>
      </c>
      <c r="M23" s="210">
        <v>251</v>
      </c>
      <c r="N23" s="210">
        <v>7731</v>
      </c>
      <c r="O23" s="210">
        <v>6</v>
      </c>
      <c r="P23" s="209">
        <v>13</v>
      </c>
      <c r="Q23" s="210">
        <v>8</v>
      </c>
      <c r="R23" s="210">
        <v>5</v>
      </c>
      <c r="S23" s="210">
        <v>55</v>
      </c>
      <c r="T23" s="210">
        <v>6233</v>
      </c>
      <c r="U23" s="211">
        <v>66.618419</v>
      </c>
      <c r="V23" s="211">
        <v>66.524586</v>
      </c>
      <c r="W23" s="212">
        <v>12.239214</v>
      </c>
      <c r="X23" s="213">
        <v>6.221925</v>
      </c>
    </row>
    <row r="24" spans="1:24" s="12" customFormat="1" ht="13.5">
      <c r="A24" s="20"/>
      <c r="B24" s="13"/>
      <c r="C24" s="14" t="s">
        <v>36</v>
      </c>
      <c r="D24" s="209">
        <v>65684</v>
      </c>
      <c r="E24" s="210">
        <v>40003</v>
      </c>
      <c r="F24" s="210">
        <v>39958</v>
      </c>
      <c r="G24" s="209">
        <v>11724</v>
      </c>
      <c r="H24" s="210">
        <v>1768</v>
      </c>
      <c r="I24" s="210">
        <v>313</v>
      </c>
      <c r="J24" s="210">
        <v>177</v>
      </c>
      <c r="K24" s="210">
        <v>5249</v>
      </c>
      <c r="L24" s="210">
        <v>87</v>
      </c>
      <c r="M24" s="210">
        <v>128</v>
      </c>
      <c r="N24" s="210">
        <v>6215</v>
      </c>
      <c r="O24" s="210">
        <v>20</v>
      </c>
      <c r="P24" s="209">
        <v>2</v>
      </c>
      <c r="Q24" s="210">
        <v>1</v>
      </c>
      <c r="R24" s="210">
        <v>1</v>
      </c>
      <c r="S24" s="210">
        <v>39</v>
      </c>
      <c r="T24" s="210">
        <v>5467</v>
      </c>
      <c r="U24" s="211">
        <v>60.902198</v>
      </c>
      <c r="V24" s="211">
        <v>60.833689</v>
      </c>
      <c r="W24" s="212">
        <v>17.849096</v>
      </c>
      <c r="X24" s="213">
        <v>8.323184</v>
      </c>
    </row>
    <row r="25" spans="1:24" s="12" customFormat="1" ht="13.5">
      <c r="A25" s="20"/>
      <c r="B25" s="13"/>
      <c r="C25" s="14" t="s">
        <v>37</v>
      </c>
      <c r="D25" s="209">
        <v>18311</v>
      </c>
      <c r="E25" s="210">
        <v>8867</v>
      </c>
      <c r="F25" s="210">
        <v>8776</v>
      </c>
      <c r="G25" s="209">
        <v>4759</v>
      </c>
      <c r="H25" s="210">
        <v>382</v>
      </c>
      <c r="I25" s="210">
        <v>135</v>
      </c>
      <c r="J25" s="210">
        <v>18</v>
      </c>
      <c r="K25" s="210">
        <v>3507</v>
      </c>
      <c r="L25" s="210">
        <v>8</v>
      </c>
      <c r="M25" s="210">
        <v>51</v>
      </c>
      <c r="N25" s="210">
        <v>584</v>
      </c>
      <c r="O25" s="210">
        <v>0</v>
      </c>
      <c r="P25" s="209">
        <v>1</v>
      </c>
      <c r="Q25" s="210">
        <v>1</v>
      </c>
      <c r="R25" s="210">
        <v>0</v>
      </c>
      <c r="S25" s="210">
        <v>2</v>
      </c>
      <c r="T25" s="210">
        <v>3528</v>
      </c>
      <c r="U25" s="211">
        <v>48.424444</v>
      </c>
      <c r="V25" s="211">
        <v>47.927475</v>
      </c>
      <c r="W25" s="212">
        <v>25.989842</v>
      </c>
      <c r="X25" s="213">
        <v>19.267107</v>
      </c>
    </row>
    <row r="26" spans="1:24" s="12" customFormat="1" ht="7.5" customHeight="1">
      <c r="A26" s="20"/>
      <c r="B26" s="13"/>
      <c r="C26" s="14"/>
      <c r="D26" s="209"/>
      <c r="E26" s="210"/>
      <c r="F26" s="210"/>
      <c r="G26" s="209"/>
      <c r="H26" s="210"/>
      <c r="I26" s="210"/>
      <c r="J26" s="210"/>
      <c r="K26" s="210"/>
      <c r="L26" s="210"/>
      <c r="M26" s="210"/>
      <c r="N26" s="210"/>
      <c r="O26" s="210"/>
      <c r="P26" s="209"/>
      <c r="Q26" s="210"/>
      <c r="R26" s="210"/>
      <c r="S26" s="210"/>
      <c r="T26" s="210"/>
      <c r="U26" s="211"/>
      <c r="V26" s="211"/>
      <c r="W26" s="212"/>
      <c r="X26" s="213"/>
    </row>
    <row r="27" spans="1:24" s="12" customFormat="1" ht="13.5">
      <c r="A27" s="20"/>
      <c r="B27" s="13"/>
      <c r="C27" s="14" t="s">
        <v>38</v>
      </c>
      <c r="D27" s="209">
        <v>9192</v>
      </c>
      <c r="E27" s="210">
        <v>5087</v>
      </c>
      <c r="F27" s="210">
        <v>5086</v>
      </c>
      <c r="G27" s="209">
        <v>1469</v>
      </c>
      <c r="H27" s="210">
        <v>166</v>
      </c>
      <c r="I27" s="210">
        <v>140</v>
      </c>
      <c r="J27" s="210">
        <v>16</v>
      </c>
      <c r="K27" s="210">
        <v>1936</v>
      </c>
      <c r="L27" s="210">
        <v>2</v>
      </c>
      <c r="M27" s="210">
        <v>17</v>
      </c>
      <c r="N27" s="210">
        <v>359</v>
      </c>
      <c r="O27" s="210">
        <v>0</v>
      </c>
      <c r="P27" s="209">
        <v>1</v>
      </c>
      <c r="Q27" s="210">
        <v>1</v>
      </c>
      <c r="R27" s="210">
        <v>0</v>
      </c>
      <c r="S27" s="210">
        <v>2</v>
      </c>
      <c r="T27" s="210">
        <v>1955</v>
      </c>
      <c r="U27" s="211">
        <v>55.341601</v>
      </c>
      <c r="V27" s="211">
        <v>55.330722</v>
      </c>
      <c r="W27" s="212">
        <v>15.981288</v>
      </c>
      <c r="X27" s="213">
        <v>21.268494</v>
      </c>
    </row>
    <row r="28" spans="1:24" s="12" customFormat="1" ht="13.5">
      <c r="A28" s="20"/>
      <c r="B28" s="13"/>
      <c r="C28" s="14" t="s">
        <v>39</v>
      </c>
      <c r="D28" s="209">
        <v>10418</v>
      </c>
      <c r="E28" s="210">
        <v>5879</v>
      </c>
      <c r="F28" s="210">
        <v>5879</v>
      </c>
      <c r="G28" s="209">
        <v>1518</v>
      </c>
      <c r="H28" s="210">
        <v>240</v>
      </c>
      <c r="I28" s="210">
        <v>103</v>
      </c>
      <c r="J28" s="210">
        <v>58</v>
      </c>
      <c r="K28" s="210">
        <v>2166</v>
      </c>
      <c r="L28" s="210">
        <v>27</v>
      </c>
      <c r="M28" s="210">
        <v>16</v>
      </c>
      <c r="N28" s="210">
        <v>411</v>
      </c>
      <c r="O28" s="210">
        <v>0</v>
      </c>
      <c r="P28" s="209">
        <v>2</v>
      </c>
      <c r="Q28" s="210">
        <v>2</v>
      </c>
      <c r="R28" s="210">
        <v>0</v>
      </c>
      <c r="S28" s="210">
        <v>6</v>
      </c>
      <c r="T28" s="210">
        <v>2232</v>
      </c>
      <c r="U28" s="211">
        <v>56.431177</v>
      </c>
      <c r="V28" s="211">
        <v>56.431177</v>
      </c>
      <c r="W28" s="212">
        <v>14.570935</v>
      </c>
      <c r="X28" s="213">
        <v>21.424458</v>
      </c>
    </row>
    <row r="29" spans="1:24" s="12" customFormat="1" ht="13.5">
      <c r="A29" s="48"/>
      <c r="B29" s="13"/>
      <c r="C29" s="14" t="s">
        <v>40</v>
      </c>
      <c r="D29" s="209">
        <v>7260</v>
      </c>
      <c r="E29" s="210">
        <v>4133</v>
      </c>
      <c r="F29" s="210">
        <v>4130</v>
      </c>
      <c r="G29" s="209">
        <v>1091</v>
      </c>
      <c r="H29" s="210">
        <v>102</v>
      </c>
      <c r="I29" s="210">
        <v>27</v>
      </c>
      <c r="J29" s="210">
        <v>45</v>
      </c>
      <c r="K29" s="210">
        <v>1608</v>
      </c>
      <c r="L29" s="210">
        <v>21</v>
      </c>
      <c r="M29" s="210">
        <v>11</v>
      </c>
      <c r="N29" s="210">
        <v>222</v>
      </c>
      <c r="O29" s="210">
        <v>0</v>
      </c>
      <c r="P29" s="209">
        <v>2</v>
      </c>
      <c r="Q29" s="210">
        <v>2</v>
      </c>
      <c r="R29" s="210">
        <v>0</v>
      </c>
      <c r="S29" s="210">
        <v>0</v>
      </c>
      <c r="T29" s="210">
        <v>1655</v>
      </c>
      <c r="U29" s="211">
        <v>56.928375</v>
      </c>
      <c r="V29" s="211">
        <v>56.887052</v>
      </c>
      <c r="W29" s="212">
        <v>15.027548</v>
      </c>
      <c r="X29" s="213">
        <v>22.796143</v>
      </c>
    </row>
    <row r="30" spans="1:24" s="12" customFormat="1" ht="13.5">
      <c r="A30" s="20"/>
      <c r="B30" s="13"/>
      <c r="C30" s="14" t="s">
        <v>41</v>
      </c>
      <c r="D30" s="209">
        <v>7888</v>
      </c>
      <c r="E30" s="210">
        <v>4497</v>
      </c>
      <c r="F30" s="210">
        <v>4496</v>
      </c>
      <c r="G30" s="209">
        <v>1316</v>
      </c>
      <c r="H30" s="210">
        <v>439</v>
      </c>
      <c r="I30" s="210">
        <v>100</v>
      </c>
      <c r="J30" s="210">
        <v>116</v>
      </c>
      <c r="K30" s="210">
        <v>1202</v>
      </c>
      <c r="L30" s="210">
        <v>22</v>
      </c>
      <c r="M30" s="210">
        <v>26</v>
      </c>
      <c r="N30" s="210">
        <v>167</v>
      </c>
      <c r="O30" s="210">
        <v>3</v>
      </c>
      <c r="P30" s="209">
        <v>0</v>
      </c>
      <c r="Q30" s="210">
        <v>0</v>
      </c>
      <c r="R30" s="210">
        <v>0</v>
      </c>
      <c r="S30" s="210">
        <v>8</v>
      </c>
      <c r="T30" s="210">
        <v>1326</v>
      </c>
      <c r="U30" s="211">
        <v>57.010649</v>
      </c>
      <c r="V30" s="211">
        <v>56.997972</v>
      </c>
      <c r="W30" s="212">
        <v>16.68357</v>
      </c>
      <c r="X30" s="213">
        <v>16.810345</v>
      </c>
    </row>
    <row r="31" spans="1:24" s="12" customFormat="1" ht="13.5">
      <c r="A31" s="20"/>
      <c r="B31" s="13"/>
      <c r="C31" s="14" t="s">
        <v>42</v>
      </c>
      <c r="D31" s="209">
        <v>18506</v>
      </c>
      <c r="E31" s="210">
        <v>9091</v>
      </c>
      <c r="F31" s="210">
        <v>9089</v>
      </c>
      <c r="G31" s="209">
        <v>4057</v>
      </c>
      <c r="H31" s="210">
        <v>881</v>
      </c>
      <c r="I31" s="210">
        <v>178</v>
      </c>
      <c r="J31" s="210">
        <v>223</v>
      </c>
      <c r="K31" s="210">
        <v>3133</v>
      </c>
      <c r="L31" s="210">
        <v>59</v>
      </c>
      <c r="M31" s="210">
        <v>13</v>
      </c>
      <c r="N31" s="210">
        <v>858</v>
      </c>
      <c r="O31" s="210">
        <v>13</v>
      </c>
      <c r="P31" s="209">
        <v>1</v>
      </c>
      <c r="Q31" s="210">
        <v>1</v>
      </c>
      <c r="R31" s="210">
        <v>0</v>
      </c>
      <c r="S31" s="210">
        <v>37</v>
      </c>
      <c r="T31" s="210">
        <v>3394</v>
      </c>
      <c r="U31" s="211">
        <v>49.124608</v>
      </c>
      <c r="V31" s="211">
        <v>49.113801</v>
      </c>
      <c r="W31" s="212">
        <v>21.92262</v>
      </c>
      <c r="X31" s="213">
        <v>18.339998</v>
      </c>
    </row>
    <row r="32" spans="1:24" s="12" customFormat="1" ht="7.5" customHeight="1">
      <c r="A32" s="20"/>
      <c r="B32" s="13"/>
      <c r="C32" s="14"/>
      <c r="D32" s="209"/>
      <c r="E32" s="210"/>
      <c r="F32" s="210"/>
      <c r="G32" s="209"/>
      <c r="H32" s="210"/>
      <c r="I32" s="210"/>
      <c r="J32" s="210"/>
      <c r="K32" s="210"/>
      <c r="L32" s="210"/>
      <c r="M32" s="210"/>
      <c r="N32" s="210"/>
      <c r="O32" s="210"/>
      <c r="P32" s="209"/>
      <c r="Q32" s="210"/>
      <c r="R32" s="210"/>
      <c r="S32" s="210"/>
      <c r="T32" s="210"/>
      <c r="U32" s="211"/>
      <c r="V32" s="211"/>
      <c r="W32" s="212"/>
      <c r="X32" s="213"/>
    </row>
    <row r="33" spans="1:24" s="12" customFormat="1" ht="13.5">
      <c r="A33" s="20"/>
      <c r="B33" s="13"/>
      <c r="C33" s="14" t="s">
        <v>43</v>
      </c>
      <c r="D33" s="209">
        <v>17778</v>
      </c>
      <c r="E33" s="210">
        <v>9980</v>
      </c>
      <c r="F33" s="210">
        <v>9977</v>
      </c>
      <c r="G33" s="209">
        <v>2417</v>
      </c>
      <c r="H33" s="210">
        <v>742</v>
      </c>
      <c r="I33" s="210">
        <v>92</v>
      </c>
      <c r="J33" s="210">
        <v>31</v>
      </c>
      <c r="K33" s="210">
        <v>4119</v>
      </c>
      <c r="L33" s="210">
        <v>20</v>
      </c>
      <c r="M33" s="210">
        <v>54</v>
      </c>
      <c r="N33" s="210">
        <v>320</v>
      </c>
      <c r="O33" s="210">
        <v>3</v>
      </c>
      <c r="P33" s="209">
        <v>1</v>
      </c>
      <c r="Q33" s="210">
        <v>1</v>
      </c>
      <c r="R33" s="210">
        <v>0</v>
      </c>
      <c r="S33" s="210">
        <v>8</v>
      </c>
      <c r="T33" s="210">
        <v>4159</v>
      </c>
      <c r="U33" s="211">
        <v>56.136798</v>
      </c>
      <c r="V33" s="211">
        <v>56.119924</v>
      </c>
      <c r="W33" s="212">
        <v>13.595455</v>
      </c>
      <c r="X33" s="213">
        <v>23.394083</v>
      </c>
    </row>
    <row r="34" spans="1:24" s="12" customFormat="1" ht="13.5">
      <c r="A34" s="20"/>
      <c r="B34" s="13"/>
      <c r="C34" s="14" t="s">
        <v>44</v>
      </c>
      <c r="D34" s="209">
        <v>31854</v>
      </c>
      <c r="E34" s="210">
        <v>16998</v>
      </c>
      <c r="F34" s="210">
        <v>16993</v>
      </c>
      <c r="G34" s="209">
        <v>5260</v>
      </c>
      <c r="H34" s="210">
        <v>1061</v>
      </c>
      <c r="I34" s="210">
        <v>109</v>
      </c>
      <c r="J34" s="210">
        <v>86</v>
      </c>
      <c r="K34" s="210">
        <v>7145</v>
      </c>
      <c r="L34" s="210">
        <v>31</v>
      </c>
      <c r="M34" s="210">
        <v>98</v>
      </c>
      <c r="N34" s="210">
        <v>1061</v>
      </c>
      <c r="O34" s="210">
        <v>5</v>
      </c>
      <c r="P34" s="209">
        <v>0</v>
      </c>
      <c r="Q34" s="210">
        <v>0</v>
      </c>
      <c r="R34" s="210">
        <v>0</v>
      </c>
      <c r="S34" s="210">
        <v>14</v>
      </c>
      <c r="T34" s="210">
        <v>7245</v>
      </c>
      <c r="U34" s="211">
        <v>53.362215</v>
      </c>
      <c r="V34" s="211">
        <v>53.346518</v>
      </c>
      <c r="W34" s="212">
        <v>16.51284</v>
      </c>
      <c r="X34" s="213">
        <v>22.744396</v>
      </c>
    </row>
    <row r="35" spans="1:24" s="12" customFormat="1" ht="13.5">
      <c r="A35" s="20"/>
      <c r="B35" s="13"/>
      <c r="C35" s="14" t="s">
        <v>45</v>
      </c>
      <c r="D35" s="209">
        <v>63287</v>
      </c>
      <c r="E35" s="210">
        <v>37368</v>
      </c>
      <c r="F35" s="210">
        <v>37353</v>
      </c>
      <c r="G35" s="209">
        <v>8410</v>
      </c>
      <c r="H35" s="210">
        <v>2944</v>
      </c>
      <c r="I35" s="210">
        <v>75</v>
      </c>
      <c r="J35" s="210">
        <v>1062</v>
      </c>
      <c r="K35" s="210">
        <v>11039</v>
      </c>
      <c r="L35" s="210">
        <v>241</v>
      </c>
      <c r="M35" s="210">
        <v>158</v>
      </c>
      <c r="N35" s="210">
        <v>1966</v>
      </c>
      <c r="O35" s="210">
        <v>24</v>
      </c>
      <c r="P35" s="209">
        <v>16</v>
      </c>
      <c r="Q35" s="210">
        <v>8</v>
      </c>
      <c r="R35" s="210">
        <v>8</v>
      </c>
      <c r="S35" s="210">
        <v>147</v>
      </c>
      <c r="T35" s="210">
        <v>12264</v>
      </c>
      <c r="U35" s="211">
        <v>59.045302</v>
      </c>
      <c r="V35" s="211">
        <v>59.0216</v>
      </c>
      <c r="W35" s="212">
        <v>13.288669</v>
      </c>
      <c r="X35" s="213">
        <v>19.378387</v>
      </c>
    </row>
    <row r="36" spans="1:24" s="12" customFormat="1" ht="13.5">
      <c r="A36" s="20"/>
      <c r="B36" s="13"/>
      <c r="C36" s="14" t="s">
        <v>46</v>
      </c>
      <c r="D36" s="209">
        <v>15384</v>
      </c>
      <c r="E36" s="210">
        <v>7862</v>
      </c>
      <c r="F36" s="210">
        <v>7859</v>
      </c>
      <c r="G36" s="209">
        <v>2256</v>
      </c>
      <c r="H36" s="210">
        <v>572</v>
      </c>
      <c r="I36" s="210">
        <v>65</v>
      </c>
      <c r="J36" s="210">
        <v>139</v>
      </c>
      <c r="K36" s="210">
        <v>3984</v>
      </c>
      <c r="L36" s="210">
        <v>24</v>
      </c>
      <c r="M36" s="210">
        <v>28</v>
      </c>
      <c r="N36" s="210">
        <v>452</v>
      </c>
      <c r="O36" s="210">
        <v>2</v>
      </c>
      <c r="P36" s="209">
        <v>9</v>
      </c>
      <c r="Q36" s="210">
        <v>1</v>
      </c>
      <c r="R36" s="210">
        <v>8</v>
      </c>
      <c r="S36" s="210">
        <v>14</v>
      </c>
      <c r="T36" s="210">
        <v>4146</v>
      </c>
      <c r="U36" s="211">
        <v>51.105044</v>
      </c>
      <c r="V36" s="211">
        <v>51.085543</v>
      </c>
      <c r="W36" s="212">
        <v>14.664587</v>
      </c>
      <c r="X36" s="213">
        <v>26.950078</v>
      </c>
    </row>
    <row r="37" spans="1:24" s="12" customFormat="1" ht="13.5">
      <c r="A37" s="20"/>
      <c r="B37" s="13"/>
      <c r="C37" s="14" t="s">
        <v>47</v>
      </c>
      <c r="D37" s="209">
        <v>12752</v>
      </c>
      <c r="E37" s="210">
        <v>7201</v>
      </c>
      <c r="F37" s="210">
        <v>7195</v>
      </c>
      <c r="G37" s="209">
        <v>2110</v>
      </c>
      <c r="H37" s="210">
        <v>326</v>
      </c>
      <c r="I37" s="210">
        <v>69</v>
      </c>
      <c r="J37" s="210">
        <v>9</v>
      </c>
      <c r="K37" s="210">
        <v>2334</v>
      </c>
      <c r="L37" s="210">
        <v>30</v>
      </c>
      <c r="M37" s="210">
        <v>56</v>
      </c>
      <c r="N37" s="210">
        <v>616</v>
      </c>
      <c r="O37" s="210">
        <v>1</v>
      </c>
      <c r="P37" s="209">
        <v>1</v>
      </c>
      <c r="Q37" s="210">
        <v>1</v>
      </c>
      <c r="R37" s="210">
        <v>0</v>
      </c>
      <c r="S37" s="210">
        <v>10</v>
      </c>
      <c r="T37" s="210">
        <v>2354</v>
      </c>
      <c r="U37" s="211">
        <v>56.469573</v>
      </c>
      <c r="V37" s="211">
        <v>56.422522</v>
      </c>
      <c r="W37" s="212">
        <v>16.546424</v>
      </c>
      <c r="X37" s="213">
        <v>18.459849</v>
      </c>
    </row>
    <row r="38" spans="1:24" s="12" customFormat="1" ht="7.5" customHeight="1">
      <c r="A38" s="20"/>
      <c r="B38" s="13"/>
      <c r="C38" s="14"/>
      <c r="D38" s="209"/>
      <c r="E38" s="210"/>
      <c r="F38" s="210"/>
      <c r="G38" s="209"/>
      <c r="H38" s="210"/>
      <c r="I38" s="210"/>
      <c r="J38" s="210"/>
      <c r="K38" s="210"/>
      <c r="L38" s="210"/>
      <c r="M38" s="210"/>
      <c r="N38" s="210"/>
      <c r="O38" s="210"/>
      <c r="P38" s="209"/>
      <c r="Q38" s="210"/>
      <c r="R38" s="210"/>
      <c r="S38" s="210"/>
      <c r="T38" s="210"/>
      <c r="U38" s="211"/>
      <c r="V38" s="211"/>
      <c r="W38" s="212"/>
      <c r="X38" s="213"/>
    </row>
    <row r="39" spans="1:24" s="12" customFormat="1" ht="13.5">
      <c r="A39" s="20"/>
      <c r="B39" s="13"/>
      <c r="C39" s="14" t="s">
        <v>48</v>
      </c>
      <c r="D39" s="209">
        <v>22541</v>
      </c>
      <c r="E39" s="210">
        <v>15283</v>
      </c>
      <c r="F39" s="210">
        <v>15276</v>
      </c>
      <c r="G39" s="209">
        <v>3111</v>
      </c>
      <c r="H39" s="210">
        <v>970</v>
      </c>
      <c r="I39" s="210">
        <v>101</v>
      </c>
      <c r="J39" s="210">
        <v>205</v>
      </c>
      <c r="K39" s="210">
        <v>1630</v>
      </c>
      <c r="L39" s="210">
        <v>31</v>
      </c>
      <c r="M39" s="210">
        <v>56</v>
      </c>
      <c r="N39" s="210">
        <v>1142</v>
      </c>
      <c r="O39" s="210">
        <v>12</v>
      </c>
      <c r="P39" s="209">
        <v>11</v>
      </c>
      <c r="Q39" s="210">
        <v>2</v>
      </c>
      <c r="R39" s="210">
        <v>9</v>
      </c>
      <c r="S39" s="210">
        <v>18</v>
      </c>
      <c r="T39" s="210">
        <v>1864</v>
      </c>
      <c r="U39" s="211">
        <v>67.800896</v>
      </c>
      <c r="V39" s="211">
        <v>67.769842</v>
      </c>
      <c r="W39" s="212">
        <v>13.801517</v>
      </c>
      <c r="X39" s="213">
        <v>8.269376</v>
      </c>
    </row>
    <row r="40" spans="1:24" s="12" customFormat="1" ht="13.5">
      <c r="A40" s="20"/>
      <c r="B40" s="13"/>
      <c r="C40" s="14" t="s">
        <v>49</v>
      </c>
      <c r="D40" s="209">
        <v>72555</v>
      </c>
      <c r="E40" s="210">
        <v>44873</v>
      </c>
      <c r="F40" s="210">
        <v>44855</v>
      </c>
      <c r="G40" s="209">
        <v>11563</v>
      </c>
      <c r="H40" s="210">
        <v>3633</v>
      </c>
      <c r="I40" s="210">
        <v>130</v>
      </c>
      <c r="J40" s="210">
        <v>222</v>
      </c>
      <c r="K40" s="210">
        <v>7874</v>
      </c>
      <c r="L40" s="210">
        <v>159</v>
      </c>
      <c r="M40" s="210">
        <v>352</v>
      </c>
      <c r="N40" s="210">
        <v>3724</v>
      </c>
      <c r="O40" s="210">
        <v>25</v>
      </c>
      <c r="P40" s="209">
        <v>2</v>
      </c>
      <c r="Q40" s="210">
        <v>2</v>
      </c>
      <c r="R40" s="210">
        <v>0</v>
      </c>
      <c r="S40" s="210">
        <v>32</v>
      </c>
      <c r="T40" s="210">
        <v>8130</v>
      </c>
      <c r="U40" s="211">
        <v>61.846875</v>
      </c>
      <c r="V40" s="211">
        <v>61.822066</v>
      </c>
      <c r="W40" s="212">
        <v>15.936875</v>
      </c>
      <c r="X40" s="213">
        <v>11.205293</v>
      </c>
    </row>
    <row r="41" spans="1:24" s="12" customFormat="1" ht="13.5">
      <c r="A41" s="20"/>
      <c r="B41" s="13"/>
      <c r="C41" s="14" t="s">
        <v>50</v>
      </c>
      <c r="D41" s="209">
        <v>44846</v>
      </c>
      <c r="E41" s="210">
        <v>28046</v>
      </c>
      <c r="F41" s="210">
        <v>28034</v>
      </c>
      <c r="G41" s="209">
        <v>6327</v>
      </c>
      <c r="H41" s="210">
        <v>2226</v>
      </c>
      <c r="I41" s="210">
        <v>85</v>
      </c>
      <c r="J41" s="210">
        <v>226</v>
      </c>
      <c r="K41" s="210">
        <v>5781</v>
      </c>
      <c r="L41" s="210">
        <v>80</v>
      </c>
      <c r="M41" s="210">
        <v>148</v>
      </c>
      <c r="N41" s="210">
        <v>1912</v>
      </c>
      <c r="O41" s="210">
        <v>15</v>
      </c>
      <c r="P41" s="209">
        <v>2</v>
      </c>
      <c r="Q41" s="210">
        <v>2</v>
      </c>
      <c r="R41" s="210">
        <v>0</v>
      </c>
      <c r="S41" s="210">
        <v>35</v>
      </c>
      <c r="T41" s="210">
        <v>6044</v>
      </c>
      <c r="U41" s="211">
        <v>62.538465</v>
      </c>
      <c r="V41" s="211">
        <v>62.511707</v>
      </c>
      <c r="W41" s="212">
        <v>14.108282</v>
      </c>
      <c r="X41" s="213">
        <v>13.477233</v>
      </c>
    </row>
    <row r="42" spans="1:24" s="12" customFormat="1" ht="13.5">
      <c r="A42" s="20"/>
      <c r="B42" s="13"/>
      <c r="C42" s="14" t="s">
        <v>51</v>
      </c>
      <c r="D42" s="209">
        <v>11661</v>
      </c>
      <c r="E42" s="210">
        <v>6982</v>
      </c>
      <c r="F42" s="210">
        <v>6982</v>
      </c>
      <c r="G42" s="209">
        <v>1603</v>
      </c>
      <c r="H42" s="210">
        <v>783</v>
      </c>
      <c r="I42" s="210">
        <v>9</v>
      </c>
      <c r="J42" s="210">
        <v>83</v>
      </c>
      <c r="K42" s="210">
        <v>1241</v>
      </c>
      <c r="L42" s="210">
        <v>30</v>
      </c>
      <c r="M42" s="210">
        <v>24</v>
      </c>
      <c r="N42" s="210">
        <v>906</v>
      </c>
      <c r="O42" s="210">
        <v>0</v>
      </c>
      <c r="P42" s="209">
        <v>1</v>
      </c>
      <c r="Q42" s="210">
        <v>1</v>
      </c>
      <c r="R42" s="210">
        <v>0</v>
      </c>
      <c r="S42" s="210">
        <v>13</v>
      </c>
      <c r="T42" s="210">
        <v>1338</v>
      </c>
      <c r="U42" s="211">
        <v>59.874796</v>
      </c>
      <c r="V42" s="211">
        <v>59.874796</v>
      </c>
      <c r="W42" s="212">
        <v>13.746677</v>
      </c>
      <c r="X42" s="213">
        <v>11.474145</v>
      </c>
    </row>
    <row r="43" spans="1:24" s="12" customFormat="1" ht="13.5">
      <c r="A43" s="20"/>
      <c r="B43" s="13"/>
      <c r="C43" s="14" t="s">
        <v>52</v>
      </c>
      <c r="D43" s="209">
        <v>8482</v>
      </c>
      <c r="E43" s="210">
        <v>4368</v>
      </c>
      <c r="F43" s="210">
        <v>4367</v>
      </c>
      <c r="G43" s="209">
        <v>1523</v>
      </c>
      <c r="H43" s="210">
        <v>343</v>
      </c>
      <c r="I43" s="210">
        <v>23</v>
      </c>
      <c r="J43" s="210">
        <v>489</v>
      </c>
      <c r="K43" s="210">
        <v>1377</v>
      </c>
      <c r="L43" s="210">
        <v>12</v>
      </c>
      <c r="M43" s="210">
        <v>7</v>
      </c>
      <c r="N43" s="210">
        <v>340</v>
      </c>
      <c r="O43" s="210">
        <v>0</v>
      </c>
      <c r="P43" s="209">
        <v>0</v>
      </c>
      <c r="Q43" s="210">
        <v>0</v>
      </c>
      <c r="R43" s="210">
        <v>0</v>
      </c>
      <c r="S43" s="210">
        <v>4</v>
      </c>
      <c r="T43" s="210">
        <v>1870</v>
      </c>
      <c r="U43" s="211">
        <v>51.497288</v>
      </c>
      <c r="V43" s="211">
        <v>51.485499</v>
      </c>
      <c r="W43" s="212">
        <v>17.955671</v>
      </c>
      <c r="X43" s="213">
        <v>22.046687</v>
      </c>
    </row>
    <row r="44" spans="1:24" s="12" customFormat="1" ht="7.5" customHeight="1">
      <c r="A44" s="20"/>
      <c r="B44" s="13"/>
      <c r="C44" s="14"/>
      <c r="D44" s="209"/>
      <c r="E44" s="210"/>
      <c r="F44" s="210"/>
      <c r="G44" s="209"/>
      <c r="H44" s="210"/>
      <c r="I44" s="210"/>
      <c r="J44" s="210"/>
      <c r="K44" s="210"/>
      <c r="L44" s="210"/>
      <c r="M44" s="210"/>
      <c r="N44" s="210"/>
      <c r="O44" s="210"/>
      <c r="P44" s="209"/>
      <c r="Q44" s="210"/>
      <c r="R44" s="210"/>
      <c r="S44" s="210"/>
      <c r="T44" s="210"/>
      <c r="U44" s="211"/>
      <c r="V44" s="211"/>
      <c r="W44" s="212"/>
      <c r="X44" s="213"/>
    </row>
    <row r="45" spans="1:24" s="12" customFormat="1" ht="13.5">
      <c r="A45" s="20"/>
      <c r="B45" s="13"/>
      <c r="C45" s="14" t="s">
        <v>53</v>
      </c>
      <c r="D45" s="209">
        <v>4805</v>
      </c>
      <c r="E45" s="210">
        <v>2182</v>
      </c>
      <c r="F45" s="210">
        <v>2179</v>
      </c>
      <c r="G45" s="209">
        <v>904</v>
      </c>
      <c r="H45" s="210">
        <v>283</v>
      </c>
      <c r="I45" s="210">
        <v>44</v>
      </c>
      <c r="J45" s="210">
        <v>37</v>
      </c>
      <c r="K45" s="210">
        <v>1165</v>
      </c>
      <c r="L45" s="210">
        <v>18</v>
      </c>
      <c r="M45" s="210">
        <v>6</v>
      </c>
      <c r="N45" s="210">
        <v>166</v>
      </c>
      <c r="O45" s="210">
        <v>0</v>
      </c>
      <c r="P45" s="209">
        <v>0</v>
      </c>
      <c r="Q45" s="210">
        <v>0</v>
      </c>
      <c r="R45" s="210">
        <v>0</v>
      </c>
      <c r="S45" s="210">
        <v>6</v>
      </c>
      <c r="T45" s="210">
        <v>1208</v>
      </c>
      <c r="U45" s="211">
        <v>45.41103</v>
      </c>
      <c r="V45" s="211">
        <v>45.348595</v>
      </c>
      <c r="W45" s="212">
        <v>18.813736</v>
      </c>
      <c r="X45" s="213">
        <v>25.140479</v>
      </c>
    </row>
    <row r="46" spans="1:24" s="12" customFormat="1" ht="13.5">
      <c r="A46" s="20"/>
      <c r="B46" s="13"/>
      <c r="C46" s="14" t="s">
        <v>54</v>
      </c>
      <c r="D46" s="209">
        <v>5949</v>
      </c>
      <c r="E46" s="210">
        <v>2683</v>
      </c>
      <c r="F46" s="210">
        <v>2683</v>
      </c>
      <c r="G46" s="209">
        <v>1287</v>
      </c>
      <c r="H46" s="210">
        <v>229</v>
      </c>
      <c r="I46" s="210">
        <v>100</v>
      </c>
      <c r="J46" s="210">
        <v>217</v>
      </c>
      <c r="K46" s="210">
        <v>1224</v>
      </c>
      <c r="L46" s="210">
        <v>17</v>
      </c>
      <c r="M46" s="210">
        <v>3</v>
      </c>
      <c r="N46" s="210">
        <v>188</v>
      </c>
      <c r="O46" s="210">
        <v>1</v>
      </c>
      <c r="P46" s="209">
        <v>0</v>
      </c>
      <c r="Q46" s="210">
        <v>0</v>
      </c>
      <c r="R46" s="210">
        <v>0</v>
      </c>
      <c r="S46" s="210">
        <v>13</v>
      </c>
      <c r="T46" s="210">
        <v>1454</v>
      </c>
      <c r="U46" s="211">
        <v>45.100017</v>
      </c>
      <c r="V46" s="211">
        <v>45.100017</v>
      </c>
      <c r="W46" s="212">
        <v>21.633888</v>
      </c>
      <c r="X46" s="213">
        <v>24.441083</v>
      </c>
    </row>
    <row r="47" spans="1:24" s="12" customFormat="1" ht="13.5">
      <c r="A47" s="20"/>
      <c r="B47" s="13"/>
      <c r="C47" s="14" t="s">
        <v>55</v>
      </c>
      <c r="D47" s="209">
        <v>17257</v>
      </c>
      <c r="E47" s="210">
        <v>8936</v>
      </c>
      <c r="F47" s="210">
        <v>8934</v>
      </c>
      <c r="G47" s="209">
        <v>3143</v>
      </c>
      <c r="H47" s="210">
        <v>420</v>
      </c>
      <c r="I47" s="210">
        <v>84</v>
      </c>
      <c r="J47" s="210">
        <v>293</v>
      </c>
      <c r="K47" s="210">
        <v>3638</v>
      </c>
      <c r="L47" s="210">
        <v>3</v>
      </c>
      <c r="M47" s="210">
        <v>44</v>
      </c>
      <c r="N47" s="210">
        <v>681</v>
      </c>
      <c r="O47" s="210">
        <v>15</v>
      </c>
      <c r="P47" s="209">
        <v>0</v>
      </c>
      <c r="Q47" s="210">
        <v>0</v>
      </c>
      <c r="R47" s="210">
        <v>0</v>
      </c>
      <c r="S47" s="210">
        <v>0</v>
      </c>
      <c r="T47" s="210">
        <v>3931</v>
      </c>
      <c r="U47" s="211">
        <v>51.781886</v>
      </c>
      <c r="V47" s="211">
        <v>51.770296</v>
      </c>
      <c r="W47" s="212">
        <v>18.212899</v>
      </c>
      <c r="X47" s="213">
        <v>22.779162</v>
      </c>
    </row>
    <row r="48" spans="1:24" s="12" customFormat="1" ht="13.5">
      <c r="A48" s="20"/>
      <c r="B48" s="13"/>
      <c r="C48" s="14" t="s">
        <v>56</v>
      </c>
      <c r="D48" s="209">
        <v>23247</v>
      </c>
      <c r="E48" s="210">
        <v>14262</v>
      </c>
      <c r="F48" s="210">
        <v>14257</v>
      </c>
      <c r="G48" s="209">
        <v>2935</v>
      </c>
      <c r="H48" s="210">
        <v>1639</v>
      </c>
      <c r="I48" s="210">
        <v>167</v>
      </c>
      <c r="J48" s="210">
        <v>764</v>
      </c>
      <c r="K48" s="210">
        <v>2678</v>
      </c>
      <c r="L48" s="210">
        <v>46</v>
      </c>
      <c r="M48" s="210">
        <v>55</v>
      </c>
      <c r="N48" s="210">
        <v>691</v>
      </c>
      <c r="O48" s="210">
        <v>10</v>
      </c>
      <c r="P48" s="209">
        <v>11</v>
      </c>
      <c r="Q48" s="210">
        <v>10</v>
      </c>
      <c r="R48" s="210">
        <v>1</v>
      </c>
      <c r="S48" s="210">
        <v>2</v>
      </c>
      <c r="T48" s="210">
        <v>3455</v>
      </c>
      <c r="U48" s="211">
        <v>61.349852</v>
      </c>
      <c r="V48" s="211">
        <v>61.328343</v>
      </c>
      <c r="W48" s="212">
        <v>12.625285</v>
      </c>
      <c r="X48" s="213">
        <v>14.862133</v>
      </c>
    </row>
    <row r="49" spans="1:24" s="12" customFormat="1" ht="13.5">
      <c r="A49" s="20"/>
      <c r="B49" s="13"/>
      <c r="C49" s="14" t="s">
        <v>57</v>
      </c>
      <c r="D49" s="209">
        <v>11070</v>
      </c>
      <c r="E49" s="210">
        <v>4899</v>
      </c>
      <c r="F49" s="210">
        <v>4898</v>
      </c>
      <c r="G49" s="209">
        <v>1854</v>
      </c>
      <c r="H49" s="210">
        <v>585</v>
      </c>
      <c r="I49" s="210">
        <v>65</v>
      </c>
      <c r="J49" s="210">
        <v>92</v>
      </c>
      <c r="K49" s="210">
        <v>3301</v>
      </c>
      <c r="L49" s="210">
        <v>23</v>
      </c>
      <c r="M49" s="210">
        <v>11</v>
      </c>
      <c r="N49" s="210">
        <v>238</v>
      </c>
      <c r="O49" s="210">
        <v>2</v>
      </c>
      <c r="P49" s="209">
        <v>13</v>
      </c>
      <c r="Q49" s="210">
        <v>8</v>
      </c>
      <c r="R49" s="210">
        <v>5</v>
      </c>
      <c r="S49" s="210">
        <v>15</v>
      </c>
      <c r="T49" s="210">
        <v>3421</v>
      </c>
      <c r="U49" s="211">
        <v>44.254743</v>
      </c>
      <c r="V49" s="211">
        <v>44.245709</v>
      </c>
      <c r="W49" s="212">
        <v>16.747967</v>
      </c>
      <c r="X49" s="213">
        <v>30.903342</v>
      </c>
    </row>
    <row r="50" spans="1:24" s="12" customFormat="1" ht="7.5" customHeight="1">
      <c r="A50" s="20"/>
      <c r="B50" s="13"/>
      <c r="C50" s="14"/>
      <c r="D50" s="209"/>
      <c r="E50" s="210"/>
      <c r="F50" s="210"/>
      <c r="G50" s="209"/>
      <c r="H50" s="210"/>
      <c r="I50" s="210"/>
      <c r="J50" s="210"/>
      <c r="K50" s="210"/>
      <c r="L50" s="210"/>
      <c r="M50" s="210"/>
      <c r="N50" s="210"/>
      <c r="O50" s="210"/>
      <c r="P50" s="209"/>
      <c r="Q50" s="210"/>
      <c r="R50" s="210"/>
      <c r="S50" s="210"/>
      <c r="T50" s="210"/>
      <c r="U50" s="211"/>
      <c r="V50" s="211"/>
      <c r="W50" s="212"/>
      <c r="X50" s="213"/>
    </row>
    <row r="51" spans="1:24" s="12" customFormat="1" ht="13.5">
      <c r="A51" s="20"/>
      <c r="B51" s="13"/>
      <c r="C51" s="14" t="s">
        <v>58</v>
      </c>
      <c r="D51" s="209">
        <v>6173</v>
      </c>
      <c r="E51" s="210">
        <v>3318</v>
      </c>
      <c r="F51" s="210">
        <v>3317</v>
      </c>
      <c r="G51" s="209">
        <v>998</v>
      </c>
      <c r="H51" s="210">
        <v>170</v>
      </c>
      <c r="I51" s="210">
        <v>89</v>
      </c>
      <c r="J51" s="210">
        <v>37</v>
      </c>
      <c r="K51" s="210">
        <v>1376</v>
      </c>
      <c r="L51" s="210">
        <v>7</v>
      </c>
      <c r="M51" s="210">
        <v>36</v>
      </c>
      <c r="N51" s="210">
        <v>142</v>
      </c>
      <c r="O51" s="210">
        <v>0</v>
      </c>
      <c r="P51" s="209">
        <v>1</v>
      </c>
      <c r="Q51" s="210">
        <v>0</v>
      </c>
      <c r="R51" s="210">
        <v>1</v>
      </c>
      <c r="S51" s="210">
        <v>1</v>
      </c>
      <c r="T51" s="210">
        <v>1415</v>
      </c>
      <c r="U51" s="211">
        <v>53.750202</v>
      </c>
      <c r="V51" s="211">
        <v>53.734003</v>
      </c>
      <c r="W51" s="212">
        <v>16.16718</v>
      </c>
      <c r="X51" s="213">
        <v>22.922404</v>
      </c>
    </row>
    <row r="52" spans="1:24" s="12" customFormat="1" ht="13.5">
      <c r="A52" s="20"/>
      <c r="B52" s="13"/>
      <c r="C52" s="14" t="s">
        <v>59</v>
      </c>
      <c r="D52" s="209">
        <v>8355</v>
      </c>
      <c r="E52" s="210">
        <v>4602</v>
      </c>
      <c r="F52" s="210">
        <v>4601</v>
      </c>
      <c r="G52" s="209">
        <v>1319</v>
      </c>
      <c r="H52" s="210">
        <v>532</v>
      </c>
      <c r="I52" s="210">
        <v>83</v>
      </c>
      <c r="J52" s="210">
        <v>42</v>
      </c>
      <c r="K52" s="210">
        <v>1423</v>
      </c>
      <c r="L52" s="210">
        <v>74</v>
      </c>
      <c r="M52" s="210">
        <v>17</v>
      </c>
      <c r="N52" s="210">
        <v>260</v>
      </c>
      <c r="O52" s="210">
        <v>3</v>
      </c>
      <c r="P52" s="209">
        <v>1</v>
      </c>
      <c r="Q52" s="210">
        <v>1</v>
      </c>
      <c r="R52" s="210">
        <v>0</v>
      </c>
      <c r="S52" s="210">
        <v>63</v>
      </c>
      <c r="T52" s="210">
        <v>1529</v>
      </c>
      <c r="U52" s="211">
        <v>55.08079</v>
      </c>
      <c r="V52" s="211">
        <v>55.068821</v>
      </c>
      <c r="W52" s="212">
        <v>15.786954</v>
      </c>
      <c r="X52" s="213">
        <v>18.300419</v>
      </c>
    </row>
    <row r="53" spans="1:24" s="12" customFormat="1" ht="13.5">
      <c r="A53" s="20"/>
      <c r="B53" s="13"/>
      <c r="C53" s="14" t="s">
        <v>60</v>
      </c>
      <c r="D53" s="209">
        <v>10786</v>
      </c>
      <c r="E53" s="210">
        <v>5734</v>
      </c>
      <c r="F53" s="210">
        <v>5729</v>
      </c>
      <c r="G53" s="209">
        <v>2134</v>
      </c>
      <c r="H53" s="210">
        <v>237</v>
      </c>
      <c r="I53" s="210">
        <v>29</v>
      </c>
      <c r="J53" s="210">
        <v>65</v>
      </c>
      <c r="K53" s="210">
        <v>2355</v>
      </c>
      <c r="L53" s="210">
        <v>11</v>
      </c>
      <c r="M53" s="210">
        <v>11</v>
      </c>
      <c r="N53" s="210">
        <v>209</v>
      </c>
      <c r="O53" s="210">
        <v>1</v>
      </c>
      <c r="P53" s="209">
        <v>2</v>
      </c>
      <c r="Q53" s="210">
        <v>2</v>
      </c>
      <c r="R53" s="210">
        <v>0</v>
      </c>
      <c r="S53" s="210">
        <v>5</v>
      </c>
      <c r="T53" s="210">
        <v>2427</v>
      </c>
      <c r="U53" s="211">
        <v>53.161506</v>
      </c>
      <c r="V53" s="211">
        <v>53.115149</v>
      </c>
      <c r="W53" s="212">
        <v>19.784906</v>
      </c>
      <c r="X53" s="213">
        <v>22.501391</v>
      </c>
    </row>
    <row r="54" spans="1:24" s="12" customFormat="1" ht="13.5">
      <c r="A54" s="20"/>
      <c r="B54" s="13"/>
      <c r="C54" s="14" t="s">
        <v>61</v>
      </c>
      <c r="D54" s="209">
        <v>6036</v>
      </c>
      <c r="E54" s="210">
        <v>3170</v>
      </c>
      <c r="F54" s="210">
        <v>3170</v>
      </c>
      <c r="G54" s="209">
        <v>972</v>
      </c>
      <c r="H54" s="210">
        <v>505</v>
      </c>
      <c r="I54" s="210">
        <v>79</v>
      </c>
      <c r="J54" s="210">
        <v>103</v>
      </c>
      <c r="K54" s="210">
        <v>960</v>
      </c>
      <c r="L54" s="210">
        <v>10</v>
      </c>
      <c r="M54" s="210">
        <v>16</v>
      </c>
      <c r="N54" s="210">
        <v>220</v>
      </c>
      <c r="O54" s="210">
        <v>1</v>
      </c>
      <c r="P54" s="209">
        <v>2</v>
      </c>
      <c r="Q54" s="210">
        <v>2</v>
      </c>
      <c r="R54" s="210">
        <v>0</v>
      </c>
      <c r="S54" s="210">
        <v>6</v>
      </c>
      <c r="T54" s="210">
        <v>1071</v>
      </c>
      <c r="U54" s="211">
        <v>52.518224</v>
      </c>
      <c r="V54" s="211">
        <v>52.518224</v>
      </c>
      <c r="W54" s="212">
        <v>16.10338</v>
      </c>
      <c r="X54" s="213">
        <v>17.743539</v>
      </c>
    </row>
    <row r="55" spans="1:24" s="12" customFormat="1" ht="13.5">
      <c r="A55" s="20"/>
      <c r="B55" s="13"/>
      <c r="C55" s="14" t="s">
        <v>62</v>
      </c>
      <c r="D55" s="209">
        <v>41810</v>
      </c>
      <c r="E55" s="210">
        <v>22540</v>
      </c>
      <c r="F55" s="210">
        <v>22501</v>
      </c>
      <c r="G55" s="209">
        <v>7389</v>
      </c>
      <c r="H55" s="210">
        <v>2492</v>
      </c>
      <c r="I55" s="210">
        <v>136</v>
      </c>
      <c r="J55" s="210">
        <v>624</v>
      </c>
      <c r="K55" s="210">
        <v>6660</v>
      </c>
      <c r="L55" s="210">
        <v>189</v>
      </c>
      <c r="M55" s="210">
        <v>149</v>
      </c>
      <c r="N55" s="210">
        <v>1560</v>
      </c>
      <c r="O55" s="210">
        <v>71</v>
      </c>
      <c r="P55" s="209">
        <v>5</v>
      </c>
      <c r="Q55" s="210">
        <v>1</v>
      </c>
      <c r="R55" s="210">
        <v>4</v>
      </c>
      <c r="S55" s="210">
        <v>155</v>
      </c>
      <c r="T55" s="210">
        <v>7444</v>
      </c>
      <c r="U55" s="211">
        <v>53.910548</v>
      </c>
      <c r="V55" s="211">
        <v>53.817269</v>
      </c>
      <c r="W55" s="212">
        <v>17.672806</v>
      </c>
      <c r="X55" s="213">
        <v>17.804353</v>
      </c>
    </row>
    <row r="56" spans="1:24" s="12" customFormat="1" ht="7.5" customHeight="1">
      <c r="A56" s="20"/>
      <c r="B56" s="13"/>
      <c r="C56" s="14"/>
      <c r="D56" s="209"/>
      <c r="E56" s="210"/>
      <c r="F56" s="210"/>
      <c r="G56" s="209"/>
      <c r="H56" s="210"/>
      <c r="I56" s="210"/>
      <c r="J56" s="210"/>
      <c r="K56" s="210"/>
      <c r="L56" s="210"/>
      <c r="M56" s="210"/>
      <c r="N56" s="210"/>
      <c r="O56" s="210"/>
      <c r="P56" s="209"/>
      <c r="Q56" s="210"/>
      <c r="R56" s="210"/>
      <c r="S56" s="210"/>
      <c r="T56" s="210"/>
      <c r="U56" s="211"/>
      <c r="V56" s="211"/>
      <c r="W56" s="212"/>
      <c r="X56" s="213"/>
    </row>
    <row r="57" spans="1:24" s="12" customFormat="1" ht="13.5">
      <c r="A57" s="20"/>
      <c r="B57" s="13"/>
      <c r="C57" s="14" t="s">
        <v>63</v>
      </c>
      <c r="D57" s="209">
        <v>7976</v>
      </c>
      <c r="E57" s="210">
        <v>3477</v>
      </c>
      <c r="F57" s="210">
        <v>3476</v>
      </c>
      <c r="G57" s="209">
        <v>1310</v>
      </c>
      <c r="H57" s="210">
        <v>456</v>
      </c>
      <c r="I57" s="210">
        <v>30</v>
      </c>
      <c r="J57" s="210">
        <v>27</v>
      </c>
      <c r="K57" s="210">
        <v>2526</v>
      </c>
      <c r="L57" s="210">
        <v>7</v>
      </c>
      <c r="M57" s="210">
        <v>5</v>
      </c>
      <c r="N57" s="210">
        <v>137</v>
      </c>
      <c r="O57" s="210">
        <v>1</v>
      </c>
      <c r="P57" s="209">
        <v>57</v>
      </c>
      <c r="Q57" s="210">
        <v>44</v>
      </c>
      <c r="R57" s="210">
        <v>13</v>
      </c>
      <c r="S57" s="210">
        <v>4</v>
      </c>
      <c r="T57" s="210">
        <v>2614</v>
      </c>
      <c r="U57" s="211">
        <v>43.59328</v>
      </c>
      <c r="V57" s="211">
        <v>43.580742</v>
      </c>
      <c r="W57" s="212">
        <v>16.424273</v>
      </c>
      <c r="X57" s="213">
        <v>32.77332</v>
      </c>
    </row>
    <row r="58" spans="1:24" s="12" customFormat="1" ht="13.5">
      <c r="A58" s="48"/>
      <c r="B58" s="13"/>
      <c r="C58" s="14" t="s">
        <v>64</v>
      </c>
      <c r="D58" s="209">
        <v>12161</v>
      </c>
      <c r="E58" s="210">
        <v>5610</v>
      </c>
      <c r="F58" s="210">
        <v>5608</v>
      </c>
      <c r="G58" s="209">
        <v>2136</v>
      </c>
      <c r="H58" s="210">
        <v>605</v>
      </c>
      <c r="I58" s="210">
        <v>165</v>
      </c>
      <c r="J58" s="210">
        <v>231</v>
      </c>
      <c r="K58" s="210">
        <v>3224</v>
      </c>
      <c r="L58" s="210">
        <v>13</v>
      </c>
      <c r="M58" s="210">
        <v>7</v>
      </c>
      <c r="N58" s="210">
        <v>168</v>
      </c>
      <c r="O58" s="210">
        <v>2</v>
      </c>
      <c r="P58" s="209">
        <v>14</v>
      </c>
      <c r="Q58" s="210">
        <v>13</v>
      </c>
      <c r="R58" s="210">
        <v>1</v>
      </c>
      <c r="S58" s="210">
        <v>6</v>
      </c>
      <c r="T58" s="210">
        <v>3475</v>
      </c>
      <c r="U58" s="211">
        <v>46.131075</v>
      </c>
      <c r="V58" s="211">
        <v>46.114629</v>
      </c>
      <c r="W58" s="212">
        <v>17.564345</v>
      </c>
      <c r="X58" s="213">
        <v>28.574953</v>
      </c>
    </row>
    <row r="59" spans="1:24" s="12" customFormat="1" ht="13.5">
      <c r="A59" s="20"/>
      <c r="B59" s="13"/>
      <c r="C59" s="14" t="s">
        <v>65</v>
      </c>
      <c r="D59" s="209">
        <v>14931</v>
      </c>
      <c r="E59" s="210">
        <v>6923</v>
      </c>
      <c r="F59" s="210">
        <v>6921</v>
      </c>
      <c r="G59" s="209">
        <v>2678</v>
      </c>
      <c r="H59" s="210">
        <v>947</v>
      </c>
      <c r="I59" s="210">
        <v>44</v>
      </c>
      <c r="J59" s="210">
        <v>745</v>
      </c>
      <c r="K59" s="210">
        <v>3192</v>
      </c>
      <c r="L59" s="210">
        <v>14</v>
      </c>
      <c r="M59" s="210">
        <v>32</v>
      </c>
      <c r="N59" s="210">
        <v>351</v>
      </c>
      <c r="O59" s="210">
        <v>5</v>
      </c>
      <c r="P59" s="209">
        <v>1</v>
      </c>
      <c r="Q59" s="210">
        <v>1</v>
      </c>
      <c r="R59" s="210">
        <v>0</v>
      </c>
      <c r="S59" s="210">
        <v>2</v>
      </c>
      <c r="T59" s="210">
        <v>3940</v>
      </c>
      <c r="U59" s="211">
        <v>46.36662</v>
      </c>
      <c r="V59" s="211">
        <v>46.353225</v>
      </c>
      <c r="W59" s="212">
        <v>17.935838</v>
      </c>
      <c r="X59" s="213">
        <v>26.388052</v>
      </c>
    </row>
    <row r="60" spans="1:24" s="12" customFormat="1" ht="13.5">
      <c r="A60" s="20"/>
      <c r="B60" s="13"/>
      <c r="C60" s="14" t="s">
        <v>66</v>
      </c>
      <c r="D60" s="209">
        <v>9962</v>
      </c>
      <c r="E60" s="210">
        <v>4861</v>
      </c>
      <c r="F60" s="210">
        <v>4857</v>
      </c>
      <c r="G60" s="209">
        <v>1921</v>
      </c>
      <c r="H60" s="210">
        <v>319</v>
      </c>
      <c r="I60" s="210">
        <v>61</v>
      </c>
      <c r="J60" s="210">
        <v>91</v>
      </c>
      <c r="K60" s="210">
        <v>2427</v>
      </c>
      <c r="L60" s="210">
        <v>32</v>
      </c>
      <c r="M60" s="210">
        <v>72</v>
      </c>
      <c r="N60" s="210">
        <v>177</v>
      </c>
      <c r="O60" s="210">
        <v>1</v>
      </c>
      <c r="P60" s="209">
        <v>16</v>
      </c>
      <c r="Q60" s="210">
        <v>9</v>
      </c>
      <c r="R60" s="210">
        <v>7</v>
      </c>
      <c r="S60" s="210">
        <v>11</v>
      </c>
      <c r="T60" s="210">
        <v>2545</v>
      </c>
      <c r="U60" s="211">
        <v>48.795423</v>
      </c>
      <c r="V60" s="211">
        <v>48.75527</v>
      </c>
      <c r="W60" s="212">
        <v>19.283276</v>
      </c>
      <c r="X60" s="213">
        <v>25.547079</v>
      </c>
    </row>
    <row r="61" spans="1:24" s="12" customFormat="1" ht="13.5">
      <c r="A61" s="20"/>
      <c r="B61" s="13"/>
      <c r="C61" s="14" t="s">
        <v>67</v>
      </c>
      <c r="D61" s="209">
        <v>10043</v>
      </c>
      <c r="E61" s="210">
        <v>4507</v>
      </c>
      <c r="F61" s="210">
        <v>4489</v>
      </c>
      <c r="G61" s="209">
        <v>1790</v>
      </c>
      <c r="H61" s="210">
        <v>536</v>
      </c>
      <c r="I61" s="210">
        <v>66</v>
      </c>
      <c r="J61" s="210">
        <v>289</v>
      </c>
      <c r="K61" s="210">
        <v>2583</v>
      </c>
      <c r="L61" s="210">
        <v>14</v>
      </c>
      <c r="M61" s="210">
        <v>2</v>
      </c>
      <c r="N61" s="210">
        <v>254</v>
      </c>
      <c r="O61" s="210">
        <v>2</v>
      </c>
      <c r="P61" s="209">
        <v>5</v>
      </c>
      <c r="Q61" s="210">
        <v>5</v>
      </c>
      <c r="R61" s="210">
        <v>0</v>
      </c>
      <c r="S61" s="210">
        <v>4</v>
      </c>
      <c r="T61" s="210">
        <v>2881</v>
      </c>
      <c r="U61" s="211">
        <v>44.877029</v>
      </c>
      <c r="V61" s="211">
        <v>44.697799</v>
      </c>
      <c r="W61" s="212">
        <v>17.82336</v>
      </c>
      <c r="X61" s="213">
        <v>28.686647</v>
      </c>
    </row>
    <row r="62" spans="1:24" s="12" customFormat="1" ht="7.5" customHeight="1">
      <c r="A62" s="20"/>
      <c r="B62" s="13"/>
      <c r="C62" s="14"/>
      <c r="D62" s="209"/>
      <c r="E62" s="210"/>
      <c r="F62" s="210"/>
      <c r="G62" s="209"/>
      <c r="H62" s="210"/>
      <c r="I62" s="210"/>
      <c r="J62" s="210"/>
      <c r="K62" s="210"/>
      <c r="L62" s="210"/>
      <c r="M62" s="210"/>
      <c r="N62" s="210"/>
      <c r="O62" s="210"/>
      <c r="P62" s="209"/>
      <c r="Q62" s="210"/>
      <c r="R62" s="210"/>
      <c r="S62" s="210"/>
      <c r="T62" s="210"/>
      <c r="U62" s="211"/>
      <c r="V62" s="211"/>
      <c r="W62" s="212"/>
      <c r="X62" s="213"/>
    </row>
    <row r="63" spans="1:24" s="12" customFormat="1" ht="13.5">
      <c r="A63" s="20"/>
      <c r="B63" s="13"/>
      <c r="C63" s="14" t="s">
        <v>68</v>
      </c>
      <c r="D63" s="209">
        <v>14427</v>
      </c>
      <c r="E63" s="210">
        <v>6269</v>
      </c>
      <c r="F63" s="210">
        <v>6265</v>
      </c>
      <c r="G63" s="209">
        <v>2871</v>
      </c>
      <c r="H63" s="210">
        <v>678</v>
      </c>
      <c r="I63" s="210">
        <v>209</v>
      </c>
      <c r="J63" s="210">
        <v>23</v>
      </c>
      <c r="K63" s="210">
        <v>3925</v>
      </c>
      <c r="L63" s="210">
        <v>19</v>
      </c>
      <c r="M63" s="210">
        <v>82</v>
      </c>
      <c r="N63" s="210">
        <v>342</v>
      </c>
      <c r="O63" s="210">
        <v>9</v>
      </c>
      <c r="P63" s="209">
        <v>4</v>
      </c>
      <c r="Q63" s="210">
        <v>4</v>
      </c>
      <c r="R63" s="210">
        <v>0</v>
      </c>
      <c r="S63" s="210">
        <v>19</v>
      </c>
      <c r="T63" s="210">
        <v>3971</v>
      </c>
      <c r="U63" s="211">
        <v>43.453247</v>
      </c>
      <c r="V63" s="211">
        <v>43.425522</v>
      </c>
      <c r="W63" s="212">
        <v>19.900187</v>
      </c>
      <c r="X63" s="213">
        <v>27.52478</v>
      </c>
    </row>
    <row r="64" spans="1:24" s="11" customFormat="1" ht="13.5">
      <c r="A64" s="48"/>
      <c r="B64" s="13"/>
      <c r="C64" s="14" t="s">
        <v>69</v>
      </c>
      <c r="D64" s="209">
        <v>14509</v>
      </c>
      <c r="E64" s="209">
        <v>5915</v>
      </c>
      <c r="F64" s="209">
        <v>5910</v>
      </c>
      <c r="G64" s="209">
        <v>3742</v>
      </c>
      <c r="H64" s="209">
        <v>344</v>
      </c>
      <c r="I64" s="209">
        <v>229</v>
      </c>
      <c r="J64" s="209">
        <v>282</v>
      </c>
      <c r="K64" s="209">
        <v>2040</v>
      </c>
      <c r="L64" s="209">
        <v>129</v>
      </c>
      <c r="M64" s="209">
        <v>31</v>
      </c>
      <c r="N64" s="209">
        <v>1797</v>
      </c>
      <c r="O64" s="209">
        <v>0</v>
      </c>
      <c r="P64" s="209">
        <v>8</v>
      </c>
      <c r="Q64" s="209">
        <v>2</v>
      </c>
      <c r="R64" s="209">
        <v>6</v>
      </c>
      <c r="S64" s="209">
        <v>77</v>
      </c>
      <c r="T64" s="209">
        <v>2407</v>
      </c>
      <c r="U64" s="212">
        <v>40.767799</v>
      </c>
      <c r="V64" s="212">
        <v>40.733338</v>
      </c>
      <c r="W64" s="212">
        <v>25.790888</v>
      </c>
      <c r="X64" s="213">
        <v>16.589703</v>
      </c>
    </row>
    <row r="65" spans="1:24" s="12" customFormat="1" ht="7.5" customHeight="1">
      <c r="A65" s="20"/>
      <c r="B65" s="15"/>
      <c r="C65" s="16"/>
      <c r="D65" s="15"/>
      <c r="E65" s="17"/>
      <c r="F65" s="17"/>
      <c r="G65" s="17"/>
      <c r="H65" s="243"/>
      <c r="I65" s="243"/>
      <c r="J65" s="243"/>
      <c r="K65" s="243"/>
      <c r="L65" s="243"/>
      <c r="M65" s="243"/>
      <c r="N65" s="243"/>
      <c r="O65" s="243"/>
      <c r="P65" s="243"/>
      <c r="Q65" s="243"/>
      <c r="R65" s="243"/>
      <c r="S65" s="206"/>
      <c r="T65" s="206"/>
      <c r="U65" s="207"/>
      <c r="V65" s="205"/>
      <c r="W65" s="205"/>
      <c r="X65" s="259"/>
    </row>
    <row r="66" spans="1:27" s="18" customFormat="1" ht="16.5" customHeight="1">
      <c r="A66" s="20"/>
      <c r="C66" s="200" t="s">
        <v>218</v>
      </c>
      <c r="D66" s="199"/>
      <c r="E66" s="199"/>
      <c r="F66" s="199"/>
      <c r="G66" s="199"/>
      <c r="H66" s="246"/>
      <c r="I66" s="246"/>
      <c r="J66" s="246"/>
      <c r="K66" s="246"/>
      <c r="L66" s="246"/>
      <c r="M66" s="246"/>
      <c r="N66" s="246"/>
      <c r="O66" s="246"/>
      <c r="P66" s="246"/>
      <c r="Q66" s="246"/>
      <c r="R66" s="246"/>
      <c r="S66" s="199"/>
      <c r="U66" s="19"/>
      <c r="AA66" s="19"/>
    </row>
    <row r="67" spans="1:27" s="18" customFormat="1" ht="13.5" customHeight="1">
      <c r="A67" s="20"/>
      <c r="C67" s="201" t="s">
        <v>219</v>
      </c>
      <c r="D67" s="11"/>
      <c r="E67" s="11"/>
      <c r="F67" s="11"/>
      <c r="G67" s="11"/>
      <c r="H67" s="245"/>
      <c r="I67" s="245"/>
      <c r="J67" s="245"/>
      <c r="K67" s="245"/>
      <c r="L67" s="245"/>
      <c r="M67" s="245"/>
      <c r="N67" s="245"/>
      <c r="O67" s="245"/>
      <c r="P67" s="245"/>
      <c r="Q67" s="245"/>
      <c r="R67" s="245"/>
      <c r="S67" s="11"/>
      <c r="U67" s="19"/>
      <c r="AA67" s="19"/>
    </row>
    <row r="68" spans="1:18" s="12" customFormat="1" ht="12">
      <c r="A68" s="20"/>
      <c r="C68" s="202" t="s">
        <v>220</v>
      </c>
      <c r="H68" s="244"/>
      <c r="I68" s="244"/>
      <c r="J68" s="244"/>
      <c r="K68" s="244"/>
      <c r="L68" s="244"/>
      <c r="M68" s="244"/>
      <c r="N68" s="244"/>
      <c r="O68" s="244"/>
      <c r="P68" s="244"/>
      <c r="Q68" s="244"/>
      <c r="R68" s="244"/>
    </row>
    <row r="69" spans="1:18" s="12" customFormat="1" ht="12">
      <c r="A69" s="20"/>
      <c r="C69" s="202" t="s">
        <v>237</v>
      </c>
      <c r="H69" s="244"/>
      <c r="I69" s="244"/>
      <c r="J69" s="244"/>
      <c r="K69" s="244"/>
      <c r="L69" s="244"/>
      <c r="M69" s="244"/>
      <c r="N69" s="244"/>
      <c r="O69" s="244"/>
      <c r="P69" s="244"/>
      <c r="Q69" s="244"/>
      <c r="R69" s="244"/>
    </row>
    <row r="70" spans="1:18" s="12" customFormat="1" ht="12">
      <c r="A70" s="20"/>
      <c r="C70" s="202" t="s">
        <v>248</v>
      </c>
      <c r="H70" s="244"/>
      <c r="I70" s="244"/>
      <c r="J70" s="244"/>
      <c r="K70" s="244"/>
      <c r="L70" s="244"/>
      <c r="M70" s="244"/>
      <c r="N70" s="244"/>
      <c r="O70" s="244"/>
      <c r="P70" s="244"/>
      <c r="Q70" s="244"/>
      <c r="R70" s="244"/>
    </row>
    <row r="71" spans="1:18" s="12" customFormat="1" ht="12">
      <c r="A71" s="20"/>
      <c r="H71" s="244"/>
      <c r="I71" s="244"/>
      <c r="J71" s="244"/>
      <c r="K71" s="244"/>
      <c r="L71" s="244"/>
      <c r="M71" s="244"/>
      <c r="N71" s="244"/>
      <c r="O71" s="244"/>
      <c r="P71" s="244"/>
      <c r="Q71" s="244"/>
      <c r="R71" s="244"/>
    </row>
    <row r="72" spans="1:18" s="12" customFormat="1" ht="12">
      <c r="A72" s="20"/>
      <c r="H72" s="244"/>
      <c r="I72" s="244"/>
      <c r="J72" s="244"/>
      <c r="K72" s="244"/>
      <c r="L72" s="244"/>
      <c r="M72" s="244"/>
      <c r="N72" s="244"/>
      <c r="O72" s="244"/>
      <c r="P72" s="244"/>
      <c r="Q72" s="244"/>
      <c r="R72" s="244"/>
    </row>
    <row r="73" spans="1:20" s="12" customFormat="1" ht="12">
      <c r="A73" s="20"/>
      <c r="E73" s="11"/>
      <c r="H73" s="245"/>
      <c r="I73" s="244"/>
      <c r="J73" s="244"/>
      <c r="K73" s="245"/>
      <c r="L73" s="244"/>
      <c r="M73" s="244"/>
      <c r="N73" s="244"/>
      <c r="O73" s="245"/>
      <c r="P73" s="244"/>
      <c r="Q73" s="245"/>
      <c r="R73" s="244"/>
      <c r="S73" s="11"/>
      <c r="T73" s="11"/>
    </row>
    <row r="74" spans="1:20" s="12" customFormat="1" ht="12">
      <c r="A74" s="20"/>
      <c r="E74" s="11"/>
      <c r="H74" s="245"/>
      <c r="I74" s="244"/>
      <c r="J74" s="244"/>
      <c r="K74" s="245"/>
      <c r="L74" s="244"/>
      <c r="M74" s="244"/>
      <c r="N74" s="244"/>
      <c r="O74" s="245"/>
      <c r="P74" s="244"/>
      <c r="Q74" s="245"/>
      <c r="R74" s="244"/>
      <c r="S74" s="11"/>
      <c r="T74" s="11"/>
    </row>
    <row r="75" spans="1:20" s="12" customFormat="1" ht="12">
      <c r="A75" s="20"/>
      <c r="E75" s="11"/>
      <c r="H75" s="245"/>
      <c r="I75" s="244"/>
      <c r="J75" s="244"/>
      <c r="K75" s="245"/>
      <c r="L75" s="244"/>
      <c r="M75" s="244"/>
      <c r="N75" s="244"/>
      <c r="O75" s="245"/>
      <c r="P75" s="244"/>
      <c r="Q75" s="245"/>
      <c r="R75" s="244"/>
      <c r="S75" s="11"/>
      <c r="T75" s="11"/>
    </row>
    <row r="76" spans="1:20" s="12" customFormat="1" ht="12">
      <c r="A76" s="20"/>
      <c r="E76" s="11"/>
      <c r="H76" s="245"/>
      <c r="I76" s="244"/>
      <c r="J76" s="244"/>
      <c r="K76" s="245"/>
      <c r="L76" s="244"/>
      <c r="M76" s="244"/>
      <c r="N76" s="244"/>
      <c r="O76" s="245"/>
      <c r="P76" s="244"/>
      <c r="Q76" s="245"/>
      <c r="R76" s="244"/>
      <c r="S76" s="11"/>
      <c r="T76" s="11"/>
    </row>
    <row r="77" spans="1:20" s="12" customFormat="1" ht="12">
      <c r="A77" s="20"/>
      <c r="E77" s="11"/>
      <c r="H77" s="245"/>
      <c r="I77" s="244"/>
      <c r="J77" s="244"/>
      <c r="K77" s="245"/>
      <c r="L77" s="244"/>
      <c r="M77" s="244"/>
      <c r="N77" s="244"/>
      <c r="O77" s="245"/>
      <c r="P77" s="244"/>
      <c r="Q77" s="245"/>
      <c r="R77" s="244"/>
      <c r="S77" s="11"/>
      <c r="T77" s="11"/>
    </row>
    <row r="78" spans="1:20" s="12" customFormat="1" ht="12">
      <c r="A78" s="20"/>
      <c r="E78" s="11"/>
      <c r="H78" s="245"/>
      <c r="I78" s="244"/>
      <c r="J78" s="244"/>
      <c r="K78" s="245"/>
      <c r="L78" s="244"/>
      <c r="M78" s="244"/>
      <c r="N78" s="244"/>
      <c r="O78" s="245"/>
      <c r="P78" s="244"/>
      <c r="Q78" s="245"/>
      <c r="R78" s="244"/>
      <c r="S78" s="11"/>
      <c r="T78" s="11"/>
    </row>
    <row r="79" spans="1:20" s="12" customFormat="1" ht="12">
      <c r="A79" s="20"/>
      <c r="E79" s="11"/>
      <c r="H79" s="245"/>
      <c r="I79" s="244"/>
      <c r="J79" s="244"/>
      <c r="K79" s="245"/>
      <c r="L79" s="244"/>
      <c r="M79" s="244"/>
      <c r="N79" s="244"/>
      <c r="O79" s="245"/>
      <c r="P79" s="244"/>
      <c r="Q79" s="245"/>
      <c r="R79" s="244"/>
      <c r="S79" s="11"/>
      <c r="T79" s="11"/>
    </row>
    <row r="80" spans="1:20" s="12" customFormat="1" ht="13.5">
      <c r="A80" s="20"/>
      <c r="B80" s="66"/>
      <c r="C80" s="66"/>
      <c r="D80" s="66"/>
      <c r="E80" s="11"/>
      <c r="H80" s="245"/>
      <c r="I80" s="244"/>
      <c r="J80" s="244"/>
      <c r="K80" s="245"/>
      <c r="L80" s="244"/>
      <c r="M80" s="244"/>
      <c r="N80" s="244"/>
      <c r="O80" s="245"/>
      <c r="P80" s="244"/>
      <c r="Q80" s="245"/>
      <c r="R80" s="244"/>
      <c r="S80" s="11"/>
      <c r="T80" s="11"/>
    </row>
    <row r="81" spans="1:20" s="12" customFormat="1" ht="13.5">
      <c r="A81" s="18"/>
      <c r="B81" s="66"/>
      <c r="C81" s="66"/>
      <c r="D81" s="66"/>
      <c r="E81" s="11"/>
      <c r="H81" s="11"/>
      <c r="K81" s="11"/>
      <c r="O81" s="11"/>
      <c r="Q81" s="11"/>
      <c r="S81" s="11"/>
      <c r="T81" s="11"/>
    </row>
    <row r="82" spans="1:20" s="12" customFormat="1" ht="13.5">
      <c r="A82" s="20"/>
      <c r="B82" s="66"/>
      <c r="C82" s="66"/>
      <c r="D82" s="66"/>
      <c r="E82" s="11"/>
      <c r="H82" s="11"/>
      <c r="K82" s="11"/>
      <c r="O82" s="11"/>
      <c r="Q82" s="11"/>
      <c r="S82" s="11"/>
      <c r="T82" s="11"/>
    </row>
    <row r="83" spans="1:20" s="12" customFormat="1" ht="13.5">
      <c r="A83" s="20"/>
      <c r="B83" s="66"/>
      <c r="C83" s="66"/>
      <c r="D83" s="66"/>
      <c r="E83" s="11"/>
      <c r="H83" s="11"/>
      <c r="K83" s="11"/>
      <c r="O83" s="11"/>
      <c r="Q83" s="11"/>
      <c r="S83" s="11"/>
      <c r="T83" s="11"/>
    </row>
    <row r="84" spans="1:20" s="12" customFormat="1" ht="13.5">
      <c r="A84" s="20"/>
      <c r="B84" s="66"/>
      <c r="C84" s="66"/>
      <c r="D84" s="66"/>
      <c r="E84" s="11"/>
      <c r="H84" s="11"/>
      <c r="K84" s="11"/>
      <c r="O84" s="11"/>
      <c r="Q84" s="11"/>
      <c r="S84" s="11"/>
      <c r="T84" s="11"/>
    </row>
    <row r="85" spans="1:20" s="12" customFormat="1" ht="13.5">
      <c r="A85" s="20"/>
      <c r="B85" s="66"/>
      <c r="C85" s="66"/>
      <c r="D85" s="66"/>
      <c r="E85" s="11"/>
      <c r="H85" s="11"/>
      <c r="K85" s="11"/>
      <c r="O85" s="11"/>
      <c r="Q85" s="11"/>
      <c r="S85" s="11"/>
      <c r="T85" s="11"/>
    </row>
    <row r="86" spans="1:20" s="12" customFormat="1" ht="13.5">
      <c r="A86" s="20"/>
      <c r="B86" s="66"/>
      <c r="C86" s="66"/>
      <c r="D86" s="66"/>
      <c r="E86" s="11"/>
      <c r="H86" s="11"/>
      <c r="K86" s="11"/>
      <c r="O86" s="11"/>
      <c r="Q86" s="11"/>
      <c r="S86" s="11"/>
      <c r="T86" s="11"/>
    </row>
    <row r="87" spans="1:20" s="12" customFormat="1" ht="13.5">
      <c r="A87" s="20"/>
      <c r="B87" s="66"/>
      <c r="C87" s="66"/>
      <c r="D87" s="66"/>
      <c r="E87" s="11"/>
      <c r="H87" s="11"/>
      <c r="K87" s="11"/>
      <c r="O87" s="11"/>
      <c r="Q87" s="11"/>
      <c r="S87" s="11"/>
      <c r="T87" s="11"/>
    </row>
    <row r="88" spans="1:20" s="12" customFormat="1" ht="13.5">
      <c r="A88" s="20"/>
      <c r="B88" s="66"/>
      <c r="C88" s="66"/>
      <c r="D88" s="66"/>
      <c r="E88" s="11"/>
      <c r="H88" s="11"/>
      <c r="K88" s="11"/>
      <c r="O88" s="11"/>
      <c r="Q88" s="11"/>
      <c r="S88" s="11"/>
      <c r="T88" s="11"/>
    </row>
    <row r="89" spans="1:20" s="12" customFormat="1" ht="13.5">
      <c r="A89" s="20"/>
      <c r="B89" s="66"/>
      <c r="C89" s="66"/>
      <c r="D89" s="66"/>
      <c r="E89" s="11"/>
      <c r="H89" s="11"/>
      <c r="K89" s="11"/>
      <c r="O89" s="11"/>
      <c r="Q89" s="11"/>
      <c r="S89" s="11"/>
      <c r="T89" s="11"/>
    </row>
    <row r="90" spans="1:20" s="12" customFormat="1" ht="13.5">
      <c r="A90" s="20"/>
      <c r="B90" s="66"/>
      <c r="C90" s="66"/>
      <c r="D90" s="66"/>
      <c r="E90" s="11"/>
      <c r="H90" s="11"/>
      <c r="K90" s="11"/>
      <c r="O90" s="11"/>
      <c r="Q90" s="11"/>
      <c r="S90" s="11"/>
      <c r="T90" s="11"/>
    </row>
    <row r="91" spans="1:20" s="12" customFormat="1" ht="13.5">
      <c r="A91" s="20"/>
      <c r="B91" s="66"/>
      <c r="C91" s="66"/>
      <c r="D91" s="66"/>
      <c r="E91" s="11"/>
      <c r="H91" s="11"/>
      <c r="K91" s="11"/>
      <c r="O91" s="11"/>
      <c r="Q91" s="11"/>
      <c r="S91" s="11"/>
      <c r="T91" s="11"/>
    </row>
    <row r="92" spans="1:20" s="12" customFormat="1" ht="13.5">
      <c r="A92" s="20"/>
      <c r="B92" s="66"/>
      <c r="C92" s="66"/>
      <c r="D92" s="66"/>
      <c r="E92" s="11"/>
      <c r="H92" s="11"/>
      <c r="K92" s="11"/>
      <c r="O92" s="11"/>
      <c r="Q92" s="11"/>
      <c r="S92" s="11"/>
      <c r="T92" s="11"/>
    </row>
    <row r="93" spans="1:20" s="12" customFormat="1" ht="13.5">
      <c r="A93" s="20"/>
      <c r="B93" s="66"/>
      <c r="C93" s="66"/>
      <c r="D93" s="66"/>
      <c r="E93" s="11"/>
      <c r="H93" s="11"/>
      <c r="K93" s="11"/>
      <c r="O93" s="11"/>
      <c r="Q93" s="11"/>
      <c r="S93" s="11"/>
      <c r="T93" s="11"/>
    </row>
    <row r="94" spans="1:20" s="66" customFormat="1" ht="13.5">
      <c r="A94" s="20"/>
      <c r="E94" s="13"/>
      <c r="H94" s="13"/>
      <c r="J94" s="12"/>
      <c r="K94" s="11"/>
      <c r="L94" s="12"/>
      <c r="M94" s="12"/>
      <c r="N94" s="12"/>
      <c r="O94" s="11"/>
      <c r="P94" s="12"/>
      <c r="Q94" s="11"/>
      <c r="R94" s="12"/>
      <c r="S94" s="13"/>
      <c r="T94" s="13"/>
    </row>
    <row r="95" spans="1:20" s="66" customFormat="1" ht="13.5">
      <c r="A95" s="20"/>
      <c r="E95" s="13"/>
      <c r="H95" s="13"/>
      <c r="J95" s="12"/>
      <c r="K95" s="11"/>
      <c r="L95" s="12"/>
      <c r="M95" s="12"/>
      <c r="N95" s="12"/>
      <c r="O95" s="11"/>
      <c r="P95" s="12"/>
      <c r="Q95" s="11"/>
      <c r="R95" s="12"/>
      <c r="S95" s="13"/>
      <c r="T95" s="13"/>
    </row>
    <row r="96" spans="1:20" s="66" customFormat="1" ht="13.5">
      <c r="A96" s="20"/>
      <c r="E96" s="13"/>
      <c r="H96" s="13"/>
      <c r="J96" s="12"/>
      <c r="K96" s="11"/>
      <c r="L96" s="12"/>
      <c r="M96" s="12"/>
      <c r="N96" s="12"/>
      <c r="O96" s="11"/>
      <c r="P96" s="12"/>
      <c r="Q96" s="11"/>
      <c r="R96" s="12"/>
      <c r="S96" s="13"/>
      <c r="T96" s="13"/>
    </row>
    <row r="97" spans="1:20" s="66" customFormat="1" ht="13.5">
      <c r="A97" s="20"/>
      <c r="E97" s="13"/>
      <c r="H97" s="13"/>
      <c r="J97" s="12"/>
      <c r="K97" s="11"/>
      <c r="L97" s="12"/>
      <c r="M97" s="12"/>
      <c r="N97" s="12"/>
      <c r="O97" s="11"/>
      <c r="P97" s="12"/>
      <c r="Q97" s="11"/>
      <c r="R97" s="12"/>
      <c r="S97" s="13"/>
      <c r="T97" s="13"/>
    </row>
    <row r="98" spans="1:20" s="66" customFormat="1" ht="13.5">
      <c r="A98" s="20"/>
      <c r="E98" s="13"/>
      <c r="H98" s="13"/>
      <c r="J98" s="12"/>
      <c r="K98" s="11"/>
      <c r="L98" s="12"/>
      <c r="M98" s="12"/>
      <c r="N98" s="12"/>
      <c r="O98" s="11"/>
      <c r="P98" s="12"/>
      <c r="Q98" s="11"/>
      <c r="R98" s="12"/>
      <c r="S98" s="13"/>
      <c r="T98" s="13"/>
    </row>
    <row r="99" spans="1:20" s="66" customFormat="1" ht="13.5">
      <c r="A99" s="20"/>
      <c r="E99" s="13"/>
      <c r="H99" s="13"/>
      <c r="J99" s="12"/>
      <c r="K99" s="11"/>
      <c r="L99" s="12"/>
      <c r="M99" s="12"/>
      <c r="N99" s="12"/>
      <c r="O99" s="11"/>
      <c r="P99" s="12"/>
      <c r="Q99" s="11"/>
      <c r="R99" s="12"/>
      <c r="S99" s="13"/>
      <c r="T99" s="13"/>
    </row>
    <row r="100" spans="1:20" s="66" customFormat="1" ht="13.5">
      <c r="A100" s="20"/>
      <c r="E100" s="13"/>
      <c r="H100" s="13"/>
      <c r="J100" s="12"/>
      <c r="K100" s="11"/>
      <c r="L100" s="12"/>
      <c r="M100" s="12"/>
      <c r="N100" s="12"/>
      <c r="O100" s="11"/>
      <c r="P100" s="12"/>
      <c r="Q100" s="11"/>
      <c r="R100" s="12"/>
      <c r="S100" s="13"/>
      <c r="T100" s="13"/>
    </row>
    <row r="101" spans="1:20" s="66" customFormat="1" ht="13.5">
      <c r="A101" s="20"/>
      <c r="E101" s="13"/>
      <c r="H101" s="13"/>
      <c r="J101" s="12"/>
      <c r="K101" s="11"/>
      <c r="L101" s="12"/>
      <c r="M101" s="12"/>
      <c r="N101" s="12"/>
      <c r="O101" s="11"/>
      <c r="P101" s="12"/>
      <c r="Q101" s="11"/>
      <c r="R101" s="12"/>
      <c r="S101" s="13"/>
      <c r="T101" s="13"/>
    </row>
    <row r="102" spans="1:20" s="66" customFormat="1" ht="13.5">
      <c r="A102" s="20"/>
      <c r="E102" s="13"/>
      <c r="H102" s="13"/>
      <c r="J102" s="12"/>
      <c r="K102" s="11"/>
      <c r="L102" s="12"/>
      <c r="M102" s="12"/>
      <c r="N102" s="12"/>
      <c r="O102" s="11"/>
      <c r="P102" s="12"/>
      <c r="Q102" s="11"/>
      <c r="R102" s="12"/>
      <c r="S102" s="13"/>
      <c r="T102" s="13"/>
    </row>
    <row r="103" spans="1:20" s="66" customFormat="1" ht="13.5">
      <c r="A103" s="20"/>
      <c r="E103" s="13"/>
      <c r="H103" s="13"/>
      <c r="J103" s="12"/>
      <c r="K103" s="11"/>
      <c r="L103" s="12"/>
      <c r="M103" s="12"/>
      <c r="N103" s="12"/>
      <c r="O103" s="11"/>
      <c r="P103" s="12"/>
      <c r="Q103" s="11"/>
      <c r="R103" s="12"/>
      <c r="S103" s="13"/>
      <c r="T103" s="13"/>
    </row>
    <row r="104" spans="1:20" s="66" customFormat="1" ht="13.5">
      <c r="A104" s="20"/>
      <c r="E104" s="13"/>
      <c r="H104" s="13"/>
      <c r="J104" s="12"/>
      <c r="K104" s="11"/>
      <c r="L104" s="12"/>
      <c r="M104" s="12"/>
      <c r="N104" s="12"/>
      <c r="O104" s="11"/>
      <c r="P104" s="12"/>
      <c r="Q104" s="11"/>
      <c r="R104" s="12"/>
      <c r="S104" s="13"/>
      <c r="T104" s="13"/>
    </row>
    <row r="105" spans="1:20" s="66" customFormat="1" ht="13.5">
      <c r="A105" s="20"/>
      <c r="E105" s="13"/>
      <c r="H105" s="13"/>
      <c r="J105" s="12"/>
      <c r="K105" s="11"/>
      <c r="L105" s="12"/>
      <c r="M105" s="12"/>
      <c r="N105" s="12"/>
      <c r="O105" s="11"/>
      <c r="P105" s="12"/>
      <c r="Q105" s="11"/>
      <c r="R105" s="12"/>
      <c r="S105" s="13"/>
      <c r="T105" s="13"/>
    </row>
    <row r="106" spans="1:20" s="66" customFormat="1" ht="13.5">
      <c r="A106" s="20"/>
      <c r="E106" s="13"/>
      <c r="H106" s="13"/>
      <c r="J106" s="12"/>
      <c r="K106" s="11"/>
      <c r="L106" s="12"/>
      <c r="M106" s="12"/>
      <c r="N106" s="12"/>
      <c r="O106" s="11"/>
      <c r="P106" s="12"/>
      <c r="Q106" s="11"/>
      <c r="R106" s="12"/>
      <c r="S106" s="13"/>
      <c r="T106" s="13"/>
    </row>
    <row r="107" spans="1:20" s="66" customFormat="1" ht="13.5">
      <c r="A107" s="20"/>
      <c r="E107" s="13"/>
      <c r="H107" s="13"/>
      <c r="J107" s="12"/>
      <c r="K107" s="11"/>
      <c r="L107" s="12"/>
      <c r="M107" s="12"/>
      <c r="N107" s="12"/>
      <c r="O107" s="11"/>
      <c r="P107" s="12"/>
      <c r="Q107" s="11"/>
      <c r="R107" s="12"/>
      <c r="S107" s="13"/>
      <c r="T107" s="13"/>
    </row>
    <row r="108" spans="1:20" s="66" customFormat="1" ht="13.5">
      <c r="A108" s="20"/>
      <c r="E108" s="13"/>
      <c r="H108" s="13"/>
      <c r="J108" s="12"/>
      <c r="K108" s="11"/>
      <c r="L108" s="12"/>
      <c r="M108" s="12"/>
      <c r="N108" s="12"/>
      <c r="O108" s="11"/>
      <c r="P108" s="12"/>
      <c r="Q108" s="11"/>
      <c r="R108" s="12"/>
      <c r="S108" s="13"/>
      <c r="T108" s="13"/>
    </row>
    <row r="109" spans="1:20" s="66" customFormat="1" ht="13.5">
      <c r="A109" s="20"/>
      <c r="E109" s="13"/>
      <c r="H109" s="13"/>
      <c r="J109" s="12"/>
      <c r="K109" s="11"/>
      <c r="L109" s="12"/>
      <c r="M109" s="12"/>
      <c r="N109" s="12"/>
      <c r="O109" s="11"/>
      <c r="P109" s="12"/>
      <c r="Q109" s="11"/>
      <c r="R109" s="12"/>
      <c r="S109" s="13"/>
      <c r="T109" s="13"/>
    </row>
    <row r="110" spans="1:20" s="66" customFormat="1" ht="13.5">
      <c r="A110" s="20"/>
      <c r="E110" s="13"/>
      <c r="H110" s="13"/>
      <c r="J110" s="12"/>
      <c r="K110" s="11"/>
      <c r="L110" s="12"/>
      <c r="M110" s="12"/>
      <c r="N110" s="12"/>
      <c r="O110" s="11"/>
      <c r="P110" s="12"/>
      <c r="Q110" s="11"/>
      <c r="R110" s="12"/>
      <c r="S110" s="13"/>
      <c r="T110" s="13"/>
    </row>
    <row r="111" spans="1:20" s="66" customFormat="1" ht="13.5">
      <c r="A111" s="20"/>
      <c r="E111" s="13"/>
      <c r="H111" s="13"/>
      <c r="J111" s="12"/>
      <c r="K111" s="11"/>
      <c r="L111" s="12"/>
      <c r="M111" s="12"/>
      <c r="N111" s="12"/>
      <c r="O111" s="11"/>
      <c r="P111" s="12"/>
      <c r="Q111" s="11"/>
      <c r="R111" s="12"/>
      <c r="S111" s="13"/>
      <c r="T111" s="13"/>
    </row>
    <row r="112" spans="1:20" s="66" customFormat="1" ht="13.5">
      <c r="A112" s="20"/>
      <c r="E112" s="13"/>
      <c r="H112" s="13"/>
      <c r="J112" s="12"/>
      <c r="K112" s="11"/>
      <c r="L112" s="12"/>
      <c r="M112" s="12"/>
      <c r="N112" s="12"/>
      <c r="O112" s="11"/>
      <c r="P112" s="12"/>
      <c r="Q112" s="11"/>
      <c r="R112" s="12"/>
      <c r="S112" s="13"/>
      <c r="T112" s="13"/>
    </row>
    <row r="113" spans="1:20" s="66" customFormat="1" ht="13.5">
      <c r="A113" s="20"/>
      <c r="E113" s="13"/>
      <c r="H113" s="13"/>
      <c r="J113" s="12"/>
      <c r="K113" s="11"/>
      <c r="L113" s="12"/>
      <c r="M113" s="12"/>
      <c r="N113" s="12"/>
      <c r="O113" s="11"/>
      <c r="P113" s="12"/>
      <c r="Q113" s="11"/>
      <c r="R113" s="12"/>
      <c r="S113" s="13"/>
      <c r="T113" s="13"/>
    </row>
    <row r="114" spans="1:20" s="66" customFormat="1" ht="13.5">
      <c r="A114" s="20"/>
      <c r="E114" s="13"/>
      <c r="H114" s="13"/>
      <c r="J114" s="12"/>
      <c r="K114" s="11"/>
      <c r="L114" s="12"/>
      <c r="M114" s="12"/>
      <c r="N114" s="12"/>
      <c r="O114" s="11"/>
      <c r="P114" s="12"/>
      <c r="Q114" s="11"/>
      <c r="R114" s="12"/>
      <c r="S114" s="13"/>
      <c r="T114" s="13"/>
    </row>
    <row r="115" spans="1:20" s="66" customFormat="1" ht="13.5">
      <c r="A115" s="20"/>
      <c r="E115" s="13"/>
      <c r="H115" s="13"/>
      <c r="J115" s="12"/>
      <c r="K115" s="11"/>
      <c r="L115" s="12"/>
      <c r="M115" s="12"/>
      <c r="N115" s="12"/>
      <c r="O115" s="11"/>
      <c r="P115" s="12"/>
      <c r="Q115" s="11"/>
      <c r="R115" s="12"/>
      <c r="S115" s="13"/>
      <c r="T115" s="13"/>
    </row>
    <row r="116" spans="1:20" s="66" customFormat="1" ht="13.5">
      <c r="A116" s="20"/>
      <c r="E116" s="13"/>
      <c r="H116" s="13"/>
      <c r="J116" s="12"/>
      <c r="K116" s="11"/>
      <c r="L116" s="12"/>
      <c r="M116" s="12"/>
      <c r="N116" s="12"/>
      <c r="O116" s="11"/>
      <c r="P116" s="12"/>
      <c r="Q116" s="11"/>
      <c r="R116" s="12"/>
      <c r="S116" s="13"/>
      <c r="T116" s="13"/>
    </row>
    <row r="117" spans="1:20" s="66" customFormat="1" ht="13.5">
      <c r="A117" s="20"/>
      <c r="E117" s="13"/>
      <c r="H117" s="13"/>
      <c r="J117" s="12"/>
      <c r="K117" s="11"/>
      <c r="L117" s="12"/>
      <c r="M117" s="12"/>
      <c r="N117" s="12"/>
      <c r="O117" s="11"/>
      <c r="P117" s="12"/>
      <c r="Q117" s="11"/>
      <c r="R117" s="12"/>
      <c r="S117" s="13"/>
      <c r="T117" s="13"/>
    </row>
    <row r="118" spans="1:20" s="66" customFormat="1" ht="13.5">
      <c r="A118" s="20"/>
      <c r="E118" s="13"/>
      <c r="H118" s="13"/>
      <c r="J118" s="12"/>
      <c r="K118" s="11"/>
      <c r="L118" s="12"/>
      <c r="M118" s="12"/>
      <c r="N118" s="12"/>
      <c r="O118" s="11"/>
      <c r="P118" s="12"/>
      <c r="Q118" s="11"/>
      <c r="R118" s="12"/>
      <c r="S118" s="13"/>
      <c r="T118" s="13"/>
    </row>
    <row r="119" spans="1:20" s="66" customFormat="1" ht="13.5">
      <c r="A119" s="20"/>
      <c r="E119" s="13"/>
      <c r="H119" s="13"/>
      <c r="J119" s="12"/>
      <c r="K119" s="11"/>
      <c r="L119" s="12"/>
      <c r="M119" s="12"/>
      <c r="N119" s="12"/>
      <c r="O119" s="11"/>
      <c r="P119" s="12"/>
      <c r="Q119" s="11"/>
      <c r="R119" s="12"/>
      <c r="S119" s="13"/>
      <c r="T119" s="13"/>
    </row>
    <row r="120" spans="1:20" s="66" customFormat="1" ht="13.5">
      <c r="A120" s="20"/>
      <c r="E120" s="13"/>
      <c r="H120" s="13"/>
      <c r="J120" s="12"/>
      <c r="K120" s="11"/>
      <c r="L120" s="12"/>
      <c r="M120" s="12"/>
      <c r="N120" s="12"/>
      <c r="O120" s="11"/>
      <c r="P120" s="12"/>
      <c r="Q120" s="11"/>
      <c r="R120" s="12"/>
      <c r="S120" s="13"/>
      <c r="T120" s="13"/>
    </row>
    <row r="121" spans="1:20" s="66" customFormat="1" ht="13.5">
      <c r="A121" s="20"/>
      <c r="E121" s="13"/>
      <c r="H121" s="13"/>
      <c r="J121" s="12"/>
      <c r="K121" s="11"/>
      <c r="L121" s="12"/>
      <c r="M121" s="12"/>
      <c r="N121" s="12"/>
      <c r="O121" s="11"/>
      <c r="P121" s="12"/>
      <c r="Q121" s="11"/>
      <c r="R121" s="12"/>
      <c r="S121" s="13"/>
      <c r="T121" s="13"/>
    </row>
    <row r="122" spans="1:20" s="66" customFormat="1" ht="13.5">
      <c r="A122" s="20"/>
      <c r="E122" s="13"/>
      <c r="H122" s="13"/>
      <c r="J122" s="12"/>
      <c r="K122" s="11"/>
      <c r="L122" s="12"/>
      <c r="M122" s="12"/>
      <c r="N122" s="12"/>
      <c r="O122" s="11"/>
      <c r="P122" s="12"/>
      <c r="Q122" s="11"/>
      <c r="R122" s="12"/>
      <c r="S122" s="13"/>
      <c r="T122" s="13"/>
    </row>
    <row r="123" spans="1:20" s="66" customFormat="1" ht="13.5">
      <c r="A123" s="20"/>
      <c r="E123" s="13"/>
      <c r="H123" s="13"/>
      <c r="J123" s="12"/>
      <c r="K123" s="11"/>
      <c r="L123" s="12"/>
      <c r="M123" s="12"/>
      <c r="N123" s="12"/>
      <c r="O123" s="11"/>
      <c r="P123" s="12"/>
      <c r="Q123" s="11"/>
      <c r="R123" s="12"/>
      <c r="S123" s="13"/>
      <c r="T123" s="13"/>
    </row>
    <row r="124" spans="1:20" s="66" customFormat="1" ht="13.5">
      <c r="A124" s="20"/>
      <c r="E124" s="13"/>
      <c r="H124" s="13"/>
      <c r="J124" s="12"/>
      <c r="K124" s="11"/>
      <c r="L124" s="12"/>
      <c r="M124" s="12"/>
      <c r="N124" s="12"/>
      <c r="O124" s="11"/>
      <c r="P124" s="12"/>
      <c r="Q124" s="11"/>
      <c r="R124" s="12"/>
      <c r="S124" s="13"/>
      <c r="T124" s="13"/>
    </row>
    <row r="125" spans="1:20" s="66" customFormat="1" ht="13.5">
      <c r="A125" s="20"/>
      <c r="E125" s="13"/>
      <c r="H125" s="13"/>
      <c r="J125" s="12"/>
      <c r="K125" s="11"/>
      <c r="L125" s="12"/>
      <c r="M125" s="12"/>
      <c r="N125" s="12"/>
      <c r="O125" s="11"/>
      <c r="P125" s="12"/>
      <c r="Q125" s="11"/>
      <c r="R125" s="12"/>
      <c r="S125" s="13"/>
      <c r="T125" s="13"/>
    </row>
    <row r="126" spans="1:20" s="66" customFormat="1" ht="13.5">
      <c r="A126" s="20"/>
      <c r="E126" s="13"/>
      <c r="H126" s="13"/>
      <c r="J126" s="12"/>
      <c r="K126" s="11"/>
      <c r="L126" s="12"/>
      <c r="M126" s="12"/>
      <c r="N126" s="12"/>
      <c r="O126" s="11"/>
      <c r="P126" s="12"/>
      <c r="Q126" s="11"/>
      <c r="R126" s="12"/>
      <c r="S126" s="13"/>
      <c r="T126" s="13"/>
    </row>
    <row r="127" spans="1:20" s="66" customFormat="1" ht="13.5">
      <c r="A127" s="20"/>
      <c r="E127" s="13"/>
      <c r="H127" s="13"/>
      <c r="J127" s="12"/>
      <c r="K127" s="11"/>
      <c r="L127" s="12"/>
      <c r="M127" s="12"/>
      <c r="N127" s="12"/>
      <c r="O127" s="11"/>
      <c r="P127" s="12"/>
      <c r="Q127" s="11"/>
      <c r="R127" s="12"/>
      <c r="S127" s="13"/>
      <c r="T127" s="13"/>
    </row>
    <row r="128" spans="1:20" s="66" customFormat="1" ht="13.5">
      <c r="A128" s="20"/>
      <c r="E128" s="13"/>
      <c r="H128" s="13"/>
      <c r="J128" s="12"/>
      <c r="K128" s="11"/>
      <c r="L128" s="12"/>
      <c r="M128" s="12"/>
      <c r="N128" s="12"/>
      <c r="O128" s="11"/>
      <c r="P128" s="12"/>
      <c r="Q128" s="11"/>
      <c r="R128" s="12"/>
      <c r="S128" s="13"/>
      <c r="T128" s="13"/>
    </row>
    <row r="129" spans="1:20" s="66" customFormat="1" ht="13.5">
      <c r="A129" s="20"/>
      <c r="E129" s="13"/>
      <c r="H129" s="13"/>
      <c r="J129" s="12"/>
      <c r="K129" s="11"/>
      <c r="L129" s="12"/>
      <c r="M129" s="12"/>
      <c r="N129" s="12"/>
      <c r="O129" s="11"/>
      <c r="P129" s="12"/>
      <c r="Q129" s="11"/>
      <c r="R129" s="12"/>
      <c r="S129" s="13"/>
      <c r="T129" s="13"/>
    </row>
    <row r="130" spans="1:20" s="66" customFormat="1" ht="13.5">
      <c r="A130" s="20"/>
      <c r="E130" s="13"/>
      <c r="H130" s="13"/>
      <c r="J130" s="12"/>
      <c r="K130" s="11"/>
      <c r="L130" s="12"/>
      <c r="M130" s="12"/>
      <c r="N130" s="12"/>
      <c r="O130" s="11"/>
      <c r="P130" s="12"/>
      <c r="Q130" s="11"/>
      <c r="R130" s="12"/>
      <c r="S130" s="13"/>
      <c r="T130" s="13"/>
    </row>
    <row r="131" spans="1:20" s="66" customFormat="1" ht="13.5">
      <c r="A131" s="20"/>
      <c r="E131" s="13"/>
      <c r="H131" s="13"/>
      <c r="J131" s="12"/>
      <c r="K131" s="11"/>
      <c r="L131" s="12"/>
      <c r="M131" s="12"/>
      <c r="N131" s="12"/>
      <c r="O131" s="11"/>
      <c r="P131" s="12"/>
      <c r="Q131" s="11"/>
      <c r="R131" s="12"/>
      <c r="S131" s="13"/>
      <c r="T131" s="13"/>
    </row>
    <row r="132" spans="1:20" s="66" customFormat="1" ht="13.5">
      <c r="A132" s="20"/>
      <c r="E132" s="13"/>
      <c r="H132" s="13"/>
      <c r="J132" s="12"/>
      <c r="K132" s="11"/>
      <c r="L132" s="12"/>
      <c r="M132" s="12"/>
      <c r="N132" s="12"/>
      <c r="O132" s="11"/>
      <c r="P132" s="12"/>
      <c r="Q132" s="11"/>
      <c r="R132" s="12"/>
      <c r="S132" s="13"/>
      <c r="T132" s="13"/>
    </row>
    <row r="133" spans="1:20" s="66" customFormat="1" ht="13.5">
      <c r="A133" s="20"/>
      <c r="E133" s="13"/>
      <c r="H133" s="13"/>
      <c r="J133" s="12"/>
      <c r="K133" s="11"/>
      <c r="L133" s="12"/>
      <c r="M133" s="12"/>
      <c r="N133" s="12"/>
      <c r="O133" s="11"/>
      <c r="P133" s="12"/>
      <c r="Q133" s="11"/>
      <c r="R133" s="12"/>
      <c r="S133" s="13"/>
      <c r="T133" s="13"/>
    </row>
    <row r="134" spans="1:20" s="66" customFormat="1" ht="13.5">
      <c r="A134" s="20"/>
      <c r="E134" s="13"/>
      <c r="H134" s="13"/>
      <c r="J134" s="12"/>
      <c r="K134" s="11"/>
      <c r="L134" s="12"/>
      <c r="M134" s="12"/>
      <c r="N134" s="12"/>
      <c r="O134" s="11"/>
      <c r="P134" s="12"/>
      <c r="Q134" s="11"/>
      <c r="R134" s="12"/>
      <c r="S134" s="13"/>
      <c r="T134" s="13"/>
    </row>
    <row r="135" spans="1:20" s="66" customFormat="1" ht="13.5">
      <c r="A135" s="20"/>
      <c r="E135" s="13"/>
      <c r="H135" s="13"/>
      <c r="J135" s="12"/>
      <c r="K135" s="11"/>
      <c r="L135" s="12"/>
      <c r="M135" s="12"/>
      <c r="N135" s="12"/>
      <c r="O135" s="11"/>
      <c r="P135" s="12"/>
      <c r="Q135" s="11"/>
      <c r="R135" s="12"/>
      <c r="S135" s="13"/>
      <c r="T135" s="13"/>
    </row>
    <row r="136" spans="1:20" s="66" customFormat="1" ht="13.5">
      <c r="A136" s="20"/>
      <c r="E136" s="13"/>
      <c r="H136" s="13"/>
      <c r="J136" s="12"/>
      <c r="K136" s="11"/>
      <c r="L136" s="12"/>
      <c r="M136" s="12"/>
      <c r="N136" s="12"/>
      <c r="O136" s="11"/>
      <c r="P136" s="12"/>
      <c r="Q136" s="11"/>
      <c r="R136" s="12"/>
      <c r="S136" s="13"/>
      <c r="T136" s="13"/>
    </row>
    <row r="137" spans="1:20" s="66" customFormat="1" ht="13.5">
      <c r="A137" s="20"/>
      <c r="E137" s="13"/>
      <c r="H137" s="13"/>
      <c r="J137" s="12"/>
      <c r="K137" s="11"/>
      <c r="L137" s="12"/>
      <c r="M137" s="12"/>
      <c r="N137" s="12"/>
      <c r="O137" s="11"/>
      <c r="P137" s="12"/>
      <c r="Q137" s="11"/>
      <c r="R137" s="12"/>
      <c r="S137" s="13"/>
      <c r="T137" s="13"/>
    </row>
    <row r="138" spans="1:20" s="66" customFormat="1" ht="13.5">
      <c r="A138" s="20"/>
      <c r="E138" s="13"/>
      <c r="H138" s="13"/>
      <c r="J138" s="12"/>
      <c r="K138" s="11"/>
      <c r="L138" s="12"/>
      <c r="M138" s="12"/>
      <c r="N138" s="12"/>
      <c r="O138" s="11"/>
      <c r="P138" s="12"/>
      <c r="Q138" s="11"/>
      <c r="R138" s="12"/>
      <c r="S138" s="13"/>
      <c r="T138" s="13"/>
    </row>
    <row r="139" spans="1:20" s="66" customFormat="1" ht="13.5">
      <c r="A139" s="20"/>
      <c r="E139" s="13"/>
      <c r="H139" s="13"/>
      <c r="J139" s="12"/>
      <c r="K139" s="11"/>
      <c r="L139" s="12"/>
      <c r="M139" s="12"/>
      <c r="N139" s="12"/>
      <c r="O139" s="11"/>
      <c r="P139" s="12"/>
      <c r="Q139" s="11"/>
      <c r="R139" s="12"/>
      <c r="S139" s="13"/>
      <c r="T139" s="13"/>
    </row>
    <row r="140" spans="1:20" s="66" customFormat="1" ht="13.5">
      <c r="A140" s="20"/>
      <c r="E140" s="13"/>
      <c r="H140" s="13"/>
      <c r="J140" s="12"/>
      <c r="K140" s="11"/>
      <c r="L140" s="12"/>
      <c r="M140" s="12"/>
      <c r="N140" s="12"/>
      <c r="O140" s="11"/>
      <c r="P140" s="12"/>
      <c r="Q140" s="11"/>
      <c r="R140" s="12"/>
      <c r="S140" s="13"/>
      <c r="T140" s="13"/>
    </row>
    <row r="141" spans="1:20" s="66" customFormat="1" ht="13.5">
      <c r="A141" s="20"/>
      <c r="E141" s="13"/>
      <c r="H141" s="13"/>
      <c r="J141" s="12"/>
      <c r="K141" s="11"/>
      <c r="L141" s="12"/>
      <c r="M141" s="12"/>
      <c r="N141" s="12"/>
      <c r="O141" s="11"/>
      <c r="P141" s="12"/>
      <c r="Q141" s="11"/>
      <c r="R141" s="12"/>
      <c r="S141" s="13"/>
      <c r="T141" s="13"/>
    </row>
    <row r="142" spans="1:20" s="66" customFormat="1" ht="13.5">
      <c r="A142" s="20"/>
      <c r="E142" s="13"/>
      <c r="H142" s="13"/>
      <c r="J142" s="12"/>
      <c r="K142" s="11"/>
      <c r="L142" s="12"/>
      <c r="M142" s="12"/>
      <c r="N142" s="12"/>
      <c r="O142" s="11"/>
      <c r="P142" s="12"/>
      <c r="Q142" s="11"/>
      <c r="R142" s="12"/>
      <c r="S142" s="13"/>
      <c r="T142" s="13"/>
    </row>
    <row r="143" spans="1:20" s="66" customFormat="1" ht="13.5">
      <c r="A143" s="20"/>
      <c r="E143" s="13"/>
      <c r="H143" s="13"/>
      <c r="J143" s="12"/>
      <c r="K143" s="11"/>
      <c r="L143" s="12"/>
      <c r="M143" s="12"/>
      <c r="N143" s="12"/>
      <c r="O143" s="11"/>
      <c r="P143" s="12"/>
      <c r="Q143" s="11"/>
      <c r="R143" s="12"/>
      <c r="S143" s="13"/>
      <c r="T143" s="13"/>
    </row>
    <row r="144" spans="1:20" s="66" customFormat="1" ht="13.5">
      <c r="A144" s="20"/>
      <c r="E144" s="13"/>
      <c r="H144" s="13"/>
      <c r="J144" s="12"/>
      <c r="K144" s="11"/>
      <c r="L144" s="12"/>
      <c r="M144" s="12"/>
      <c r="N144" s="12"/>
      <c r="O144" s="11"/>
      <c r="P144" s="12"/>
      <c r="Q144" s="11"/>
      <c r="R144" s="12"/>
      <c r="S144" s="13"/>
      <c r="T144" s="13"/>
    </row>
    <row r="145" spans="1:20" s="66" customFormat="1" ht="13.5">
      <c r="A145" s="20"/>
      <c r="E145" s="13"/>
      <c r="H145" s="13"/>
      <c r="J145" s="12"/>
      <c r="K145" s="11"/>
      <c r="L145" s="12"/>
      <c r="M145" s="12"/>
      <c r="N145" s="12"/>
      <c r="O145" s="11"/>
      <c r="P145" s="12"/>
      <c r="Q145" s="11"/>
      <c r="R145" s="12"/>
      <c r="S145" s="13"/>
      <c r="T145" s="13"/>
    </row>
    <row r="146" spans="1:20" s="66" customFormat="1" ht="13.5">
      <c r="A146" s="20"/>
      <c r="E146" s="13"/>
      <c r="H146" s="13"/>
      <c r="J146" s="12"/>
      <c r="K146" s="11"/>
      <c r="L146" s="12"/>
      <c r="M146" s="12"/>
      <c r="N146" s="12"/>
      <c r="O146" s="11"/>
      <c r="P146" s="12"/>
      <c r="Q146" s="11"/>
      <c r="R146" s="12"/>
      <c r="S146" s="13"/>
      <c r="T146" s="13"/>
    </row>
    <row r="147" spans="1:20" s="66" customFormat="1" ht="13.5">
      <c r="A147" s="20"/>
      <c r="E147" s="13"/>
      <c r="H147" s="13"/>
      <c r="J147" s="12"/>
      <c r="K147" s="11"/>
      <c r="L147" s="12"/>
      <c r="M147" s="12"/>
      <c r="N147" s="12"/>
      <c r="O147" s="11"/>
      <c r="P147" s="12"/>
      <c r="Q147" s="11"/>
      <c r="R147" s="12"/>
      <c r="S147" s="13"/>
      <c r="T147" s="13"/>
    </row>
    <row r="148" spans="1:20" s="66" customFormat="1" ht="13.5">
      <c r="A148" s="20"/>
      <c r="E148" s="13"/>
      <c r="H148" s="13"/>
      <c r="J148" s="12"/>
      <c r="K148" s="11"/>
      <c r="L148" s="12"/>
      <c r="M148" s="12"/>
      <c r="N148" s="12"/>
      <c r="O148" s="11"/>
      <c r="P148" s="12"/>
      <c r="Q148" s="11"/>
      <c r="R148" s="12"/>
      <c r="S148" s="13"/>
      <c r="T148" s="13"/>
    </row>
    <row r="149" spans="1:20" s="66" customFormat="1" ht="13.5">
      <c r="A149" s="20"/>
      <c r="E149" s="13"/>
      <c r="H149" s="13"/>
      <c r="J149" s="12"/>
      <c r="K149" s="11"/>
      <c r="L149" s="12"/>
      <c r="M149" s="12"/>
      <c r="N149" s="12"/>
      <c r="O149" s="11"/>
      <c r="P149" s="12"/>
      <c r="Q149" s="11"/>
      <c r="R149" s="12"/>
      <c r="S149" s="13"/>
      <c r="T149" s="13"/>
    </row>
    <row r="150" spans="1:20" s="66" customFormat="1" ht="13.5">
      <c r="A150" s="20"/>
      <c r="E150" s="13"/>
      <c r="H150" s="13"/>
      <c r="J150" s="12"/>
      <c r="K150" s="11"/>
      <c r="L150" s="12"/>
      <c r="M150" s="12"/>
      <c r="N150" s="12"/>
      <c r="O150" s="11"/>
      <c r="P150" s="12"/>
      <c r="Q150" s="11"/>
      <c r="R150" s="12"/>
      <c r="S150" s="13"/>
      <c r="T150" s="13"/>
    </row>
    <row r="151" spans="1:20" s="66" customFormat="1" ht="13.5">
      <c r="A151" s="20"/>
      <c r="E151" s="13"/>
      <c r="H151" s="13"/>
      <c r="J151" s="12"/>
      <c r="K151" s="11"/>
      <c r="L151" s="12"/>
      <c r="M151" s="12"/>
      <c r="N151" s="12"/>
      <c r="O151" s="11"/>
      <c r="P151" s="12"/>
      <c r="Q151" s="11"/>
      <c r="R151" s="12"/>
      <c r="S151" s="13"/>
      <c r="T151" s="13"/>
    </row>
    <row r="152" spans="1:20" s="66" customFormat="1" ht="13.5">
      <c r="A152" s="20"/>
      <c r="E152" s="13"/>
      <c r="H152" s="13"/>
      <c r="J152" s="12"/>
      <c r="K152" s="11"/>
      <c r="L152" s="12"/>
      <c r="M152" s="12"/>
      <c r="N152" s="12"/>
      <c r="O152" s="11"/>
      <c r="P152" s="12"/>
      <c r="Q152" s="11"/>
      <c r="R152" s="12"/>
      <c r="S152" s="13"/>
      <c r="T152" s="13"/>
    </row>
    <row r="153" spans="1:20" s="66" customFormat="1" ht="13.5">
      <c r="A153" s="20"/>
      <c r="E153" s="13"/>
      <c r="H153" s="13"/>
      <c r="J153" s="12"/>
      <c r="K153" s="11"/>
      <c r="L153" s="12"/>
      <c r="M153" s="12"/>
      <c r="N153" s="12"/>
      <c r="O153" s="11"/>
      <c r="P153" s="12"/>
      <c r="Q153" s="11"/>
      <c r="R153" s="12"/>
      <c r="S153" s="13"/>
      <c r="T153" s="13"/>
    </row>
    <row r="154" spans="1:20" s="66" customFormat="1" ht="13.5">
      <c r="A154" s="20"/>
      <c r="E154" s="13"/>
      <c r="H154" s="13"/>
      <c r="J154" s="12"/>
      <c r="K154" s="11"/>
      <c r="L154" s="12"/>
      <c r="M154" s="12"/>
      <c r="N154" s="12"/>
      <c r="O154" s="11"/>
      <c r="P154" s="12"/>
      <c r="Q154" s="11"/>
      <c r="R154" s="12"/>
      <c r="S154" s="13"/>
      <c r="T154" s="13"/>
    </row>
    <row r="155" spans="1:20" s="66" customFormat="1" ht="13.5">
      <c r="A155" s="20"/>
      <c r="E155" s="13"/>
      <c r="H155" s="13"/>
      <c r="J155" s="12"/>
      <c r="K155" s="11"/>
      <c r="L155" s="12"/>
      <c r="M155" s="12"/>
      <c r="N155" s="12"/>
      <c r="O155" s="11"/>
      <c r="P155" s="12"/>
      <c r="Q155" s="11"/>
      <c r="R155" s="12"/>
      <c r="S155" s="13"/>
      <c r="T155" s="13"/>
    </row>
    <row r="156" spans="1:20" s="66" customFormat="1" ht="13.5">
      <c r="A156" s="20"/>
      <c r="E156" s="13"/>
      <c r="H156" s="13"/>
      <c r="J156" s="12"/>
      <c r="K156" s="11"/>
      <c r="L156" s="12"/>
      <c r="M156" s="12"/>
      <c r="N156" s="12"/>
      <c r="O156" s="11"/>
      <c r="P156" s="12"/>
      <c r="Q156" s="11"/>
      <c r="R156" s="12"/>
      <c r="S156" s="13"/>
      <c r="T156" s="13"/>
    </row>
    <row r="157" spans="1:20" s="66" customFormat="1" ht="13.5">
      <c r="A157" s="20"/>
      <c r="E157" s="13"/>
      <c r="H157" s="13"/>
      <c r="J157" s="12"/>
      <c r="K157" s="11"/>
      <c r="L157" s="12"/>
      <c r="M157" s="12"/>
      <c r="N157" s="12"/>
      <c r="O157" s="11"/>
      <c r="P157" s="12"/>
      <c r="Q157" s="11"/>
      <c r="R157" s="12"/>
      <c r="S157" s="13"/>
      <c r="T157" s="13"/>
    </row>
    <row r="158" spans="1:20" s="66" customFormat="1" ht="13.5">
      <c r="A158" s="20"/>
      <c r="E158" s="13"/>
      <c r="H158" s="13"/>
      <c r="J158" s="12"/>
      <c r="K158" s="11"/>
      <c r="L158" s="12"/>
      <c r="M158" s="12"/>
      <c r="N158" s="12"/>
      <c r="O158" s="11"/>
      <c r="P158" s="12"/>
      <c r="Q158" s="11"/>
      <c r="R158" s="12"/>
      <c r="S158" s="13"/>
      <c r="T158" s="13"/>
    </row>
    <row r="159" spans="1:20" s="66" customFormat="1" ht="13.5">
      <c r="A159" s="20"/>
      <c r="E159" s="13"/>
      <c r="H159" s="13"/>
      <c r="J159" s="12"/>
      <c r="K159" s="11"/>
      <c r="L159" s="12"/>
      <c r="M159" s="12"/>
      <c r="N159" s="12"/>
      <c r="O159" s="11"/>
      <c r="P159" s="12"/>
      <c r="Q159" s="11"/>
      <c r="R159" s="12"/>
      <c r="S159" s="13"/>
      <c r="T159" s="13"/>
    </row>
    <row r="160" spans="1:20" s="66" customFormat="1" ht="13.5">
      <c r="A160" s="20"/>
      <c r="E160" s="13"/>
      <c r="H160" s="13"/>
      <c r="J160" s="12"/>
      <c r="K160" s="11"/>
      <c r="L160" s="12"/>
      <c r="M160" s="12"/>
      <c r="N160" s="12"/>
      <c r="O160" s="11"/>
      <c r="P160" s="12"/>
      <c r="Q160" s="11"/>
      <c r="R160" s="12"/>
      <c r="S160" s="13"/>
      <c r="T160" s="13"/>
    </row>
    <row r="161" spans="1:20" s="66" customFormat="1" ht="13.5">
      <c r="A161" s="20"/>
      <c r="E161" s="13"/>
      <c r="H161" s="13"/>
      <c r="J161" s="12"/>
      <c r="K161" s="11"/>
      <c r="L161" s="12"/>
      <c r="M161" s="12"/>
      <c r="N161" s="12"/>
      <c r="O161" s="11"/>
      <c r="P161" s="12"/>
      <c r="Q161" s="11"/>
      <c r="R161" s="12"/>
      <c r="S161" s="13"/>
      <c r="T161" s="13"/>
    </row>
    <row r="162" spans="1:20" s="66" customFormat="1" ht="13.5">
      <c r="A162" s="20"/>
      <c r="E162" s="13"/>
      <c r="H162" s="13"/>
      <c r="J162" s="12"/>
      <c r="K162" s="11"/>
      <c r="L162" s="12"/>
      <c r="M162" s="12"/>
      <c r="N162" s="12"/>
      <c r="O162" s="11"/>
      <c r="P162" s="12"/>
      <c r="Q162" s="11"/>
      <c r="R162" s="12"/>
      <c r="S162" s="13"/>
      <c r="T162" s="13"/>
    </row>
    <row r="163" spans="1:20" s="66" customFormat="1" ht="13.5">
      <c r="A163" s="20"/>
      <c r="E163" s="13"/>
      <c r="H163" s="13"/>
      <c r="J163" s="12"/>
      <c r="K163" s="11"/>
      <c r="L163" s="12"/>
      <c r="M163" s="12"/>
      <c r="N163" s="12"/>
      <c r="O163" s="11"/>
      <c r="P163" s="12"/>
      <c r="Q163" s="11"/>
      <c r="R163" s="12"/>
      <c r="S163" s="13"/>
      <c r="T163" s="13"/>
    </row>
    <row r="164" spans="1:20" s="66" customFormat="1" ht="13.5">
      <c r="A164" s="20"/>
      <c r="E164" s="13"/>
      <c r="H164" s="13"/>
      <c r="J164" s="12"/>
      <c r="K164" s="11"/>
      <c r="L164" s="12"/>
      <c r="M164" s="12"/>
      <c r="N164" s="12"/>
      <c r="O164" s="11"/>
      <c r="P164" s="12"/>
      <c r="Q164" s="11"/>
      <c r="R164" s="12"/>
      <c r="S164" s="13"/>
      <c r="T164" s="13"/>
    </row>
    <row r="165" spans="1:20" s="66" customFormat="1" ht="13.5">
      <c r="A165" s="20"/>
      <c r="E165" s="13"/>
      <c r="H165" s="13"/>
      <c r="J165" s="12"/>
      <c r="K165" s="11"/>
      <c r="L165" s="12"/>
      <c r="M165" s="12"/>
      <c r="N165" s="12"/>
      <c r="O165" s="11"/>
      <c r="P165" s="12"/>
      <c r="Q165" s="11"/>
      <c r="R165" s="12"/>
      <c r="S165" s="13"/>
      <c r="T165" s="13"/>
    </row>
    <row r="166" spans="1:20" s="66" customFormat="1" ht="13.5">
      <c r="A166" s="20"/>
      <c r="E166" s="13"/>
      <c r="H166" s="13"/>
      <c r="J166" s="12"/>
      <c r="K166" s="11"/>
      <c r="L166" s="12"/>
      <c r="M166" s="12"/>
      <c r="N166" s="12"/>
      <c r="O166" s="11"/>
      <c r="P166" s="12"/>
      <c r="Q166" s="11"/>
      <c r="R166" s="12"/>
      <c r="S166" s="13"/>
      <c r="T166" s="13"/>
    </row>
    <row r="167" spans="1:20" s="66" customFormat="1" ht="13.5">
      <c r="A167" s="20"/>
      <c r="E167" s="13"/>
      <c r="H167" s="13"/>
      <c r="J167" s="12"/>
      <c r="K167" s="11"/>
      <c r="L167" s="12"/>
      <c r="M167" s="12"/>
      <c r="N167" s="12"/>
      <c r="O167" s="11"/>
      <c r="P167" s="12"/>
      <c r="Q167" s="11"/>
      <c r="R167" s="12"/>
      <c r="S167" s="13"/>
      <c r="T167" s="13"/>
    </row>
    <row r="168" spans="1:20" s="66" customFormat="1" ht="13.5">
      <c r="A168" s="20"/>
      <c r="E168" s="13"/>
      <c r="H168" s="13"/>
      <c r="J168" s="12"/>
      <c r="K168" s="11"/>
      <c r="L168" s="12"/>
      <c r="M168" s="12"/>
      <c r="N168" s="12"/>
      <c r="O168" s="11"/>
      <c r="P168" s="12"/>
      <c r="Q168" s="11"/>
      <c r="R168" s="12"/>
      <c r="S168" s="13"/>
      <c r="T168" s="13"/>
    </row>
    <row r="169" spans="1:20" s="66" customFormat="1" ht="13.5">
      <c r="A169" s="20"/>
      <c r="E169" s="13"/>
      <c r="H169" s="13"/>
      <c r="J169" s="12"/>
      <c r="K169" s="11"/>
      <c r="L169" s="12"/>
      <c r="M169" s="12"/>
      <c r="N169" s="12"/>
      <c r="O169" s="11"/>
      <c r="P169" s="12"/>
      <c r="Q169" s="11"/>
      <c r="R169" s="12"/>
      <c r="S169" s="13"/>
      <c r="T169" s="13"/>
    </row>
    <row r="170" spans="1:20" s="66" customFormat="1" ht="13.5">
      <c r="A170" s="20"/>
      <c r="E170" s="13"/>
      <c r="H170" s="13"/>
      <c r="J170" s="12"/>
      <c r="K170" s="11"/>
      <c r="L170" s="12"/>
      <c r="M170" s="12"/>
      <c r="N170" s="12"/>
      <c r="O170" s="11"/>
      <c r="P170" s="12"/>
      <c r="Q170" s="11"/>
      <c r="R170" s="12"/>
      <c r="S170" s="13"/>
      <c r="T170" s="13"/>
    </row>
    <row r="171" spans="1:20" s="66" customFormat="1" ht="13.5">
      <c r="A171" s="20"/>
      <c r="E171" s="13"/>
      <c r="H171" s="13"/>
      <c r="J171" s="12"/>
      <c r="K171" s="11"/>
      <c r="L171" s="12"/>
      <c r="M171" s="12"/>
      <c r="N171" s="12"/>
      <c r="O171" s="11"/>
      <c r="P171" s="12"/>
      <c r="Q171" s="11"/>
      <c r="R171" s="12"/>
      <c r="S171" s="13"/>
      <c r="T171" s="13"/>
    </row>
    <row r="172" spans="1:20" s="66" customFormat="1" ht="13.5">
      <c r="A172" s="20"/>
      <c r="E172" s="13"/>
      <c r="H172" s="13"/>
      <c r="J172" s="12"/>
      <c r="K172" s="11"/>
      <c r="L172" s="12"/>
      <c r="M172" s="12"/>
      <c r="N172" s="12"/>
      <c r="O172" s="11"/>
      <c r="P172" s="12"/>
      <c r="Q172" s="11"/>
      <c r="R172" s="12"/>
      <c r="S172" s="13"/>
      <c r="T172" s="13"/>
    </row>
    <row r="173" spans="1:20" s="66" customFormat="1" ht="13.5">
      <c r="A173" s="20"/>
      <c r="E173" s="13"/>
      <c r="H173" s="13"/>
      <c r="J173" s="12"/>
      <c r="K173" s="11"/>
      <c r="L173" s="12"/>
      <c r="M173" s="12"/>
      <c r="N173" s="12"/>
      <c r="O173" s="11"/>
      <c r="P173" s="12"/>
      <c r="Q173" s="11"/>
      <c r="R173" s="12"/>
      <c r="S173" s="13"/>
      <c r="T173" s="13"/>
    </row>
    <row r="174" spans="1:20" s="66" customFormat="1" ht="13.5">
      <c r="A174" s="20"/>
      <c r="E174" s="13"/>
      <c r="H174" s="13"/>
      <c r="J174" s="12"/>
      <c r="K174" s="11"/>
      <c r="L174" s="12"/>
      <c r="M174" s="12"/>
      <c r="N174" s="12"/>
      <c r="O174" s="11"/>
      <c r="P174" s="12"/>
      <c r="Q174" s="11"/>
      <c r="R174" s="12"/>
      <c r="S174" s="13"/>
      <c r="T174" s="13"/>
    </row>
    <row r="175" spans="1:20" s="66" customFormat="1" ht="13.5">
      <c r="A175" s="20"/>
      <c r="E175" s="13"/>
      <c r="H175" s="13"/>
      <c r="J175" s="12"/>
      <c r="K175" s="11"/>
      <c r="L175" s="12"/>
      <c r="M175" s="12"/>
      <c r="N175" s="12"/>
      <c r="O175" s="11"/>
      <c r="P175" s="12"/>
      <c r="Q175" s="11"/>
      <c r="R175" s="12"/>
      <c r="S175" s="13"/>
      <c r="T175" s="13"/>
    </row>
    <row r="176" spans="1:20" s="66" customFormat="1" ht="13.5">
      <c r="A176" s="20"/>
      <c r="E176" s="13"/>
      <c r="H176" s="13"/>
      <c r="J176" s="12"/>
      <c r="K176" s="11"/>
      <c r="L176" s="12"/>
      <c r="M176" s="12"/>
      <c r="N176" s="12"/>
      <c r="O176" s="11"/>
      <c r="P176" s="12"/>
      <c r="Q176" s="11"/>
      <c r="R176" s="12"/>
      <c r="S176" s="13"/>
      <c r="T176" s="13"/>
    </row>
    <row r="177" spans="1:20" s="66" customFormat="1" ht="13.5">
      <c r="A177" s="20"/>
      <c r="E177" s="13"/>
      <c r="H177" s="13"/>
      <c r="J177" s="12"/>
      <c r="K177" s="11"/>
      <c r="L177" s="12"/>
      <c r="M177" s="12"/>
      <c r="N177" s="12"/>
      <c r="O177" s="11"/>
      <c r="P177" s="12"/>
      <c r="Q177" s="11"/>
      <c r="R177" s="12"/>
      <c r="S177" s="13"/>
      <c r="T177" s="13"/>
    </row>
    <row r="178" spans="1:20" s="66" customFormat="1" ht="13.5">
      <c r="A178" s="20"/>
      <c r="E178" s="13"/>
      <c r="H178" s="13"/>
      <c r="J178" s="12"/>
      <c r="K178" s="11"/>
      <c r="L178" s="12"/>
      <c r="M178" s="12"/>
      <c r="N178" s="12"/>
      <c r="O178" s="11"/>
      <c r="P178" s="12"/>
      <c r="Q178" s="11"/>
      <c r="R178" s="12"/>
      <c r="S178" s="13"/>
      <c r="T178" s="13"/>
    </row>
    <row r="179" spans="1:20" s="66" customFormat="1" ht="13.5">
      <c r="A179" s="20"/>
      <c r="E179" s="13"/>
      <c r="H179" s="13"/>
      <c r="J179" s="12"/>
      <c r="K179" s="11"/>
      <c r="L179" s="12"/>
      <c r="M179" s="12"/>
      <c r="N179" s="12"/>
      <c r="O179" s="11"/>
      <c r="P179" s="12"/>
      <c r="Q179" s="11"/>
      <c r="R179" s="12"/>
      <c r="S179" s="13"/>
      <c r="T179" s="13"/>
    </row>
    <row r="180" spans="1:20" s="66" customFormat="1" ht="13.5">
      <c r="A180" s="20"/>
      <c r="E180" s="13"/>
      <c r="H180" s="13"/>
      <c r="J180" s="12"/>
      <c r="K180" s="11"/>
      <c r="L180" s="12"/>
      <c r="M180" s="12"/>
      <c r="N180" s="12"/>
      <c r="O180" s="11"/>
      <c r="P180" s="12"/>
      <c r="Q180" s="11"/>
      <c r="R180" s="12"/>
      <c r="S180" s="13"/>
      <c r="T180" s="13"/>
    </row>
    <row r="181" spans="1:20" s="66" customFormat="1" ht="13.5">
      <c r="A181" s="20"/>
      <c r="E181" s="13"/>
      <c r="H181" s="13"/>
      <c r="J181" s="12"/>
      <c r="K181" s="11"/>
      <c r="L181" s="12"/>
      <c r="M181" s="12"/>
      <c r="N181" s="12"/>
      <c r="O181" s="11"/>
      <c r="P181" s="12"/>
      <c r="Q181" s="11"/>
      <c r="R181" s="12"/>
      <c r="S181" s="13"/>
      <c r="T181" s="13"/>
    </row>
    <row r="182" spans="1:20" s="66" customFormat="1" ht="13.5">
      <c r="A182" s="20"/>
      <c r="E182" s="13"/>
      <c r="H182" s="13"/>
      <c r="J182" s="12"/>
      <c r="K182" s="11"/>
      <c r="L182" s="12"/>
      <c r="M182" s="12"/>
      <c r="N182" s="12"/>
      <c r="O182" s="11"/>
      <c r="P182" s="12"/>
      <c r="Q182" s="11"/>
      <c r="R182" s="12"/>
      <c r="S182" s="13"/>
      <c r="T182" s="13"/>
    </row>
    <row r="183" spans="1:20" s="66" customFormat="1" ht="13.5">
      <c r="A183" s="20"/>
      <c r="E183" s="13"/>
      <c r="H183" s="13"/>
      <c r="J183" s="12"/>
      <c r="K183" s="11"/>
      <c r="L183" s="12"/>
      <c r="M183" s="12"/>
      <c r="N183" s="12"/>
      <c r="O183" s="11"/>
      <c r="P183" s="12"/>
      <c r="Q183" s="11"/>
      <c r="R183" s="12"/>
      <c r="S183" s="13"/>
      <c r="T183" s="13"/>
    </row>
    <row r="184" spans="1:20" s="66" customFormat="1" ht="13.5">
      <c r="A184" s="20"/>
      <c r="E184" s="13"/>
      <c r="H184" s="13"/>
      <c r="J184" s="12"/>
      <c r="K184" s="11"/>
      <c r="L184" s="12"/>
      <c r="M184" s="12"/>
      <c r="N184" s="12"/>
      <c r="O184" s="11"/>
      <c r="P184" s="12"/>
      <c r="Q184" s="11"/>
      <c r="R184" s="12"/>
      <c r="S184" s="13"/>
      <c r="T184" s="13"/>
    </row>
    <row r="185" spans="1:20" s="66" customFormat="1" ht="13.5">
      <c r="A185" s="20"/>
      <c r="E185" s="13"/>
      <c r="H185" s="13"/>
      <c r="J185" s="12"/>
      <c r="K185" s="11"/>
      <c r="L185" s="12"/>
      <c r="M185" s="12"/>
      <c r="N185" s="12"/>
      <c r="O185" s="11"/>
      <c r="P185" s="12"/>
      <c r="Q185" s="11"/>
      <c r="R185" s="12"/>
      <c r="S185" s="13"/>
      <c r="T185" s="13"/>
    </row>
    <row r="186" spans="1:20" s="66" customFormat="1" ht="13.5">
      <c r="A186" s="20"/>
      <c r="E186" s="13"/>
      <c r="H186" s="13"/>
      <c r="J186" s="12"/>
      <c r="K186" s="11"/>
      <c r="L186" s="12"/>
      <c r="M186" s="12"/>
      <c r="N186" s="12"/>
      <c r="O186" s="11"/>
      <c r="P186" s="12"/>
      <c r="Q186" s="11"/>
      <c r="R186" s="12"/>
      <c r="S186" s="13"/>
      <c r="T186" s="13"/>
    </row>
    <row r="187" spans="1:20" s="66" customFormat="1" ht="13.5">
      <c r="A187" s="20"/>
      <c r="E187" s="13"/>
      <c r="H187" s="13"/>
      <c r="J187" s="12"/>
      <c r="K187" s="11"/>
      <c r="L187" s="12"/>
      <c r="M187" s="12"/>
      <c r="N187" s="12"/>
      <c r="O187" s="11"/>
      <c r="P187" s="12"/>
      <c r="Q187" s="11"/>
      <c r="R187" s="12"/>
      <c r="S187" s="13"/>
      <c r="T187" s="13"/>
    </row>
    <row r="188" spans="1:20" s="66" customFormat="1" ht="13.5">
      <c r="A188" s="20"/>
      <c r="E188" s="13"/>
      <c r="H188" s="13"/>
      <c r="J188" s="12"/>
      <c r="K188" s="11"/>
      <c r="L188" s="12"/>
      <c r="M188" s="12"/>
      <c r="N188" s="12"/>
      <c r="O188" s="11"/>
      <c r="P188" s="12"/>
      <c r="Q188" s="11"/>
      <c r="R188" s="12"/>
      <c r="S188" s="13"/>
      <c r="T188" s="13"/>
    </row>
    <row r="189" spans="1:20" s="66" customFormat="1" ht="13.5">
      <c r="A189" s="20"/>
      <c r="E189" s="13"/>
      <c r="H189" s="13"/>
      <c r="J189" s="12"/>
      <c r="K189" s="11"/>
      <c r="L189" s="12"/>
      <c r="M189" s="12"/>
      <c r="N189" s="12"/>
      <c r="O189" s="11"/>
      <c r="P189" s="12"/>
      <c r="Q189" s="11"/>
      <c r="R189" s="12"/>
      <c r="S189" s="13"/>
      <c r="T189" s="13"/>
    </row>
    <row r="190" spans="1:20" s="66" customFormat="1" ht="13.5">
      <c r="A190" s="20"/>
      <c r="E190" s="13"/>
      <c r="H190" s="13"/>
      <c r="J190" s="12"/>
      <c r="K190" s="11"/>
      <c r="L190" s="12"/>
      <c r="M190" s="12"/>
      <c r="N190" s="12"/>
      <c r="O190" s="11"/>
      <c r="P190" s="12"/>
      <c r="Q190" s="11"/>
      <c r="R190" s="12"/>
      <c r="S190" s="13"/>
      <c r="T190" s="13"/>
    </row>
    <row r="191" spans="1:20" s="66" customFormat="1" ht="13.5">
      <c r="A191" s="20"/>
      <c r="E191" s="13"/>
      <c r="H191" s="13"/>
      <c r="J191" s="12"/>
      <c r="K191" s="11"/>
      <c r="L191" s="12"/>
      <c r="M191" s="12"/>
      <c r="N191" s="12"/>
      <c r="O191" s="11"/>
      <c r="P191" s="12"/>
      <c r="Q191" s="11"/>
      <c r="R191" s="12"/>
      <c r="S191" s="13"/>
      <c r="T191" s="13"/>
    </row>
    <row r="192" spans="1:20" s="66" customFormat="1" ht="13.5">
      <c r="A192" s="20"/>
      <c r="E192" s="13"/>
      <c r="H192" s="13"/>
      <c r="J192" s="12"/>
      <c r="K192" s="11"/>
      <c r="L192" s="12"/>
      <c r="M192" s="12"/>
      <c r="N192" s="12"/>
      <c r="O192" s="11"/>
      <c r="P192" s="12"/>
      <c r="Q192" s="11"/>
      <c r="R192" s="12"/>
      <c r="S192" s="13"/>
      <c r="T192" s="13"/>
    </row>
    <row r="193" spans="1:20" s="66" customFormat="1" ht="13.5">
      <c r="A193" s="20"/>
      <c r="E193" s="13"/>
      <c r="H193" s="13"/>
      <c r="J193" s="12"/>
      <c r="K193" s="11"/>
      <c r="L193" s="12"/>
      <c r="M193" s="12"/>
      <c r="N193" s="12"/>
      <c r="O193" s="11"/>
      <c r="P193" s="12"/>
      <c r="Q193" s="11"/>
      <c r="R193" s="12"/>
      <c r="S193" s="13"/>
      <c r="T193" s="13"/>
    </row>
    <row r="194" spans="1:20" s="66" customFormat="1" ht="13.5">
      <c r="A194" s="20"/>
      <c r="E194" s="13"/>
      <c r="H194" s="13"/>
      <c r="J194" s="12"/>
      <c r="K194" s="11"/>
      <c r="L194" s="12"/>
      <c r="M194" s="12"/>
      <c r="N194" s="12"/>
      <c r="O194" s="11"/>
      <c r="P194" s="12"/>
      <c r="Q194" s="11"/>
      <c r="R194" s="12"/>
      <c r="S194" s="13"/>
      <c r="T194" s="13"/>
    </row>
    <row r="195" spans="1:20" s="66" customFormat="1" ht="13.5">
      <c r="A195" s="20"/>
      <c r="E195" s="13"/>
      <c r="H195" s="13"/>
      <c r="J195" s="12"/>
      <c r="K195" s="11"/>
      <c r="L195" s="12"/>
      <c r="M195" s="12"/>
      <c r="N195" s="12"/>
      <c r="O195" s="11"/>
      <c r="P195" s="12"/>
      <c r="Q195" s="11"/>
      <c r="R195" s="12"/>
      <c r="S195" s="13"/>
      <c r="T195" s="13"/>
    </row>
    <row r="196" spans="1:20" s="66" customFormat="1" ht="13.5">
      <c r="A196" s="20"/>
      <c r="E196" s="13"/>
      <c r="H196" s="13"/>
      <c r="J196" s="12"/>
      <c r="K196" s="11"/>
      <c r="L196" s="12"/>
      <c r="M196" s="12"/>
      <c r="N196" s="12"/>
      <c r="O196" s="11"/>
      <c r="P196" s="12"/>
      <c r="Q196" s="11"/>
      <c r="R196" s="12"/>
      <c r="S196" s="13"/>
      <c r="T196" s="13"/>
    </row>
    <row r="197" spans="1:20" s="66" customFormat="1" ht="13.5">
      <c r="A197" s="20"/>
      <c r="E197" s="13"/>
      <c r="H197" s="13"/>
      <c r="J197" s="12"/>
      <c r="K197" s="11"/>
      <c r="L197" s="12"/>
      <c r="M197" s="12"/>
      <c r="N197" s="12"/>
      <c r="O197" s="11"/>
      <c r="P197" s="12"/>
      <c r="Q197" s="11"/>
      <c r="R197" s="12"/>
      <c r="S197" s="13"/>
      <c r="T197" s="13"/>
    </row>
    <row r="198" spans="1:20" s="66" customFormat="1" ht="13.5">
      <c r="A198" s="20"/>
      <c r="E198" s="13"/>
      <c r="H198" s="13"/>
      <c r="J198" s="12"/>
      <c r="K198" s="11"/>
      <c r="L198" s="12"/>
      <c r="M198" s="12"/>
      <c r="N198" s="12"/>
      <c r="O198" s="11"/>
      <c r="P198" s="12"/>
      <c r="Q198" s="11"/>
      <c r="R198" s="12"/>
      <c r="S198" s="13"/>
      <c r="T198" s="13"/>
    </row>
    <row r="199" spans="1:20" s="66" customFormat="1" ht="13.5">
      <c r="A199" s="20"/>
      <c r="E199" s="13"/>
      <c r="H199" s="13"/>
      <c r="J199" s="12"/>
      <c r="K199" s="11"/>
      <c r="L199" s="12"/>
      <c r="M199" s="12"/>
      <c r="N199" s="12"/>
      <c r="O199" s="11"/>
      <c r="P199" s="12"/>
      <c r="Q199" s="11"/>
      <c r="R199" s="12"/>
      <c r="S199" s="13"/>
      <c r="T199" s="13"/>
    </row>
    <row r="200" spans="1:20" s="66" customFormat="1" ht="13.5">
      <c r="A200" s="20"/>
      <c r="E200" s="13"/>
      <c r="H200" s="13"/>
      <c r="J200" s="12"/>
      <c r="K200" s="11"/>
      <c r="L200" s="12"/>
      <c r="M200" s="12"/>
      <c r="N200" s="12"/>
      <c r="O200" s="11"/>
      <c r="P200" s="12"/>
      <c r="Q200" s="11"/>
      <c r="R200" s="12"/>
      <c r="S200" s="13"/>
      <c r="T200" s="13"/>
    </row>
    <row r="201" spans="1:20" s="66" customFormat="1" ht="13.5">
      <c r="A201" s="20"/>
      <c r="E201" s="13"/>
      <c r="H201" s="13"/>
      <c r="J201" s="12"/>
      <c r="K201" s="11"/>
      <c r="L201" s="12"/>
      <c r="M201" s="12"/>
      <c r="N201" s="12"/>
      <c r="O201" s="11"/>
      <c r="P201" s="12"/>
      <c r="Q201" s="11"/>
      <c r="R201" s="12"/>
      <c r="S201" s="13"/>
      <c r="T201" s="13"/>
    </row>
    <row r="202" spans="1:20" s="66" customFormat="1" ht="13.5">
      <c r="A202" s="20"/>
      <c r="E202" s="13"/>
      <c r="H202" s="13"/>
      <c r="J202" s="12"/>
      <c r="K202" s="11"/>
      <c r="L202" s="12"/>
      <c r="M202" s="12"/>
      <c r="N202" s="12"/>
      <c r="O202" s="11"/>
      <c r="P202" s="12"/>
      <c r="Q202" s="11"/>
      <c r="R202" s="12"/>
      <c r="S202" s="13"/>
      <c r="T202" s="13"/>
    </row>
    <row r="203" spans="1:20" s="66" customFormat="1" ht="13.5">
      <c r="A203" s="20"/>
      <c r="E203" s="13"/>
      <c r="H203" s="13"/>
      <c r="J203" s="12"/>
      <c r="K203" s="11"/>
      <c r="L203" s="12"/>
      <c r="M203" s="12"/>
      <c r="N203" s="12"/>
      <c r="O203" s="11"/>
      <c r="P203" s="12"/>
      <c r="Q203" s="11"/>
      <c r="R203" s="12"/>
      <c r="S203" s="13"/>
      <c r="T203" s="13"/>
    </row>
    <row r="204" spans="1:20" s="66" customFormat="1" ht="13.5">
      <c r="A204" s="20"/>
      <c r="E204" s="13"/>
      <c r="H204" s="13"/>
      <c r="J204" s="12"/>
      <c r="K204" s="11"/>
      <c r="L204" s="12"/>
      <c r="M204" s="12"/>
      <c r="N204" s="12"/>
      <c r="O204" s="11"/>
      <c r="P204" s="12"/>
      <c r="Q204" s="11"/>
      <c r="R204" s="12"/>
      <c r="S204" s="13"/>
      <c r="T204" s="13"/>
    </row>
    <row r="205" spans="1:20" s="66" customFormat="1" ht="13.5">
      <c r="A205" s="20"/>
      <c r="E205" s="13"/>
      <c r="H205" s="13"/>
      <c r="J205" s="12"/>
      <c r="K205" s="11"/>
      <c r="L205" s="12"/>
      <c r="M205" s="12"/>
      <c r="N205" s="12"/>
      <c r="O205" s="11"/>
      <c r="P205" s="12"/>
      <c r="Q205" s="11"/>
      <c r="R205" s="12"/>
      <c r="S205" s="13"/>
      <c r="T205" s="13"/>
    </row>
    <row r="206" spans="1:20" s="66" customFormat="1" ht="13.5">
      <c r="A206" s="20"/>
      <c r="E206" s="13"/>
      <c r="H206" s="13"/>
      <c r="J206" s="12"/>
      <c r="K206" s="11"/>
      <c r="L206" s="12"/>
      <c r="M206" s="12"/>
      <c r="N206" s="12"/>
      <c r="O206" s="11"/>
      <c r="P206" s="12"/>
      <c r="Q206" s="11"/>
      <c r="R206" s="12"/>
      <c r="S206" s="13"/>
      <c r="T206" s="13"/>
    </row>
    <row r="207" spans="1:20" s="66" customFormat="1" ht="13.5">
      <c r="A207" s="20"/>
      <c r="E207" s="13"/>
      <c r="H207" s="13"/>
      <c r="J207" s="12"/>
      <c r="K207" s="11"/>
      <c r="L207" s="12"/>
      <c r="M207" s="12"/>
      <c r="N207" s="12"/>
      <c r="O207" s="11"/>
      <c r="P207" s="12"/>
      <c r="Q207" s="11"/>
      <c r="R207" s="12"/>
      <c r="S207" s="13"/>
      <c r="T207" s="13"/>
    </row>
    <row r="208" spans="1:20" s="66" customFormat="1" ht="13.5">
      <c r="A208" s="20"/>
      <c r="E208" s="13"/>
      <c r="H208" s="13"/>
      <c r="J208" s="12"/>
      <c r="K208" s="11"/>
      <c r="L208" s="12"/>
      <c r="M208" s="12"/>
      <c r="N208" s="12"/>
      <c r="O208" s="11"/>
      <c r="P208" s="12"/>
      <c r="Q208" s="11"/>
      <c r="R208" s="12"/>
      <c r="S208" s="13"/>
      <c r="T208" s="13"/>
    </row>
    <row r="209" spans="1:20" s="66" customFormat="1" ht="13.5">
      <c r="A209" s="20"/>
      <c r="E209" s="13"/>
      <c r="H209" s="13"/>
      <c r="J209" s="12"/>
      <c r="K209" s="11"/>
      <c r="L209" s="12"/>
      <c r="M209" s="12"/>
      <c r="N209" s="12"/>
      <c r="O209" s="11"/>
      <c r="P209" s="12"/>
      <c r="Q209" s="11"/>
      <c r="R209" s="12"/>
      <c r="S209" s="13"/>
      <c r="T209" s="13"/>
    </row>
    <row r="210" spans="1:20" s="66" customFormat="1" ht="13.5">
      <c r="A210" s="20"/>
      <c r="E210" s="13"/>
      <c r="H210" s="13"/>
      <c r="J210" s="12"/>
      <c r="K210" s="11"/>
      <c r="L210" s="12"/>
      <c r="M210" s="12"/>
      <c r="N210" s="12"/>
      <c r="O210" s="11"/>
      <c r="P210" s="12"/>
      <c r="Q210" s="11"/>
      <c r="R210" s="12"/>
      <c r="S210" s="13"/>
      <c r="T210" s="13"/>
    </row>
    <row r="211" spans="1:20" s="66" customFormat="1" ht="13.5">
      <c r="A211" s="20"/>
      <c r="E211" s="13"/>
      <c r="H211" s="13"/>
      <c r="J211" s="12"/>
      <c r="K211" s="11"/>
      <c r="L211" s="12"/>
      <c r="M211" s="12"/>
      <c r="N211" s="12"/>
      <c r="O211" s="11"/>
      <c r="P211" s="12"/>
      <c r="Q211" s="11"/>
      <c r="R211" s="12"/>
      <c r="S211" s="13"/>
      <c r="T211" s="13"/>
    </row>
    <row r="212" spans="1:20" s="66" customFormat="1" ht="13.5">
      <c r="A212" s="20"/>
      <c r="E212" s="13"/>
      <c r="H212" s="13"/>
      <c r="J212" s="12"/>
      <c r="K212" s="11"/>
      <c r="L212" s="12"/>
      <c r="M212" s="12"/>
      <c r="N212" s="12"/>
      <c r="O212" s="11"/>
      <c r="P212" s="12"/>
      <c r="Q212" s="11"/>
      <c r="R212" s="12"/>
      <c r="S212" s="13"/>
      <c r="T212" s="13"/>
    </row>
    <row r="213" spans="1:20" s="66" customFormat="1" ht="13.5">
      <c r="A213" s="20"/>
      <c r="E213" s="13"/>
      <c r="H213" s="13"/>
      <c r="J213" s="12"/>
      <c r="K213" s="11"/>
      <c r="L213" s="12"/>
      <c r="M213" s="12"/>
      <c r="N213" s="12"/>
      <c r="O213" s="11"/>
      <c r="P213" s="12"/>
      <c r="Q213" s="11"/>
      <c r="R213" s="12"/>
      <c r="S213" s="13"/>
      <c r="T213" s="13"/>
    </row>
    <row r="214" spans="1:20" s="66" customFormat="1" ht="13.5">
      <c r="A214" s="20"/>
      <c r="E214" s="13"/>
      <c r="H214" s="13"/>
      <c r="J214" s="12"/>
      <c r="K214" s="11"/>
      <c r="L214" s="12"/>
      <c r="M214" s="12"/>
      <c r="N214" s="12"/>
      <c r="O214" s="11"/>
      <c r="P214" s="12"/>
      <c r="Q214" s="11"/>
      <c r="R214" s="12"/>
      <c r="S214" s="13"/>
      <c r="T214" s="13"/>
    </row>
    <row r="215" spans="1:20" s="66" customFormat="1" ht="13.5">
      <c r="A215" s="20"/>
      <c r="E215" s="13"/>
      <c r="H215" s="13"/>
      <c r="J215" s="12"/>
      <c r="K215" s="11"/>
      <c r="L215" s="12"/>
      <c r="M215" s="12"/>
      <c r="N215" s="12"/>
      <c r="O215" s="11"/>
      <c r="P215" s="12"/>
      <c r="Q215" s="11"/>
      <c r="R215" s="12"/>
      <c r="S215" s="13"/>
      <c r="T215" s="13"/>
    </row>
    <row r="216" spans="1:20" s="66" customFormat="1" ht="13.5">
      <c r="A216" s="20"/>
      <c r="E216" s="13"/>
      <c r="H216" s="13"/>
      <c r="J216" s="12"/>
      <c r="K216" s="11"/>
      <c r="L216" s="12"/>
      <c r="M216" s="12"/>
      <c r="N216" s="12"/>
      <c r="O216" s="11"/>
      <c r="P216" s="12"/>
      <c r="Q216" s="11"/>
      <c r="R216" s="12"/>
      <c r="S216" s="13"/>
      <c r="T216" s="13"/>
    </row>
    <row r="217" spans="1:20" s="66" customFormat="1" ht="13.5">
      <c r="A217" s="20"/>
      <c r="E217" s="13"/>
      <c r="H217" s="13"/>
      <c r="J217" s="12"/>
      <c r="K217" s="11"/>
      <c r="L217" s="12"/>
      <c r="M217" s="12"/>
      <c r="N217" s="12"/>
      <c r="O217" s="11"/>
      <c r="P217" s="12"/>
      <c r="Q217" s="11"/>
      <c r="R217" s="12"/>
      <c r="S217" s="13"/>
      <c r="T217" s="13"/>
    </row>
    <row r="218" spans="1:20" s="66" customFormat="1" ht="13.5">
      <c r="A218" s="20"/>
      <c r="E218" s="13"/>
      <c r="H218" s="13"/>
      <c r="J218" s="12"/>
      <c r="K218" s="11"/>
      <c r="L218" s="12"/>
      <c r="M218" s="12"/>
      <c r="N218" s="12"/>
      <c r="O218" s="11"/>
      <c r="P218" s="12"/>
      <c r="Q218" s="11"/>
      <c r="R218" s="12"/>
      <c r="S218" s="13"/>
      <c r="T218" s="13"/>
    </row>
    <row r="219" spans="1:20" s="66" customFormat="1" ht="13.5">
      <c r="A219" s="20"/>
      <c r="E219" s="13"/>
      <c r="H219" s="13"/>
      <c r="J219" s="12"/>
      <c r="K219" s="11"/>
      <c r="L219" s="12"/>
      <c r="M219" s="12"/>
      <c r="N219" s="12"/>
      <c r="O219" s="11"/>
      <c r="P219" s="12"/>
      <c r="Q219" s="11"/>
      <c r="R219" s="12"/>
      <c r="S219" s="13"/>
      <c r="T219" s="13"/>
    </row>
    <row r="220" spans="1:20" s="66" customFormat="1" ht="13.5">
      <c r="A220" s="20"/>
      <c r="E220" s="13"/>
      <c r="H220" s="13"/>
      <c r="J220" s="12"/>
      <c r="K220" s="11"/>
      <c r="L220" s="12"/>
      <c r="M220" s="12"/>
      <c r="N220" s="12"/>
      <c r="O220" s="11"/>
      <c r="P220" s="12"/>
      <c r="Q220" s="11"/>
      <c r="R220" s="12"/>
      <c r="S220" s="13"/>
      <c r="T220" s="13"/>
    </row>
    <row r="221" spans="1:20" s="66" customFormat="1" ht="13.5">
      <c r="A221" s="20"/>
      <c r="E221" s="13"/>
      <c r="H221" s="13"/>
      <c r="J221" s="12"/>
      <c r="K221" s="11"/>
      <c r="L221" s="12"/>
      <c r="M221" s="12"/>
      <c r="N221" s="12"/>
      <c r="O221" s="11"/>
      <c r="P221" s="12"/>
      <c r="Q221" s="11"/>
      <c r="R221" s="12"/>
      <c r="S221" s="13"/>
      <c r="T221" s="13"/>
    </row>
    <row r="222" spans="1:20" s="66" customFormat="1" ht="13.5">
      <c r="A222" s="20"/>
      <c r="E222" s="13"/>
      <c r="H222" s="13"/>
      <c r="J222" s="12"/>
      <c r="K222" s="11"/>
      <c r="L222" s="12"/>
      <c r="M222" s="12"/>
      <c r="N222" s="12"/>
      <c r="O222" s="11"/>
      <c r="P222" s="12"/>
      <c r="Q222" s="11"/>
      <c r="R222" s="12"/>
      <c r="S222" s="13"/>
      <c r="T222" s="13"/>
    </row>
    <row r="223" spans="1:20" s="66" customFormat="1" ht="13.5">
      <c r="A223" s="20"/>
      <c r="E223" s="13"/>
      <c r="H223" s="13"/>
      <c r="J223" s="12"/>
      <c r="K223" s="11"/>
      <c r="L223" s="12"/>
      <c r="M223" s="12"/>
      <c r="N223" s="12"/>
      <c r="O223" s="11"/>
      <c r="P223" s="12"/>
      <c r="Q223" s="11"/>
      <c r="R223" s="12"/>
      <c r="S223" s="13"/>
      <c r="T223" s="13"/>
    </row>
    <row r="224" spans="1:20" s="66" customFormat="1" ht="13.5">
      <c r="A224" s="20"/>
      <c r="E224" s="13"/>
      <c r="H224" s="13"/>
      <c r="J224" s="12"/>
      <c r="K224" s="11"/>
      <c r="L224" s="12"/>
      <c r="M224" s="12"/>
      <c r="N224" s="12"/>
      <c r="O224" s="11"/>
      <c r="P224" s="12"/>
      <c r="Q224" s="11"/>
      <c r="R224" s="12"/>
      <c r="S224" s="13"/>
      <c r="T224" s="13"/>
    </row>
    <row r="225" spans="1:20" s="66" customFormat="1" ht="13.5">
      <c r="A225" s="20"/>
      <c r="E225" s="13"/>
      <c r="H225" s="13"/>
      <c r="J225" s="12"/>
      <c r="K225" s="11"/>
      <c r="L225" s="12"/>
      <c r="M225" s="12"/>
      <c r="N225" s="12"/>
      <c r="O225" s="11"/>
      <c r="P225" s="12"/>
      <c r="Q225" s="11"/>
      <c r="R225" s="12"/>
      <c r="S225" s="13"/>
      <c r="T225" s="13"/>
    </row>
    <row r="226" spans="1:20" s="66" customFormat="1" ht="13.5">
      <c r="A226" s="20"/>
      <c r="E226" s="13"/>
      <c r="H226" s="13"/>
      <c r="J226" s="12"/>
      <c r="K226" s="11"/>
      <c r="L226" s="12"/>
      <c r="M226" s="12"/>
      <c r="N226" s="12"/>
      <c r="O226" s="11"/>
      <c r="P226" s="12"/>
      <c r="Q226" s="11"/>
      <c r="R226" s="12"/>
      <c r="S226" s="13"/>
      <c r="T226" s="13"/>
    </row>
    <row r="227" spans="1:20" s="66" customFormat="1" ht="13.5">
      <c r="A227" s="20"/>
      <c r="E227" s="13"/>
      <c r="H227" s="13"/>
      <c r="J227" s="12"/>
      <c r="K227" s="11"/>
      <c r="L227" s="12"/>
      <c r="M227" s="12"/>
      <c r="N227" s="12"/>
      <c r="O227" s="11"/>
      <c r="P227" s="12"/>
      <c r="Q227" s="11"/>
      <c r="R227" s="12"/>
      <c r="S227" s="13"/>
      <c r="T227" s="13"/>
    </row>
    <row r="228" spans="1:20" s="66" customFormat="1" ht="13.5">
      <c r="A228" s="20"/>
      <c r="E228" s="13"/>
      <c r="H228" s="13"/>
      <c r="J228" s="12"/>
      <c r="K228" s="11"/>
      <c r="L228" s="12"/>
      <c r="M228" s="12"/>
      <c r="N228" s="12"/>
      <c r="O228" s="11"/>
      <c r="P228" s="12"/>
      <c r="Q228" s="11"/>
      <c r="R228" s="12"/>
      <c r="S228" s="13"/>
      <c r="T228" s="13"/>
    </row>
    <row r="229" spans="1:20" s="66" customFormat="1" ht="13.5">
      <c r="A229" s="20"/>
      <c r="E229" s="13"/>
      <c r="H229" s="13"/>
      <c r="J229" s="12"/>
      <c r="K229" s="11"/>
      <c r="L229" s="12"/>
      <c r="M229" s="12"/>
      <c r="N229" s="12"/>
      <c r="O229" s="11"/>
      <c r="P229" s="12"/>
      <c r="Q229" s="11"/>
      <c r="R229" s="12"/>
      <c r="S229" s="13"/>
      <c r="T229" s="13"/>
    </row>
    <row r="230" spans="1:20" s="66" customFormat="1" ht="13.5">
      <c r="A230" s="20"/>
      <c r="E230" s="13"/>
      <c r="H230" s="13"/>
      <c r="J230" s="12"/>
      <c r="K230" s="11"/>
      <c r="L230" s="12"/>
      <c r="M230" s="12"/>
      <c r="N230" s="12"/>
      <c r="O230" s="11"/>
      <c r="P230" s="12"/>
      <c r="Q230" s="11"/>
      <c r="R230" s="12"/>
      <c r="S230" s="13"/>
      <c r="T230" s="13"/>
    </row>
    <row r="231" spans="1:20" s="66" customFormat="1" ht="13.5">
      <c r="A231" s="20"/>
      <c r="E231" s="13"/>
      <c r="H231" s="13"/>
      <c r="J231" s="12"/>
      <c r="K231" s="11"/>
      <c r="L231" s="12"/>
      <c r="M231" s="12"/>
      <c r="N231" s="12"/>
      <c r="O231" s="11"/>
      <c r="P231" s="12"/>
      <c r="Q231" s="11"/>
      <c r="R231" s="12"/>
      <c r="S231" s="13"/>
      <c r="T231" s="13"/>
    </row>
    <row r="232" spans="1:20" s="66" customFormat="1" ht="13.5">
      <c r="A232" s="20"/>
      <c r="E232" s="13"/>
      <c r="H232" s="13"/>
      <c r="J232" s="12"/>
      <c r="K232" s="11"/>
      <c r="L232" s="12"/>
      <c r="M232" s="12"/>
      <c r="N232" s="12"/>
      <c r="O232" s="11"/>
      <c r="P232" s="12"/>
      <c r="Q232" s="11"/>
      <c r="R232" s="12"/>
      <c r="S232" s="13"/>
      <c r="T232" s="13"/>
    </row>
    <row r="233" spans="1:20" s="66" customFormat="1" ht="13.5">
      <c r="A233" s="20"/>
      <c r="E233" s="13"/>
      <c r="H233" s="13"/>
      <c r="J233" s="12"/>
      <c r="K233" s="11"/>
      <c r="L233" s="12"/>
      <c r="M233" s="12"/>
      <c r="N233" s="12"/>
      <c r="O233" s="11"/>
      <c r="P233" s="12"/>
      <c r="Q233" s="11"/>
      <c r="R233" s="12"/>
      <c r="S233" s="13"/>
      <c r="T233" s="13"/>
    </row>
    <row r="234" spans="1:20" s="66" customFormat="1" ht="13.5">
      <c r="A234" s="20"/>
      <c r="E234" s="13"/>
      <c r="H234" s="13"/>
      <c r="J234" s="12"/>
      <c r="K234" s="11"/>
      <c r="L234" s="12"/>
      <c r="M234" s="12"/>
      <c r="N234" s="12"/>
      <c r="O234" s="11"/>
      <c r="P234" s="12"/>
      <c r="Q234" s="11"/>
      <c r="R234" s="12"/>
      <c r="S234" s="13"/>
      <c r="T234" s="13"/>
    </row>
    <row r="235" spans="1:20" s="66" customFormat="1" ht="13.5">
      <c r="A235" s="20"/>
      <c r="E235" s="13"/>
      <c r="H235" s="13"/>
      <c r="J235" s="12"/>
      <c r="K235" s="11"/>
      <c r="L235" s="12"/>
      <c r="M235" s="12"/>
      <c r="N235" s="12"/>
      <c r="O235" s="11"/>
      <c r="P235" s="12"/>
      <c r="Q235" s="11"/>
      <c r="R235" s="12"/>
      <c r="S235" s="13"/>
      <c r="T235" s="13"/>
    </row>
    <row r="236" spans="1:20" s="66" customFormat="1" ht="13.5">
      <c r="A236" s="20"/>
      <c r="E236" s="13"/>
      <c r="H236" s="13"/>
      <c r="J236" s="12"/>
      <c r="K236" s="11"/>
      <c r="L236" s="12"/>
      <c r="M236" s="12"/>
      <c r="N236" s="12"/>
      <c r="O236" s="11"/>
      <c r="P236" s="12"/>
      <c r="Q236" s="11"/>
      <c r="R236" s="12"/>
      <c r="S236" s="13"/>
      <c r="T236" s="13"/>
    </row>
    <row r="237" spans="1:20" s="66" customFormat="1" ht="13.5">
      <c r="A237" s="20"/>
      <c r="E237" s="13"/>
      <c r="H237" s="13"/>
      <c r="J237" s="12"/>
      <c r="K237" s="11"/>
      <c r="L237" s="12"/>
      <c r="M237" s="12"/>
      <c r="N237" s="12"/>
      <c r="O237" s="11"/>
      <c r="P237" s="12"/>
      <c r="Q237" s="11"/>
      <c r="R237" s="12"/>
      <c r="S237" s="13"/>
      <c r="T237" s="13"/>
    </row>
    <row r="238" spans="1:20" s="66" customFormat="1" ht="13.5">
      <c r="A238" s="20"/>
      <c r="E238" s="13"/>
      <c r="H238" s="13"/>
      <c r="J238" s="12"/>
      <c r="K238" s="11"/>
      <c r="L238" s="12"/>
      <c r="M238" s="12"/>
      <c r="N238" s="12"/>
      <c r="O238" s="11"/>
      <c r="P238" s="12"/>
      <c r="Q238" s="11"/>
      <c r="R238" s="12"/>
      <c r="S238" s="13"/>
      <c r="T238" s="13"/>
    </row>
    <row r="239" spans="1:20" s="66" customFormat="1" ht="13.5">
      <c r="A239" s="20"/>
      <c r="E239" s="13"/>
      <c r="H239" s="13"/>
      <c r="J239" s="12"/>
      <c r="K239" s="11"/>
      <c r="L239" s="12"/>
      <c r="M239" s="12"/>
      <c r="N239" s="12"/>
      <c r="O239" s="11"/>
      <c r="P239" s="12"/>
      <c r="Q239" s="11"/>
      <c r="R239" s="12"/>
      <c r="S239" s="13"/>
      <c r="T239" s="13"/>
    </row>
    <row r="240" spans="1:20" s="66" customFormat="1" ht="13.5">
      <c r="A240" s="20"/>
      <c r="E240" s="13"/>
      <c r="H240" s="13"/>
      <c r="J240" s="12"/>
      <c r="K240" s="11"/>
      <c r="L240" s="12"/>
      <c r="M240" s="12"/>
      <c r="N240" s="12"/>
      <c r="O240" s="11"/>
      <c r="P240" s="12"/>
      <c r="Q240" s="11"/>
      <c r="R240" s="12"/>
      <c r="S240" s="13"/>
      <c r="T240" s="13"/>
    </row>
    <row r="241" spans="1:20" s="66" customFormat="1" ht="13.5">
      <c r="A241" s="20"/>
      <c r="E241" s="13"/>
      <c r="H241" s="13"/>
      <c r="J241" s="12"/>
      <c r="K241" s="11"/>
      <c r="L241" s="12"/>
      <c r="M241" s="12"/>
      <c r="N241" s="12"/>
      <c r="O241" s="11"/>
      <c r="P241" s="12"/>
      <c r="Q241" s="11"/>
      <c r="R241" s="12"/>
      <c r="S241" s="13"/>
      <c r="T241" s="13"/>
    </row>
    <row r="242" spans="1:20" s="66" customFormat="1" ht="13.5">
      <c r="A242" s="20"/>
      <c r="E242" s="13"/>
      <c r="H242" s="13"/>
      <c r="J242" s="12"/>
      <c r="K242" s="11"/>
      <c r="L242" s="12"/>
      <c r="M242" s="12"/>
      <c r="N242" s="12"/>
      <c r="O242" s="11"/>
      <c r="P242" s="12"/>
      <c r="Q242" s="11"/>
      <c r="R242" s="12"/>
      <c r="S242" s="13"/>
      <c r="T242" s="13"/>
    </row>
    <row r="243" spans="1:20" s="66" customFormat="1" ht="13.5">
      <c r="A243" s="20"/>
      <c r="E243" s="13"/>
      <c r="H243" s="13"/>
      <c r="J243" s="12"/>
      <c r="K243" s="11"/>
      <c r="L243" s="12"/>
      <c r="M243" s="12"/>
      <c r="N243" s="12"/>
      <c r="O243" s="11"/>
      <c r="P243" s="12"/>
      <c r="Q243" s="11"/>
      <c r="R243" s="12"/>
      <c r="S243" s="13"/>
      <c r="T243" s="13"/>
    </row>
    <row r="244" spans="1:20" s="66" customFormat="1" ht="13.5">
      <c r="A244" s="20"/>
      <c r="E244" s="13"/>
      <c r="H244" s="13"/>
      <c r="J244" s="12"/>
      <c r="K244" s="11"/>
      <c r="L244" s="12"/>
      <c r="M244" s="12"/>
      <c r="N244" s="12"/>
      <c r="O244" s="11"/>
      <c r="P244" s="12"/>
      <c r="Q244" s="11"/>
      <c r="R244" s="12"/>
      <c r="S244" s="13"/>
      <c r="T244" s="13"/>
    </row>
    <row r="245" spans="1:20" s="66" customFormat="1" ht="13.5">
      <c r="A245" s="20"/>
      <c r="E245" s="13"/>
      <c r="H245" s="13"/>
      <c r="J245" s="12"/>
      <c r="K245" s="11"/>
      <c r="L245" s="12"/>
      <c r="M245" s="12"/>
      <c r="N245" s="12"/>
      <c r="O245" s="11"/>
      <c r="P245" s="12"/>
      <c r="Q245" s="11"/>
      <c r="R245" s="12"/>
      <c r="S245" s="13"/>
      <c r="T245" s="13"/>
    </row>
    <row r="246" spans="1:20" s="66" customFormat="1" ht="13.5">
      <c r="A246" s="20"/>
      <c r="E246" s="13"/>
      <c r="H246" s="13"/>
      <c r="J246" s="12"/>
      <c r="K246" s="11"/>
      <c r="L246" s="12"/>
      <c r="M246" s="12"/>
      <c r="N246" s="12"/>
      <c r="O246" s="11"/>
      <c r="P246" s="12"/>
      <c r="Q246" s="11"/>
      <c r="R246" s="12"/>
      <c r="S246" s="13"/>
      <c r="T246" s="13"/>
    </row>
    <row r="247" spans="1:20" s="66" customFormat="1" ht="13.5">
      <c r="A247" s="20"/>
      <c r="E247" s="13"/>
      <c r="H247" s="13"/>
      <c r="J247" s="12"/>
      <c r="K247" s="11"/>
      <c r="L247" s="12"/>
      <c r="M247" s="12"/>
      <c r="N247" s="12"/>
      <c r="O247" s="11"/>
      <c r="P247" s="12"/>
      <c r="Q247" s="11"/>
      <c r="R247" s="12"/>
      <c r="S247" s="13"/>
      <c r="T247" s="13"/>
    </row>
    <row r="248" spans="1:20" s="66" customFormat="1" ht="13.5">
      <c r="A248" s="20"/>
      <c r="E248" s="13"/>
      <c r="H248" s="13"/>
      <c r="J248" s="12"/>
      <c r="K248" s="11"/>
      <c r="L248" s="12"/>
      <c r="M248" s="12"/>
      <c r="N248" s="12"/>
      <c r="O248" s="11"/>
      <c r="P248" s="12"/>
      <c r="Q248" s="11"/>
      <c r="R248" s="12"/>
      <c r="S248" s="13"/>
      <c r="T248" s="13"/>
    </row>
    <row r="249" spans="1:20" s="66" customFormat="1" ht="13.5">
      <c r="A249" s="20"/>
      <c r="E249" s="13"/>
      <c r="H249" s="13"/>
      <c r="J249" s="12"/>
      <c r="K249" s="11"/>
      <c r="L249" s="12"/>
      <c r="M249" s="12"/>
      <c r="N249" s="12"/>
      <c r="O249" s="11"/>
      <c r="P249" s="12"/>
      <c r="Q249" s="11"/>
      <c r="R249" s="12"/>
      <c r="S249" s="13"/>
      <c r="T249" s="13"/>
    </row>
    <row r="250" spans="1:20" s="66" customFormat="1" ht="13.5">
      <c r="A250" s="20"/>
      <c r="E250" s="13"/>
      <c r="H250" s="13"/>
      <c r="J250" s="12"/>
      <c r="K250" s="11"/>
      <c r="L250" s="12"/>
      <c r="M250" s="12"/>
      <c r="N250" s="12"/>
      <c r="O250" s="11"/>
      <c r="P250" s="12"/>
      <c r="Q250" s="11"/>
      <c r="R250" s="12"/>
      <c r="S250" s="13"/>
      <c r="T250" s="13"/>
    </row>
    <row r="251" spans="1:20" s="66" customFormat="1" ht="13.5">
      <c r="A251" s="20"/>
      <c r="E251" s="13"/>
      <c r="H251" s="13"/>
      <c r="J251" s="12"/>
      <c r="K251" s="11"/>
      <c r="L251" s="12"/>
      <c r="M251" s="12"/>
      <c r="N251" s="12"/>
      <c r="O251" s="11"/>
      <c r="P251" s="12"/>
      <c r="Q251" s="11"/>
      <c r="R251" s="12"/>
      <c r="S251" s="13"/>
      <c r="T251" s="13"/>
    </row>
    <row r="252" spans="1:20" s="66" customFormat="1" ht="13.5">
      <c r="A252" s="20"/>
      <c r="E252" s="13"/>
      <c r="H252" s="13"/>
      <c r="J252" s="12"/>
      <c r="K252" s="11"/>
      <c r="L252" s="12"/>
      <c r="M252" s="12"/>
      <c r="N252" s="12"/>
      <c r="O252" s="11"/>
      <c r="P252" s="12"/>
      <c r="Q252" s="11"/>
      <c r="R252" s="12"/>
      <c r="S252" s="13"/>
      <c r="T252" s="13"/>
    </row>
    <row r="253" spans="1:20" s="66" customFormat="1" ht="13.5">
      <c r="A253" s="20"/>
      <c r="E253" s="13"/>
      <c r="H253" s="13"/>
      <c r="J253" s="12"/>
      <c r="K253" s="11"/>
      <c r="L253" s="12"/>
      <c r="M253" s="12"/>
      <c r="N253" s="12"/>
      <c r="O253" s="11"/>
      <c r="P253" s="12"/>
      <c r="Q253" s="11"/>
      <c r="R253" s="12"/>
      <c r="S253" s="13"/>
      <c r="T253" s="13"/>
    </row>
    <row r="254" spans="1:20" s="66" customFormat="1" ht="13.5">
      <c r="A254" s="20"/>
      <c r="E254" s="13"/>
      <c r="H254" s="13"/>
      <c r="J254" s="12"/>
      <c r="K254" s="11"/>
      <c r="L254" s="12"/>
      <c r="M254" s="12"/>
      <c r="N254" s="12"/>
      <c r="O254" s="11"/>
      <c r="P254" s="12"/>
      <c r="Q254" s="11"/>
      <c r="R254" s="12"/>
      <c r="S254" s="13"/>
      <c r="T254" s="13"/>
    </row>
    <row r="255" spans="1:20" s="66" customFormat="1" ht="13.5">
      <c r="A255" s="20"/>
      <c r="E255" s="13"/>
      <c r="H255" s="13"/>
      <c r="J255" s="12"/>
      <c r="K255" s="11"/>
      <c r="L255" s="12"/>
      <c r="M255" s="12"/>
      <c r="N255" s="12"/>
      <c r="O255" s="11"/>
      <c r="P255" s="12"/>
      <c r="Q255" s="11"/>
      <c r="R255" s="12"/>
      <c r="S255" s="13"/>
      <c r="T255" s="13"/>
    </row>
    <row r="256" spans="1:20" s="66" customFormat="1" ht="13.5">
      <c r="A256" s="20"/>
      <c r="E256" s="13"/>
      <c r="H256" s="13"/>
      <c r="J256" s="12"/>
      <c r="K256" s="11"/>
      <c r="L256" s="12"/>
      <c r="M256" s="12"/>
      <c r="N256" s="12"/>
      <c r="O256" s="11"/>
      <c r="P256" s="12"/>
      <c r="Q256" s="11"/>
      <c r="R256" s="12"/>
      <c r="S256" s="13"/>
      <c r="T256" s="13"/>
    </row>
    <row r="257" spans="1:20" s="66" customFormat="1" ht="13.5">
      <c r="A257" s="20"/>
      <c r="E257" s="13"/>
      <c r="H257" s="13"/>
      <c r="J257" s="12"/>
      <c r="K257" s="11"/>
      <c r="L257" s="12"/>
      <c r="M257" s="12"/>
      <c r="N257" s="12"/>
      <c r="O257" s="11"/>
      <c r="P257" s="12"/>
      <c r="Q257" s="11"/>
      <c r="R257" s="12"/>
      <c r="S257" s="13"/>
      <c r="T257" s="13"/>
    </row>
    <row r="258" spans="1:20" s="66" customFormat="1" ht="13.5">
      <c r="A258" s="20"/>
      <c r="E258" s="13"/>
      <c r="H258" s="13"/>
      <c r="J258" s="12"/>
      <c r="K258" s="11"/>
      <c r="L258" s="12"/>
      <c r="M258" s="12"/>
      <c r="N258" s="12"/>
      <c r="O258" s="11"/>
      <c r="P258" s="12"/>
      <c r="Q258" s="11"/>
      <c r="R258" s="12"/>
      <c r="S258" s="13"/>
      <c r="T258" s="13"/>
    </row>
    <row r="259" spans="1:20" s="66" customFormat="1" ht="13.5">
      <c r="A259" s="20"/>
      <c r="E259" s="13"/>
      <c r="H259" s="13"/>
      <c r="J259" s="12"/>
      <c r="K259" s="11"/>
      <c r="L259" s="12"/>
      <c r="M259" s="12"/>
      <c r="N259" s="12"/>
      <c r="O259" s="11"/>
      <c r="P259" s="12"/>
      <c r="Q259" s="11"/>
      <c r="R259" s="12"/>
      <c r="S259" s="13"/>
      <c r="T259" s="13"/>
    </row>
    <row r="260" spans="1:20" s="66" customFormat="1" ht="13.5">
      <c r="A260" s="20"/>
      <c r="E260" s="13"/>
      <c r="H260" s="13"/>
      <c r="J260" s="12"/>
      <c r="K260" s="11"/>
      <c r="L260" s="12"/>
      <c r="M260" s="12"/>
      <c r="N260" s="12"/>
      <c r="O260" s="11"/>
      <c r="P260" s="12"/>
      <c r="Q260" s="11"/>
      <c r="R260" s="12"/>
      <c r="S260" s="13"/>
      <c r="T260" s="13"/>
    </row>
    <row r="261" spans="1:20" s="66" customFormat="1" ht="13.5">
      <c r="A261" s="20"/>
      <c r="E261" s="13"/>
      <c r="H261" s="13"/>
      <c r="J261" s="12"/>
      <c r="K261" s="11"/>
      <c r="L261" s="12"/>
      <c r="M261" s="12"/>
      <c r="N261" s="12"/>
      <c r="O261" s="11"/>
      <c r="P261" s="12"/>
      <c r="Q261" s="11"/>
      <c r="R261" s="12"/>
      <c r="S261" s="13"/>
      <c r="T261" s="13"/>
    </row>
    <row r="262" spans="1:20" s="66" customFormat="1" ht="13.5">
      <c r="A262" s="20"/>
      <c r="E262" s="13"/>
      <c r="H262" s="13"/>
      <c r="J262" s="12"/>
      <c r="K262" s="11"/>
      <c r="L262" s="12"/>
      <c r="M262" s="12"/>
      <c r="N262" s="12"/>
      <c r="O262" s="11"/>
      <c r="P262" s="12"/>
      <c r="Q262" s="11"/>
      <c r="R262" s="12"/>
      <c r="S262" s="13"/>
      <c r="T262" s="13"/>
    </row>
    <row r="263" spans="1:20" s="66" customFormat="1" ht="13.5">
      <c r="A263" s="20"/>
      <c r="E263" s="13"/>
      <c r="H263" s="13"/>
      <c r="J263" s="12"/>
      <c r="K263" s="11"/>
      <c r="L263" s="12"/>
      <c r="M263" s="12"/>
      <c r="N263" s="12"/>
      <c r="O263" s="11"/>
      <c r="P263" s="12"/>
      <c r="Q263" s="11"/>
      <c r="R263" s="12"/>
      <c r="S263" s="13"/>
      <c r="T263" s="13"/>
    </row>
    <row r="264" spans="1:20" s="66" customFormat="1" ht="13.5">
      <c r="A264" s="20"/>
      <c r="E264" s="13"/>
      <c r="H264" s="13"/>
      <c r="J264" s="12"/>
      <c r="K264" s="11"/>
      <c r="L264" s="12"/>
      <c r="M264" s="12"/>
      <c r="N264" s="12"/>
      <c r="O264" s="11"/>
      <c r="P264" s="12"/>
      <c r="Q264" s="11"/>
      <c r="R264" s="12"/>
      <c r="S264" s="13"/>
      <c r="T264" s="13"/>
    </row>
    <row r="265" spans="1:20" s="66" customFormat="1" ht="13.5">
      <c r="A265" s="20"/>
      <c r="E265" s="13"/>
      <c r="H265" s="13"/>
      <c r="J265" s="12"/>
      <c r="K265" s="11"/>
      <c r="L265" s="12"/>
      <c r="M265" s="12"/>
      <c r="N265" s="12"/>
      <c r="O265" s="11"/>
      <c r="P265" s="12"/>
      <c r="Q265" s="11"/>
      <c r="R265" s="12"/>
      <c r="S265" s="13"/>
      <c r="T265" s="13"/>
    </row>
    <row r="266" spans="1:20" s="66" customFormat="1" ht="13.5">
      <c r="A266" s="20"/>
      <c r="E266" s="13"/>
      <c r="H266" s="13"/>
      <c r="J266" s="12"/>
      <c r="K266" s="11"/>
      <c r="L266" s="12"/>
      <c r="M266" s="12"/>
      <c r="N266" s="12"/>
      <c r="O266" s="11"/>
      <c r="P266" s="12"/>
      <c r="Q266" s="11"/>
      <c r="R266" s="12"/>
      <c r="S266" s="13"/>
      <c r="T266" s="13"/>
    </row>
    <row r="267" spans="1:20" s="66" customFormat="1" ht="13.5">
      <c r="A267" s="20"/>
      <c r="E267" s="13"/>
      <c r="H267" s="13"/>
      <c r="J267" s="12"/>
      <c r="K267" s="11"/>
      <c r="L267" s="12"/>
      <c r="M267" s="12"/>
      <c r="N267" s="12"/>
      <c r="O267" s="11"/>
      <c r="P267" s="12"/>
      <c r="Q267" s="11"/>
      <c r="R267" s="12"/>
      <c r="S267" s="13"/>
      <c r="T267" s="13"/>
    </row>
    <row r="268" spans="1:20" s="66" customFormat="1" ht="13.5">
      <c r="A268" s="20"/>
      <c r="E268" s="13"/>
      <c r="H268" s="13"/>
      <c r="J268" s="12"/>
      <c r="K268" s="11"/>
      <c r="L268" s="12"/>
      <c r="M268" s="12"/>
      <c r="N268" s="12"/>
      <c r="O268" s="11"/>
      <c r="P268" s="12"/>
      <c r="Q268" s="11"/>
      <c r="R268" s="12"/>
      <c r="S268" s="13"/>
      <c r="T268" s="13"/>
    </row>
    <row r="269" spans="1:20" s="66" customFormat="1" ht="13.5">
      <c r="A269" s="20"/>
      <c r="E269" s="13"/>
      <c r="H269" s="13"/>
      <c r="J269" s="12"/>
      <c r="K269" s="11"/>
      <c r="L269" s="12"/>
      <c r="M269" s="12"/>
      <c r="N269" s="12"/>
      <c r="O269" s="11"/>
      <c r="P269" s="12"/>
      <c r="Q269" s="11"/>
      <c r="R269" s="12"/>
      <c r="S269" s="13"/>
      <c r="T269" s="13"/>
    </row>
    <row r="270" spans="1:20" s="66" customFormat="1" ht="13.5">
      <c r="A270" s="20"/>
      <c r="E270" s="13"/>
      <c r="H270" s="13"/>
      <c r="J270" s="12"/>
      <c r="K270" s="11"/>
      <c r="L270" s="12"/>
      <c r="M270" s="12"/>
      <c r="N270" s="12"/>
      <c r="O270" s="11"/>
      <c r="P270" s="12"/>
      <c r="Q270" s="11"/>
      <c r="R270" s="12"/>
      <c r="S270" s="13"/>
      <c r="T270" s="13"/>
    </row>
    <row r="271" spans="1:20" s="66" customFormat="1" ht="13.5">
      <c r="A271" s="20"/>
      <c r="E271" s="13"/>
      <c r="H271" s="13"/>
      <c r="J271" s="12"/>
      <c r="K271" s="11"/>
      <c r="L271" s="12"/>
      <c r="M271" s="12"/>
      <c r="N271" s="12"/>
      <c r="O271" s="11"/>
      <c r="P271" s="12"/>
      <c r="Q271" s="11"/>
      <c r="R271" s="12"/>
      <c r="S271" s="13"/>
      <c r="T271" s="13"/>
    </row>
    <row r="272" spans="1:20" s="66" customFormat="1" ht="13.5">
      <c r="A272" s="20"/>
      <c r="E272" s="13"/>
      <c r="H272" s="13"/>
      <c r="J272" s="12"/>
      <c r="K272" s="11"/>
      <c r="L272" s="12"/>
      <c r="M272" s="12"/>
      <c r="N272" s="12"/>
      <c r="O272" s="11"/>
      <c r="P272" s="12"/>
      <c r="Q272" s="11"/>
      <c r="R272" s="12"/>
      <c r="S272" s="13"/>
      <c r="T272" s="13"/>
    </row>
    <row r="273" spans="1:20" s="66" customFormat="1" ht="13.5">
      <c r="A273" s="20"/>
      <c r="E273" s="13"/>
      <c r="H273" s="13"/>
      <c r="J273" s="12"/>
      <c r="K273" s="11"/>
      <c r="L273" s="12"/>
      <c r="M273" s="12"/>
      <c r="N273" s="12"/>
      <c r="O273" s="11"/>
      <c r="P273" s="12"/>
      <c r="Q273" s="11"/>
      <c r="R273" s="12"/>
      <c r="S273" s="13"/>
      <c r="T273" s="13"/>
    </row>
    <row r="274" spans="1:20" s="66" customFormat="1" ht="13.5">
      <c r="A274" s="20"/>
      <c r="E274" s="13"/>
      <c r="H274" s="13"/>
      <c r="J274" s="12"/>
      <c r="K274" s="11"/>
      <c r="L274" s="12"/>
      <c r="M274" s="12"/>
      <c r="N274" s="12"/>
      <c r="O274" s="11"/>
      <c r="P274" s="12"/>
      <c r="Q274" s="11"/>
      <c r="R274" s="12"/>
      <c r="S274" s="13"/>
      <c r="T274" s="13"/>
    </row>
    <row r="275" spans="1:20" s="66" customFormat="1" ht="13.5">
      <c r="A275" s="20"/>
      <c r="E275" s="13"/>
      <c r="H275" s="13"/>
      <c r="J275" s="12"/>
      <c r="K275" s="11"/>
      <c r="L275" s="12"/>
      <c r="M275" s="12"/>
      <c r="N275" s="12"/>
      <c r="O275" s="11"/>
      <c r="P275" s="12"/>
      <c r="Q275" s="11"/>
      <c r="R275" s="12"/>
      <c r="S275" s="13"/>
      <c r="T275" s="13"/>
    </row>
    <row r="276" spans="1:20" s="66" customFormat="1" ht="13.5">
      <c r="A276" s="20"/>
      <c r="E276" s="13"/>
      <c r="H276" s="13"/>
      <c r="J276" s="12"/>
      <c r="K276" s="11"/>
      <c r="L276" s="12"/>
      <c r="M276" s="12"/>
      <c r="N276" s="12"/>
      <c r="O276" s="11"/>
      <c r="P276" s="12"/>
      <c r="Q276" s="11"/>
      <c r="R276" s="12"/>
      <c r="S276" s="13"/>
      <c r="T276" s="13"/>
    </row>
    <row r="277" spans="1:20" s="66" customFormat="1" ht="13.5">
      <c r="A277" s="20"/>
      <c r="E277" s="13"/>
      <c r="H277" s="13"/>
      <c r="J277" s="12"/>
      <c r="K277" s="11"/>
      <c r="L277" s="12"/>
      <c r="M277" s="12"/>
      <c r="N277" s="12"/>
      <c r="O277" s="11"/>
      <c r="P277" s="12"/>
      <c r="Q277" s="11"/>
      <c r="R277" s="12"/>
      <c r="S277" s="13"/>
      <c r="T277" s="13"/>
    </row>
    <row r="278" spans="1:20" s="66" customFormat="1" ht="13.5">
      <c r="A278" s="20"/>
      <c r="E278" s="13"/>
      <c r="H278" s="13"/>
      <c r="J278" s="12"/>
      <c r="K278" s="11"/>
      <c r="L278" s="12"/>
      <c r="M278" s="12"/>
      <c r="N278" s="12"/>
      <c r="O278" s="11"/>
      <c r="P278" s="12"/>
      <c r="Q278" s="11"/>
      <c r="R278" s="12"/>
      <c r="S278" s="13"/>
      <c r="T278" s="13"/>
    </row>
    <row r="279" spans="1:20" s="66" customFormat="1" ht="13.5">
      <c r="A279" s="20"/>
      <c r="E279" s="13"/>
      <c r="H279" s="13"/>
      <c r="J279" s="12"/>
      <c r="K279" s="11"/>
      <c r="L279" s="12"/>
      <c r="M279" s="12"/>
      <c r="N279" s="12"/>
      <c r="O279" s="11"/>
      <c r="P279" s="12"/>
      <c r="Q279" s="11"/>
      <c r="R279" s="12"/>
      <c r="S279" s="13"/>
      <c r="T279" s="13"/>
    </row>
    <row r="280" spans="1:20" s="66" customFormat="1" ht="13.5">
      <c r="A280" s="20"/>
      <c r="E280" s="13"/>
      <c r="H280" s="13"/>
      <c r="J280" s="12"/>
      <c r="K280" s="11"/>
      <c r="L280" s="12"/>
      <c r="M280" s="12"/>
      <c r="N280" s="12"/>
      <c r="O280" s="11"/>
      <c r="P280" s="12"/>
      <c r="Q280" s="11"/>
      <c r="R280" s="12"/>
      <c r="S280" s="13"/>
      <c r="T280" s="13"/>
    </row>
    <row r="281" spans="1:20" s="66" customFormat="1" ht="13.5">
      <c r="A281" s="20"/>
      <c r="E281" s="13"/>
      <c r="H281" s="13"/>
      <c r="J281" s="12"/>
      <c r="K281" s="11"/>
      <c r="L281" s="12"/>
      <c r="M281" s="12"/>
      <c r="N281" s="12"/>
      <c r="O281" s="11"/>
      <c r="P281" s="12"/>
      <c r="Q281" s="11"/>
      <c r="R281" s="12"/>
      <c r="S281" s="13"/>
      <c r="T281" s="13"/>
    </row>
    <row r="282" spans="1:20" s="66" customFormat="1" ht="13.5">
      <c r="A282" s="20"/>
      <c r="E282" s="13"/>
      <c r="H282" s="13"/>
      <c r="J282" s="12"/>
      <c r="K282" s="11"/>
      <c r="L282" s="12"/>
      <c r="M282" s="12"/>
      <c r="N282" s="12"/>
      <c r="O282" s="11"/>
      <c r="P282" s="12"/>
      <c r="Q282" s="11"/>
      <c r="R282" s="12"/>
      <c r="S282" s="13"/>
      <c r="T282" s="13"/>
    </row>
    <row r="283" spans="1:20" s="66" customFormat="1" ht="13.5">
      <c r="A283" s="20"/>
      <c r="E283" s="13"/>
      <c r="H283" s="13"/>
      <c r="J283" s="12"/>
      <c r="K283" s="11"/>
      <c r="L283" s="12"/>
      <c r="M283" s="12"/>
      <c r="N283" s="12"/>
      <c r="O283" s="11"/>
      <c r="P283" s="12"/>
      <c r="Q283" s="11"/>
      <c r="R283" s="12"/>
      <c r="S283" s="13"/>
      <c r="T283" s="13"/>
    </row>
    <row r="284" spans="1:20" s="66" customFormat="1" ht="13.5">
      <c r="A284" s="20"/>
      <c r="E284" s="13"/>
      <c r="H284" s="13"/>
      <c r="J284" s="12"/>
      <c r="K284" s="11"/>
      <c r="L284" s="12"/>
      <c r="M284" s="12"/>
      <c r="N284" s="12"/>
      <c r="O284" s="11"/>
      <c r="P284" s="12"/>
      <c r="Q284" s="11"/>
      <c r="R284" s="12"/>
      <c r="S284" s="13"/>
      <c r="T284" s="13"/>
    </row>
  </sheetData>
  <sheetProtection/>
  <mergeCells count="24">
    <mergeCell ref="U2:U5"/>
    <mergeCell ref="W2:W5"/>
    <mergeCell ref="T2:T5"/>
    <mergeCell ref="G2:G5"/>
    <mergeCell ref="J2:M3"/>
    <mergeCell ref="B2:C5"/>
    <mergeCell ref="D2:D5"/>
    <mergeCell ref="E2:E5"/>
    <mergeCell ref="X2:X5"/>
    <mergeCell ref="F3:F5"/>
    <mergeCell ref="V3:V5"/>
    <mergeCell ref="J4:J5"/>
    <mergeCell ref="K4:L4"/>
    <mergeCell ref="M4:M5"/>
    <mergeCell ref="P2:R3"/>
    <mergeCell ref="N2:N5"/>
    <mergeCell ref="O2:O5"/>
    <mergeCell ref="S2:S5"/>
    <mergeCell ref="B7:C7"/>
    <mergeCell ref="P4:P5"/>
    <mergeCell ref="Q4:Q5"/>
    <mergeCell ref="R4:R5"/>
    <mergeCell ref="H2:H5"/>
    <mergeCell ref="I2:I5"/>
  </mergeCells>
  <printOptions horizontalCentered="1"/>
  <pageMargins left="0.7874015748031497" right="0.5905511811023623" top="0.4724409448818898" bottom="0.31496062992125984" header="0" footer="0"/>
  <pageSetup fitToHeight="1" fitToWidth="1" horizontalDpi="600" verticalDpi="600" orientation="landscape" paperSize="9" scale="59" r:id="rId2"/>
  <drawing r:id="rId1"/>
</worksheet>
</file>

<file path=xl/worksheets/sheet5.xml><?xml version="1.0" encoding="utf-8"?>
<worksheet xmlns="http://schemas.openxmlformats.org/spreadsheetml/2006/main" xmlns:r="http://schemas.openxmlformats.org/officeDocument/2006/relationships">
  <dimension ref="A1:K80"/>
  <sheetViews>
    <sheetView view="pageBreakPreview" zoomScaleSheetLayoutView="100" zoomScalePageLayoutView="0" workbookViewId="0" topLeftCell="A1">
      <selection activeCell="P12" sqref="P12"/>
    </sheetView>
  </sheetViews>
  <sheetFormatPr defaultColWidth="9.00390625" defaultRowHeight="12.75"/>
  <cols>
    <col min="1" max="1" width="6.375" style="114" customWidth="1"/>
    <col min="2" max="2" width="12.125" style="112" customWidth="1"/>
    <col min="3" max="3" width="12.125" style="113" customWidth="1"/>
    <col min="4" max="4" width="6.375" style="114" customWidth="1"/>
    <col min="5" max="6" width="12.125" style="112" customWidth="1"/>
    <col min="7" max="7" width="6.375" style="114" customWidth="1"/>
    <col min="8" max="8" width="12.125" style="112" customWidth="1"/>
    <col min="9" max="9" width="12.125" style="113" customWidth="1"/>
    <col min="12" max="16384" width="9.125" style="112" customWidth="1"/>
  </cols>
  <sheetData>
    <row r="1" ht="13.5">
      <c r="A1" s="111" t="s">
        <v>229</v>
      </c>
    </row>
    <row r="3" spans="2:8" ht="13.5">
      <c r="B3" s="112" t="s">
        <v>71</v>
      </c>
      <c r="E3" s="114" t="s">
        <v>72</v>
      </c>
      <c r="H3" s="114" t="s">
        <v>73</v>
      </c>
    </row>
    <row r="4" spans="1:11" ht="24">
      <c r="A4" s="115" t="s">
        <v>74</v>
      </c>
      <c r="B4" s="116" t="s">
        <v>75</v>
      </c>
      <c r="C4" s="117" t="s">
        <v>76</v>
      </c>
      <c r="D4" s="118" t="s">
        <v>74</v>
      </c>
      <c r="E4" s="116" t="s">
        <v>75</v>
      </c>
      <c r="F4" s="119" t="s">
        <v>76</v>
      </c>
      <c r="G4" s="118" t="s">
        <v>74</v>
      </c>
      <c r="H4" s="116" t="s">
        <v>75</v>
      </c>
      <c r="I4" s="120" t="s">
        <v>76</v>
      </c>
      <c r="J4" s="239"/>
      <c r="K4" s="239"/>
    </row>
    <row r="5" spans="1:11" ht="13.5">
      <c r="A5" s="121"/>
      <c r="B5" s="92"/>
      <c r="C5" s="122"/>
      <c r="D5" s="94"/>
      <c r="E5" s="92"/>
      <c r="F5" s="123"/>
      <c r="G5" s="94"/>
      <c r="H5" s="92"/>
      <c r="I5" s="96"/>
      <c r="J5" s="239"/>
      <c r="K5" s="239"/>
    </row>
    <row r="6" spans="1:11" ht="13.5">
      <c r="A6" s="121"/>
      <c r="B6" s="124" t="s">
        <v>205</v>
      </c>
      <c r="C6" s="78">
        <v>98.8266321399802</v>
      </c>
      <c r="D6" s="71"/>
      <c r="E6" s="124" t="s">
        <v>205</v>
      </c>
      <c r="F6" s="78">
        <v>98.67474760511674</v>
      </c>
      <c r="G6" s="71"/>
      <c r="H6" s="124" t="s">
        <v>205</v>
      </c>
      <c r="I6" s="125">
        <v>98.9822702338382</v>
      </c>
      <c r="J6" s="239"/>
      <c r="K6" s="239"/>
    </row>
    <row r="7" spans="1:11" ht="13.5">
      <c r="A7" s="121"/>
      <c r="B7" s="92"/>
      <c r="C7" s="93"/>
      <c r="D7" s="94"/>
      <c r="E7" s="92"/>
      <c r="F7" s="95"/>
      <c r="G7" s="94"/>
      <c r="H7" s="92"/>
      <c r="I7" s="96"/>
      <c r="J7" s="239"/>
      <c r="K7" s="239"/>
    </row>
    <row r="8" spans="1:11" ht="13.5">
      <c r="A8" s="121">
        <v>1</v>
      </c>
      <c r="B8" s="77" t="s">
        <v>249</v>
      </c>
      <c r="C8" s="79">
        <v>99.57476585208312</v>
      </c>
      <c r="D8" s="71">
        <v>1</v>
      </c>
      <c r="E8" s="81" t="s">
        <v>250</v>
      </c>
      <c r="F8" s="266">
        <v>99.51443215538171</v>
      </c>
      <c r="G8" s="71">
        <v>1</v>
      </c>
      <c r="H8" s="77" t="s">
        <v>249</v>
      </c>
      <c r="I8" s="80">
        <v>99.64531146087342</v>
      </c>
      <c r="J8" s="239"/>
      <c r="K8" s="239"/>
    </row>
    <row r="9" spans="1:11" ht="13.5">
      <c r="A9" s="121">
        <v>2</v>
      </c>
      <c r="B9" s="77" t="s">
        <v>251</v>
      </c>
      <c r="C9" s="79">
        <v>99.52233773531891</v>
      </c>
      <c r="D9" s="71">
        <v>2</v>
      </c>
      <c r="E9" s="77" t="s">
        <v>249</v>
      </c>
      <c r="F9" s="78">
        <v>99.50816241105065</v>
      </c>
      <c r="G9" s="71">
        <v>2</v>
      </c>
      <c r="H9" s="77" t="s">
        <v>251</v>
      </c>
      <c r="I9" s="80">
        <v>99.58333333333333</v>
      </c>
      <c r="J9" s="239"/>
      <c r="K9" s="239"/>
    </row>
    <row r="10" spans="1:11" ht="13.5">
      <c r="A10" s="121">
        <v>3</v>
      </c>
      <c r="B10" s="77" t="s">
        <v>252</v>
      </c>
      <c r="C10" s="79">
        <v>99.50155763239876</v>
      </c>
      <c r="D10" s="71">
        <v>3</v>
      </c>
      <c r="E10" s="77" t="s">
        <v>252</v>
      </c>
      <c r="F10" s="78">
        <v>99.47368421052632</v>
      </c>
      <c r="G10" s="71">
        <v>3</v>
      </c>
      <c r="H10" s="77" t="s">
        <v>252</v>
      </c>
      <c r="I10" s="80">
        <v>99.53091684434968</v>
      </c>
      <c r="J10" s="239"/>
      <c r="K10" s="239"/>
    </row>
    <row r="11" spans="1:11" ht="13.5">
      <c r="A11" s="121">
        <v>4</v>
      </c>
      <c r="B11" s="81" t="s">
        <v>250</v>
      </c>
      <c r="C11" s="82">
        <v>99.41852415893673</v>
      </c>
      <c r="D11" s="71">
        <v>4</v>
      </c>
      <c r="E11" s="77" t="s">
        <v>251</v>
      </c>
      <c r="F11" s="78">
        <v>99.46266444320919</v>
      </c>
      <c r="G11" s="71">
        <v>4</v>
      </c>
      <c r="H11" s="77" t="s">
        <v>253</v>
      </c>
      <c r="I11" s="80">
        <v>99.46353730092204</v>
      </c>
      <c r="J11" s="239"/>
      <c r="K11" s="239"/>
    </row>
    <row r="12" spans="1:11" ht="13.5">
      <c r="A12" s="121">
        <v>5</v>
      </c>
      <c r="B12" s="77" t="s">
        <v>254</v>
      </c>
      <c r="C12" s="79">
        <v>99.38022626660108</v>
      </c>
      <c r="D12" s="71">
        <v>5</v>
      </c>
      <c r="E12" s="77" t="s">
        <v>254</v>
      </c>
      <c r="F12" s="78">
        <v>99.33671478735856</v>
      </c>
      <c r="G12" s="71">
        <v>5</v>
      </c>
      <c r="H12" s="77" t="s">
        <v>254</v>
      </c>
      <c r="I12" s="80">
        <v>99.4244889859099</v>
      </c>
      <c r="J12" s="239"/>
      <c r="K12" s="239"/>
    </row>
    <row r="13" spans="1:11" ht="13.5">
      <c r="A13" s="121">
        <v>6</v>
      </c>
      <c r="B13" s="77" t="s">
        <v>255</v>
      </c>
      <c r="C13" s="79">
        <v>99.31212381771282</v>
      </c>
      <c r="D13" s="71">
        <v>6</v>
      </c>
      <c r="E13" s="77" t="s">
        <v>256</v>
      </c>
      <c r="F13" s="78">
        <v>99.2854525467204</v>
      </c>
      <c r="G13" s="71">
        <v>6</v>
      </c>
      <c r="H13" s="77" t="s">
        <v>257</v>
      </c>
      <c r="I13" s="80">
        <v>99.40298507462687</v>
      </c>
      <c r="J13" s="239"/>
      <c r="K13" s="239"/>
    </row>
    <row r="14" spans="1:11" ht="13.5">
      <c r="A14" s="121">
        <v>7</v>
      </c>
      <c r="B14" s="77" t="s">
        <v>256</v>
      </c>
      <c r="C14" s="79">
        <v>99.3120758575811</v>
      </c>
      <c r="D14" s="71">
        <v>7</v>
      </c>
      <c r="E14" s="77" t="s">
        <v>255</v>
      </c>
      <c r="F14" s="78">
        <v>99.23857868020305</v>
      </c>
      <c r="G14" s="71">
        <v>7</v>
      </c>
      <c r="H14" s="77" t="s">
        <v>258</v>
      </c>
      <c r="I14" s="80">
        <v>99.38931297709924</v>
      </c>
      <c r="J14" s="239"/>
      <c r="K14" s="239"/>
    </row>
    <row r="15" spans="1:11" ht="13.5">
      <c r="A15" s="121">
        <v>8</v>
      </c>
      <c r="B15" s="77" t="s">
        <v>258</v>
      </c>
      <c r="C15" s="79">
        <v>99.24950787401575</v>
      </c>
      <c r="D15" s="71">
        <v>8</v>
      </c>
      <c r="E15" s="77" t="s">
        <v>259</v>
      </c>
      <c r="F15" s="78">
        <v>99.14040114613181</v>
      </c>
      <c r="G15" s="71">
        <v>8</v>
      </c>
      <c r="H15" s="77" t="s">
        <v>255</v>
      </c>
      <c r="I15" s="80">
        <v>99.38811188811188</v>
      </c>
      <c r="J15" s="239"/>
      <c r="K15" s="239"/>
    </row>
    <row r="16" spans="1:11" ht="13.5">
      <c r="A16" s="121">
        <v>9</v>
      </c>
      <c r="B16" s="77" t="s">
        <v>257</v>
      </c>
      <c r="C16" s="79">
        <v>99.14900449582531</v>
      </c>
      <c r="D16" s="71">
        <v>9</v>
      </c>
      <c r="E16" s="77" t="s">
        <v>258</v>
      </c>
      <c r="F16" s="78">
        <v>99.1186279180562</v>
      </c>
      <c r="G16" s="71">
        <v>9</v>
      </c>
      <c r="H16" s="77" t="s">
        <v>260</v>
      </c>
      <c r="I16" s="80">
        <v>99.36886395511921</v>
      </c>
      <c r="J16" s="239"/>
      <c r="K16" s="239"/>
    </row>
    <row r="17" spans="1:11" ht="13.5">
      <c r="A17" s="121">
        <v>10</v>
      </c>
      <c r="B17" s="77" t="s">
        <v>261</v>
      </c>
      <c r="C17" s="79">
        <v>99.12968678844305</v>
      </c>
      <c r="D17" s="71">
        <v>10</v>
      </c>
      <c r="E17" s="77" t="s">
        <v>261</v>
      </c>
      <c r="F17" s="78">
        <v>99.07279542316039</v>
      </c>
      <c r="G17" s="71">
        <v>10</v>
      </c>
      <c r="H17" s="77" t="s">
        <v>262</v>
      </c>
      <c r="I17" s="80">
        <v>99.3594812588961</v>
      </c>
      <c r="J17" s="239"/>
      <c r="K17" s="239"/>
    </row>
    <row r="18" spans="1:11" ht="13.5">
      <c r="A18" s="121">
        <v>11</v>
      </c>
      <c r="B18" s="77" t="s">
        <v>259</v>
      </c>
      <c r="C18" s="79">
        <v>99.12746309896022</v>
      </c>
      <c r="D18" s="71">
        <v>11</v>
      </c>
      <c r="E18" s="77" t="s">
        <v>263</v>
      </c>
      <c r="F18" s="78">
        <v>99.03375619486955</v>
      </c>
      <c r="G18" s="71">
        <v>11</v>
      </c>
      <c r="H18" s="77" t="s">
        <v>256</v>
      </c>
      <c r="I18" s="80">
        <v>99.33949801849406</v>
      </c>
      <c r="J18" s="239"/>
      <c r="K18" s="239"/>
    </row>
    <row r="19" spans="1:11" ht="13.5">
      <c r="A19" s="121">
        <v>12</v>
      </c>
      <c r="B19" s="77" t="s">
        <v>253</v>
      </c>
      <c r="C19" s="79">
        <v>99.12656558998022</v>
      </c>
      <c r="D19" s="71">
        <v>12</v>
      </c>
      <c r="E19" s="77" t="s">
        <v>264</v>
      </c>
      <c r="F19" s="78">
        <v>99.03248712941594</v>
      </c>
      <c r="G19" s="71">
        <v>12</v>
      </c>
      <c r="H19" s="77" t="s">
        <v>265</v>
      </c>
      <c r="I19" s="80">
        <v>99.32409597837108</v>
      </c>
      <c r="J19" s="239"/>
      <c r="K19" s="239"/>
    </row>
    <row r="20" spans="1:11" ht="13.5">
      <c r="A20" s="121">
        <v>13</v>
      </c>
      <c r="B20" s="77" t="s">
        <v>266</v>
      </c>
      <c r="C20" s="79">
        <v>99.11773653787648</v>
      </c>
      <c r="D20" s="71">
        <v>13</v>
      </c>
      <c r="E20" s="77" t="s">
        <v>266</v>
      </c>
      <c r="F20" s="78">
        <v>99.01477832512316</v>
      </c>
      <c r="G20" s="71">
        <v>13</v>
      </c>
      <c r="H20" s="81" t="s">
        <v>250</v>
      </c>
      <c r="I20" s="251">
        <v>99.31740614334471</v>
      </c>
      <c r="J20" s="239"/>
      <c r="K20" s="239"/>
    </row>
    <row r="21" spans="1:11" ht="13.5">
      <c r="A21" s="121">
        <v>14</v>
      </c>
      <c r="B21" s="77" t="s">
        <v>264</v>
      </c>
      <c r="C21" s="79">
        <v>99.08830890239543</v>
      </c>
      <c r="D21" s="71">
        <v>14</v>
      </c>
      <c r="E21" s="77" t="s">
        <v>267</v>
      </c>
      <c r="F21" s="78">
        <v>98.97423067300475</v>
      </c>
      <c r="G21" s="71">
        <v>14</v>
      </c>
      <c r="H21" s="77" t="s">
        <v>268</v>
      </c>
      <c r="I21" s="80">
        <v>99.27763391031756</v>
      </c>
      <c r="J21" s="239"/>
      <c r="K21" s="239"/>
    </row>
    <row r="22" spans="1:11" ht="13.5">
      <c r="A22" s="121">
        <v>15</v>
      </c>
      <c r="B22" s="77" t="s">
        <v>269</v>
      </c>
      <c r="C22" s="79">
        <v>99.08381824935</v>
      </c>
      <c r="D22" s="71">
        <v>15</v>
      </c>
      <c r="E22" s="77" t="s">
        <v>270</v>
      </c>
      <c r="F22" s="78">
        <v>98.94338432423908</v>
      </c>
      <c r="G22" s="71">
        <v>15</v>
      </c>
      <c r="H22" s="77" t="s">
        <v>269</v>
      </c>
      <c r="I22" s="80">
        <v>99.26242236024845</v>
      </c>
      <c r="J22" s="239"/>
      <c r="K22" s="239"/>
    </row>
    <row r="23" spans="1:11" ht="13.5">
      <c r="A23" s="121">
        <v>16</v>
      </c>
      <c r="B23" s="77" t="s">
        <v>263</v>
      </c>
      <c r="C23" s="79">
        <v>99.06784132516829</v>
      </c>
      <c r="D23" s="71">
        <v>16</v>
      </c>
      <c r="E23" s="77" t="s">
        <v>271</v>
      </c>
      <c r="F23" s="78">
        <v>98.93430015381234</v>
      </c>
      <c r="G23" s="71">
        <v>16</v>
      </c>
      <c r="H23" s="77" t="s">
        <v>266</v>
      </c>
      <c r="I23" s="80">
        <v>99.22691182615964</v>
      </c>
      <c r="J23" s="239"/>
      <c r="K23" s="239"/>
    </row>
    <row r="24" spans="1:11" ht="13.5">
      <c r="A24" s="121">
        <v>17</v>
      </c>
      <c r="B24" s="77" t="s">
        <v>262</v>
      </c>
      <c r="C24" s="79">
        <v>99.04736192533169</v>
      </c>
      <c r="D24" s="71">
        <v>17</v>
      </c>
      <c r="E24" s="77" t="s">
        <v>272</v>
      </c>
      <c r="F24" s="78">
        <v>98.92751001421372</v>
      </c>
      <c r="G24" s="71">
        <v>17</v>
      </c>
      <c r="H24" s="77" t="s">
        <v>273</v>
      </c>
      <c r="I24" s="80">
        <v>99.20508744038156</v>
      </c>
      <c r="J24" s="239"/>
      <c r="K24" s="239"/>
    </row>
    <row r="25" spans="1:11" ht="13.5">
      <c r="A25" s="121">
        <v>18</v>
      </c>
      <c r="B25" s="77" t="s">
        <v>268</v>
      </c>
      <c r="C25" s="79">
        <v>99.04547262362455</v>
      </c>
      <c r="D25" s="71">
        <v>18</v>
      </c>
      <c r="E25" s="77" t="s">
        <v>269</v>
      </c>
      <c r="F25" s="78">
        <v>98.92000949442202</v>
      </c>
      <c r="G25" s="71">
        <v>18</v>
      </c>
      <c r="H25" s="77" t="s">
        <v>261</v>
      </c>
      <c r="I25" s="80">
        <v>99.1896103896104</v>
      </c>
      <c r="J25" s="239"/>
      <c r="K25" s="239"/>
    </row>
    <row r="26" spans="1:11" ht="13.5">
      <c r="A26" s="121">
        <v>19</v>
      </c>
      <c r="B26" s="77" t="s">
        <v>272</v>
      </c>
      <c r="C26" s="79">
        <v>99.02732746641964</v>
      </c>
      <c r="D26" s="71">
        <v>19</v>
      </c>
      <c r="E26" s="77" t="s">
        <v>274</v>
      </c>
      <c r="F26" s="78">
        <v>98.91388673390225</v>
      </c>
      <c r="G26" s="71">
        <v>19</v>
      </c>
      <c r="H26" s="77" t="s">
        <v>275</v>
      </c>
      <c r="I26" s="80">
        <v>99.1869918699187</v>
      </c>
      <c r="J26" s="239"/>
      <c r="K26" s="239"/>
    </row>
    <row r="27" spans="1:11" ht="13.5">
      <c r="A27" s="121">
        <v>20</v>
      </c>
      <c r="B27" s="77" t="s">
        <v>271</v>
      </c>
      <c r="C27" s="79">
        <v>99.02322675904367</v>
      </c>
      <c r="D27" s="71">
        <v>20</v>
      </c>
      <c r="E27" s="77" t="s">
        <v>257</v>
      </c>
      <c r="F27" s="78">
        <v>98.91067538126362</v>
      </c>
      <c r="G27" s="71">
        <v>20</v>
      </c>
      <c r="H27" s="77" t="s">
        <v>264</v>
      </c>
      <c r="I27" s="80">
        <v>99.14491449144914</v>
      </c>
      <c r="J27" s="239"/>
      <c r="K27" s="239"/>
    </row>
    <row r="28" spans="1:11" ht="13.5">
      <c r="A28" s="121">
        <v>21</v>
      </c>
      <c r="B28" s="77" t="s">
        <v>265</v>
      </c>
      <c r="C28" s="79">
        <v>99.01436685599732</v>
      </c>
      <c r="D28" s="71">
        <v>21</v>
      </c>
      <c r="E28" s="77" t="s">
        <v>276</v>
      </c>
      <c r="F28" s="78">
        <v>98.88830988361994</v>
      </c>
      <c r="G28" s="71">
        <v>21</v>
      </c>
      <c r="H28" s="77" t="s">
        <v>272</v>
      </c>
      <c r="I28" s="80">
        <v>99.13208570653647</v>
      </c>
      <c r="J28" s="239"/>
      <c r="K28" s="239"/>
    </row>
    <row r="29" spans="1:11" ht="13.5">
      <c r="A29" s="121">
        <v>22</v>
      </c>
      <c r="B29" s="77" t="s">
        <v>274</v>
      </c>
      <c r="C29" s="79">
        <v>98.99948837473708</v>
      </c>
      <c r="D29" s="71">
        <v>22</v>
      </c>
      <c r="E29" s="77" t="s">
        <v>268</v>
      </c>
      <c r="F29" s="78">
        <v>98.8256549232159</v>
      </c>
      <c r="G29" s="71">
        <v>22</v>
      </c>
      <c r="H29" s="77" t="s">
        <v>271</v>
      </c>
      <c r="I29" s="80">
        <v>99.11837310450218</v>
      </c>
      <c r="J29" s="239"/>
      <c r="K29" s="239"/>
    </row>
    <row r="30" spans="1:11" ht="13.5">
      <c r="A30" s="121">
        <v>23</v>
      </c>
      <c r="B30" s="77" t="s">
        <v>270</v>
      </c>
      <c r="C30" s="79">
        <v>98.99238142049643</v>
      </c>
      <c r="D30" s="71">
        <v>23</v>
      </c>
      <c r="E30" s="77" t="s">
        <v>253</v>
      </c>
      <c r="F30" s="78">
        <v>98.80084265111003</v>
      </c>
      <c r="G30" s="71">
        <v>23</v>
      </c>
      <c r="H30" s="77" t="s">
        <v>259</v>
      </c>
      <c r="I30" s="80">
        <v>99.1141296323638</v>
      </c>
      <c r="J30" s="239"/>
      <c r="K30" s="239"/>
    </row>
    <row r="31" spans="1:11" ht="13.5">
      <c r="A31" s="121">
        <v>24</v>
      </c>
      <c r="B31" s="77" t="s">
        <v>273</v>
      </c>
      <c r="C31" s="79">
        <v>98.96042924211939</v>
      </c>
      <c r="D31" s="71">
        <v>24</v>
      </c>
      <c r="E31" s="77" t="s">
        <v>277</v>
      </c>
      <c r="F31" s="78">
        <v>98.77300613496932</v>
      </c>
      <c r="G31" s="71">
        <v>24</v>
      </c>
      <c r="H31" s="77" t="s">
        <v>263</v>
      </c>
      <c r="I31" s="80">
        <v>99.10374261326331</v>
      </c>
      <c r="J31" s="239"/>
      <c r="K31" s="239"/>
    </row>
    <row r="32" spans="1:11" ht="13.5">
      <c r="A32" s="121">
        <v>25</v>
      </c>
      <c r="B32" s="77" t="s">
        <v>276</v>
      </c>
      <c r="C32" s="79">
        <v>98.95399344029785</v>
      </c>
      <c r="D32" s="71">
        <v>25</v>
      </c>
      <c r="E32" s="77" t="s">
        <v>262</v>
      </c>
      <c r="F32" s="78">
        <v>98.75018822466495</v>
      </c>
      <c r="G32" s="71">
        <v>25</v>
      </c>
      <c r="H32" s="77" t="s">
        <v>274</v>
      </c>
      <c r="I32" s="80">
        <v>99.08963585434174</v>
      </c>
      <c r="J32" s="239"/>
      <c r="K32" s="239"/>
    </row>
    <row r="33" spans="1:11" ht="13.5">
      <c r="A33" s="121">
        <v>26</v>
      </c>
      <c r="B33" s="77" t="s">
        <v>275</v>
      </c>
      <c r="C33" s="79">
        <v>98.86596529580544</v>
      </c>
      <c r="D33" s="71">
        <v>26</v>
      </c>
      <c r="E33" s="77" t="s">
        <v>278</v>
      </c>
      <c r="F33" s="78">
        <v>98.7233113883534</v>
      </c>
      <c r="G33" s="71">
        <v>26</v>
      </c>
      <c r="H33" s="77" t="s">
        <v>279</v>
      </c>
      <c r="I33" s="80">
        <v>99.05701754385964</v>
      </c>
      <c r="J33" s="239"/>
      <c r="K33" s="239"/>
    </row>
    <row r="34" spans="1:11" ht="13.5">
      <c r="A34" s="121">
        <v>27</v>
      </c>
      <c r="B34" s="77" t="s">
        <v>277</v>
      </c>
      <c r="C34" s="79">
        <v>98.86255924170617</v>
      </c>
      <c r="D34" s="71">
        <v>27</v>
      </c>
      <c r="E34" s="77" t="s">
        <v>273</v>
      </c>
      <c r="F34" s="78">
        <v>98.72331058771738</v>
      </c>
      <c r="G34" s="71">
        <v>27</v>
      </c>
      <c r="H34" s="77" t="s">
        <v>270</v>
      </c>
      <c r="I34" s="80">
        <v>99.0453460620525</v>
      </c>
      <c r="J34" s="239"/>
      <c r="K34" s="239"/>
    </row>
    <row r="35" spans="1:11" ht="13.5">
      <c r="A35" s="121">
        <v>28</v>
      </c>
      <c r="B35" s="77" t="s">
        <v>278</v>
      </c>
      <c r="C35" s="79">
        <v>98.86223286799655</v>
      </c>
      <c r="D35" s="71">
        <v>28</v>
      </c>
      <c r="E35" s="77" t="s">
        <v>265</v>
      </c>
      <c r="F35" s="78">
        <v>98.71159563924678</v>
      </c>
      <c r="G35" s="71">
        <v>28</v>
      </c>
      <c r="H35" s="77" t="s">
        <v>276</v>
      </c>
      <c r="I35" s="80">
        <v>99.02244750181029</v>
      </c>
      <c r="J35" s="239"/>
      <c r="K35" s="239"/>
    </row>
    <row r="36" spans="1:11" ht="13.5">
      <c r="A36" s="121">
        <v>29</v>
      </c>
      <c r="B36" s="77" t="s">
        <v>279</v>
      </c>
      <c r="C36" s="79">
        <v>98.83683533447685</v>
      </c>
      <c r="D36" s="71">
        <v>29</v>
      </c>
      <c r="E36" s="77" t="s">
        <v>280</v>
      </c>
      <c r="F36" s="78">
        <v>98.66492390999908</v>
      </c>
      <c r="G36" s="71">
        <v>29</v>
      </c>
      <c r="H36" s="77" t="s">
        <v>281</v>
      </c>
      <c r="I36" s="80">
        <v>99.01560023358638</v>
      </c>
      <c r="J36" s="239"/>
      <c r="K36" s="239"/>
    </row>
    <row r="37" spans="1:11" ht="13.5">
      <c r="A37" s="121">
        <v>30</v>
      </c>
      <c r="B37" s="77" t="s">
        <v>260</v>
      </c>
      <c r="C37" s="79">
        <v>98.83336235417029</v>
      </c>
      <c r="D37" s="71">
        <v>30</v>
      </c>
      <c r="E37" s="77" t="s">
        <v>282</v>
      </c>
      <c r="F37" s="78">
        <v>98.63391181988743</v>
      </c>
      <c r="G37" s="71">
        <v>30</v>
      </c>
      <c r="H37" s="77" t="s">
        <v>278</v>
      </c>
      <c r="I37" s="80">
        <v>99.00944305261129</v>
      </c>
      <c r="J37" s="239"/>
      <c r="K37" s="239"/>
    </row>
    <row r="38" spans="1:11" ht="13.5">
      <c r="A38" s="121">
        <v>31</v>
      </c>
      <c r="B38" s="77" t="s">
        <v>280</v>
      </c>
      <c r="C38" s="79">
        <v>98.82856872396819</v>
      </c>
      <c r="D38" s="71">
        <v>31</v>
      </c>
      <c r="E38" s="77" t="s">
        <v>281</v>
      </c>
      <c r="F38" s="78">
        <v>98.6326088699976</v>
      </c>
      <c r="G38" s="71">
        <v>31</v>
      </c>
      <c r="H38" s="77" t="s">
        <v>283</v>
      </c>
      <c r="I38" s="80">
        <v>99.00249376558602</v>
      </c>
      <c r="J38" s="239"/>
      <c r="K38" s="239"/>
    </row>
    <row r="39" spans="1:11" ht="13.5">
      <c r="A39" s="121">
        <v>32</v>
      </c>
      <c r="B39" s="77" t="s">
        <v>281</v>
      </c>
      <c r="C39" s="79">
        <v>98.82033038927052</v>
      </c>
      <c r="D39" s="71">
        <v>32</v>
      </c>
      <c r="E39" s="77" t="s">
        <v>279</v>
      </c>
      <c r="F39" s="78">
        <v>98.62625838926175</v>
      </c>
      <c r="G39" s="71">
        <v>32</v>
      </c>
      <c r="H39" s="77" t="s">
        <v>280</v>
      </c>
      <c r="I39" s="80">
        <v>98.99683210137276</v>
      </c>
      <c r="J39" s="239"/>
      <c r="K39" s="239"/>
    </row>
    <row r="40" spans="1:11" ht="13.5">
      <c r="A40" s="121">
        <v>33</v>
      </c>
      <c r="B40" s="77" t="s">
        <v>284</v>
      </c>
      <c r="C40" s="79">
        <v>98.77799216511724</v>
      </c>
      <c r="D40" s="71">
        <v>33</v>
      </c>
      <c r="E40" s="77" t="s">
        <v>284</v>
      </c>
      <c r="F40" s="78">
        <v>98.57320801721208</v>
      </c>
      <c r="G40" s="71">
        <v>33</v>
      </c>
      <c r="H40" s="77" t="s">
        <v>284</v>
      </c>
      <c r="I40" s="80">
        <v>98.99661508704062</v>
      </c>
      <c r="J40" s="239"/>
      <c r="K40" s="239"/>
    </row>
    <row r="41" spans="1:11" ht="13.5">
      <c r="A41" s="121">
        <v>34</v>
      </c>
      <c r="B41" s="77" t="s">
        <v>282</v>
      </c>
      <c r="C41" s="79">
        <v>98.76692145675325</v>
      </c>
      <c r="D41" s="71">
        <v>34</v>
      </c>
      <c r="E41" s="77" t="s">
        <v>275</v>
      </c>
      <c r="F41" s="78">
        <v>98.56076759061834</v>
      </c>
      <c r="G41" s="71">
        <v>34</v>
      </c>
      <c r="H41" s="77" t="s">
        <v>285</v>
      </c>
      <c r="I41" s="80">
        <v>98.98299568790172</v>
      </c>
      <c r="J41" s="239"/>
      <c r="K41" s="239"/>
    </row>
    <row r="42" spans="1:11" ht="13.5">
      <c r="A42" s="121">
        <v>35</v>
      </c>
      <c r="B42" s="77" t="s">
        <v>283</v>
      </c>
      <c r="C42" s="79">
        <v>98.75397019301246</v>
      </c>
      <c r="D42" s="71">
        <v>35</v>
      </c>
      <c r="E42" s="77" t="s">
        <v>286</v>
      </c>
      <c r="F42" s="78">
        <v>98.54877859835769</v>
      </c>
      <c r="G42" s="71">
        <v>35</v>
      </c>
      <c r="H42" s="77" t="s">
        <v>277</v>
      </c>
      <c r="I42" s="80">
        <v>98.95765472312704</v>
      </c>
      <c r="J42" s="239"/>
      <c r="K42" s="239"/>
    </row>
    <row r="43" spans="1:11" ht="13.5">
      <c r="A43" s="121">
        <v>36</v>
      </c>
      <c r="B43" s="77" t="s">
        <v>285</v>
      </c>
      <c r="C43" s="79">
        <v>98.7437385704063</v>
      </c>
      <c r="D43" s="71">
        <v>36</v>
      </c>
      <c r="E43" s="77" t="s">
        <v>283</v>
      </c>
      <c r="F43" s="78">
        <v>98.51532567049809</v>
      </c>
      <c r="G43" s="71">
        <v>36</v>
      </c>
      <c r="H43" s="77" t="s">
        <v>287</v>
      </c>
      <c r="I43" s="80">
        <v>98.90496675791944</v>
      </c>
      <c r="J43" s="239"/>
      <c r="K43" s="239"/>
    </row>
    <row r="44" spans="1:11" ht="13.5">
      <c r="A44" s="121">
        <v>37</v>
      </c>
      <c r="B44" s="77" t="s">
        <v>267</v>
      </c>
      <c r="C44" s="79">
        <v>98.70379876796714</v>
      </c>
      <c r="D44" s="71">
        <v>37</v>
      </c>
      <c r="E44" s="77" t="s">
        <v>285</v>
      </c>
      <c r="F44" s="78">
        <v>98.51512088937262</v>
      </c>
      <c r="G44" s="71">
        <v>37</v>
      </c>
      <c r="H44" s="77" t="s">
        <v>282</v>
      </c>
      <c r="I44" s="80">
        <v>98.90314445267309</v>
      </c>
      <c r="J44" s="239"/>
      <c r="K44" s="239"/>
    </row>
    <row r="45" spans="1:11" ht="13.5">
      <c r="A45" s="121">
        <v>38</v>
      </c>
      <c r="B45" s="77" t="s">
        <v>286</v>
      </c>
      <c r="C45" s="79">
        <v>98.66793278995543</v>
      </c>
      <c r="D45" s="71">
        <v>38</v>
      </c>
      <c r="E45" s="77" t="s">
        <v>288</v>
      </c>
      <c r="F45" s="78">
        <v>98.48305084745763</v>
      </c>
      <c r="G45" s="71">
        <v>38</v>
      </c>
      <c r="H45" s="77" t="s">
        <v>289</v>
      </c>
      <c r="I45" s="80">
        <v>98.90198013694405</v>
      </c>
      <c r="J45" s="239"/>
      <c r="K45" s="239"/>
    </row>
    <row r="46" spans="1:11" ht="13.5">
      <c r="A46" s="121">
        <v>39</v>
      </c>
      <c r="B46" s="77" t="s">
        <v>288</v>
      </c>
      <c r="C46" s="79">
        <v>98.57200264071874</v>
      </c>
      <c r="D46" s="71">
        <v>39</v>
      </c>
      <c r="E46" s="77" t="s">
        <v>260</v>
      </c>
      <c r="F46" s="78">
        <v>98.30508474576271</v>
      </c>
      <c r="G46" s="71">
        <v>39</v>
      </c>
      <c r="H46" s="77" t="s">
        <v>286</v>
      </c>
      <c r="I46" s="80">
        <v>98.79232262238517</v>
      </c>
      <c r="J46" s="239"/>
      <c r="K46" s="239"/>
    </row>
    <row r="47" spans="1:11" ht="13.5">
      <c r="A47" s="121">
        <v>40</v>
      </c>
      <c r="B47" s="77" t="s">
        <v>289</v>
      </c>
      <c r="C47" s="79">
        <v>98.47586537309857</v>
      </c>
      <c r="D47" s="71">
        <v>40</v>
      </c>
      <c r="E47" s="77" t="s">
        <v>290</v>
      </c>
      <c r="F47" s="78">
        <v>98.16069699903196</v>
      </c>
      <c r="G47" s="71">
        <v>40</v>
      </c>
      <c r="H47" s="77" t="s">
        <v>288</v>
      </c>
      <c r="I47" s="80">
        <v>98.66386603652488</v>
      </c>
      <c r="J47" s="239"/>
      <c r="K47" s="239"/>
    </row>
    <row r="48" spans="1:11" ht="13.5">
      <c r="A48" s="121">
        <v>41</v>
      </c>
      <c r="B48" s="77" t="s">
        <v>287</v>
      </c>
      <c r="C48" s="79">
        <v>98.4627512810406</v>
      </c>
      <c r="D48" s="71">
        <v>41</v>
      </c>
      <c r="E48" s="77" t="s">
        <v>291</v>
      </c>
      <c r="F48" s="78">
        <v>98.14008042895442</v>
      </c>
      <c r="G48" s="71">
        <v>41</v>
      </c>
      <c r="H48" s="77" t="s">
        <v>291</v>
      </c>
      <c r="I48" s="80">
        <v>98.56459330143541</v>
      </c>
      <c r="J48" s="239"/>
      <c r="K48" s="239"/>
    </row>
    <row r="49" spans="1:11" ht="13.5">
      <c r="A49" s="121">
        <v>42</v>
      </c>
      <c r="B49" s="77" t="s">
        <v>291</v>
      </c>
      <c r="C49" s="79">
        <v>98.3463956592886</v>
      </c>
      <c r="D49" s="71">
        <v>42</v>
      </c>
      <c r="E49" s="77" t="s">
        <v>289</v>
      </c>
      <c r="F49" s="78">
        <v>98.07390165842304</v>
      </c>
      <c r="G49" s="71">
        <v>42</v>
      </c>
      <c r="H49" s="77" t="s">
        <v>292</v>
      </c>
      <c r="I49" s="80">
        <v>98.51632047477746</v>
      </c>
      <c r="J49" s="239"/>
      <c r="K49" s="239"/>
    </row>
    <row r="50" spans="1:11" ht="13.5">
      <c r="A50" s="121">
        <v>43</v>
      </c>
      <c r="B50" s="77" t="s">
        <v>290</v>
      </c>
      <c r="C50" s="79">
        <v>98.27906400891419</v>
      </c>
      <c r="D50" s="71">
        <v>43</v>
      </c>
      <c r="E50" s="77" t="s">
        <v>287</v>
      </c>
      <c r="F50" s="78">
        <v>98.01350814461661</v>
      </c>
      <c r="G50" s="71">
        <v>43</v>
      </c>
      <c r="H50" s="77" t="s">
        <v>267</v>
      </c>
      <c r="I50" s="80">
        <v>98.41897233201581</v>
      </c>
      <c r="J50" s="239"/>
      <c r="K50" s="239"/>
    </row>
    <row r="51" spans="1:11" ht="13.5">
      <c r="A51" s="121">
        <v>44</v>
      </c>
      <c r="B51" s="77" t="s">
        <v>292</v>
      </c>
      <c r="C51" s="79">
        <v>98.20406195383595</v>
      </c>
      <c r="D51" s="71">
        <v>44</v>
      </c>
      <c r="E51" s="77" t="s">
        <v>293</v>
      </c>
      <c r="F51" s="78">
        <v>97.9242819843342</v>
      </c>
      <c r="G51" s="71">
        <v>44</v>
      </c>
      <c r="H51" s="77" t="s">
        <v>290</v>
      </c>
      <c r="I51" s="80">
        <v>98.40304182509506</v>
      </c>
      <c r="J51" s="239"/>
      <c r="K51" s="239"/>
    </row>
    <row r="52" spans="1:11" ht="13.5">
      <c r="A52" s="121">
        <v>45</v>
      </c>
      <c r="B52" s="77" t="s">
        <v>293</v>
      </c>
      <c r="C52" s="79">
        <v>98.1410497861875</v>
      </c>
      <c r="D52" s="71">
        <v>45</v>
      </c>
      <c r="E52" s="77" t="s">
        <v>292</v>
      </c>
      <c r="F52" s="78">
        <v>97.90711346266902</v>
      </c>
      <c r="G52" s="71">
        <v>45</v>
      </c>
      <c r="H52" s="77" t="s">
        <v>293</v>
      </c>
      <c r="I52" s="80">
        <v>98.36590980905521</v>
      </c>
      <c r="J52" s="239"/>
      <c r="K52" s="239"/>
    </row>
    <row r="53" spans="1:11" ht="13.5">
      <c r="A53" s="121">
        <v>46</v>
      </c>
      <c r="B53" s="77" t="s">
        <v>294</v>
      </c>
      <c r="C53" s="79">
        <v>97.92202651889966</v>
      </c>
      <c r="D53" s="71">
        <v>46</v>
      </c>
      <c r="E53" s="77" t="s">
        <v>294</v>
      </c>
      <c r="F53" s="78">
        <v>97.73035887487876</v>
      </c>
      <c r="G53" s="71">
        <v>46</v>
      </c>
      <c r="H53" s="77" t="s">
        <v>295</v>
      </c>
      <c r="I53" s="80">
        <v>98.22177060840849</v>
      </c>
      <c r="J53" s="239"/>
      <c r="K53" s="239"/>
    </row>
    <row r="54" spans="1:11" ht="13.5">
      <c r="A54" s="126">
        <v>47</v>
      </c>
      <c r="B54" s="127" t="s">
        <v>295</v>
      </c>
      <c r="C54" s="128">
        <v>97.5428606795816</v>
      </c>
      <c r="D54" s="129">
        <v>47</v>
      </c>
      <c r="E54" s="127" t="s">
        <v>295</v>
      </c>
      <c r="F54" s="130">
        <v>96.89763399323998</v>
      </c>
      <c r="G54" s="129">
        <v>47</v>
      </c>
      <c r="H54" s="127" t="s">
        <v>294</v>
      </c>
      <c r="I54" s="131">
        <v>98.12159159765704</v>
      </c>
      <c r="J54" s="239"/>
      <c r="K54" s="239"/>
    </row>
    <row r="55" spans="1:11" ht="13.5">
      <c r="A55" s="208" t="s">
        <v>230</v>
      </c>
      <c r="F55" s="132"/>
      <c r="J55" s="239"/>
      <c r="K55" s="239"/>
    </row>
    <row r="56" spans="1:11" ht="13.5">
      <c r="A56" s="208" t="s">
        <v>236</v>
      </c>
      <c r="F56" s="132"/>
      <c r="J56" s="239"/>
      <c r="K56" s="239"/>
    </row>
    <row r="57" spans="6:11" ht="13.5">
      <c r="F57" s="132"/>
      <c r="J57" s="239"/>
      <c r="K57" s="239"/>
    </row>
    <row r="58" spans="6:11" ht="13.5">
      <c r="F58" s="132"/>
      <c r="J58" s="239"/>
      <c r="K58" s="239"/>
    </row>
    <row r="59" spans="6:11" ht="13.5">
      <c r="F59" s="132"/>
      <c r="J59" s="239"/>
      <c r="K59" s="239"/>
    </row>
    <row r="60" spans="6:11" ht="13.5">
      <c r="F60" s="132"/>
      <c r="J60" s="239"/>
      <c r="K60" s="239"/>
    </row>
    <row r="61" spans="6:11" ht="13.5">
      <c r="F61" s="132"/>
      <c r="J61" s="239"/>
      <c r="K61" s="239"/>
    </row>
    <row r="62" spans="6:11" ht="13.5">
      <c r="F62" s="132"/>
      <c r="J62" s="239"/>
      <c r="K62" s="239"/>
    </row>
    <row r="63" spans="6:11" ht="13.5">
      <c r="F63" s="133"/>
      <c r="J63" s="239"/>
      <c r="K63" s="239"/>
    </row>
    <row r="64" spans="10:11" ht="13.5">
      <c r="J64" s="239"/>
      <c r="K64" s="239"/>
    </row>
    <row r="65" spans="10:11" ht="13.5">
      <c r="J65" s="239"/>
      <c r="K65" s="239"/>
    </row>
    <row r="66" spans="10:11" ht="13.5">
      <c r="J66" s="239"/>
      <c r="K66" s="239"/>
    </row>
    <row r="67" spans="10:11" ht="13.5">
      <c r="J67" s="239"/>
      <c r="K67" s="239"/>
    </row>
    <row r="68" spans="10:11" ht="13.5">
      <c r="J68" s="239"/>
      <c r="K68" s="239"/>
    </row>
    <row r="69" spans="1:11" ht="13.5">
      <c r="A69" s="70"/>
      <c r="B69" s="70"/>
      <c r="C69" s="134"/>
      <c r="D69" s="135"/>
      <c r="E69" s="136"/>
      <c r="F69" s="136"/>
      <c r="G69" s="135"/>
      <c r="H69" s="136"/>
      <c r="I69" s="134"/>
      <c r="J69" s="239"/>
      <c r="K69" s="239"/>
    </row>
    <row r="70" spans="10:11" ht="13.5">
      <c r="J70" s="239"/>
      <c r="K70" s="239"/>
    </row>
    <row r="71" spans="10:11" ht="13.5">
      <c r="J71" s="239"/>
      <c r="K71" s="239"/>
    </row>
    <row r="72" spans="10:11" ht="13.5">
      <c r="J72" s="239"/>
      <c r="K72" s="239"/>
    </row>
    <row r="73" spans="10:11" ht="13.5">
      <c r="J73" s="239"/>
      <c r="K73" s="239"/>
    </row>
    <row r="74" spans="10:11" ht="13.5">
      <c r="J74" s="239"/>
      <c r="K74" s="239"/>
    </row>
    <row r="75" spans="10:11" ht="13.5">
      <c r="J75" s="239"/>
      <c r="K75" s="239"/>
    </row>
    <row r="76" spans="10:11" ht="13.5">
      <c r="J76" s="239"/>
      <c r="K76" s="239"/>
    </row>
    <row r="77" spans="10:11" ht="13.5">
      <c r="J77" s="239"/>
      <c r="K77" s="239"/>
    </row>
    <row r="78" spans="10:11" ht="13.5">
      <c r="J78" s="239"/>
      <c r="K78" s="239"/>
    </row>
    <row r="79" spans="10:11" ht="13.5">
      <c r="J79" s="239"/>
      <c r="K79" s="239"/>
    </row>
    <row r="80" spans="10:11" ht="13.5">
      <c r="J80" s="239"/>
      <c r="K80" s="239"/>
    </row>
  </sheetData>
  <sheetProtection/>
  <printOptions horizontalCentered="1"/>
  <pageMargins left="1.1023622047244095" right="0.5118110236220472" top="0.7480314960629921" bottom="0.7480314960629921" header="0.5118110236220472" footer="0.5118110236220472"/>
  <pageSetup firstPageNumber="128" useFirstPageNumber="1" fitToWidth="2" horizontalDpi="600" verticalDpi="600" orientation="portrait" paperSize="9" r:id="rId1"/>
  <headerFooter scaleWithDoc="0" alignWithMargins="0">
    <oddFooter>&amp;C&amp;"+,標準"- &amp;P -</oddFooter>
  </headerFooter>
  <colBreaks count="1" manualBreakCount="1">
    <brk id="10" max="55" man="1"/>
  </colBreaks>
</worksheet>
</file>

<file path=xl/worksheets/sheet6.xml><?xml version="1.0" encoding="utf-8"?>
<worksheet xmlns="http://schemas.openxmlformats.org/spreadsheetml/2006/main" xmlns:r="http://schemas.openxmlformats.org/officeDocument/2006/relationships">
  <dimension ref="A1:L56"/>
  <sheetViews>
    <sheetView view="pageBreakPreview" zoomScaleSheetLayoutView="100" zoomScalePageLayoutView="0" workbookViewId="0" topLeftCell="A1">
      <selection activeCell="K13" sqref="K13"/>
    </sheetView>
  </sheetViews>
  <sheetFormatPr defaultColWidth="9.00390625" defaultRowHeight="14.25" customHeight="1"/>
  <cols>
    <col min="1" max="1" width="6.375" style="114" customWidth="1"/>
    <col min="2" max="3" width="12.125" style="112" customWidth="1"/>
    <col min="4" max="4" width="6.375" style="114" customWidth="1"/>
    <col min="5" max="5" width="12.125" style="112" customWidth="1"/>
    <col min="6" max="6" width="12.125" style="137" customWidth="1"/>
    <col min="7" max="7" width="6.375" style="114" customWidth="1"/>
    <col min="8" max="8" width="12.125" style="112" customWidth="1"/>
    <col min="9" max="9" width="12.125" style="137" customWidth="1"/>
    <col min="10" max="10" width="10.75390625" style="112" customWidth="1"/>
    <col min="11" max="16384" width="9.125" style="112" customWidth="1"/>
  </cols>
  <sheetData>
    <row r="1" ht="14.25" customHeight="1">
      <c r="A1" s="111" t="s">
        <v>232</v>
      </c>
    </row>
    <row r="3" spans="2:8" ht="14.25" customHeight="1">
      <c r="B3" s="114" t="s">
        <v>71</v>
      </c>
      <c r="E3" s="114" t="s">
        <v>72</v>
      </c>
      <c r="H3" s="114" t="s">
        <v>73</v>
      </c>
    </row>
    <row r="4" spans="1:9" ht="14.25" customHeight="1">
      <c r="A4" s="116" t="s">
        <v>74</v>
      </c>
      <c r="B4" s="138" t="s">
        <v>75</v>
      </c>
      <c r="C4" s="139" t="s">
        <v>78</v>
      </c>
      <c r="D4" s="118" t="s">
        <v>74</v>
      </c>
      <c r="E4" s="138" t="s">
        <v>75</v>
      </c>
      <c r="F4" s="140" t="s">
        <v>78</v>
      </c>
      <c r="G4" s="118" t="s">
        <v>74</v>
      </c>
      <c r="H4" s="116" t="s">
        <v>75</v>
      </c>
      <c r="I4" s="141" t="s">
        <v>78</v>
      </c>
    </row>
    <row r="5" spans="1:9" ht="14.25" customHeight="1">
      <c r="A5" s="142"/>
      <c r="B5" s="123"/>
      <c r="C5" s="143"/>
      <c r="D5" s="94"/>
      <c r="E5" s="123"/>
      <c r="F5" s="143"/>
      <c r="G5" s="94"/>
      <c r="H5" s="92"/>
      <c r="I5" s="144"/>
    </row>
    <row r="6" spans="1:9" ht="14.25" customHeight="1">
      <c r="A6" s="142"/>
      <c r="B6" s="173" t="s">
        <v>77</v>
      </c>
      <c r="C6" s="174">
        <v>0.1860829717597112</v>
      </c>
      <c r="D6" s="94"/>
      <c r="E6" s="185" t="s">
        <v>77</v>
      </c>
      <c r="F6" s="186">
        <v>0.2957752538289451</v>
      </c>
      <c r="G6" s="94"/>
      <c r="H6" s="185" t="s">
        <v>77</v>
      </c>
      <c r="I6" s="188">
        <v>0.0715181697339599</v>
      </c>
    </row>
    <row r="7" spans="1:9" ht="14.25" customHeight="1">
      <c r="A7" s="142"/>
      <c r="B7" s="175"/>
      <c r="C7" s="176"/>
      <c r="D7" s="94"/>
      <c r="E7" s="175"/>
      <c r="F7" s="187"/>
      <c r="G7" s="94"/>
      <c r="H7" s="189"/>
      <c r="I7" s="190"/>
    </row>
    <row r="8" spans="1:9" ht="14.25" customHeight="1">
      <c r="A8" s="124">
        <v>1</v>
      </c>
      <c r="B8" s="177" t="s">
        <v>295</v>
      </c>
      <c r="C8" s="174">
        <v>0.5508448350560129</v>
      </c>
      <c r="D8" s="71">
        <v>1</v>
      </c>
      <c r="E8" s="177" t="s">
        <v>295</v>
      </c>
      <c r="F8" s="174">
        <v>0.8932882665379043</v>
      </c>
      <c r="G8" s="71">
        <v>1</v>
      </c>
      <c r="H8" s="191" t="s">
        <v>290</v>
      </c>
      <c r="I8" s="188">
        <v>0.22813688212927757</v>
      </c>
    </row>
    <row r="9" spans="1:9" ht="14.25" customHeight="1">
      <c r="A9" s="124">
        <v>2</v>
      </c>
      <c r="B9" s="177" t="s">
        <v>265</v>
      </c>
      <c r="C9" s="174">
        <v>0.3675242231874373</v>
      </c>
      <c r="D9" s="71">
        <v>2</v>
      </c>
      <c r="E9" s="177" t="s">
        <v>291</v>
      </c>
      <c r="F9" s="174">
        <v>0.6199731903485255</v>
      </c>
      <c r="G9" s="71">
        <v>2</v>
      </c>
      <c r="H9" s="191" t="s">
        <v>295</v>
      </c>
      <c r="I9" s="188">
        <v>0.1905245776705195</v>
      </c>
    </row>
    <row r="10" spans="1:9" ht="14.25" customHeight="1">
      <c r="A10" s="124">
        <v>3</v>
      </c>
      <c r="B10" s="177" t="s">
        <v>291</v>
      </c>
      <c r="C10" s="174">
        <v>0.36172594953061754</v>
      </c>
      <c r="D10" s="71">
        <v>3</v>
      </c>
      <c r="E10" s="177" t="s">
        <v>265</v>
      </c>
      <c r="F10" s="174">
        <v>0.561612157251404</v>
      </c>
      <c r="G10" s="71">
        <v>3</v>
      </c>
      <c r="H10" s="215" t="s">
        <v>265</v>
      </c>
      <c r="I10" s="188">
        <v>0.16897600540723218</v>
      </c>
    </row>
    <row r="11" spans="1:9" ht="14.25" customHeight="1">
      <c r="A11" s="124">
        <v>4</v>
      </c>
      <c r="B11" s="177" t="s">
        <v>290</v>
      </c>
      <c r="C11" s="174">
        <v>0.3219016961743221</v>
      </c>
      <c r="D11" s="71">
        <v>4</v>
      </c>
      <c r="E11" s="177" t="s">
        <v>275</v>
      </c>
      <c r="F11" s="174">
        <v>0.5330490405117271</v>
      </c>
      <c r="G11" s="71">
        <v>4</v>
      </c>
      <c r="H11" s="191" t="s">
        <v>266</v>
      </c>
      <c r="I11" s="188">
        <v>0.14625992478061012</v>
      </c>
    </row>
    <row r="12" spans="1:9" ht="14.25" customHeight="1">
      <c r="A12" s="124">
        <v>5</v>
      </c>
      <c r="B12" s="177" t="s">
        <v>293</v>
      </c>
      <c r="C12" s="174">
        <v>0.32127268295925376</v>
      </c>
      <c r="D12" s="71">
        <v>5</v>
      </c>
      <c r="E12" s="177" t="s">
        <v>293</v>
      </c>
      <c r="F12" s="174">
        <v>0.4960835509138381</v>
      </c>
      <c r="G12" s="71">
        <v>5</v>
      </c>
      <c r="H12" s="191" t="s">
        <v>276</v>
      </c>
      <c r="I12" s="188">
        <v>0.1448225923244026</v>
      </c>
    </row>
    <row r="13" spans="1:9" ht="14.25" customHeight="1">
      <c r="A13" s="124">
        <v>6</v>
      </c>
      <c r="B13" s="178" t="s">
        <v>289</v>
      </c>
      <c r="C13" s="174">
        <v>0.2904539465804288</v>
      </c>
      <c r="D13" s="71">
        <v>6</v>
      </c>
      <c r="E13" s="178" t="s">
        <v>253</v>
      </c>
      <c r="F13" s="174">
        <v>0.48614487117160915</v>
      </c>
      <c r="G13" s="71">
        <v>6</v>
      </c>
      <c r="H13" s="191" t="s">
        <v>294</v>
      </c>
      <c r="I13" s="188">
        <v>0.14138557867097556</v>
      </c>
    </row>
    <row r="14" spans="1:9" ht="14.25" customHeight="1">
      <c r="A14" s="124">
        <v>7</v>
      </c>
      <c r="B14" s="177" t="s">
        <v>275</v>
      </c>
      <c r="C14" s="174">
        <v>0.2869244432299494</v>
      </c>
      <c r="D14" s="71">
        <v>7</v>
      </c>
      <c r="E14" s="177" t="s">
        <v>289</v>
      </c>
      <c r="F14" s="174">
        <v>0.4597032295606634</v>
      </c>
      <c r="G14" s="71">
        <v>7</v>
      </c>
      <c r="H14" s="191" t="s">
        <v>293</v>
      </c>
      <c r="I14" s="188">
        <v>0.13993590032952646</v>
      </c>
    </row>
    <row r="15" spans="1:9" ht="14.25" customHeight="1">
      <c r="A15" s="124">
        <v>8</v>
      </c>
      <c r="B15" s="177" t="s">
        <v>288</v>
      </c>
      <c r="C15" s="174">
        <v>0.28272912540543643</v>
      </c>
      <c r="D15" s="71">
        <v>8</v>
      </c>
      <c r="E15" s="177" t="s">
        <v>283</v>
      </c>
      <c r="F15" s="174">
        <v>0.44300766283524906</v>
      </c>
      <c r="G15" s="71">
        <v>8</v>
      </c>
      <c r="H15" s="191" t="s">
        <v>288</v>
      </c>
      <c r="I15" s="188">
        <v>0.1312795378960266</v>
      </c>
    </row>
    <row r="16" spans="1:9" ht="14.25" customHeight="1">
      <c r="A16" s="124">
        <v>9</v>
      </c>
      <c r="B16" s="177" t="s">
        <v>294</v>
      </c>
      <c r="C16" s="174">
        <v>0.2770631308133782</v>
      </c>
      <c r="D16" s="71">
        <v>9</v>
      </c>
      <c r="E16" s="177" t="s">
        <v>268</v>
      </c>
      <c r="F16" s="174">
        <v>0.43876629242482906</v>
      </c>
      <c r="G16" s="71">
        <v>9</v>
      </c>
      <c r="H16" s="191" t="s">
        <v>258</v>
      </c>
      <c r="I16" s="188">
        <v>0.1272264631043257</v>
      </c>
    </row>
    <row r="17" spans="1:9" ht="14.25" customHeight="1">
      <c r="A17" s="124">
        <v>10</v>
      </c>
      <c r="B17" s="177" t="s">
        <v>268</v>
      </c>
      <c r="C17" s="174">
        <v>0.27177515577356487</v>
      </c>
      <c r="D17" s="71">
        <v>10</v>
      </c>
      <c r="E17" s="177" t="s">
        <v>288</v>
      </c>
      <c r="F17" s="174">
        <v>0.4293785310734463</v>
      </c>
      <c r="G17" s="71">
        <v>10</v>
      </c>
      <c r="H17" s="252" t="s">
        <v>250</v>
      </c>
      <c r="I17" s="253">
        <v>0.11376564277588168</v>
      </c>
    </row>
    <row r="18" spans="1:9" ht="14.25" customHeight="1">
      <c r="A18" s="124">
        <v>11</v>
      </c>
      <c r="B18" s="178" t="s">
        <v>283</v>
      </c>
      <c r="C18" s="174">
        <v>0.2687515269973125</v>
      </c>
      <c r="D18" s="71">
        <v>11</v>
      </c>
      <c r="E18" s="178" t="s">
        <v>290</v>
      </c>
      <c r="F18" s="174">
        <v>0.41142303969022265</v>
      </c>
      <c r="G18" s="71">
        <v>11</v>
      </c>
      <c r="H18" s="191" t="s">
        <v>289</v>
      </c>
      <c r="I18" s="188">
        <v>0.11103571648880389</v>
      </c>
    </row>
    <row r="19" spans="1:9" ht="14.25" customHeight="1">
      <c r="A19" s="124">
        <v>12</v>
      </c>
      <c r="B19" s="178" t="s">
        <v>253</v>
      </c>
      <c r="C19" s="174">
        <v>0.26367831245880025</v>
      </c>
      <c r="D19" s="71">
        <v>12</v>
      </c>
      <c r="E19" s="178" t="s">
        <v>294</v>
      </c>
      <c r="F19" s="174">
        <v>0.4073714839961203</v>
      </c>
      <c r="G19" s="71">
        <v>12</v>
      </c>
      <c r="H19" s="191" t="s">
        <v>270</v>
      </c>
      <c r="I19" s="188">
        <v>0.10228435049437436</v>
      </c>
    </row>
    <row r="20" spans="1:9" ht="14.25" customHeight="1">
      <c r="A20" s="124">
        <v>13</v>
      </c>
      <c r="B20" s="214" t="s">
        <v>266</v>
      </c>
      <c r="C20" s="174">
        <v>0.2535239833688267</v>
      </c>
      <c r="D20" s="71">
        <v>13</v>
      </c>
      <c r="E20" s="214" t="s">
        <v>279</v>
      </c>
      <c r="F20" s="174">
        <v>0.37751677852348997</v>
      </c>
      <c r="G20" s="71">
        <v>13</v>
      </c>
      <c r="H20" s="191" t="s">
        <v>268</v>
      </c>
      <c r="I20" s="188">
        <v>0.0954068420335287</v>
      </c>
    </row>
    <row r="21" spans="1:9" ht="14.25" customHeight="1">
      <c r="A21" s="124">
        <v>14</v>
      </c>
      <c r="B21" s="178" t="s">
        <v>279</v>
      </c>
      <c r="C21" s="174">
        <v>0.2358490566037736</v>
      </c>
      <c r="D21" s="71">
        <v>14</v>
      </c>
      <c r="E21" s="178" t="s">
        <v>266</v>
      </c>
      <c r="F21" s="174">
        <v>0.35467980295566504</v>
      </c>
      <c r="G21" s="71">
        <v>14</v>
      </c>
      <c r="H21" s="191" t="s">
        <v>286</v>
      </c>
      <c r="I21" s="188">
        <v>0.09165408669398317</v>
      </c>
    </row>
    <row r="22" spans="1:9" ht="14.25" customHeight="1">
      <c r="A22" s="124">
        <v>15</v>
      </c>
      <c r="B22" s="178" t="s">
        <v>258</v>
      </c>
      <c r="C22" s="174">
        <v>0.23375984251968507</v>
      </c>
      <c r="D22" s="71">
        <v>15</v>
      </c>
      <c r="E22" s="178" t="s">
        <v>257</v>
      </c>
      <c r="F22" s="174">
        <v>0.3423591658885776</v>
      </c>
      <c r="G22" s="71">
        <v>15</v>
      </c>
      <c r="H22" s="191" t="s">
        <v>273</v>
      </c>
      <c r="I22" s="188">
        <v>0.09084714967067908</v>
      </c>
    </row>
    <row r="23" spans="1:9" ht="14.25" customHeight="1">
      <c r="A23" s="124">
        <v>16</v>
      </c>
      <c r="B23" s="178" t="s">
        <v>276</v>
      </c>
      <c r="C23" s="174">
        <v>0.23047602162928818</v>
      </c>
      <c r="D23" s="71">
        <v>16</v>
      </c>
      <c r="E23" s="178" t="s">
        <v>286</v>
      </c>
      <c r="F23" s="174">
        <v>0.33569178329804267</v>
      </c>
      <c r="G23" s="71">
        <v>16</v>
      </c>
      <c r="H23" s="191" t="s">
        <v>264</v>
      </c>
      <c r="I23" s="188">
        <v>0.09000900090009001</v>
      </c>
    </row>
    <row r="24" spans="1:9" ht="14.25" customHeight="1">
      <c r="A24" s="124">
        <v>17</v>
      </c>
      <c r="B24" s="178" t="s">
        <v>286</v>
      </c>
      <c r="C24" s="174">
        <v>0.2162960618290206</v>
      </c>
      <c r="D24" s="71">
        <v>17</v>
      </c>
      <c r="E24" s="178" t="s">
        <v>258</v>
      </c>
      <c r="F24" s="174">
        <v>0.3334921391138637</v>
      </c>
      <c r="G24" s="71">
        <v>17</v>
      </c>
      <c r="H24" s="191" t="s">
        <v>291</v>
      </c>
      <c r="I24" s="188">
        <v>0.0886053517632465</v>
      </c>
    </row>
    <row r="25" spans="1:9" ht="14.25" customHeight="1">
      <c r="A25" s="124">
        <v>18</v>
      </c>
      <c r="B25" s="178" t="s">
        <v>273</v>
      </c>
      <c r="C25" s="174">
        <v>0.2012072434607646</v>
      </c>
      <c r="D25" s="71">
        <v>18</v>
      </c>
      <c r="E25" s="178" t="s">
        <v>276</v>
      </c>
      <c r="F25" s="174">
        <v>0.3126628452318916</v>
      </c>
      <c r="G25" s="71">
        <v>18</v>
      </c>
      <c r="H25" s="191" t="s">
        <v>279</v>
      </c>
      <c r="I25" s="188">
        <v>0.08771929824561403</v>
      </c>
    </row>
    <row r="26" spans="1:9" ht="14.25" customHeight="1">
      <c r="A26" s="124">
        <v>19</v>
      </c>
      <c r="B26" s="178" t="s">
        <v>270</v>
      </c>
      <c r="C26" s="174">
        <v>0.18022446137462111</v>
      </c>
      <c r="D26" s="71">
        <v>19</v>
      </c>
      <c r="E26" s="178" t="s">
        <v>273</v>
      </c>
      <c r="F26" s="174">
        <v>0.30816640986132515</v>
      </c>
      <c r="G26" s="71">
        <v>19</v>
      </c>
      <c r="H26" s="191" t="s">
        <v>283</v>
      </c>
      <c r="I26" s="188">
        <v>0.08728179551122195</v>
      </c>
    </row>
    <row r="27" spans="1:9" ht="14.25" customHeight="1">
      <c r="A27" s="124">
        <v>20</v>
      </c>
      <c r="B27" s="178" t="s">
        <v>285</v>
      </c>
      <c r="C27" s="174">
        <v>0.1788979883915083</v>
      </c>
      <c r="D27" s="71">
        <v>20</v>
      </c>
      <c r="E27" s="178" t="s">
        <v>285</v>
      </c>
      <c r="F27" s="174">
        <v>0.3031952110705123</v>
      </c>
      <c r="G27" s="71">
        <v>20</v>
      </c>
      <c r="H27" s="191" t="s">
        <v>284</v>
      </c>
      <c r="I27" s="188">
        <v>0.08462282398452611</v>
      </c>
    </row>
    <row r="28" spans="1:9" ht="14.25" customHeight="1">
      <c r="A28" s="124">
        <v>21</v>
      </c>
      <c r="B28" s="178" t="s">
        <v>257</v>
      </c>
      <c r="C28" s="174">
        <v>0.17662170841361594</v>
      </c>
      <c r="D28" s="71">
        <v>21</v>
      </c>
      <c r="E28" s="178" t="s">
        <v>274</v>
      </c>
      <c r="F28" s="174">
        <v>0.277069710739222</v>
      </c>
      <c r="G28" s="71">
        <v>21</v>
      </c>
      <c r="H28" s="191" t="s">
        <v>254</v>
      </c>
      <c r="I28" s="188">
        <v>0.07938082952966859</v>
      </c>
    </row>
    <row r="29" spans="1:9" ht="14.25" customHeight="1">
      <c r="A29" s="124">
        <v>22</v>
      </c>
      <c r="B29" s="178" t="s">
        <v>284</v>
      </c>
      <c r="C29" s="174">
        <v>0.16956089574928376</v>
      </c>
      <c r="D29" s="71">
        <v>22</v>
      </c>
      <c r="E29" s="178" t="s">
        <v>281</v>
      </c>
      <c r="F29" s="174">
        <v>0.2766861817306921</v>
      </c>
      <c r="G29" s="71">
        <v>22</v>
      </c>
      <c r="H29" s="191" t="s">
        <v>277</v>
      </c>
      <c r="I29" s="188">
        <v>0.07600434310532031</v>
      </c>
    </row>
    <row r="30" spans="1:9" ht="14.25" customHeight="1">
      <c r="A30" s="124">
        <v>23</v>
      </c>
      <c r="B30" s="178" t="s">
        <v>281</v>
      </c>
      <c r="C30" s="174">
        <v>0.165603532875368</v>
      </c>
      <c r="D30" s="71">
        <v>23</v>
      </c>
      <c r="E30" s="178" t="s">
        <v>280</v>
      </c>
      <c r="F30" s="174">
        <v>0.26608159835682943</v>
      </c>
      <c r="G30" s="71">
        <v>23</v>
      </c>
      <c r="H30" s="191" t="s">
        <v>271</v>
      </c>
      <c r="I30" s="188">
        <v>0.07053015163982602</v>
      </c>
    </row>
    <row r="31" spans="1:9" ht="14.25" customHeight="1">
      <c r="A31" s="124">
        <v>24</v>
      </c>
      <c r="B31" s="214" t="s">
        <v>264</v>
      </c>
      <c r="C31" s="174">
        <v>0.16088666428316054</v>
      </c>
      <c r="D31" s="71">
        <v>24</v>
      </c>
      <c r="E31" s="214" t="s">
        <v>262</v>
      </c>
      <c r="F31" s="174">
        <v>0.2635145309441349</v>
      </c>
      <c r="G31" s="71">
        <v>24</v>
      </c>
      <c r="H31" s="191" t="s">
        <v>260</v>
      </c>
      <c r="I31" s="188">
        <v>0.07012622720897616</v>
      </c>
    </row>
    <row r="32" spans="1:9" ht="14.25" customHeight="1">
      <c r="A32" s="124">
        <v>25</v>
      </c>
      <c r="B32" s="178" t="s">
        <v>280</v>
      </c>
      <c r="C32" s="174">
        <v>0.15855736463460812</v>
      </c>
      <c r="D32" s="71">
        <v>25</v>
      </c>
      <c r="E32" s="178" t="s">
        <v>270</v>
      </c>
      <c r="F32" s="174">
        <v>0.25232613152499606</v>
      </c>
      <c r="G32" s="71">
        <v>25</v>
      </c>
      <c r="H32" s="191" t="s">
        <v>278</v>
      </c>
      <c r="I32" s="188">
        <v>0.05396030063596069</v>
      </c>
    </row>
    <row r="33" spans="1:9" ht="14.25" customHeight="1">
      <c r="A33" s="124">
        <v>26</v>
      </c>
      <c r="B33" s="178" t="s">
        <v>260</v>
      </c>
      <c r="C33" s="174">
        <v>0.15671251958906496</v>
      </c>
      <c r="D33" s="71">
        <v>26</v>
      </c>
      <c r="E33" s="178" t="s">
        <v>269</v>
      </c>
      <c r="F33" s="174">
        <v>0.24922857821030148</v>
      </c>
      <c r="G33" s="71">
        <v>26</v>
      </c>
      <c r="H33" s="191" t="s">
        <v>282</v>
      </c>
      <c r="I33" s="188">
        <v>0.052040591661495966</v>
      </c>
    </row>
    <row r="34" spans="1:9" ht="14.25" customHeight="1">
      <c r="A34" s="124">
        <v>27</v>
      </c>
      <c r="B34" s="178" t="s">
        <v>269</v>
      </c>
      <c r="C34" s="174">
        <v>0.1547604308530395</v>
      </c>
      <c r="D34" s="71">
        <v>27</v>
      </c>
      <c r="E34" s="178" t="s">
        <v>284</v>
      </c>
      <c r="F34" s="174">
        <v>0.2491224096931265</v>
      </c>
      <c r="G34" s="71">
        <v>27</v>
      </c>
      <c r="H34" s="191" t="s">
        <v>269</v>
      </c>
      <c r="I34" s="188">
        <v>0.051759834368530024</v>
      </c>
    </row>
    <row r="35" spans="1:9" ht="14.25" customHeight="1">
      <c r="A35" s="124">
        <v>28</v>
      </c>
      <c r="B35" s="178" t="s">
        <v>274</v>
      </c>
      <c r="C35" s="174">
        <v>0.1534875788755614</v>
      </c>
      <c r="D35" s="71">
        <v>28</v>
      </c>
      <c r="E35" s="178" t="s">
        <v>292</v>
      </c>
      <c r="F35" s="174">
        <v>0.24691358024691357</v>
      </c>
      <c r="G35" s="71">
        <v>28</v>
      </c>
      <c r="H35" s="191" t="s">
        <v>281</v>
      </c>
      <c r="I35" s="188">
        <v>0.05005422541086177</v>
      </c>
    </row>
    <row r="36" spans="1:9" ht="14.25" customHeight="1">
      <c r="A36" s="124">
        <v>29</v>
      </c>
      <c r="B36" s="178" t="s">
        <v>262</v>
      </c>
      <c r="C36" s="174">
        <v>0.14655970379512498</v>
      </c>
      <c r="D36" s="71">
        <v>29</v>
      </c>
      <c r="E36" s="178" t="s">
        <v>260</v>
      </c>
      <c r="F36" s="174">
        <v>0.24213075060532688</v>
      </c>
      <c r="G36" s="71">
        <v>29</v>
      </c>
      <c r="H36" s="191" t="s">
        <v>263</v>
      </c>
      <c r="I36" s="188">
        <v>0.04924491135915955</v>
      </c>
    </row>
    <row r="37" spans="1:9" ht="14.25" customHeight="1">
      <c r="A37" s="124">
        <v>30</v>
      </c>
      <c r="B37" s="178" t="s">
        <v>292</v>
      </c>
      <c r="C37" s="174">
        <v>0.1446393057313325</v>
      </c>
      <c r="D37" s="71">
        <v>30</v>
      </c>
      <c r="E37" s="178" t="s">
        <v>287</v>
      </c>
      <c r="F37" s="174">
        <v>0.23837902264600713</v>
      </c>
      <c r="G37" s="71">
        <v>30</v>
      </c>
      <c r="H37" s="191" t="s">
        <v>285</v>
      </c>
      <c r="I37" s="188">
        <v>0.0488162069807176</v>
      </c>
    </row>
    <row r="38" spans="1:9" ht="14.25" customHeight="1">
      <c r="A38" s="124">
        <v>31</v>
      </c>
      <c r="B38" s="178" t="s">
        <v>271</v>
      </c>
      <c r="C38" s="174">
        <v>0.14197285479016414</v>
      </c>
      <c r="D38" s="71">
        <v>31</v>
      </c>
      <c r="E38" s="178" t="s">
        <v>256</v>
      </c>
      <c r="F38" s="174">
        <v>0.23818248442652987</v>
      </c>
      <c r="G38" s="71">
        <v>31</v>
      </c>
      <c r="H38" s="191" t="s">
        <v>280</v>
      </c>
      <c r="I38" s="188">
        <v>0.047998464049150424</v>
      </c>
    </row>
    <row r="39" spans="1:9" ht="14.25" customHeight="1">
      <c r="A39" s="124">
        <v>32</v>
      </c>
      <c r="B39" s="178" t="s">
        <v>282</v>
      </c>
      <c r="C39" s="174">
        <v>0.14041471783563567</v>
      </c>
      <c r="D39" s="71">
        <v>32</v>
      </c>
      <c r="E39" s="178" t="s">
        <v>255</v>
      </c>
      <c r="F39" s="174">
        <v>0.2326565143824027</v>
      </c>
      <c r="G39" s="71">
        <v>32</v>
      </c>
      <c r="H39" s="191" t="s">
        <v>255</v>
      </c>
      <c r="I39" s="188">
        <v>0.043706293706293704</v>
      </c>
    </row>
    <row r="40" spans="1:9" ht="14.25" customHeight="1">
      <c r="A40" s="124">
        <v>33</v>
      </c>
      <c r="B40" s="178" t="s">
        <v>255</v>
      </c>
      <c r="C40" s="174">
        <v>0.13972484952708514</v>
      </c>
      <c r="D40" s="71">
        <v>33</v>
      </c>
      <c r="E40" s="178" t="s">
        <v>264</v>
      </c>
      <c r="F40" s="174">
        <v>0.23078288656133497</v>
      </c>
      <c r="G40" s="71">
        <v>33</v>
      </c>
      <c r="H40" s="191" t="s">
        <v>287</v>
      </c>
      <c r="I40" s="188">
        <v>0.03910833007430582</v>
      </c>
    </row>
    <row r="41" spans="1:9" ht="14.25" customHeight="1">
      <c r="A41" s="124">
        <v>34</v>
      </c>
      <c r="B41" s="178" t="s">
        <v>287</v>
      </c>
      <c r="C41" s="174">
        <v>0.13795821836815136</v>
      </c>
      <c r="D41" s="71">
        <v>34</v>
      </c>
      <c r="E41" s="178" t="s">
        <v>282</v>
      </c>
      <c r="F41" s="174">
        <v>0.22670419011882426</v>
      </c>
      <c r="G41" s="71">
        <v>34</v>
      </c>
      <c r="H41" s="191" t="s">
        <v>292</v>
      </c>
      <c r="I41" s="192">
        <v>0.0370919881305638</v>
      </c>
    </row>
    <row r="42" spans="1:12" ht="14.25" customHeight="1">
      <c r="A42" s="124">
        <v>35</v>
      </c>
      <c r="B42" s="178" t="s">
        <v>254</v>
      </c>
      <c r="C42" s="174">
        <v>0.13772749631087064</v>
      </c>
      <c r="D42" s="71">
        <v>35</v>
      </c>
      <c r="E42" s="178" t="s">
        <v>261</v>
      </c>
      <c r="F42" s="174">
        <v>0.2170053264943776</v>
      </c>
      <c r="G42" s="71">
        <v>35</v>
      </c>
      <c r="H42" s="191" t="s">
        <v>272</v>
      </c>
      <c r="I42" s="188">
        <v>0.03525901817195552</v>
      </c>
      <c r="L42" s="114"/>
    </row>
    <row r="43" spans="1:12" ht="14.25" customHeight="1">
      <c r="A43" s="124">
        <v>36</v>
      </c>
      <c r="B43" s="214" t="s">
        <v>263</v>
      </c>
      <c r="C43" s="174">
        <v>0.1343075963736949</v>
      </c>
      <c r="D43" s="71">
        <v>36</v>
      </c>
      <c r="E43" s="214" t="s">
        <v>263</v>
      </c>
      <c r="F43" s="174">
        <v>0.21506716952903407</v>
      </c>
      <c r="G43" s="71">
        <v>36</v>
      </c>
      <c r="H43" s="191" t="s">
        <v>253</v>
      </c>
      <c r="I43" s="188">
        <v>0.03352891869237217</v>
      </c>
      <c r="L43" s="114"/>
    </row>
    <row r="44" spans="1:12" ht="14.25" customHeight="1">
      <c r="A44" s="124">
        <v>37</v>
      </c>
      <c r="B44" s="178" t="s">
        <v>256</v>
      </c>
      <c r="C44" s="174">
        <v>0.1301478107278981</v>
      </c>
      <c r="D44" s="71">
        <v>37</v>
      </c>
      <c r="E44" s="178" t="s">
        <v>271</v>
      </c>
      <c r="F44" s="174">
        <v>0.2087453306965502</v>
      </c>
      <c r="G44" s="71">
        <v>37</v>
      </c>
      <c r="H44" s="191" t="s">
        <v>275</v>
      </c>
      <c r="I44" s="188">
        <v>0.02803476310625175</v>
      </c>
      <c r="L44" s="114"/>
    </row>
    <row r="45" spans="1:12" ht="14.25" customHeight="1">
      <c r="A45" s="124">
        <v>38</v>
      </c>
      <c r="B45" s="178" t="s">
        <v>278</v>
      </c>
      <c r="C45" s="174">
        <v>0.12912159886223287</v>
      </c>
      <c r="D45" s="71">
        <v>38</v>
      </c>
      <c r="E45" s="178" t="s">
        <v>278</v>
      </c>
      <c r="F45" s="174">
        <v>0.2000509220528862</v>
      </c>
      <c r="G45" s="71">
        <v>38</v>
      </c>
      <c r="H45" s="191" t="s">
        <v>262</v>
      </c>
      <c r="I45" s="188">
        <v>0.023722916337181717</v>
      </c>
      <c r="L45" s="114"/>
    </row>
    <row r="46" spans="1:12" ht="14.25" customHeight="1">
      <c r="A46" s="124">
        <v>39</v>
      </c>
      <c r="B46" s="178" t="s">
        <v>261</v>
      </c>
      <c r="C46" s="174">
        <v>0.12143905277538834</v>
      </c>
      <c r="D46" s="71">
        <v>39</v>
      </c>
      <c r="E46" s="178" t="s">
        <v>254</v>
      </c>
      <c r="F46" s="174">
        <v>0.19508388607101051</v>
      </c>
      <c r="G46" s="71">
        <v>39</v>
      </c>
      <c r="H46" s="191" t="s">
        <v>274</v>
      </c>
      <c r="I46" s="188">
        <v>0.02334267040149393</v>
      </c>
      <c r="L46" s="114"/>
    </row>
    <row r="47" spans="1:9" ht="14.25" customHeight="1">
      <c r="A47" s="124">
        <v>40</v>
      </c>
      <c r="B47" s="178" t="s">
        <v>272</v>
      </c>
      <c r="C47" s="174">
        <v>0.1138093032488586</v>
      </c>
      <c r="D47" s="71">
        <v>40</v>
      </c>
      <c r="E47" s="178" t="s">
        <v>272</v>
      </c>
      <c r="F47" s="174">
        <v>0.18865486496963432</v>
      </c>
      <c r="G47" s="71">
        <v>40</v>
      </c>
      <c r="H47" s="191" t="s">
        <v>249</v>
      </c>
      <c r="I47" s="188">
        <v>0.022168033695411215</v>
      </c>
    </row>
    <row r="48" spans="1:9" ht="14.25" customHeight="1">
      <c r="A48" s="124">
        <v>41</v>
      </c>
      <c r="B48" s="179" t="s">
        <v>250</v>
      </c>
      <c r="C48" s="180">
        <v>0.1107573030596705</v>
      </c>
      <c r="D48" s="71">
        <v>41</v>
      </c>
      <c r="E48" s="178" t="s">
        <v>259</v>
      </c>
      <c r="F48" s="174">
        <v>0.15759312320916904</v>
      </c>
      <c r="G48" s="71">
        <v>41</v>
      </c>
      <c r="H48" s="191" t="s">
        <v>252</v>
      </c>
      <c r="I48" s="188">
        <v>0.021321961620469083</v>
      </c>
    </row>
    <row r="49" spans="1:9" ht="14.25" customHeight="1">
      <c r="A49" s="124">
        <v>42</v>
      </c>
      <c r="B49" s="178" t="s">
        <v>259</v>
      </c>
      <c r="C49" s="174">
        <v>0.08725369010397731</v>
      </c>
      <c r="D49" s="71">
        <v>42</v>
      </c>
      <c r="E49" s="178" t="s">
        <v>249</v>
      </c>
      <c r="F49" s="174">
        <v>0.11511092507325241</v>
      </c>
      <c r="G49" s="71">
        <v>42</v>
      </c>
      <c r="H49" s="215" t="s">
        <v>261</v>
      </c>
      <c r="I49" s="188">
        <v>0.02077922077922078</v>
      </c>
    </row>
    <row r="50" spans="1:9" ht="14.25" customHeight="1">
      <c r="A50" s="124">
        <v>43</v>
      </c>
      <c r="B50" s="177" t="s">
        <v>277</v>
      </c>
      <c r="C50" s="181">
        <v>0.08425487098472881</v>
      </c>
      <c r="D50" s="71">
        <v>43</v>
      </c>
      <c r="E50" s="177" t="s">
        <v>251</v>
      </c>
      <c r="F50" s="181">
        <v>0.11117287381878821</v>
      </c>
      <c r="G50" s="71">
        <v>43</v>
      </c>
      <c r="H50" s="191" t="s">
        <v>256</v>
      </c>
      <c r="I50" s="188">
        <v>0.018871485185884128</v>
      </c>
    </row>
    <row r="51" spans="1:9" ht="14.25" customHeight="1">
      <c r="A51" s="124">
        <v>44</v>
      </c>
      <c r="B51" s="177" t="s">
        <v>249</v>
      </c>
      <c r="C51" s="174">
        <v>0.06997523953062762</v>
      </c>
      <c r="D51" s="71">
        <v>44</v>
      </c>
      <c r="E51" s="179" t="s">
        <v>250</v>
      </c>
      <c r="F51" s="180">
        <v>0.10790396547073104</v>
      </c>
      <c r="G51" s="71">
        <v>44</v>
      </c>
      <c r="H51" s="191" t="s">
        <v>259</v>
      </c>
      <c r="I51" s="188">
        <v>0.014764506127270044</v>
      </c>
    </row>
    <row r="52" spans="1:9" ht="14.25" customHeight="1">
      <c r="A52" s="124">
        <v>45</v>
      </c>
      <c r="B52" s="178" t="s">
        <v>251</v>
      </c>
      <c r="C52" s="174">
        <v>0.0561955605507165</v>
      </c>
      <c r="D52" s="71">
        <v>45</v>
      </c>
      <c r="E52" s="177" t="s">
        <v>277</v>
      </c>
      <c r="F52" s="182">
        <v>0.09202453987730061</v>
      </c>
      <c r="G52" s="71">
        <v>45</v>
      </c>
      <c r="H52" s="191" t="s">
        <v>251</v>
      </c>
      <c r="I52" s="188">
        <v>0</v>
      </c>
    </row>
    <row r="53" spans="1:9" ht="14.25" customHeight="1">
      <c r="A53" s="124">
        <v>46</v>
      </c>
      <c r="B53" s="178" t="s">
        <v>267</v>
      </c>
      <c r="C53" s="174">
        <v>0.038501026694045176</v>
      </c>
      <c r="D53" s="71">
        <v>46</v>
      </c>
      <c r="E53" s="178" t="s">
        <v>267</v>
      </c>
      <c r="F53" s="174">
        <v>0.07505629221916438</v>
      </c>
      <c r="G53" s="71">
        <v>45</v>
      </c>
      <c r="H53" s="215" t="s">
        <v>140</v>
      </c>
      <c r="I53" s="188">
        <v>0.0001</v>
      </c>
    </row>
    <row r="54" spans="1:9" ht="14.25" customHeight="1">
      <c r="A54" s="126">
        <v>47</v>
      </c>
      <c r="B54" s="183" t="s">
        <v>252</v>
      </c>
      <c r="C54" s="184">
        <v>0.020768431983385256</v>
      </c>
      <c r="D54" s="129">
        <v>47</v>
      </c>
      <c r="E54" s="183" t="s">
        <v>252</v>
      </c>
      <c r="F54" s="184">
        <v>0.020242914979757085</v>
      </c>
      <c r="G54" s="129">
        <v>45</v>
      </c>
      <c r="H54" s="240" t="s">
        <v>171</v>
      </c>
      <c r="I54" s="267">
        <v>1E-05</v>
      </c>
    </row>
    <row r="55" ht="14.25" customHeight="1">
      <c r="A55" s="208" t="s">
        <v>231</v>
      </c>
    </row>
    <row r="56" ht="14.25" customHeight="1">
      <c r="A56" s="208" t="s">
        <v>236</v>
      </c>
    </row>
  </sheetData>
  <sheetProtection/>
  <printOptions horizontalCentered="1"/>
  <pageMargins left="0.2362204724409449" right="1.1811023622047245" top="0.7480314960629921" bottom="0.7480314960629921" header="0.5118110236220472" footer="0.5118110236220472"/>
  <pageSetup firstPageNumber="129" useFirstPageNumber="1" fitToHeight="0" fitToWidth="2" horizontalDpi="600" verticalDpi="600" orientation="portrait" paperSize="9" scale="97" r:id="rId1"/>
  <headerFooter scaleWithDoc="0" alignWithMargins="0">
    <oddFooter>&amp;C&amp;"+,標準"- &amp;P -</oddFooter>
  </headerFooter>
</worksheet>
</file>

<file path=xl/worksheets/sheet7.xml><?xml version="1.0" encoding="utf-8"?>
<worksheet xmlns="http://schemas.openxmlformats.org/spreadsheetml/2006/main" xmlns:r="http://schemas.openxmlformats.org/officeDocument/2006/relationships">
  <dimension ref="A1:J56"/>
  <sheetViews>
    <sheetView view="pageBreakPreview" zoomScaleSheetLayoutView="100" zoomScalePageLayoutView="0" workbookViewId="0" topLeftCell="A1">
      <selection activeCell="Q9" sqref="Q9"/>
    </sheetView>
  </sheetViews>
  <sheetFormatPr defaultColWidth="9.00390625" defaultRowHeight="12.75"/>
  <cols>
    <col min="1" max="1" width="6.375" style="114" customWidth="1"/>
    <col min="2" max="3" width="12.125" style="112" customWidth="1"/>
    <col min="4" max="4" width="6.375" style="114" customWidth="1"/>
    <col min="5" max="5" width="12.125" style="112" customWidth="1"/>
    <col min="6" max="6" width="12.125" style="137" customWidth="1"/>
    <col min="7" max="7" width="6.375" style="114" customWidth="1"/>
    <col min="8" max="8" width="12.125" style="112" customWidth="1"/>
    <col min="9" max="9" width="12.125" style="137" customWidth="1"/>
    <col min="10" max="16384" width="9.125" style="112" customWidth="1"/>
  </cols>
  <sheetData>
    <row r="1" ht="13.5">
      <c r="A1" s="111" t="s">
        <v>233</v>
      </c>
    </row>
    <row r="2" spans="2:9" ht="13.5">
      <c r="B2" s="114"/>
      <c r="C2" s="114"/>
      <c r="E2" s="114"/>
      <c r="F2" s="145"/>
      <c r="H2" s="114"/>
      <c r="I2" s="145"/>
    </row>
    <row r="3" spans="2:10" ht="13.5">
      <c r="B3" s="114" t="s">
        <v>71</v>
      </c>
      <c r="E3" s="114" t="s">
        <v>72</v>
      </c>
      <c r="H3" s="114" t="s">
        <v>73</v>
      </c>
      <c r="J3"/>
    </row>
    <row r="4" spans="1:10" ht="24">
      <c r="A4" s="115" t="s">
        <v>74</v>
      </c>
      <c r="B4" s="116" t="s">
        <v>75</v>
      </c>
      <c r="C4" s="119" t="s">
        <v>79</v>
      </c>
      <c r="D4" s="118" t="s">
        <v>74</v>
      </c>
      <c r="E4" s="116" t="s">
        <v>75</v>
      </c>
      <c r="F4" s="146" t="s">
        <v>79</v>
      </c>
      <c r="G4" s="118" t="s">
        <v>74</v>
      </c>
      <c r="H4" s="116" t="s">
        <v>75</v>
      </c>
      <c r="I4" s="140" t="s">
        <v>79</v>
      </c>
      <c r="J4" s="239"/>
    </row>
    <row r="5" spans="1:10" ht="13.5">
      <c r="A5" s="121"/>
      <c r="B5" s="147"/>
      <c r="C5" s="148"/>
      <c r="D5" s="94"/>
      <c r="E5" s="92"/>
      <c r="F5" s="95"/>
      <c r="G5" s="94"/>
      <c r="H5" s="92"/>
      <c r="I5" s="149"/>
      <c r="J5" s="239"/>
    </row>
    <row r="6" spans="1:10" ht="13.5">
      <c r="A6" s="121"/>
      <c r="B6" s="124" t="s">
        <v>77</v>
      </c>
      <c r="C6" s="150">
        <v>55.755319</v>
      </c>
      <c r="D6" s="71"/>
      <c r="E6" s="124" t="s">
        <v>77</v>
      </c>
      <c r="F6" s="150">
        <v>53.236778</v>
      </c>
      <c r="G6" s="71"/>
      <c r="H6" s="124" t="s">
        <v>77</v>
      </c>
      <c r="I6" s="151">
        <v>58.324229</v>
      </c>
      <c r="J6" s="239"/>
    </row>
    <row r="7" spans="1:10" ht="13.5">
      <c r="A7" s="121"/>
      <c r="B7" s="147"/>
      <c r="C7" s="148"/>
      <c r="D7" s="94"/>
      <c r="E7" s="92"/>
      <c r="F7" s="95"/>
      <c r="G7" s="94"/>
      <c r="H7" s="92"/>
      <c r="I7" s="143"/>
      <c r="J7" s="239"/>
    </row>
    <row r="8" spans="1:10" ht="13.5">
      <c r="A8" s="121">
        <v>1</v>
      </c>
      <c r="B8" s="77" t="s">
        <v>264</v>
      </c>
      <c r="C8" s="78">
        <v>67.800896</v>
      </c>
      <c r="D8" s="71">
        <v>1</v>
      </c>
      <c r="E8" s="77" t="s">
        <v>264</v>
      </c>
      <c r="F8" s="78">
        <v>64.978409</v>
      </c>
      <c r="G8" s="71">
        <v>1</v>
      </c>
      <c r="H8" s="77" t="s">
        <v>264</v>
      </c>
      <c r="I8" s="86">
        <v>70.547046</v>
      </c>
      <c r="J8" s="239"/>
    </row>
    <row r="9" spans="1:10" ht="13.5">
      <c r="A9" s="121">
        <v>2</v>
      </c>
      <c r="B9" s="77" t="s">
        <v>282</v>
      </c>
      <c r="C9" s="78">
        <v>66.618419</v>
      </c>
      <c r="D9" s="71">
        <v>2</v>
      </c>
      <c r="E9" s="77" t="s">
        <v>282</v>
      </c>
      <c r="F9" s="78">
        <v>62.799894</v>
      </c>
      <c r="G9" s="71">
        <v>2</v>
      </c>
      <c r="H9" s="77" t="s">
        <v>282</v>
      </c>
      <c r="I9" s="86">
        <v>70.283065</v>
      </c>
      <c r="J9" s="239"/>
    </row>
    <row r="10" spans="1:10" ht="13.5">
      <c r="A10" s="121">
        <v>3</v>
      </c>
      <c r="B10" s="77" t="s">
        <v>281</v>
      </c>
      <c r="C10" s="78">
        <v>62.538465</v>
      </c>
      <c r="D10" s="71">
        <v>3</v>
      </c>
      <c r="E10" s="77" t="s">
        <v>286</v>
      </c>
      <c r="F10" s="78">
        <v>59.987389</v>
      </c>
      <c r="G10" s="71">
        <v>3</v>
      </c>
      <c r="H10" s="77" t="s">
        <v>281</v>
      </c>
      <c r="I10" s="86">
        <v>65.446093</v>
      </c>
      <c r="J10" s="239"/>
    </row>
    <row r="11" spans="1:10" ht="13.5">
      <c r="A11" s="121">
        <v>4</v>
      </c>
      <c r="B11" s="77" t="s">
        <v>286</v>
      </c>
      <c r="C11" s="78">
        <v>61.846875</v>
      </c>
      <c r="D11" s="71">
        <v>4</v>
      </c>
      <c r="E11" s="77" t="s">
        <v>281</v>
      </c>
      <c r="F11" s="78">
        <v>59.588518</v>
      </c>
      <c r="G11" s="71">
        <v>4</v>
      </c>
      <c r="H11" s="77" t="s">
        <v>285</v>
      </c>
      <c r="I11" s="86">
        <v>63.867154</v>
      </c>
      <c r="J11" s="239"/>
    </row>
    <row r="12" spans="1:10" ht="13.5">
      <c r="A12" s="121">
        <v>5</v>
      </c>
      <c r="B12" s="77" t="s">
        <v>285</v>
      </c>
      <c r="C12" s="78">
        <v>61.349852</v>
      </c>
      <c r="D12" s="71">
        <v>5</v>
      </c>
      <c r="E12" s="77" t="s">
        <v>272</v>
      </c>
      <c r="F12" s="78">
        <v>58.979863</v>
      </c>
      <c r="G12" s="71">
        <v>5</v>
      </c>
      <c r="H12" s="77" t="s">
        <v>286</v>
      </c>
      <c r="I12" s="86">
        <v>63.726822</v>
      </c>
      <c r="J12" s="239"/>
    </row>
    <row r="13" spans="1:10" ht="13.5">
      <c r="A13" s="121">
        <v>6</v>
      </c>
      <c r="B13" s="77" t="s">
        <v>272</v>
      </c>
      <c r="C13" s="78">
        <v>60.902198</v>
      </c>
      <c r="D13" s="71">
        <v>6</v>
      </c>
      <c r="E13" s="77" t="s">
        <v>285</v>
      </c>
      <c r="F13" s="78">
        <v>58.884632</v>
      </c>
      <c r="G13" s="71">
        <v>6</v>
      </c>
      <c r="H13" s="77" t="s">
        <v>272</v>
      </c>
      <c r="I13" s="86">
        <v>62.851886</v>
      </c>
      <c r="J13" s="239"/>
    </row>
    <row r="14" spans="1:10" ht="13.5">
      <c r="A14" s="121">
        <v>7</v>
      </c>
      <c r="B14" s="77" t="s">
        <v>270</v>
      </c>
      <c r="C14" s="78">
        <v>59.874796</v>
      </c>
      <c r="D14" s="71">
        <v>7</v>
      </c>
      <c r="E14" s="77" t="s">
        <v>288</v>
      </c>
      <c r="F14" s="78">
        <v>57.44509</v>
      </c>
      <c r="G14" s="71">
        <v>7</v>
      </c>
      <c r="H14" s="77" t="s">
        <v>270</v>
      </c>
      <c r="I14" s="86">
        <v>62.502172</v>
      </c>
      <c r="J14" s="239"/>
    </row>
    <row r="15" spans="1:10" ht="13.5">
      <c r="A15" s="121">
        <v>8</v>
      </c>
      <c r="B15" s="77" t="s">
        <v>288</v>
      </c>
      <c r="C15" s="78">
        <v>59.045302</v>
      </c>
      <c r="D15" s="71">
        <v>8</v>
      </c>
      <c r="E15" s="77" t="s">
        <v>263</v>
      </c>
      <c r="F15" s="78">
        <v>57.370233</v>
      </c>
      <c r="G15" s="71">
        <v>8</v>
      </c>
      <c r="H15" s="77" t="s">
        <v>288</v>
      </c>
      <c r="I15" s="86">
        <v>60.701653</v>
      </c>
      <c r="J15" s="239"/>
    </row>
    <row r="16" spans="1:10" ht="13.5">
      <c r="A16" s="121">
        <v>9</v>
      </c>
      <c r="B16" s="77" t="s">
        <v>263</v>
      </c>
      <c r="C16" s="78">
        <v>58.489134</v>
      </c>
      <c r="D16" s="71">
        <v>9</v>
      </c>
      <c r="E16" s="77" t="s">
        <v>270</v>
      </c>
      <c r="F16" s="78">
        <v>57.314595</v>
      </c>
      <c r="G16" s="71">
        <v>9</v>
      </c>
      <c r="H16" s="77" t="s">
        <v>254</v>
      </c>
      <c r="I16" s="86">
        <v>60.324047</v>
      </c>
      <c r="J16" s="239"/>
    </row>
    <row r="17" spans="1:10" ht="13.5">
      <c r="A17" s="121">
        <v>10</v>
      </c>
      <c r="B17" s="77" t="s">
        <v>275</v>
      </c>
      <c r="C17" s="78">
        <v>57.010649</v>
      </c>
      <c r="D17" s="71">
        <v>10</v>
      </c>
      <c r="E17" s="81" t="s">
        <v>250</v>
      </c>
      <c r="F17" s="83">
        <v>56.222707</v>
      </c>
      <c r="G17" s="71">
        <v>10</v>
      </c>
      <c r="H17" s="77" t="s">
        <v>260</v>
      </c>
      <c r="I17" s="86">
        <v>60.307692</v>
      </c>
      <c r="J17" s="239"/>
    </row>
    <row r="18" spans="1:10" ht="13.5">
      <c r="A18" s="121">
        <v>11</v>
      </c>
      <c r="B18" s="81" t="s">
        <v>250</v>
      </c>
      <c r="C18" s="83">
        <v>56.928375</v>
      </c>
      <c r="D18" s="71">
        <v>11</v>
      </c>
      <c r="E18" s="77" t="s">
        <v>275</v>
      </c>
      <c r="F18" s="78">
        <v>55.776515</v>
      </c>
      <c r="G18" s="71">
        <v>11</v>
      </c>
      <c r="H18" s="77" t="s">
        <v>255</v>
      </c>
      <c r="I18" s="86">
        <v>60</v>
      </c>
      <c r="J18" s="239"/>
    </row>
    <row r="19" spans="1:10" ht="13.5">
      <c r="A19" s="121">
        <v>12</v>
      </c>
      <c r="B19" s="77" t="s">
        <v>259</v>
      </c>
      <c r="C19" s="78">
        <v>56.469573</v>
      </c>
      <c r="D19" s="71">
        <v>12</v>
      </c>
      <c r="E19" s="77" t="s">
        <v>278</v>
      </c>
      <c r="F19" s="78">
        <v>54.679041</v>
      </c>
      <c r="G19" s="71">
        <v>12</v>
      </c>
      <c r="H19" s="77" t="s">
        <v>263</v>
      </c>
      <c r="I19" s="86">
        <v>59.691598</v>
      </c>
      <c r="J19" s="239"/>
    </row>
    <row r="20" spans="1:10" ht="13.5">
      <c r="A20" s="121">
        <v>13</v>
      </c>
      <c r="B20" s="77" t="s">
        <v>254</v>
      </c>
      <c r="C20" s="78">
        <v>56.431177</v>
      </c>
      <c r="D20" s="71">
        <v>13</v>
      </c>
      <c r="E20" s="77" t="s">
        <v>259</v>
      </c>
      <c r="F20" s="78">
        <v>54.639332</v>
      </c>
      <c r="G20" s="71">
        <v>13</v>
      </c>
      <c r="H20" s="77" t="s">
        <v>273</v>
      </c>
      <c r="I20" s="86">
        <v>59.36827</v>
      </c>
      <c r="J20" s="239"/>
    </row>
    <row r="21" spans="1:10" ht="13.5">
      <c r="A21" s="121">
        <v>14</v>
      </c>
      <c r="B21" s="77" t="s">
        <v>279</v>
      </c>
      <c r="C21" s="78">
        <v>56.136798</v>
      </c>
      <c r="D21" s="71">
        <v>14</v>
      </c>
      <c r="E21" s="77" t="s">
        <v>279</v>
      </c>
      <c r="F21" s="78">
        <v>54.532294</v>
      </c>
      <c r="G21" s="71">
        <v>14</v>
      </c>
      <c r="H21" s="77" t="s">
        <v>257</v>
      </c>
      <c r="I21" s="86">
        <v>58.794466</v>
      </c>
      <c r="J21" s="239"/>
    </row>
    <row r="22" spans="1:10" ht="13.5">
      <c r="A22" s="121">
        <v>15</v>
      </c>
      <c r="B22" s="77" t="s">
        <v>278</v>
      </c>
      <c r="C22" s="78">
        <v>55.975481</v>
      </c>
      <c r="D22" s="71">
        <v>15</v>
      </c>
      <c r="E22" s="77" t="s">
        <v>289</v>
      </c>
      <c r="F22" s="78">
        <v>53.298963</v>
      </c>
      <c r="G22" s="71">
        <v>15</v>
      </c>
      <c r="H22" s="77" t="s">
        <v>275</v>
      </c>
      <c r="I22" s="86">
        <v>58.433406</v>
      </c>
      <c r="J22" s="239"/>
    </row>
    <row r="23" spans="1:10" ht="13.5">
      <c r="A23" s="121">
        <v>16</v>
      </c>
      <c r="B23" s="77" t="s">
        <v>255</v>
      </c>
      <c r="C23" s="78">
        <v>55.341601</v>
      </c>
      <c r="D23" s="71">
        <v>16</v>
      </c>
      <c r="E23" s="77" t="s">
        <v>254</v>
      </c>
      <c r="F23" s="78">
        <v>52.753407</v>
      </c>
      <c r="G23" s="71">
        <v>16</v>
      </c>
      <c r="H23" s="77" t="s">
        <v>259</v>
      </c>
      <c r="I23" s="86">
        <v>58.423869</v>
      </c>
      <c r="J23" s="239"/>
    </row>
    <row r="24" spans="1:10" ht="13.5">
      <c r="A24" s="121">
        <v>17</v>
      </c>
      <c r="B24" s="77" t="s">
        <v>273</v>
      </c>
      <c r="C24" s="78">
        <v>55.08079</v>
      </c>
      <c r="D24" s="71">
        <v>17</v>
      </c>
      <c r="E24" s="77" t="s">
        <v>273</v>
      </c>
      <c r="F24" s="78">
        <v>50.79023</v>
      </c>
      <c r="G24" s="71">
        <v>17</v>
      </c>
      <c r="H24" s="77" t="s">
        <v>293</v>
      </c>
      <c r="I24" s="86">
        <v>57.870857</v>
      </c>
      <c r="J24" s="239"/>
    </row>
    <row r="25" spans="1:10" ht="13.5">
      <c r="A25" s="121">
        <v>18</v>
      </c>
      <c r="B25" s="77" t="s">
        <v>293</v>
      </c>
      <c r="C25" s="78">
        <v>53.910548</v>
      </c>
      <c r="D25" s="71">
        <v>18</v>
      </c>
      <c r="E25" s="77" t="s">
        <v>255</v>
      </c>
      <c r="F25" s="78">
        <v>50.775528</v>
      </c>
      <c r="G25" s="71">
        <v>18</v>
      </c>
      <c r="H25" s="77" t="s">
        <v>279</v>
      </c>
      <c r="I25" s="86">
        <v>57.774494</v>
      </c>
      <c r="J25" s="239"/>
    </row>
    <row r="26" spans="1:10" ht="13.5">
      <c r="A26" s="121">
        <v>19</v>
      </c>
      <c r="B26" s="77" t="s">
        <v>257</v>
      </c>
      <c r="C26" s="78">
        <v>53.750202</v>
      </c>
      <c r="D26" s="71">
        <v>19</v>
      </c>
      <c r="E26" s="77" t="s">
        <v>274</v>
      </c>
      <c r="F26" s="78">
        <v>50.45444</v>
      </c>
      <c r="G26" s="71">
        <v>19</v>
      </c>
      <c r="H26" s="81" t="s">
        <v>250</v>
      </c>
      <c r="I26" s="254">
        <v>57.647386</v>
      </c>
      <c r="J26" s="239"/>
    </row>
    <row r="27" spans="1:10" ht="13.5">
      <c r="A27" s="121">
        <v>20</v>
      </c>
      <c r="B27" s="77" t="s">
        <v>289</v>
      </c>
      <c r="C27" s="78">
        <v>53.362215</v>
      </c>
      <c r="D27" s="71">
        <v>20</v>
      </c>
      <c r="E27" s="77" t="s">
        <v>276</v>
      </c>
      <c r="F27" s="78">
        <v>50.101382</v>
      </c>
      <c r="G27" s="71">
        <v>20</v>
      </c>
      <c r="H27" s="77" t="s">
        <v>278</v>
      </c>
      <c r="I27" s="86">
        <v>57.318101</v>
      </c>
      <c r="J27" s="239"/>
    </row>
    <row r="28" spans="1:10" ht="13.5">
      <c r="A28" s="121">
        <v>21</v>
      </c>
      <c r="B28" s="77" t="s">
        <v>276</v>
      </c>
      <c r="C28" s="78">
        <v>53.161506</v>
      </c>
      <c r="D28" s="71">
        <v>21</v>
      </c>
      <c r="E28" s="77" t="s">
        <v>271</v>
      </c>
      <c r="F28" s="78">
        <v>50.04583</v>
      </c>
      <c r="G28" s="71">
        <v>21</v>
      </c>
      <c r="H28" s="77" t="s">
        <v>276</v>
      </c>
      <c r="I28" s="86">
        <v>56.258161</v>
      </c>
      <c r="J28" s="239"/>
    </row>
    <row r="29" spans="1:10" ht="13.5">
      <c r="A29" s="121">
        <v>22</v>
      </c>
      <c r="B29" s="77" t="s">
        <v>274</v>
      </c>
      <c r="C29" s="78">
        <v>53.047844</v>
      </c>
      <c r="D29" s="71">
        <v>22</v>
      </c>
      <c r="E29" s="77" t="s">
        <v>262</v>
      </c>
      <c r="F29" s="78">
        <v>50.043849</v>
      </c>
      <c r="G29" s="71">
        <v>22</v>
      </c>
      <c r="H29" s="77" t="s">
        <v>274</v>
      </c>
      <c r="I29" s="86">
        <v>55.713943</v>
      </c>
      <c r="J29" s="239"/>
    </row>
    <row r="30" spans="1:10" ht="13.5">
      <c r="A30" s="121">
        <v>23</v>
      </c>
      <c r="B30" s="77" t="s">
        <v>260</v>
      </c>
      <c r="C30" s="78">
        <v>52.518224</v>
      </c>
      <c r="D30" s="71">
        <v>23</v>
      </c>
      <c r="E30" s="77" t="s">
        <v>293</v>
      </c>
      <c r="F30" s="78">
        <v>49.937716</v>
      </c>
      <c r="G30" s="71">
        <v>23</v>
      </c>
      <c r="H30" s="77" t="s">
        <v>284</v>
      </c>
      <c r="I30" s="86">
        <v>55.32642</v>
      </c>
      <c r="J30" s="239"/>
    </row>
    <row r="31" spans="1:10" ht="13.5">
      <c r="A31" s="121">
        <v>24</v>
      </c>
      <c r="B31" s="77" t="s">
        <v>271</v>
      </c>
      <c r="C31" s="78">
        <v>51.926531</v>
      </c>
      <c r="D31" s="71">
        <v>24</v>
      </c>
      <c r="E31" s="77" t="s">
        <v>257</v>
      </c>
      <c r="F31" s="78">
        <v>48.868346</v>
      </c>
      <c r="G31" s="71">
        <v>24</v>
      </c>
      <c r="H31" s="77" t="s">
        <v>258</v>
      </c>
      <c r="I31" s="86">
        <v>54.486874</v>
      </c>
      <c r="J31" s="239"/>
    </row>
    <row r="32" spans="1:10" ht="13.5">
      <c r="A32" s="121">
        <v>25</v>
      </c>
      <c r="B32" s="77" t="s">
        <v>284</v>
      </c>
      <c r="C32" s="78">
        <v>51.781886</v>
      </c>
      <c r="D32" s="71">
        <v>25</v>
      </c>
      <c r="E32" s="77" t="s">
        <v>283</v>
      </c>
      <c r="F32" s="78">
        <v>48.860018</v>
      </c>
      <c r="G32" s="71">
        <v>25</v>
      </c>
      <c r="H32" s="77" t="s">
        <v>271</v>
      </c>
      <c r="I32" s="86">
        <v>53.850662</v>
      </c>
      <c r="J32" s="239"/>
    </row>
    <row r="33" spans="1:10" ht="13.5">
      <c r="A33" s="121">
        <v>26</v>
      </c>
      <c r="B33" s="77" t="s">
        <v>258</v>
      </c>
      <c r="C33" s="78">
        <v>51.497288</v>
      </c>
      <c r="D33" s="71">
        <v>26</v>
      </c>
      <c r="E33" s="77" t="s">
        <v>258</v>
      </c>
      <c r="F33" s="78">
        <v>48.578751</v>
      </c>
      <c r="G33" s="71">
        <v>26</v>
      </c>
      <c r="H33" s="77" t="s">
        <v>266</v>
      </c>
      <c r="I33" s="86">
        <v>53.524857</v>
      </c>
      <c r="J33" s="239"/>
    </row>
    <row r="34" spans="1:10" ht="13.5">
      <c r="A34" s="121">
        <v>27</v>
      </c>
      <c r="B34" s="77" t="s">
        <v>262</v>
      </c>
      <c r="C34" s="78">
        <v>51.416626</v>
      </c>
      <c r="D34" s="71">
        <v>27</v>
      </c>
      <c r="E34" s="77" t="s">
        <v>261</v>
      </c>
      <c r="F34" s="78">
        <v>48.46923</v>
      </c>
      <c r="G34" s="71">
        <v>27</v>
      </c>
      <c r="H34" s="77" t="s">
        <v>283</v>
      </c>
      <c r="I34" s="86">
        <v>53.444843</v>
      </c>
      <c r="J34" s="239"/>
    </row>
    <row r="35" spans="1:10" ht="13.5">
      <c r="A35" s="121">
        <v>28</v>
      </c>
      <c r="B35" s="77" t="s">
        <v>283</v>
      </c>
      <c r="C35" s="78">
        <v>51.105044</v>
      </c>
      <c r="D35" s="71">
        <v>28</v>
      </c>
      <c r="E35" s="77" t="s">
        <v>284</v>
      </c>
      <c r="F35" s="78">
        <v>48.352525</v>
      </c>
      <c r="G35" s="71">
        <v>28</v>
      </c>
      <c r="H35" s="77" t="s">
        <v>289</v>
      </c>
      <c r="I35" s="86">
        <v>53.428443</v>
      </c>
      <c r="J35" s="239"/>
    </row>
    <row r="36" spans="1:10" ht="13.5">
      <c r="A36" s="121">
        <v>29</v>
      </c>
      <c r="B36" s="77" t="s">
        <v>261</v>
      </c>
      <c r="C36" s="78">
        <v>49.950529</v>
      </c>
      <c r="D36" s="71">
        <v>29</v>
      </c>
      <c r="E36" s="77" t="s">
        <v>280</v>
      </c>
      <c r="F36" s="78">
        <v>48.325598</v>
      </c>
      <c r="G36" s="71">
        <v>29</v>
      </c>
      <c r="H36" s="77" t="s">
        <v>277</v>
      </c>
      <c r="I36" s="86">
        <v>53.364218</v>
      </c>
      <c r="J36" s="239"/>
    </row>
    <row r="37" spans="1:10" ht="13.5">
      <c r="A37" s="121">
        <v>30</v>
      </c>
      <c r="B37" s="77" t="s">
        <v>277</v>
      </c>
      <c r="C37" s="78">
        <v>49.124608</v>
      </c>
      <c r="D37" s="71">
        <v>30</v>
      </c>
      <c r="E37" s="77" t="s">
        <v>249</v>
      </c>
      <c r="F37" s="78">
        <v>47.629773</v>
      </c>
      <c r="G37" s="71">
        <v>30</v>
      </c>
      <c r="H37" s="77" t="s">
        <v>287</v>
      </c>
      <c r="I37" s="86">
        <v>52.965748</v>
      </c>
      <c r="J37" s="239"/>
    </row>
    <row r="38" spans="1:10" ht="13.5">
      <c r="A38" s="121">
        <v>31</v>
      </c>
      <c r="B38" s="77" t="s">
        <v>266</v>
      </c>
      <c r="C38" s="78">
        <v>48.795423</v>
      </c>
      <c r="D38" s="71">
        <v>31</v>
      </c>
      <c r="E38" s="77" t="s">
        <v>260</v>
      </c>
      <c r="F38" s="78">
        <v>45.194471</v>
      </c>
      <c r="G38" s="71">
        <v>31</v>
      </c>
      <c r="H38" s="77" t="s">
        <v>262</v>
      </c>
      <c r="I38" s="86">
        <v>52.840486</v>
      </c>
      <c r="J38" s="239"/>
    </row>
    <row r="39" spans="1:10" ht="13.5">
      <c r="A39" s="121">
        <v>32</v>
      </c>
      <c r="B39" s="77" t="s">
        <v>249</v>
      </c>
      <c r="C39" s="78">
        <v>48.424444</v>
      </c>
      <c r="D39" s="71">
        <v>32</v>
      </c>
      <c r="E39" s="77" t="s">
        <v>277</v>
      </c>
      <c r="F39" s="78">
        <v>45.052966</v>
      </c>
      <c r="G39" s="71">
        <v>32</v>
      </c>
      <c r="H39" s="77" t="s">
        <v>261</v>
      </c>
      <c r="I39" s="86">
        <v>51.46285</v>
      </c>
      <c r="J39" s="239"/>
    </row>
    <row r="40" spans="1:10" ht="13.5">
      <c r="A40" s="121">
        <v>33</v>
      </c>
      <c r="B40" s="77" t="s">
        <v>280</v>
      </c>
      <c r="C40" s="78">
        <v>47.71613</v>
      </c>
      <c r="D40" s="71">
        <v>33</v>
      </c>
      <c r="E40" s="77" t="s">
        <v>256</v>
      </c>
      <c r="F40" s="78">
        <v>44.670576</v>
      </c>
      <c r="G40" s="71">
        <v>33</v>
      </c>
      <c r="H40" s="77" t="s">
        <v>269</v>
      </c>
      <c r="I40" s="86">
        <v>50.796677</v>
      </c>
      <c r="J40" s="239"/>
    </row>
    <row r="41" spans="1:10" ht="13.5">
      <c r="A41" s="121">
        <v>34</v>
      </c>
      <c r="B41" s="77" t="s">
        <v>256</v>
      </c>
      <c r="C41" s="78">
        <v>46.632491</v>
      </c>
      <c r="D41" s="71">
        <v>34</v>
      </c>
      <c r="E41" s="77" t="s">
        <v>266</v>
      </c>
      <c r="F41" s="78">
        <v>44.202612</v>
      </c>
      <c r="G41" s="71">
        <v>34</v>
      </c>
      <c r="H41" s="77" t="s">
        <v>253</v>
      </c>
      <c r="I41" s="86">
        <v>50.640593</v>
      </c>
      <c r="J41" s="239"/>
    </row>
    <row r="42" spans="1:10" ht="13.5">
      <c r="A42" s="121">
        <v>35</v>
      </c>
      <c r="B42" s="77" t="s">
        <v>269</v>
      </c>
      <c r="C42" s="78">
        <v>46.36662</v>
      </c>
      <c r="D42" s="71">
        <v>35</v>
      </c>
      <c r="E42" s="77" t="s">
        <v>252</v>
      </c>
      <c r="F42" s="78">
        <v>43.483532</v>
      </c>
      <c r="G42" s="71">
        <v>35</v>
      </c>
      <c r="H42" s="77" t="s">
        <v>268</v>
      </c>
      <c r="I42" s="86">
        <v>49.901325</v>
      </c>
      <c r="J42" s="239"/>
    </row>
    <row r="43" spans="1:10" ht="13.5">
      <c r="A43" s="121">
        <v>36</v>
      </c>
      <c r="B43" s="77" t="s">
        <v>253</v>
      </c>
      <c r="C43" s="78">
        <v>46.131075</v>
      </c>
      <c r="D43" s="71">
        <v>36</v>
      </c>
      <c r="E43" s="77" t="s">
        <v>251</v>
      </c>
      <c r="F43" s="78">
        <v>42.59158</v>
      </c>
      <c r="G43" s="71">
        <v>36</v>
      </c>
      <c r="H43" s="77" t="s">
        <v>294</v>
      </c>
      <c r="I43" s="86">
        <v>49.835052</v>
      </c>
      <c r="J43" s="239"/>
    </row>
    <row r="44" spans="1:10" ht="13.5">
      <c r="A44" s="121">
        <v>37</v>
      </c>
      <c r="B44" s="77" t="s">
        <v>252</v>
      </c>
      <c r="C44" s="78">
        <v>46.113778</v>
      </c>
      <c r="D44" s="71">
        <v>37</v>
      </c>
      <c r="E44" s="77" t="s">
        <v>292</v>
      </c>
      <c r="F44" s="78">
        <v>42.535616</v>
      </c>
      <c r="G44" s="71">
        <v>37</v>
      </c>
      <c r="H44" s="77" t="s">
        <v>249</v>
      </c>
      <c r="I44" s="86">
        <v>49.248915</v>
      </c>
      <c r="J44" s="239"/>
    </row>
    <row r="45" spans="1:10" ht="13.5">
      <c r="A45" s="121">
        <v>38</v>
      </c>
      <c r="B45" s="77" t="s">
        <v>292</v>
      </c>
      <c r="C45" s="78">
        <v>45.779477</v>
      </c>
      <c r="D45" s="71">
        <v>38</v>
      </c>
      <c r="E45" s="77" t="s">
        <v>265</v>
      </c>
      <c r="F45" s="78">
        <v>42.320051</v>
      </c>
      <c r="G45" s="71">
        <v>38</v>
      </c>
      <c r="H45" s="77" t="s">
        <v>292</v>
      </c>
      <c r="I45" s="86">
        <v>49.113955</v>
      </c>
      <c r="J45" s="239"/>
    </row>
    <row r="46" spans="1:10" ht="13.5">
      <c r="A46" s="121">
        <v>39</v>
      </c>
      <c r="B46" s="77" t="s">
        <v>287</v>
      </c>
      <c r="C46" s="78">
        <v>45.41103</v>
      </c>
      <c r="D46" s="71">
        <v>39</v>
      </c>
      <c r="E46" s="77" t="s">
        <v>269</v>
      </c>
      <c r="F46" s="78">
        <v>42.079599</v>
      </c>
      <c r="G46" s="71">
        <v>39</v>
      </c>
      <c r="H46" s="77" t="s">
        <v>252</v>
      </c>
      <c r="I46" s="86">
        <v>48.802148</v>
      </c>
      <c r="J46" s="239"/>
    </row>
    <row r="47" spans="1:10" ht="13.5">
      <c r="A47" s="121">
        <v>40</v>
      </c>
      <c r="B47" s="77" t="s">
        <v>251</v>
      </c>
      <c r="C47" s="78">
        <v>45.172858</v>
      </c>
      <c r="D47" s="71">
        <v>40</v>
      </c>
      <c r="E47" s="77" t="s">
        <v>253</v>
      </c>
      <c r="F47" s="78">
        <v>41.836571</v>
      </c>
      <c r="G47" s="71">
        <v>40</v>
      </c>
      <c r="H47" s="77" t="s">
        <v>256</v>
      </c>
      <c r="I47" s="86">
        <v>48.694706</v>
      </c>
      <c r="J47" s="239"/>
    </row>
    <row r="48" spans="1:10" ht="13.5">
      <c r="A48" s="121">
        <v>41</v>
      </c>
      <c r="B48" s="77" t="s">
        <v>265</v>
      </c>
      <c r="C48" s="78">
        <v>45.100017</v>
      </c>
      <c r="D48" s="71">
        <v>41</v>
      </c>
      <c r="E48" s="77" t="s">
        <v>267</v>
      </c>
      <c r="F48" s="78">
        <v>41.493988</v>
      </c>
      <c r="G48" s="71">
        <v>41</v>
      </c>
      <c r="H48" s="77" t="s">
        <v>267</v>
      </c>
      <c r="I48" s="86">
        <v>48.425096</v>
      </c>
      <c r="J48" s="239"/>
    </row>
    <row r="49" spans="1:10" ht="13.5">
      <c r="A49" s="121">
        <v>42</v>
      </c>
      <c r="B49" s="77" t="s">
        <v>267</v>
      </c>
      <c r="C49" s="78">
        <v>44.957768</v>
      </c>
      <c r="D49" s="71">
        <v>42</v>
      </c>
      <c r="E49" s="77" t="s">
        <v>291</v>
      </c>
      <c r="F49" s="78">
        <v>40.386681</v>
      </c>
      <c r="G49" s="71">
        <v>42</v>
      </c>
      <c r="H49" s="77" t="s">
        <v>291</v>
      </c>
      <c r="I49" s="86">
        <v>48.194748</v>
      </c>
      <c r="J49" s="239"/>
    </row>
    <row r="50" spans="1:10" ht="13.5">
      <c r="A50" s="121">
        <v>43</v>
      </c>
      <c r="B50" s="77" t="s">
        <v>294</v>
      </c>
      <c r="C50" s="78">
        <v>44.877029</v>
      </c>
      <c r="D50" s="71">
        <v>43</v>
      </c>
      <c r="E50" s="77" t="s">
        <v>290</v>
      </c>
      <c r="F50" s="78">
        <v>40.306495</v>
      </c>
      <c r="G50" s="71">
        <v>43</v>
      </c>
      <c r="H50" s="77" t="s">
        <v>265</v>
      </c>
      <c r="I50" s="86">
        <v>48.149454</v>
      </c>
      <c r="J50" s="239"/>
    </row>
    <row r="51" spans="1:10" ht="13.5">
      <c r="A51" s="121">
        <v>44</v>
      </c>
      <c r="B51" s="77" t="s">
        <v>291</v>
      </c>
      <c r="C51" s="78">
        <v>44.254743</v>
      </c>
      <c r="D51" s="71">
        <v>44</v>
      </c>
      <c r="E51" s="77" t="s">
        <v>294</v>
      </c>
      <c r="F51" s="78">
        <v>40.246486</v>
      </c>
      <c r="G51" s="71">
        <v>44</v>
      </c>
      <c r="H51" s="77" t="s">
        <v>251</v>
      </c>
      <c r="I51" s="86">
        <v>47.801076</v>
      </c>
      <c r="J51" s="239"/>
    </row>
    <row r="52" spans="1:10" ht="13.5">
      <c r="A52" s="121">
        <v>45</v>
      </c>
      <c r="B52" s="77" t="s">
        <v>290</v>
      </c>
      <c r="C52" s="78">
        <v>43.59328</v>
      </c>
      <c r="D52" s="71">
        <v>45</v>
      </c>
      <c r="E52" s="77" t="s">
        <v>287</v>
      </c>
      <c r="F52" s="193">
        <v>37.909581</v>
      </c>
      <c r="G52" s="71">
        <v>45</v>
      </c>
      <c r="H52" s="77" t="s">
        <v>280</v>
      </c>
      <c r="I52" s="86">
        <v>47.103666</v>
      </c>
      <c r="J52" s="239"/>
    </row>
    <row r="53" spans="1:10" ht="13.5">
      <c r="A53" s="121">
        <v>46</v>
      </c>
      <c r="B53" s="77" t="s">
        <v>268</v>
      </c>
      <c r="C53" s="78">
        <v>43.453247</v>
      </c>
      <c r="D53" s="71">
        <v>46</v>
      </c>
      <c r="E53" s="77" t="s">
        <v>268</v>
      </c>
      <c r="F53" s="78">
        <v>37.215328</v>
      </c>
      <c r="G53" s="71">
        <v>46</v>
      </c>
      <c r="H53" s="77" t="s">
        <v>290</v>
      </c>
      <c r="I53" s="86">
        <v>47.089263</v>
      </c>
      <c r="J53" s="239"/>
    </row>
    <row r="54" spans="1:10" ht="13.5">
      <c r="A54" s="126">
        <v>47</v>
      </c>
      <c r="B54" s="127" t="s">
        <v>295</v>
      </c>
      <c r="C54" s="152">
        <v>40.767799</v>
      </c>
      <c r="D54" s="129">
        <v>47</v>
      </c>
      <c r="E54" s="127" t="s">
        <v>295</v>
      </c>
      <c r="F54" s="152">
        <v>36.886727</v>
      </c>
      <c r="G54" s="129">
        <v>47</v>
      </c>
      <c r="H54" s="127" t="s">
        <v>295</v>
      </c>
      <c r="I54" s="153">
        <v>44.585726</v>
      </c>
      <c r="J54" s="239"/>
    </row>
    <row r="55" ht="13.5">
      <c r="A55" s="208" t="s">
        <v>236</v>
      </c>
    </row>
    <row r="56" ht="13.5">
      <c r="C56" s="113"/>
    </row>
  </sheetData>
  <sheetProtection/>
  <printOptions horizontalCentered="1"/>
  <pageMargins left="1.2598425196850394" right="0.31496062992125984" top="0.7480314960629921" bottom="0.7480314960629921" header="0.5118110236220472" footer="0.5118110236220472"/>
  <pageSetup firstPageNumber="130" useFirstPageNumber="1" fitToHeight="0" fitToWidth="2" horizontalDpi="600" verticalDpi="600" orientation="portrait" paperSize="9" r:id="rId1"/>
  <headerFooter scaleWithDoc="0" alignWithMargins="0">
    <oddFooter>&amp;C&amp;"+,標準"- &amp;P  -</oddFooter>
  </headerFooter>
</worksheet>
</file>

<file path=xl/worksheets/sheet8.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K10" sqref="K10"/>
    </sheetView>
  </sheetViews>
  <sheetFormatPr defaultColWidth="9.00390625" defaultRowHeight="12.75"/>
  <cols>
    <col min="1" max="1" width="6.375" style="114" customWidth="1"/>
    <col min="2" max="3" width="12.125" style="112" customWidth="1"/>
    <col min="4" max="4" width="6.375" style="114" customWidth="1"/>
    <col min="5" max="5" width="12.125" style="112" customWidth="1"/>
    <col min="6" max="6" width="12.125" style="137" customWidth="1"/>
    <col min="7" max="7" width="6.375" style="114" customWidth="1"/>
    <col min="8" max="8" width="12.125" style="112" customWidth="1"/>
    <col min="9" max="9" width="12.125" style="137" customWidth="1"/>
    <col min="10" max="10" width="9.125" style="112" customWidth="1"/>
    <col min="11" max="16384" width="9.125" style="112" customWidth="1"/>
  </cols>
  <sheetData>
    <row r="1" ht="13.5">
      <c r="A1" s="111" t="s">
        <v>234</v>
      </c>
    </row>
    <row r="3" spans="2:8" ht="13.5">
      <c r="B3" s="114" t="s">
        <v>71</v>
      </c>
      <c r="E3" s="114" t="s">
        <v>72</v>
      </c>
      <c r="H3" s="114" t="s">
        <v>73</v>
      </c>
    </row>
    <row r="4" spans="1:9" ht="13.5">
      <c r="A4" s="116" t="s">
        <v>74</v>
      </c>
      <c r="B4" s="116" t="s">
        <v>75</v>
      </c>
      <c r="C4" s="154" t="s">
        <v>78</v>
      </c>
      <c r="D4" s="118" t="s">
        <v>74</v>
      </c>
      <c r="E4" s="138" t="s">
        <v>75</v>
      </c>
      <c r="F4" s="140" t="s">
        <v>78</v>
      </c>
      <c r="G4" s="118" t="s">
        <v>74</v>
      </c>
      <c r="H4" s="116" t="s">
        <v>75</v>
      </c>
      <c r="I4" s="141" t="s">
        <v>78</v>
      </c>
    </row>
    <row r="5" spans="1:9" ht="13.5">
      <c r="A5" s="142"/>
      <c r="B5" s="92"/>
      <c r="C5" s="155"/>
      <c r="D5" s="94"/>
      <c r="E5" s="156"/>
      <c r="F5" s="144"/>
      <c r="G5" s="94"/>
      <c r="H5" s="92"/>
      <c r="I5" s="144"/>
    </row>
    <row r="6" spans="1:9" ht="13.5">
      <c r="A6" s="142"/>
      <c r="B6" s="124" t="s">
        <v>125</v>
      </c>
      <c r="C6" s="157">
        <v>17.406998</v>
      </c>
      <c r="D6" s="94"/>
      <c r="E6" s="124" t="s">
        <v>125</v>
      </c>
      <c r="F6" s="158">
        <v>21.2327</v>
      </c>
      <c r="G6" s="94"/>
      <c r="H6" s="124" t="s">
        <v>125</v>
      </c>
      <c r="I6" s="158">
        <v>13.504782</v>
      </c>
    </row>
    <row r="7" spans="1:9" ht="13.5">
      <c r="A7" s="142"/>
      <c r="B7" s="92"/>
      <c r="C7" s="144"/>
      <c r="D7" s="94"/>
      <c r="E7" s="92"/>
      <c r="F7" s="144"/>
      <c r="G7" s="94"/>
      <c r="H7" s="92"/>
      <c r="I7" s="144"/>
    </row>
    <row r="8" spans="1:9" ht="13.5">
      <c r="A8" s="124">
        <v>1</v>
      </c>
      <c r="B8" s="77" t="s">
        <v>290</v>
      </c>
      <c r="C8" s="88">
        <v>32.77332</v>
      </c>
      <c r="D8" s="71">
        <v>1</v>
      </c>
      <c r="E8" s="77" t="s">
        <v>291</v>
      </c>
      <c r="F8" s="85">
        <v>39.026137</v>
      </c>
      <c r="G8" s="71">
        <v>1</v>
      </c>
      <c r="H8" s="77" t="s">
        <v>290</v>
      </c>
      <c r="I8" s="85">
        <v>26.209573</v>
      </c>
    </row>
    <row r="9" spans="1:9" ht="13.5">
      <c r="A9" s="124">
        <v>2</v>
      </c>
      <c r="B9" s="77" t="s">
        <v>291</v>
      </c>
      <c r="C9" s="88">
        <v>30.903342</v>
      </c>
      <c r="D9" s="71">
        <v>2</v>
      </c>
      <c r="E9" s="77" t="s">
        <v>290</v>
      </c>
      <c r="F9" s="85">
        <v>38.944296</v>
      </c>
      <c r="G9" s="71">
        <v>2</v>
      </c>
      <c r="H9" s="77" t="s">
        <v>256</v>
      </c>
      <c r="I9" s="85">
        <v>24.818709</v>
      </c>
    </row>
    <row r="10" spans="1:9" ht="13.5">
      <c r="A10" s="124">
        <v>3</v>
      </c>
      <c r="B10" s="77" t="s">
        <v>267</v>
      </c>
      <c r="C10" s="88">
        <v>30.880471</v>
      </c>
      <c r="D10" s="71">
        <v>3</v>
      </c>
      <c r="E10" s="77" t="s">
        <v>267</v>
      </c>
      <c r="F10" s="85">
        <v>37.375288</v>
      </c>
      <c r="G10" s="71">
        <v>3</v>
      </c>
      <c r="H10" s="77" t="s">
        <v>267</v>
      </c>
      <c r="I10" s="85">
        <v>24.379001</v>
      </c>
    </row>
    <row r="11" spans="1:9" ht="13.5">
      <c r="A11" s="124">
        <v>4</v>
      </c>
      <c r="B11" s="77" t="s">
        <v>256</v>
      </c>
      <c r="C11" s="88">
        <v>30.051264</v>
      </c>
      <c r="D11" s="71">
        <v>4</v>
      </c>
      <c r="E11" s="77" t="s">
        <v>256</v>
      </c>
      <c r="F11" s="85">
        <v>35.02932</v>
      </c>
      <c r="G11" s="71">
        <v>4</v>
      </c>
      <c r="H11" s="77" t="s">
        <v>292</v>
      </c>
      <c r="I11" s="85">
        <v>23.111002</v>
      </c>
    </row>
    <row r="12" spans="1:9" ht="13.5">
      <c r="A12" s="124">
        <v>5</v>
      </c>
      <c r="B12" s="77" t="s">
        <v>292</v>
      </c>
      <c r="C12" s="88">
        <v>29.055161</v>
      </c>
      <c r="D12" s="71">
        <v>5</v>
      </c>
      <c r="E12" s="77" t="s">
        <v>292</v>
      </c>
      <c r="F12" s="85">
        <v>34.837783</v>
      </c>
      <c r="G12" s="71">
        <v>5</v>
      </c>
      <c r="H12" s="77" t="s">
        <v>291</v>
      </c>
      <c r="I12" s="85">
        <v>22.629468</v>
      </c>
    </row>
    <row r="13" spans="1:9" ht="13.5">
      <c r="A13" s="124">
        <v>6</v>
      </c>
      <c r="B13" s="77" t="s">
        <v>294</v>
      </c>
      <c r="C13" s="88">
        <v>28.686647</v>
      </c>
      <c r="D13" s="71">
        <v>6</v>
      </c>
      <c r="E13" s="77" t="s">
        <v>294</v>
      </c>
      <c r="F13" s="85">
        <v>34.604275</v>
      </c>
      <c r="G13" s="71">
        <v>6</v>
      </c>
      <c r="H13" s="77" t="s">
        <v>251</v>
      </c>
      <c r="I13" s="85">
        <v>22.545927</v>
      </c>
    </row>
    <row r="14" spans="1:9" ht="13.5">
      <c r="A14" s="124">
        <v>7</v>
      </c>
      <c r="B14" s="77" t="s">
        <v>253</v>
      </c>
      <c r="C14" s="88">
        <v>28.574953</v>
      </c>
      <c r="D14" s="71">
        <v>7</v>
      </c>
      <c r="E14" s="77" t="s">
        <v>253</v>
      </c>
      <c r="F14" s="85">
        <v>34.564135</v>
      </c>
      <c r="G14" s="71">
        <v>7</v>
      </c>
      <c r="H14" s="77" t="s">
        <v>252</v>
      </c>
      <c r="I14" s="85">
        <v>22.470054</v>
      </c>
    </row>
    <row r="15" spans="1:9" ht="13.5">
      <c r="A15" s="124">
        <v>8</v>
      </c>
      <c r="B15" s="77" t="s">
        <v>251</v>
      </c>
      <c r="C15" s="88">
        <v>28.356013</v>
      </c>
      <c r="D15" s="71">
        <v>8</v>
      </c>
      <c r="E15" s="77" t="s">
        <v>268</v>
      </c>
      <c r="F15" s="85">
        <v>34.392472</v>
      </c>
      <c r="G15" s="71">
        <v>8</v>
      </c>
      <c r="H15" s="77" t="s">
        <v>294</v>
      </c>
      <c r="I15" s="85">
        <v>22.350515</v>
      </c>
    </row>
    <row r="16" spans="1:9" ht="13.5">
      <c r="A16" s="124">
        <v>9</v>
      </c>
      <c r="B16" s="77" t="s">
        <v>252</v>
      </c>
      <c r="C16" s="88">
        <v>28.035951</v>
      </c>
      <c r="D16" s="71">
        <v>9</v>
      </c>
      <c r="E16" s="77" t="s">
        <v>251</v>
      </c>
      <c r="F16" s="85">
        <v>34.062329</v>
      </c>
      <c r="G16" s="71">
        <v>9</v>
      </c>
      <c r="H16" s="77" t="s">
        <v>253</v>
      </c>
      <c r="I16" s="85">
        <v>22.285907</v>
      </c>
    </row>
    <row r="17" spans="1:9" ht="13.5">
      <c r="A17" s="124">
        <v>10</v>
      </c>
      <c r="B17" s="77" t="s">
        <v>268</v>
      </c>
      <c r="C17" s="88">
        <v>27.52478</v>
      </c>
      <c r="D17" s="71">
        <v>10</v>
      </c>
      <c r="E17" s="77" t="s">
        <v>252</v>
      </c>
      <c r="F17" s="85">
        <v>33.481511</v>
      </c>
      <c r="G17" s="71">
        <v>10</v>
      </c>
      <c r="H17" s="77" t="s">
        <v>283</v>
      </c>
      <c r="I17" s="85">
        <v>21.266428</v>
      </c>
    </row>
    <row r="18" spans="1:9" ht="13.5">
      <c r="A18" s="124">
        <v>11</v>
      </c>
      <c r="B18" s="77" t="s">
        <v>283</v>
      </c>
      <c r="C18" s="88">
        <v>26.950078</v>
      </c>
      <c r="D18" s="71">
        <v>11</v>
      </c>
      <c r="E18" s="77" t="s">
        <v>269</v>
      </c>
      <c r="F18" s="85">
        <v>32.946758</v>
      </c>
      <c r="G18" s="71">
        <v>11</v>
      </c>
      <c r="H18" s="77" t="s">
        <v>268</v>
      </c>
      <c r="I18" s="85">
        <v>20.425712</v>
      </c>
    </row>
    <row r="19" spans="1:9" ht="13.5">
      <c r="A19" s="124">
        <v>12</v>
      </c>
      <c r="B19" s="77" t="s">
        <v>269</v>
      </c>
      <c r="C19" s="88">
        <v>26.388052</v>
      </c>
      <c r="D19" s="71">
        <v>12</v>
      </c>
      <c r="E19" s="77" t="s">
        <v>266</v>
      </c>
      <c r="F19" s="85">
        <v>32.74634</v>
      </c>
      <c r="G19" s="71">
        <v>12</v>
      </c>
      <c r="H19" s="77" t="s">
        <v>269</v>
      </c>
      <c r="I19" s="85">
        <v>19.610513</v>
      </c>
    </row>
    <row r="20" spans="1:9" ht="13.5">
      <c r="A20" s="124">
        <v>13</v>
      </c>
      <c r="B20" s="77" t="s">
        <v>266</v>
      </c>
      <c r="C20" s="88">
        <v>25.547079</v>
      </c>
      <c r="D20" s="71">
        <v>13</v>
      </c>
      <c r="E20" s="77" t="s">
        <v>283</v>
      </c>
      <c r="F20" s="85">
        <v>32.403515</v>
      </c>
      <c r="G20" s="71">
        <v>13</v>
      </c>
      <c r="H20" s="81" t="s">
        <v>250</v>
      </c>
      <c r="I20" s="84">
        <v>19.410456</v>
      </c>
    </row>
    <row r="21" spans="1:9" ht="13.5">
      <c r="A21" s="124">
        <v>14</v>
      </c>
      <c r="B21" s="77" t="s">
        <v>287</v>
      </c>
      <c r="C21" s="88">
        <v>25.140479</v>
      </c>
      <c r="D21" s="71">
        <v>14</v>
      </c>
      <c r="E21" s="77" t="s">
        <v>287</v>
      </c>
      <c r="F21" s="85">
        <v>32.102862</v>
      </c>
      <c r="G21" s="71">
        <v>14</v>
      </c>
      <c r="H21" s="77" t="s">
        <v>261</v>
      </c>
      <c r="I21" s="85">
        <v>19.101242</v>
      </c>
    </row>
    <row r="22" spans="1:9" ht="13.5">
      <c r="A22" s="124">
        <v>15</v>
      </c>
      <c r="B22" s="77" t="s">
        <v>265</v>
      </c>
      <c r="C22" s="88">
        <v>24.441083</v>
      </c>
      <c r="D22" s="71">
        <v>15</v>
      </c>
      <c r="E22" s="77" t="s">
        <v>265</v>
      </c>
      <c r="F22" s="85">
        <v>30.719794</v>
      </c>
      <c r="G22" s="71">
        <v>15</v>
      </c>
      <c r="H22" s="77" t="s">
        <v>289</v>
      </c>
      <c r="I22" s="85">
        <v>18.996208</v>
      </c>
    </row>
    <row r="23" spans="1:9" ht="13.5">
      <c r="A23" s="124">
        <v>16</v>
      </c>
      <c r="B23" s="77" t="s">
        <v>279</v>
      </c>
      <c r="C23" s="88">
        <v>23.394083</v>
      </c>
      <c r="D23" s="71">
        <v>16</v>
      </c>
      <c r="E23" s="77" t="s">
        <v>284</v>
      </c>
      <c r="F23" s="85">
        <v>29.99658</v>
      </c>
      <c r="G23" s="71">
        <v>16</v>
      </c>
      <c r="H23" s="77" t="s">
        <v>280</v>
      </c>
      <c r="I23" s="85">
        <v>18.912684</v>
      </c>
    </row>
    <row r="24" spans="1:9" ht="13.5">
      <c r="A24" s="124">
        <v>17</v>
      </c>
      <c r="B24" s="77" t="s">
        <v>261</v>
      </c>
      <c r="C24" s="88">
        <v>23.17867</v>
      </c>
      <c r="D24" s="71">
        <v>17</v>
      </c>
      <c r="E24" s="77" t="s">
        <v>257</v>
      </c>
      <c r="F24" s="85">
        <v>29.454893</v>
      </c>
      <c r="G24" s="71">
        <v>17</v>
      </c>
      <c r="H24" s="77" t="s">
        <v>279</v>
      </c>
      <c r="I24" s="85">
        <v>18.651966</v>
      </c>
    </row>
    <row r="25" spans="1:9" ht="13.5">
      <c r="A25" s="124">
        <v>18</v>
      </c>
      <c r="B25" s="77" t="s">
        <v>257</v>
      </c>
      <c r="C25" s="88">
        <v>22.922404</v>
      </c>
      <c r="D25" s="71">
        <v>18</v>
      </c>
      <c r="E25" s="77" t="s">
        <v>255</v>
      </c>
      <c r="F25" s="85">
        <v>28.17751</v>
      </c>
      <c r="G25" s="71">
        <v>18</v>
      </c>
      <c r="H25" s="77" t="s">
        <v>266</v>
      </c>
      <c r="I25" s="85">
        <v>18.133659</v>
      </c>
    </row>
    <row r="26" spans="1:9" ht="13.5">
      <c r="A26" s="124">
        <v>19</v>
      </c>
      <c r="B26" s="81" t="s">
        <v>250</v>
      </c>
      <c r="C26" s="87">
        <v>22.796143</v>
      </c>
      <c r="D26" s="71">
        <v>19</v>
      </c>
      <c r="E26" s="77" t="s">
        <v>279</v>
      </c>
      <c r="F26" s="85">
        <v>28.040089</v>
      </c>
      <c r="G26" s="71">
        <v>19</v>
      </c>
      <c r="H26" s="77" t="s">
        <v>287</v>
      </c>
      <c r="I26" s="85">
        <v>18.128655</v>
      </c>
    </row>
    <row r="27" spans="1:9" ht="13.5">
      <c r="A27" s="124">
        <v>20</v>
      </c>
      <c r="B27" s="77" t="s">
        <v>284</v>
      </c>
      <c r="C27" s="88">
        <v>22.779162</v>
      </c>
      <c r="D27" s="71">
        <v>20</v>
      </c>
      <c r="E27" s="77" t="s">
        <v>271</v>
      </c>
      <c r="F27" s="85">
        <v>27.829973</v>
      </c>
      <c r="G27" s="71">
        <v>20</v>
      </c>
      <c r="H27" s="77" t="s">
        <v>265</v>
      </c>
      <c r="I27" s="85">
        <v>17.553754</v>
      </c>
    </row>
    <row r="28" spans="1:9" ht="13.5">
      <c r="A28" s="124">
        <v>21</v>
      </c>
      <c r="B28" s="77" t="s">
        <v>289</v>
      </c>
      <c r="C28" s="88">
        <v>22.744396</v>
      </c>
      <c r="D28" s="71">
        <v>21</v>
      </c>
      <c r="E28" s="77" t="s">
        <v>276</v>
      </c>
      <c r="F28" s="85">
        <v>27.668203</v>
      </c>
      <c r="G28" s="71">
        <v>21</v>
      </c>
      <c r="H28" s="77" t="s">
        <v>258</v>
      </c>
      <c r="I28" s="85">
        <v>17.446301</v>
      </c>
    </row>
    <row r="29" spans="1:9" ht="13.5">
      <c r="A29" s="124">
        <v>22</v>
      </c>
      <c r="B29" s="77" t="s">
        <v>271</v>
      </c>
      <c r="C29" s="88">
        <v>22.63167</v>
      </c>
      <c r="D29" s="71">
        <v>22</v>
      </c>
      <c r="E29" s="77" t="s">
        <v>261</v>
      </c>
      <c r="F29" s="85">
        <v>27.172456</v>
      </c>
      <c r="G29" s="71">
        <v>22</v>
      </c>
      <c r="H29" s="77" t="s">
        <v>271</v>
      </c>
      <c r="I29" s="85">
        <v>17.313328</v>
      </c>
    </row>
    <row r="30" spans="1:9" ht="13.5">
      <c r="A30" s="124">
        <v>23</v>
      </c>
      <c r="B30" s="77" t="s">
        <v>276</v>
      </c>
      <c r="C30" s="88">
        <v>22.501391</v>
      </c>
      <c r="D30" s="71">
        <v>23</v>
      </c>
      <c r="E30" s="77" t="s">
        <v>254</v>
      </c>
      <c r="F30" s="85">
        <v>26.600709</v>
      </c>
      <c r="G30" s="71">
        <v>23</v>
      </c>
      <c r="H30" s="77" t="s">
        <v>276</v>
      </c>
      <c r="I30" s="85">
        <v>17.272897</v>
      </c>
    </row>
    <row r="31" spans="1:9" ht="13.5">
      <c r="A31" s="124">
        <v>24</v>
      </c>
      <c r="B31" s="77" t="s">
        <v>280</v>
      </c>
      <c r="C31" s="88">
        <v>22.335902</v>
      </c>
      <c r="D31" s="71">
        <v>24</v>
      </c>
      <c r="E31" s="77" t="s">
        <v>258</v>
      </c>
      <c r="F31" s="85">
        <v>26.537745</v>
      </c>
      <c r="G31" s="71">
        <v>24</v>
      </c>
      <c r="H31" s="77" t="s">
        <v>262</v>
      </c>
      <c r="I31" s="85">
        <v>17.051187</v>
      </c>
    </row>
    <row r="32" spans="1:9" ht="13.5">
      <c r="A32" s="124">
        <v>25</v>
      </c>
      <c r="B32" s="77" t="s">
        <v>258</v>
      </c>
      <c r="C32" s="88">
        <v>22.046687</v>
      </c>
      <c r="D32" s="71">
        <v>25</v>
      </c>
      <c r="E32" s="77" t="s">
        <v>289</v>
      </c>
      <c r="F32" s="85">
        <v>26.324188</v>
      </c>
      <c r="G32" s="71">
        <v>25</v>
      </c>
      <c r="H32" s="77" t="s">
        <v>257</v>
      </c>
      <c r="I32" s="85">
        <v>16.172596</v>
      </c>
    </row>
    <row r="33" spans="1:9" ht="13.5">
      <c r="A33" s="124">
        <v>26</v>
      </c>
      <c r="B33" s="77" t="s">
        <v>254</v>
      </c>
      <c r="C33" s="88">
        <v>21.424458</v>
      </c>
      <c r="D33" s="71">
        <v>26</v>
      </c>
      <c r="E33" s="81" t="s">
        <v>250</v>
      </c>
      <c r="F33" s="84">
        <v>26.118996</v>
      </c>
      <c r="G33" s="71">
        <v>26</v>
      </c>
      <c r="H33" s="77" t="s">
        <v>254</v>
      </c>
      <c r="I33" s="85">
        <v>15.945465</v>
      </c>
    </row>
    <row r="34" spans="1:9" ht="13.5">
      <c r="A34" s="124">
        <v>27</v>
      </c>
      <c r="B34" s="77" t="s">
        <v>262</v>
      </c>
      <c r="C34" s="88">
        <v>21.363046</v>
      </c>
      <c r="D34" s="71">
        <v>27</v>
      </c>
      <c r="E34" s="77" t="s">
        <v>280</v>
      </c>
      <c r="F34" s="85">
        <v>25.742377</v>
      </c>
      <c r="G34" s="71">
        <v>27</v>
      </c>
      <c r="H34" s="77" t="s">
        <v>274</v>
      </c>
      <c r="I34" s="85">
        <v>15.716339</v>
      </c>
    </row>
    <row r="35" spans="1:9" ht="13.5">
      <c r="A35" s="124">
        <v>28</v>
      </c>
      <c r="B35" s="77" t="s">
        <v>255</v>
      </c>
      <c r="C35" s="88">
        <v>21.268494</v>
      </c>
      <c r="D35" s="71">
        <v>28</v>
      </c>
      <c r="E35" s="77" t="s">
        <v>262</v>
      </c>
      <c r="F35" s="85">
        <v>25.52021</v>
      </c>
      <c r="G35" s="71">
        <v>28</v>
      </c>
      <c r="H35" s="77" t="s">
        <v>288</v>
      </c>
      <c r="I35" s="85">
        <v>15.570133</v>
      </c>
    </row>
    <row r="36" spans="1:9" ht="13.5">
      <c r="A36" s="124">
        <v>29</v>
      </c>
      <c r="B36" s="77" t="s">
        <v>274</v>
      </c>
      <c r="C36" s="88">
        <v>20.206734</v>
      </c>
      <c r="D36" s="71">
        <v>29</v>
      </c>
      <c r="E36" s="77" t="s">
        <v>260</v>
      </c>
      <c r="F36" s="85">
        <v>24.622308</v>
      </c>
      <c r="G36" s="71">
        <v>29</v>
      </c>
      <c r="H36" s="77" t="s">
        <v>259</v>
      </c>
      <c r="I36" s="85">
        <v>15.437003</v>
      </c>
    </row>
    <row r="37" spans="1:9" ht="13.5">
      <c r="A37" s="124">
        <v>30</v>
      </c>
      <c r="B37" s="77" t="s">
        <v>288</v>
      </c>
      <c r="C37" s="88">
        <v>19.378387</v>
      </c>
      <c r="D37" s="71">
        <v>30</v>
      </c>
      <c r="E37" s="77" t="s">
        <v>274</v>
      </c>
      <c r="F37" s="85">
        <v>24.574691</v>
      </c>
      <c r="G37" s="71">
        <v>30</v>
      </c>
      <c r="H37" s="77" t="s">
        <v>284</v>
      </c>
      <c r="I37" s="85">
        <v>15.31935</v>
      </c>
    </row>
    <row r="38" spans="1:9" ht="13.5">
      <c r="A38" s="124">
        <v>31</v>
      </c>
      <c r="B38" s="77" t="s">
        <v>249</v>
      </c>
      <c r="C38" s="88">
        <v>19.267107</v>
      </c>
      <c r="D38" s="71">
        <v>31</v>
      </c>
      <c r="E38" s="77" t="s">
        <v>249</v>
      </c>
      <c r="F38" s="85">
        <v>24.024024</v>
      </c>
      <c r="G38" s="71">
        <v>31</v>
      </c>
      <c r="H38" s="77" t="s">
        <v>277</v>
      </c>
      <c r="I38" s="85">
        <v>14.383411</v>
      </c>
    </row>
    <row r="39" spans="1:9" ht="13.5">
      <c r="A39" s="124">
        <v>32</v>
      </c>
      <c r="B39" s="77" t="s">
        <v>259</v>
      </c>
      <c r="C39" s="88">
        <v>18.459849</v>
      </c>
      <c r="D39" s="71">
        <v>32</v>
      </c>
      <c r="E39" s="77" t="s">
        <v>273</v>
      </c>
      <c r="F39" s="85">
        <v>23.922414</v>
      </c>
      <c r="G39" s="71">
        <v>32</v>
      </c>
      <c r="H39" s="77" t="s">
        <v>249</v>
      </c>
      <c r="I39" s="85">
        <v>14.331813</v>
      </c>
    </row>
    <row r="40" spans="1:9" ht="13.5">
      <c r="A40" s="124">
        <v>33</v>
      </c>
      <c r="B40" s="77" t="s">
        <v>277</v>
      </c>
      <c r="C40" s="88">
        <v>18.339998</v>
      </c>
      <c r="D40" s="71">
        <v>33</v>
      </c>
      <c r="E40" s="77" t="s">
        <v>288</v>
      </c>
      <c r="F40" s="85">
        <v>23.057566</v>
      </c>
      <c r="G40" s="71">
        <v>33</v>
      </c>
      <c r="H40" s="77" t="s">
        <v>255</v>
      </c>
      <c r="I40" s="85">
        <v>14.21978</v>
      </c>
    </row>
    <row r="41" spans="1:9" ht="13.5">
      <c r="A41" s="124">
        <v>34</v>
      </c>
      <c r="B41" s="77" t="s">
        <v>273</v>
      </c>
      <c r="C41" s="88">
        <v>18.300419</v>
      </c>
      <c r="D41" s="71">
        <v>34</v>
      </c>
      <c r="E41" s="77" t="s">
        <v>293</v>
      </c>
      <c r="F41" s="85">
        <v>22.695477</v>
      </c>
      <c r="G41" s="71">
        <v>34</v>
      </c>
      <c r="H41" s="77" t="s">
        <v>293</v>
      </c>
      <c r="I41" s="85">
        <v>12.928646</v>
      </c>
    </row>
    <row r="42" spans="1:9" ht="13.5">
      <c r="A42" s="124">
        <v>35</v>
      </c>
      <c r="B42" s="77" t="s">
        <v>293</v>
      </c>
      <c r="C42" s="88">
        <v>17.804353</v>
      </c>
      <c r="D42" s="71">
        <v>35</v>
      </c>
      <c r="E42" s="77" t="s">
        <v>277</v>
      </c>
      <c r="F42" s="85">
        <v>22.139831</v>
      </c>
      <c r="G42" s="71">
        <v>35</v>
      </c>
      <c r="H42" s="77" t="s">
        <v>275</v>
      </c>
      <c r="I42" s="85">
        <v>12.745633</v>
      </c>
    </row>
    <row r="43" spans="1:9" ht="13.5">
      <c r="A43" s="124">
        <v>36</v>
      </c>
      <c r="B43" s="77" t="s">
        <v>260</v>
      </c>
      <c r="C43" s="88">
        <v>17.743539</v>
      </c>
      <c r="D43" s="71">
        <v>36</v>
      </c>
      <c r="E43" s="77" t="s">
        <v>295</v>
      </c>
      <c r="F43" s="85">
        <v>21.584434</v>
      </c>
      <c r="G43" s="71">
        <v>36</v>
      </c>
      <c r="H43" s="77" t="s">
        <v>273</v>
      </c>
      <c r="I43" s="85">
        <v>12.68246</v>
      </c>
    </row>
    <row r="44" spans="1:9" ht="13.5">
      <c r="A44" s="124">
        <v>37</v>
      </c>
      <c r="B44" s="77" t="s">
        <v>275</v>
      </c>
      <c r="C44" s="88">
        <v>16.810345</v>
      </c>
      <c r="D44" s="71">
        <v>37</v>
      </c>
      <c r="E44" s="77" t="s">
        <v>259</v>
      </c>
      <c r="F44" s="85">
        <v>21.290812</v>
      </c>
      <c r="G44" s="71">
        <v>37</v>
      </c>
      <c r="H44" s="77" t="s">
        <v>295</v>
      </c>
      <c r="I44" s="85">
        <v>11.676237</v>
      </c>
    </row>
    <row r="45" spans="1:9" ht="13.5">
      <c r="A45" s="124">
        <v>38</v>
      </c>
      <c r="B45" s="77" t="s">
        <v>295</v>
      </c>
      <c r="C45" s="88">
        <v>16.589703</v>
      </c>
      <c r="D45" s="71">
        <v>38</v>
      </c>
      <c r="E45" s="77" t="s">
        <v>275</v>
      </c>
      <c r="F45" s="85">
        <v>20.336174</v>
      </c>
      <c r="G45" s="71">
        <v>38</v>
      </c>
      <c r="H45" s="77" t="s">
        <v>263</v>
      </c>
      <c r="I45" s="85">
        <v>11.526628</v>
      </c>
    </row>
    <row r="46" spans="1:9" ht="13.5">
      <c r="A46" s="124">
        <v>39</v>
      </c>
      <c r="B46" s="77" t="s">
        <v>285</v>
      </c>
      <c r="C46" s="88">
        <v>14.862133</v>
      </c>
      <c r="D46" s="71">
        <v>39</v>
      </c>
      <c r="E46" s="77" t="s">
        <v>285</v>
      </c>
      <c r="F46" s="85">
        <v>18.935717</v>
      </c>
      <c r="G46" s="71">
        <v>39</v>
      </c>
      <c r="H46" s="77" t="s">
        <v>278</v>
      </c>
      <c r="I46" s="85">
        <v>11.327038</v>
      </c>
    </row>
    <row r="47" spans="1:9" ht="13.5">
      <c r="A47" s="124">
        <v>40</v>
      </c>
      <c r="B47" s="77" t="s">
        <v>281</v>
      </c>
      <c r="C47" s="88">
        <v>13.477233</v>
      </c>
      <c r="D47" s="71">
        <v>40</v>
      </c>
      <c r="E47" s="77" t="s">
        <v>281</v>
      </c>
      <c r="F47" s="85">
        <v>17.393648</v>
      </c>
      <c r="G47" s="71">
        <v>40</v>
      </c>
      <c r="H47" s="77" t="s">
        <v>285</v>
      </c>
      <c r="I47" s="85">
        <v>10.702487</v>
      </c>
    </row>
    <row r="48" spans="1:9" ht="13.5">
      <c r="A48" s="124">
        <v>41</v>
      </c>
      <c r="B48" s="77" t="s">
        <v>263</v>
      </c>
      <c r="C48" s="88">
        <v>13.20375</v>
      </c>
      <c r="D48" s="71">
        <v>41</v>
      </c>
      <c r="E48" s="77" t="s">
        <v>263</v>
      </c>
      <c r="F48" s="85">
        <v>14.764323</v>
      </c>
      <c r="G48" s="71">
        <v>41</v>
      </c>
      <c r="H48" s="77" t="s">
        <v>260</v>
      </c>
      <c r="I48" s="85">
        <v>10.42735</v>
      </c>
    </row>
    <row r="49" spans="1:9" ht="13.5">
      <c r="A49" s="124">
        <v>42</v>
      </c>
      <c r="B49" s="77" t="s">
        <v>278</v>
      </c>
      <c r="C49" s="88">
        <v>13.02367</v>
      </c>
      <c r="D49" s="71">
        <v>42</v>
      </c>
      <c r="E49" s="77" t="s">
        <v>278</v>
      </c>
      <c r="F49" s="85">
        <v>14.661945</v>
      </c>
      <c r="G49" s="71">
        <v>42</v>
      </c>
      <c r="H49" s="77" t="s">
        <v>281</v>
      </c>
      <c r="I49" s="85">
        <v>9.617002</v>
      </c>
    </row>
    <row r="50" spans="1:9" ht="13.5">
      <c r="A50" s="124">
        <v>43</v>
      </c>
      <c r="B50" s="77" t="s">
        <v>270</v>
      </c>
      <c r="C50" s="88">
        <v>11.474145</v>
      </c>
      <c r="D50" s="71">
        <v>43</v>
      </c>
      <c r="E50" s="77" t="s">
        <v>286</v>
      </c>
      <c r="F50" s="85">
        <v>14.220309</v>
      </c>
      <c r="G50" s="71">
        <v>43</v>
      </c>
      <c r="H50" s="77" t="s">
        <v>270</v>
      </c>
      <c r="I50" s="85">
        <v>9.035621</v>
      </c>
    </row>
    <row r="51" spans="1:9" ht="13.5">
      <c r="A51" s="124">
        <v>44</v>
      </c>
      <c r="B51" s="77" t="s">
        <v>286</v>
      </c>
      <c r="C51" s="88">
        <v>11.205293</v>
      </c>
      <c r="D51" s="71">
        <v>44</v>
      </c>
      <c r="E51" s="77" t="s">
        <v>270</v>
      </c>
      <c r="F51" s="85">
        <v>13.850322</v>
      </c>
      <c r="G51" s="71">
        <v>44</v>
      </c>
      <c r="H51" s="77" t="s">
        <v>286</v>
      </c>
      <c r="I51" s="85">
        <v>8.1571</v>
      </c>
    </row>
    <row r="52" spans="1:9" ht="13.5">
      <c r="A52" s="124">
        <v>45</v>
      </c>
      <c r="B52" s="77" t="s">
        <v>272</v>
      </c>
      <c r="C52" s="88">
        <v>8.323184</v>
      </c>
      <c r="D52" s="71">
        <v>45</v>
      </c>
      <c r="E52" s="77" t="s">
        <v>264</v>
      </c>
      <c r="F52" s="85">
        <v>10.70529</v>
      </c>
      <c r="G52" s="71">
        <v>45</v>
      </c>
      <c r="H52" s="77" t="s">
        <v>272</v>
      </c>
      <c r="I52" s="85">
        <v>6.488807</v>
      </c>
    </row>
    <row r="53" spans="1:9" ht="13.5">
      <c r="A53" s="124">
        <v>46</v>
      </c>
      <c r="B53" s="77" t="s">
        <v>264</v>
      </c>
      <c r="C53" s="88">
        <v>8.269376</v>
      </c>
      <c r="D53" s="71">
        <v>46</v>
      </c>
      <c r="E53" s="77" t="s">
        <v>272</v>
      </c>
      <c r="F53" s="85">
        <v>10.131826</v>
      </c>
      <c r="G53" s="71">
        <v>46</v>
      </c>
      <c r="H53" s="77" t="s">
        <v>264</v>
      </c>
      <c r="I53" s="85">
        <v>5.899344</v>
      </c>
    </row>
    <row r="54" spans="1:9" ht="13.5">
      <c r="A54" s="126">
        <v>47</v>
      </c>
      <c r="B54" s="127" t="s">
        <v>282</v>
      </c>
      <c r="C54" s="159">
        <v>6.221925</v>
      </c>
      <c r="D54" s="129">
        <v>47</v>
      </c>
      <c r="E54" s="127" t="s">
        <v>282</v>
      </c>
      <c r="F54" s="130">
        <v>7.609205</v>
      </c>
      <c r="G54" s="129">
        <v>47</v>
      </c>
      <c r="H54" s="127" t="s">
        <v>282</v>
      </c>
      <c r="I54" s="153">
        <v>4.89055</v>
      </c>
    </row>
    <row r="55" ht="13.5">
      <c r="A55" s="208" t="s">
        <v>236</v>
      </c>
    </row>
  </sheetData>
  <sheetProtection/>
  <printOptions horizontalCentered="1"/>
  <pageMargins left="0.2755905511811024" right="1.1811023622047245" top="0.7480314960629921" bottom="0.7480314960629921" header="0.31496062992125984" footer="0.5118110236220472"/>
  <pageSetup firstPageNumber="131" useFirstPageNumber="1" fitToHeight="0" fitToWidth="2" horizontalDpi="600" verticalDpi="600" orientation="portrait" paperSize="9" r:id="rId1"/>
  <headerFooter scaleWithDoc="0" alignWithMargins="0">
    <oddFooter>&amp;C&amp;"+,標準"- &amp;P -</oddFooter>
  </headerFooter>
  <colBreaks count="1" manualBreakCount="1">
    <brk id="9" max="54" man="1"/>
  </colBreaks>
</worksheet>
</file>

<file path=xl/worksheets/sheet9.xml><?xml version="1.0" encoding="utf-8"?>
<worksheet xmlns="http://schemas.openxmlformats.org/spreadsheetml/2006/main" xmlns:r="http://schemas.openxmlformats.org/officeDocument/2006/relationships">
  <sheetPr>
    <pageSetUpPr fitToPage="1"/>
  </sheetPr>
  <dimension ref="B1:V118"/>
  <sheetViews>
    <sheetView view="pageBreakPreview" zoomScaleSheetLayoutView="100" zoomScalePageLayoutView="0" workbookViewId="0" topLeftCell="A1">
      <selection activeCell="A41" sqref="A41"/>
    </sheetView>
  </sheetViews>
  <sheetFormatPr defaultColWidth="9.00390625" defaultRowHeight="12.75"/>
  <cols>
    <col min="1" max="1" width="4.625" style="0" customWidth="1"/>
    <col min="3" max="22" width="10.25390625" style="0" customWidth="1"/>
  </cols>
  <sheetData>
    <row r="1" ht="13.5">
      <c r="B1" s="69" t="s">
        <v>235</v>
      </c>
    </row>
    <row r="2" ht="13.5">
      <c r="B2" s="69"/>
    </row>
    <row r="3" spans="2:22" ht="18" customHeight="1">
      <c r="B3" s="97"/>
      <c r="C3" s="354" t="s">
        <v>130</v>
      </c>
      <c r="D3" s="355"/>
      <c r="E3" s="355"/>
      <c r="F3" s="355"/>
      <c r="G3" s="355"/>
      <c r="H3" s="355"/>
      <c r="I3" s="355"/>
      <c r="J3" s="355"/>
      <c r="K3" s="355"/>
      <c r="L3" s="360"/>
      <c r="M3" s="365" t="s">
        <v>131</v>
      </c>
      <c r="N3" s="355"/>
      <c r="O3" s="355"/>
      <c r="P3" s="355"/>
      <c r="Q3" s="355"/>
      <c r="R3" s="355"/>
      <c r="S3" s="355"/>
      <c r="T3" s="355"/>
      <c r="U3" s="355"/>
      <c r="V3" s="355"/>
    </row>
    <row r="4" spans="2:22" ht="18" customHeight="1">
      <c r="B4" s="98" t="s">
        <v>132</v>
      </c>
      <c r="C4" s="354" t="s">
        <v>133</v>
      </c>
      <c r="D4" s="355"/>
      <c r="E4" s="355"/>
      <c r="F4" s="355"/>
      <c r="G4" s="356"/>
      <c r="H4" s="357" t="s">
        <v>134</v>
      </c>
      <c r="I4" s="358"/>
      <c r="J4" s="358"/>
      <c r="K4" s="358"/>
      <c r="L4" s="359"/>
      <c r="M4" s="361" t="s">
        <v>133</v>
      </c>
      <c r="N4" s="358"/>
      <c r="O4" s="358"/>
      <c r="P4" s="358"/>
      <c r="Q4" s="362"/>
      <c r="R4" s="363" t="s">
        <v>134</v>
      </c>
      <c r="S4" s="363"/>
      <c r="T4" s="364"/>
      <c r="U4" s="364"/>
      <c r="V4" s="354"/>
    </row>
    <row r="5" spans="2:22" ht="18" customHeight="1">
      <c r="B5" s="99"/>
      <c r="C5" s="100" t="s">
        <v>184</v>
      </c>
      <c r="D5" s="100" t="s">
        <v>206</v>
      </c>
      <c r="E5" s="100" t="s">
        <v>228</v>
      </c>
      <c r="F5" s="100" t="s">
        <v>238</v>
      </c>
      <c r="G5" s="100" t="s">
        <v>247</v>
      </c>
      <c r="H5" s="221" t="s">
        <v>184</v>
      </c>
      <c r="I5" s="221" t="s">
        <v>206</v>
      </c>
      <c r="J5" s="221" t="s">
        <v>228</v>
      </c>
      <c r="K5" s="222" t="s">
        <v>238</v>
      </c>
      <c r="L5" s="221" t="s">
        <v>247</v>
      </c>
      <c r="M5" s="223" t="s">
        <v>184</v>
      </c>
      <c r="N5" s="221" t="s">
        <v>206</v>
      </c>
      <c r="O5" s="221" t="s">
        <v>228</v>
      </c>
      <c r="P5" s="221" t="s">
        <v>238</v>
      </c>
      <c r="Q5" s="221" t="s">
        <v>247</v>
      </c>
      <c r="R5" s="221" t="s">
        <v>184</v>
      </c>
      <c r="S5" s="221" t="s">
        <v>206</v>
      </c>
      <c r="T5" s="100" t="s">
        <v>228</v>
      </c>
      <c r="U5" s="100" t="s">
        <v>238</v>
      </c>
      <c r="V5" s="100" t="s">
        <v>247</v>
      </c>
    </row>
    <row r="6" spans="2:22" ht="13.5" customHeight="1">
      <c r="B6" s="101" t="s">
        <v>135</v>
      </c>
      <c r="C6" s="102">
        <v>3817</v>
      </c>
      <c r="D6" s="102">
        <v>4092</v>
      </c>
      <c r="E6" s="103">
        <v>4071</v>
      </c>
      <c r="F6" s="103">
        <v>3949</v>
      </c>
      <c r="G6" s="103">
        <v>4076</v>
      </c>
      <c r="H6" s="224">
        <v>633</v>
      </c>
      <c r="I6" s="224">
        <v>435</v>
      </c>
      <c r="J6" s="224">
        <v>424</v>
      </c>
      <c r="K6" s="225">
        <v>378</v>
      </c>
      <c r="L6" s="226">
        <v>372</v>
      </c>
      <c r="M6" s="227">
        <v>2285</v>
      </c>
      <c r="N6" s="228">
        <v>2418</v>
      </c>
      <c r="O6" s="224">
        <v>2432</v>
      </c>
      <c r="P6" s="224">
        <v>2407</v>
      </c>
      <c r="Q6" s="224">
        <v>2454</v>
      </c>
      <c r="R6" s="224">
        <v>460</v>
      </c>
      <c r="S6" s="224">
        <v>276</v>
      </c>
      <c r="T6" s="103">
        <v>264</v>
      </c>
      <c r="U6" s="103">
        <v>227</v>
      </c>
      <c r="V6" s="103">
        <v>231</v>
      </c>
    </row>
    <row r="7" spans="2:22" ht="13.5" customHeight="1">
      <c r="B7" s="101"/>
      <c r="C7" s="104"/>
      <c r="D7" s="104"/>
      <c r="E7" s="105"/>
      <c r="F7" s="160"/>
      <c r="H7" s="229"/>
      <c r="I7" s="229"/>
      <c r="J7" s="229"/>
      <c r="K7" s="230"/>
      <c r="L7" s="231"/>
      <c r="M7" s="232"/>
      <c r="N7" s="233"/>
      <c r="O7" s="229"/>
      <c r="P7" s="229"/>
      <c r="Q7" s="229"/>
      <c r="R7" s="229"/>
      <c r="S7" s="229"/>
      <c r="T7" s="105"/>
      <c r="U7" s="105"/>
      <c r="V7" s="105"/>
    </row>
    <row r="8" spans="2:22" ht="13.5" customHeight="1">
      <c r="B8" s="101" t="s">
        <v>136</v>
      </c>
      <c r="C8" s="104">
        <v>22</v>
      </c>
      <c r="D8" s="104">
        <v>14</v>
      </c>
      <c r="E8" s="105">
        <v>15</v>
      </c>
      <c r="F8" s="105">
        <v>16</v>
      </c>
      <c r="G8" s="105">
        <v>22</v>
      </c>
      <c r="H8" s="229">
        <v>0</v>
      </c>
      <c r="I8" s="229">
        <v>0</v>
      </c>
      <c r="J8" s="229">
        <v>0</v>
      </c>
      <c r="K8" s="230">
        <v>0</v>
      </c>
      <c r="L8" s="231">
        <v>0</v>
      </c>
      <c r="M8" s="232">
        <v>16</v>
      </c>
      <c r="N8" s="233">
        <v>7</v>
      </c>
      <c r="O8" s="229">
        <v>17</v>
      </c>
      <c r="P8" s="229">
        <v>11</v>
      </c>
      <c r="Q8" s="276">
        <v>11</v>
      </c>
      <c r="R8" s="229">
        <v>2</v>
      </c>
      <c r="S8" s="229">
        <v>1</v>
      </c>
      <c r="T8" s="105">
        <v>0</v>
      </c>
      <c r="U8" s="105">
        <v>1</v>
      </c>
      <c r="V8" s="278">
        <v>0</v>
      </c>
    </row>
    <row r="9" spans="2:22" ht="13.5" customHeight="1">
      <c r="B9" s="101" t="s">
        <v>137</v>
      </c>
      <c r="C9" s="104">
        <v>1</v>
      </c>
      <c r="D9" s="104">
        <v>3</v>
      </c>
      <c r="E9" s="105">
        <v>1</v>
      </c>
      <c r="F9" s="105">
        <v>1</v>
      </c>
      <c r="G9" s="105">
        <v>2</v>
      </c>
      <c r="H9" s="229">
        <v>1</v>
      </c>
      <c r="I9" s="229">
        <v>0</v>
      </c>
      <c r="J9" s="229">
        <v>0</v>
      </c>
      <c r="K9" s="230">
        <v>0</v>
      </c>
      <c r="L9" s="231">
        <v>0</v>
      </c>
      <c r="M9" s="232">
        <v>1</v>
      </c>
      <c r="N9" s="233">
        <v>1</v>
      </c>
      <c r="O9" s="229">
        <v>0</v>
      </c>
      <c r="P9" s="229">
        <v>0</v>
      </c>
      <c r="Q9" s="276">
        <v>1</v>
      </c>
      <c r="R9" s="229">
        <v>0</v>
      </c>
      <c r="S9" s="229">
        <v>0</v>
      </c>
      <c r="T9" s="105">
        <v>0</v>
      </c>
      <c r="U9" s="105">
        <v>0</v>
      </c>
      <c r="V9" s="278">
        <v>0</v>
      </c>
    </row>
    <row r="10" spans="2:22" ht="13.5" customHeight="1">
      <c r="B10" s="101" t="s">
        <v>138</v>
      </c>
      <c r="C10" s="104">
        <v>2</v>
      </c>
      <c r="D10" s="104">
        <v>0</v>
      </c>
      <c r="E10" s="105">
        <v>1</v>
      </c>
      <c r="F10" s="105">
        <v>2</v>
      </c>
      <c r="G10" s="105">
        <v>0</v>
      </c>
      <c r="H10" s="229">
        <v>0</v>
      </c>
      <c r="I10" s="229">
        <v>0</v>
      </c>
      <c r="J10" s="229">
        <v>0</v>
      </c>
      <c r="K10" s="230">
        <v>0</v>
      </c>
      <c r="L10" s="231">
        <v>0</v>
      </c>
      <c r="M10" s="232">
        <v>0</v>
      </c>
      <c r="N10" s="233">
        <v>3</v>
      </c>
      <c r="O10" s="229">
        <v>6</v>
      </c>
      <c r="P10" s="229">
        <v>5</v>
      </c>
      <c r="Q10" s="276">
        <v>1</v>
      </c>
      <c r="R10" s="229">
        <v>0</v>
      </c>
      <c r="S10" s="229">
        <v>0</v>
      </c>
      <c r="T10" s="105">
        <v>0</v>
      </c>
      <c r="U10" s="105">
        <v>0</v>
      </c>
      <c r="V10" s="278">
        <v>0</v>
      </c>
    </row>
    <row r="11" spans="2:22" ht="13.5" customHeight="1">
      <c r="B11" s="101" t="s">
        <v>139</v>
      </c>
      <c r="C11" s="104">
        <v>5</v>
      </c>
      <c r="D11" s="104">
        <v>4</v>
      </c>
      <c r="E11" s="105">
        <v>8</v>
      </c>
      <c r="F11" s="105">
        <v>8</v>
      </c>
      <c r="G11" s="105">
        <v>12</v>
      </c>
      <c r="H11" s="229">
        <v>0</v>
      </c>
      <c r="I11" s="229">
        <v>0</v>
      </c>
      <c r="J11" s="229">
        <v>0</v>
      </c>
      <c r="K11" s="230">
        <v>0</v>
      </c>
      <c r="L11" s="231">
        <v>0</v>
      </c>
      <c r="M11" s="232">
        <v>4</v>
      </c>
      <c r="N11" s="233">
        <v>3</v>
      </c>
      <c r="O11" s="229">
        <v>3</v>
      </c>
      <c r="P11" s="229">
        <v>2</v>
      </c>
      <c r="Q11" s="276">
        <v>0</v>
      </c>
      <c r="R11" s="229">
        <v>0</v>
      </c>
      <c r="S11" s="229">
        <v>0</v>
      </c>
      <c r="T11" s="105">
        <v>0</v>
      </c>
      <c r="U11" s="105">
        <v>0</v>
      </c>
      <c r="V11" s="278">
        <v>0</v>
      </c>
    </row>
    <row r="12" spans="2:22" ht="13.5" customHeight="1">
      <c r="B12" s="101" t="s">
        <v>140</v>
      </c>
      <c r="C12" s="104">
        <v>8</v>
      </c>
      <c r="D12" s="104">
        <v>6</v>
      </c>
      <c r="E12" s="105">
        <v>2</v>
      </c>
      <c r="F12" s="105">
        <v>2</v>
      </c>
      <c r="G12" s="105">
        <v>1</v>
      </c>
      <c r="H12" s="229">
        <v>0</v>
      </c>
      <c r="I12" s="229">
        <v>0</v>
      </c>
      <c r="J12" s="229">
        <v>0</v>
      </c>
      <c r="K12" s="230">
        <v>0</v>
      </c>
      <c r="L12" s="231">
        <v>0</v>
      </c>
      <c r="M12" s="232">
        <v>1</v>
      </c>
      <c r="N12" s="233">
        <v>3</v>
      </c>
      <c r="O12" s="229">
        <v>2</v>
      </c>
      <c r="P12" s="229">
        <v>3</v>
      </c>
      <c r="Q12" s="276">
        <v>0</v>
      </c>
      <c r="R12" s="229">
        <v>0</v>
      </c>
      <c r="S12" s="229">
        <v>0</v>
      </c>
      <c r="T12" s="105">
        <v>0</v>
      </c>
      <c r="U12" s="105">
        <v>0</v>
      </c>
      <c r="V12" s="278">
        <v>0</v>
      </c>
    </row>
    <row r="13" spans="2:22" ht="13.5" customHeight="1">
      <c r="B13" s="101" t="s">
        <v>141</v>
      </c>
      <c r="C13" s="104">
        <v>2</v>
      </c>
      <c r="D13" s="104">
        <v>0</v>
      </c>
      <c r="E13" s="105">
        <v>0</v>
      </c>
      <c r="F13" s="105">
        <v>1</v>
      </c>
      <c r="G13" s="105">
        <v>0</v>
      </c>
      <c r="H13" s="229">
        <v>0</v>
      </c>
      <c r="I13" s="229">
        <v>1</v>
      </c>
      <c r="J13" s="229">
        <v>0</v>
      </c>
      <c r="K13" s="230">
        <v>0</v>
      </c>
      <c r="L13" s="231">
        <v>1</v>
      </c>
      <c r="M13" s="232">
        <v>5</v>
      </c>
      <c r="N13" s="233">
        <v>1</v>
      </c>
      <c r="O13" s="229">
        <v>0</v>
      </c>
      <c r="P13" s="229">
        <v>5</v>
      </c>
      <c r="Q13" s="276">
        <v>2</v>
      </c>
      <c r="R13" s="229">
        <v>0</v>
      </c>
      <c r="S13" s="229">
        <v>0</v>
      </c>
      <c r="T13" s="105">
        <v>0</v>
      </c>
      <c r="U13" s="105">
        <v>0</v>
      </c>
      <c r="V13" s="278">
        <v>0</v>
      </c>
    </row>
    <row r="14" spans="2:22" ht="13.5" customHeight="1">
      <c r="B14" s="101" t="s">
        <v>142</v>
      </c>
      <c r="C14" s="104">
        <v>3</v>
      </c>
      <c r="D14" s="104">
        <v>1</v>
      </c>
      <c r="E14" s="105">
        <v>1</v>
      </c>
      <c r="F14" s="105">
        <v>4</v>
      </c>
      <c r="G14" s="105">
        <v>1</v>
      </c>
      <c r="H14" s="229">
        <v>0</v>
      </c>
      <c r="I14" s="229">
        <v>0</v>
      </c>
      <c r="J14" s="229">
        <v>0</v>
      </c>
      <c r="K14" s="230">
        <v>0</v>
      </c>
      <c r="L14" s="231">
        <v>0</v>
      </c>
      <c r="M14" s="232">
        <v>1</v>
      </c>
      <c r="N14" s="233">
        <v>1</v>
      </c>
      <c r="O14" s="229">
        <v>3</v>
      </c>
      <c r="P14" s="229">
        <v>0</v>
      </c>
      <c r="Q14" s="276">
        <v>5</v>
      </c>
      <c r="R14" s="229">
        <v>0</v>
      </c>
      <c r="S14" s="229">
        <v>0</v>
      </c>
      <c r="T14" s="105">
        <v>0</v>
      </c>
      <c r="U14" s="105">
        <v>0</v>
      </c>
      <c r="V14" s="278">
        <v>0</v>
      </c>
    </row>
    <row r="15" spans="2:22" ht="13.5" customHeight="1">
      <c r="B15" s="101" t="s">
        <v>143</v>
      </c>
      <c r="C15" s="104">
        <v>24</v>
      </c>
      <c r="D15" s="104">
        <v>22</v>
      </c>
      <c r="E15" s="105">
        <v>21</v>
      </c>
      <c r="F15" s="105">
        <v>18</v>
      </c>
      <c r="G15" s="105">
        <v>22</v>
      </c>
      <c r="H15" s="229">
        <v>0</v>
      </c>
      <c r="I15" s="229">
        <v>0</v>
      </c>
      <c r="J15" s="229">
        <v>0</v>
      </c>
      <c r="K15" s="230">
        <v>0</v>
      </c>
      <c r="L15" s="231">
        <v>0</v>
      </c>
      <c r="M15" s="232">
        <v>6</v>
      </c>
      <c r="N15" s="233">
        <v>5</v>
      </c>
      <c r="O15" s="229">
        <v>10</v>
      </c>
      <c r="P15" s="229">
        <v>3</v>
      </c>
      <c r="Q15" s="276">
        <v>4</v>
      </c>
      <c r="R15" s="229">
        <v>0</v>
      </c>
      <c r="S15" s="229">
        <v>0</v>
      </c>
      <c r="T15" s="105">
        <v>0</v>
      </c>
      <c r="U15" s="105">
        <v>0</v>
      </c>
      <c r="V15" s="278">
        <v>0</v>
      </c>
    </row>
    <row r="16" spans="2:22" ht="13.5" customHeight="1">
      <c r="B16" s="101" t="s">
        <v>144</v>
      </c>
      <c r="C16" s="104">
        <v>8</v>
      </c>
      <c r="D16" s="104">
        <v>6</v>
      </c>
      <c r="E16" s="105">
        <v>5</v>
      </c>
      <c r="F16" s="105">
        <v>8</v>
      </c>
      <c r="G16" s="105">
        <v>9</v>
      </c>
      <c r="H16" s="229">
        <v>0</v>
      </c>
      <c r="I16" s="229">
        <v>0</v>
      </c>
      <c r="J16" s="229">
        <v>0</v>
      </c>
      <c r="K16" s="230">
        <v>0</v>
      </c>
      <c r="L16" s="231">
        <v>0</v>
      </c>
      <c r="M16" s="232">
        <v>4</v>
      </c>
      <c r="N16" s="233">
        <v>6</v>
      </c>
      <c r="O16" s="229">
        <v>7</v>
      </c>
      <c r="P16" s="229">
        <v>4</v>
      </c>
      <c r="Q16" s="276">
        <v>4</v>
      </c>
      <c r="R16" s="229">
        <v>0</v>
      </c>
      <c r="S16" s="229">
        <v>0</v>
      </c>
      <c r="T16" s="105">
        <v>0</v>
      </c>
      <c r="U16" s="105">
        <v>0</v>
      </c>
      <c r="V16" s="278">
        <v>0</v>
      </c>
    </row>
    <row r="17" spans="2:22" ht="13.5" customHeight="1">
      <c r="B17" s="101" t="s">
        <v>145</v>
      </c>
      <c r="C17" s="104">
        <v>13</v>
      </c>
      <c r="D17" s="104">
        <v>12</v>
      </c>
      <c r="E17" s="105">
        <v>18</v>
      </c>
      <c r="F17" s="105">
        <v>25</v>
      </c>
      <c r="G17" s="105">
        <v>14</v>
      </c>
      <c r="H17" s="229">
        <v>0</v>
      </c>
      <c r="I17" s="229">
        <v>0</v>
      </c>
      <c r="J17" s="229">
        <v>0</v>
      </c>
      <c r="K17" s="230">
        <v>0</v>
      </c>
      <c r="L17" s="231">
        <v>0</v>
      </c>
      <c r="M17" s="232">
        <v>8</v>
      </c>
      <c r="N17" s="233">
        <v>6</v>
      </c>
      <c r="O17" s="229">
        <v>6</v>
      </c>
      <c r="P17" s="229">
        <v>9</v>
      </c>
      <c r="Q17" s="276">
        <v>6</v>
      </c>
      <c r="R17" s="229">
        <v>0</v>
      </c>
      <c r="S17" s="229">
        <v>0</v>
      </c>
      <c r="T17" s="105">
        <v>0</v>
      </c>
      <c r="U17" s="105">
        <v>0</v>
      </c>
      <c r="V17" s="278">
        <v>0</v>
      </c>
    </row>
    <row r="18" spans="2:22" ht="13.5" customHeight="1">
      <c r="B18" s="101" t="s">
        <v>146</v>
      </c>
      <c r="C18" s="104">
        <v>45</v>
      </c>
      <c r="D18" s="104">
        <v>35</v>
      </c>
      <c r="E18" s="105">
        <v>51</v>
      </c>
      <c r="F18" s="105">
        <v>33</v>
      </c>
      <c r="G18" s="105">
        <v>30</v>
      </c>
      <c r="H18" s="229">
        <v>2</v>
      </c>
      <c r="I18" s="229">
        <v>0</v>
      </c>
      <c r="J18" s="229">
        <v>2</v>
      </c>
      <c r="K18" s="230">
        <v>1</v>
      </c>
      <c r="L18" s="231">
        <v>0</v>
      </c>
      <c r="M18" s="232">
        <v>6</v>
      </c>
      <c r="N18" s="233">
        <v>4</v>
      </c>
      <c r="O18" s="229">
        <v>10</v>
      </c>
      <c r="P18" s="229">
        <v>9</v>
      </c>
      <c r="Q18" s="276">
        <v>8</v>
      </c>
      <c r="R18" s="229">
        <v>0</v>
      </c>
      <c r="S18" s="229">
        <v>0</v>
      </c>
      <c r="T18" s="105">
        <v>0</v>
      </c>
      <c r="U18" s="105">
        <v>0</v>
      </c>
      <c r="V18" s="278">
        <v>0</v>
      </c>
    </row>
    <row r="19" spans="2:22" ht="13.5" customHeight="1">
      <c r="B19" s="101" t="s">
        <v>147</v>
      </c>
      <c r="C19" s="104">
        <v>42</v>
      </c>
      <c r="D19" s="104">
        <v>47</v>
      </c>
      <c r="E19" s="105">
        <v>47</v>
      </c>
      <c r="F19" s="105">
        <v>36</v>
      </c>
      <c r="G19" s="105">
        <v>44</v>
      </c>
      <c r="H19" s="229">
        <v>0</v>
      </c>
      <c r="I19" s="229">
        <v>0</v>
      </c>
      <c r="J19" s="229">
        <v>1</v>
      </c>
      <c r="K19" s="230">
        <v>1</v>
      </c>
      <c r="L19" s="231">
        <v>0</v>
      </c>
      <c r="M19" s="232">
        <v>3</v>
      </c>
      <c r="N19" s="233">
        <v>1</v>
      </c>
      <c r="O19" s="229">
        <v>6</v>
      </c>
      <c r="P19" s="229">
        <v>6</v>
      </c>
      <c r="Q19" s="276">
        <v>4</v>
      </c>
      <c r="R19" s="229">
        <v>0</v>
      </c>
      <c r="S19" s="229">
        <v>0</v>
      </c>
      <c r="T19" s="105">
        <v>0</v>
      </c>
      <c r="U19" s="105">
        <v>0</v>
      </c>
      <c r="V19" s="278">
        <v>0</v>
      </c>
    </row>
    <row r="20" spans="2:22" ht="13.5" customHeight="1">
      <c r="B20" s="101" t="s">
        <v>148</v>
      </c>
      <c r="C20" s="104">
        <v>270</v>
      </c>
      <c r="D20" s="104">
        <v>294</v>
      </c>
      <c r="E20" s="105">
        <v>248</v>
      </c>
      <c r="F20" s="105">
        <v>301</v>
      </c>
      <c r="G20" s="105">
        <v>273</v>
      </c>
      <c r="H20" s="229">
        <v>8</v>
      </c>
      <c r="I20" s="229">
        <v>10</v>
      </c>
      <c r="J20" s="229">
        <v>7</v>
      </c>
      <c r="K20" s="230">
        <v>8</v>
      </c>
      <c r="L20" s="231">
        <v>7</v>
      </c>
      <c r="M20" s="232">
        <v>13</v>
      </c>
      <c r="N20" s="233">
        <v>9</v>
      </c>
      <c r="O20" s="229">
        <v>13</v>
      </c>
      <c r="P20" s="229">
        <v>16</v>
      </c>
      <c r="Q20" s="276">
        <v>13</v>
      </c>
      <c r="R20" s="229">
        <v>0</v>
      </c>
      <c r="S20" s="229">
        <v>0</v>
      </c>
      <c r="T20" s="105">
        <v>0</v>
      </c>
      <c r="U20" s="105">
        <v>0</v>
      </c>
      <c r="V20" s="278">
        <v>0</v>
      </c>
    </row>
    <row r="21" spans="2:22" ht="13.5" customHeight="1">
      <c r="B21" s="101" t="s">
        <v>149</v>
      </c>
      <c r="C21" s="104">
        <v>93</v>
      </c>
      <c r="D21" s="104">
        <v>80</v>
      </c>
      <c r="E21" s="105">
        <v>78</v>
      </c>
      <c r="F21" s="105">
        <v>91</v>
      </c>
      <c r="G21" s="105">
        <v>94</v>
      </c>
      <c r="H21" s="229">
        <v>8</v>
      </c>
      <c r="I21" s="229">
        <v>0</v>
      </c>
      <c r="J21" s="229">
        <v>0</v>
      </c>
      <c r="K21" s="230">
        <v>1</v>
      </c>
      <c r="L21" s="231">
        <v>4</v>
      </c>
      <c r="M21" s="232">
        <v>7</v>
      </c>
      <c r="N21" s="233">
        <v>6</v>
      </c>
      <c r="O21" s="229">
        <v>9</v>
      </c>
      <c r="P21" s="229">
        <v>3</v>
      </c>
      <c r="Q21" s="276">
        <v>9</v>
      </c>
      <c r="R21" s="229">
        <v>0</v>
      </c>
      <c r="S21" s="229">
        <v>0</v>
      </c>
      <c r="T21" s="105">
        <v>1</v>
      </c>
      <c r="U21" s="105">
        <v>0</v>
      </c>
      <c r="V21" s="278">
        <v>0</v>
      </c>
    </row>
    <row r="22" spans="2:22" ht="13.5" customHeight="1">
      <c r="B22" s="101" t="s">
        <v>150</v>
      </c>
      <c r="C22" s="104">
        <v>42</v>
      </c>
      <c r="D22" s="104">
        <v>43</v>
      </c>
      <c r="E22" s="105">
        <v>49</v>
      </c>
      <c r="F22" s="105">
        <v>29</v>
      </c>
      <c r="G22" s="105">
        <v>31</v>
      </c>
      <c r="H22" s="229">
        <v>0</v>
      </c>
      <c r="I22" s="229">
        <v>1</v>
      </c>
      <c r="J22" s="229">
        <v>0</v>
      </c>
      <c r="K22" s="230">
        <v>0</v>
      </c>
      <c r="L22" s="231">
        <v>0</v>
      </c>
      <c r="M22" s="232">
        <v>38</v>
      </c>
      <c r="N22" s="233">
        <v>30</v>
      </c>
      <c r="O22" s="229">
        <v>34</v>
      </c>
      <c r="P22" s="229">
        <v>31</v>
      </c>
      <c r="Q22" s="276">
        <v>24</v>
      </c>
      <c r="R22" s="229">
        <v>0</v>
      </c>
      <c r="S22" s="229">
        <v>0</v>
      </c>
      <c r="T22" s="105">
        <v>0</v>
      </c>
      <c r="U22" s="105">
        <v>0</v>
      </c>
      <c r="V22" s="278">
        <v>0</v>
      </c>
    </row>
    <row r="23" spans="2:22" ht="13.5" customHeight="1">
      <c r="B23" s="101" t="s">
        <v>151</v>
      </c>
      <c r="C23" s="104">
        <v>105</v>
      </c>
      <c r="D23" s="104">
        <v>115</v>
      </c>
      <c r="E23" s="105">
        <v>96</v>
      </c>
      <c r="F23" s="105">
        <v>99</v>
      </c>
      <c r="G23" s="105">
        <v>114</v>
      </c>
      <c r="H23" s="229">
        <v>1</v>
      </c>
      <c r="I23" s="229">
        <v>2</v>
      </c>
      <c r="J23" s="229">
        <v>0</v>
      </c>
      <c r="K23" s="230">
        <v>2</v>
      </c>
      <c r="L23" s="231">
        <v>1</v>
      </c>
      <c r="M23" s="232">
        <v>110</v>
      </c>
      <c r="N23" s="233">
        <v>101</v>
      </c>
      <c r="O23" s="229">
        <v>97</v>
      </c>
      <c r="P23" s="229">
        <v>111</v>
      </c>
      <c r="Q23" s="276">
        <v>118</v>
      </c>
      <c r="R23" s="229">
        <v>5</v>
      </c>
      <c r="S23" s="229">
        <v>0</v>
      </c>
      <c r="T23" s="105">
        <v>0</v>
      </c>
      <c r="U23" s="105">
        <v>0</v>
      </c>
      <c r="V23" s="278">
        <v>1</v>
      </c>
    </row>
    <row r="24" spans="2:22" ht="13.5" customHeight="1">
      <c r="B24" s="101" t="s">
        <v>152</v>
      </c>
      <c r="C24" s="104">
        <v>342</v>
      </c>
      <c r="D24" s="104">
        <v>387</v>
      </c>
      <c r="E24" s="105">
        <v>396</v>
      </c>
      <c r="F24" s="105">
        <v>394</v>
      </c>
      <c r="G24" s="105">
        <v>419</v>
      </c>
      <c r="H24" s="229">
        <v>27</v>
      </c>
      <c r="I24" s="229">
        <v>31</v>
      </c>
      <c r="J24" s="229">
        <v>14</v>
      </c>
      <c r="K24" s="230">
        <v>21</v>
      </c>
      <c r="L24" s="231">
        <v>17</v>
      </c>
      <c r="M24" s="232">
        <v>144</v>
      </c>
      <c r="N24" s="233">
        <v>169</v>
      </c>
      <c r="O24" s="229">
        <v>130</v>
      </c>
      <c r="P24" s="229">
        <v>178</v>
      </c>
      <c r="Q24" s="276">
        <v>179</v>
      </c>
      <c r="R24" s="229">
        <v>11</v>
      </c>
      <c r="S24" s="229">
        <v>2</v>
      </c>
      <c r="T24" s="105">
        <v>2</v>
      </c>
      <c r="U24" s="105">
        <v>3</v>
      </c>
      <c r="V24" s="278">
        <v>2</v>
      </c>
    </row>
    <row r="25" spans="2:22" ht="13.5" customHeight="1">
      <c r="B25" s="101" t="s">
        <v>153</v>
      </c>
      <c r="C25" s="104">
        <v>1100</v>
      </c>
      <c r="D25" s="104">
        <v>1283</v>
      </c>
      <c r="E25" s="105">
        <v>1321</v>
      </c>
      <c r="F25" s="105">
        <v>1198</v>
      </c>
      <c r="G25" s="105">
        <v>1235</v>
      </c>
      <c r="H25" s="229">
        <v>438</v>
      </c>
      <c r="I25" s="229">
        <v>270</v>
      </c>
      <c r="J25" s="229">
        <v>261</v>
      </c>
      <c r="K25" s="230">
        <v>218</v>
      </c>
      <c r="L25" s="231">
        <v>225</v>
      </c>
      <c r="M25" s="232">
        <v>1100</v>
      </c>
      <c r="N25" s="233">
        <v>1283</v>
      </c>
      <c r="O25" s="229">
        <v>1321</v>
      </c>
      <c r="P25" s="229">
        <v>1198</v>
      </c>
      <c r="Q25" s="276">
        <v>1235</v>
      </c>
      <c r="R25" s="229">
        <v>438</v>
      </c>
      <c r="S25" s="229">
        <v>270</v>
      </c>
      <c r="T25" s="105">
        <v>261</v>
      </c>
      <c r="U25" s="105">
        <v>218</v>
      </c>
      <c r="V25" s="278">
        <v>225</v>
      </c>
    </row>
    <row r="26" spans="2:22" ht="13.5" customHeight="1">
      <c r="B26" s="101" t="s">
        <v>154</v>
      </c>
      <c r="C26" s="104">
        <v>30</v>
      </c>
      <c r="D26" s="104">
        <v>23</v>
      </c>
      <c r="E26" s="105">
        <v>34</v>
      </c>
      <c r="F26" s="105">
        <v>30</v>
      </c>
      <c r="G26" s="105">
        <v>18</v>
      </c>
      <c r="H26" s="229">
        <v>3</v>
      </c>
      <c r="I26" s="229">
        <v>2</v>
      </c>
      <c r="J26" s="229">
        <v>1</v>
      </c>
      <c r="K26" s="230">
        <v>0</v>
      </c>
      <c r="L26" s="231">
        <v>0</v>
      </c>
      <c r="M26" s="232">
        <v>5</v>
      </c>
      <c r="N26" s="233">
        <v>3</v>
      </c>
      <c r="O26" s="229">
        <v>0</v>
      </c>
      <c r="P26" s="229">
        <v>3</v>
      </c>
      <c r="Q26" s="276">
        <v>6</v>
      </c>
      <c r="R26" s="229">
        <v>0</v>
      </c>
      <c r="S26" s="229">
        <v>0</v>
      </c>
      <c r="T26" s="105">
        <v>0</v>
      </c>
      <c r="U26" s="105">
        <v>0</v>
      </c>
      <c r="V26" s="278">
        <v>0</v>
      </c>
    </row>
    <row r="27" spans="2:22" ht="13.5" customHeight="1">
      <c r="B27" s="101" t="s">
        <v>155</v>
      </c>
      <c r="C27" s="104">
        <v>19</v>
      </c>
      <c r="D27" s="104">
        <v>26</v>
      </c>
      <c r="E27" s="105">
        <v>38</v>
      </c>
      <c r="F27" s="105">
        <v>30</v>
      </c>
      <c r="G27" s="105">
        <v>38</v>
      </c>
      <c r="H27" s="229">
        <v>1</v>
      </c>
      <c r="I27" s="229">
        <v>2</v>
      </c>
      <c r="J27" s="229">
        <v>1</v>
      </c>
      <c r="K27" s="230">
        <v>0</v>
      </c>
      <c r="L27" s="231">
        <v>1</v>
      </c>
      <c r="M27" s="232">
        <v>31</v>
      </c>
      <c r="N27" s="233">
        <v>30</v>
      </c>
      <c r="O27" s="229">
        <v>33</v>
      </c>
      <c r="P27" s="229">
        <v>25</v>
      </c>
      <c r="Q27" s="276">
        <v>43</v>
      </c>
      <c r="R27" s="229">
        <v>1</v>
      </c>
      <c r="S27" s="229">
        <v>0</v>
      </c>
      <c r="T27" s="105">
        <v>0</v>
      </c>
      <c r="U27" s="105">
        <v>0</v>
      </c>
      <c r="V27" s="278">
        <v>1</v>
      </c>
    </row>
    <row r="28" spans="2:22" ht="13.5" customHeight="1">
      <c r="B28" s="101" t="s">
        <v>156</v>
      </c>
      <c r="C28" s="104">
        <v>55</v>
      </c>
      <c r="D28" s="104">
        <v>66</v>
      </c>
      <c r="E28" s="105">
        <v>63</v>
      </c>
      <c r="F28" s="105">
        <v>80</v>
      </c>
      <c r="G28" s="105">
        <v>91</v>
      </c>
      <c r="H28" s="229">
        <v>25</v>
      </c>
      <c r="I28" s="229">
        <v>20</v>
      </c>
      <c r="J28" s="229">
        <v>22</v>
      </c>
      <c r="K28" s="230">
        <v>22</v>
      </c>
      <c r="L28" s="231">
        <v>17</v>
      </c>
      <c r="M28" s="232">
        <v>94</v>
      </c>
      <c r="N28" s="233">
        <v>90</v>
      </c>
      <c r="O28" s="229">
        <v>95</v>
      </c>
      <c r="P28" s="229">
        <v>85</v>
      </c>
      <c r="Q28" s="276">
        <v>83</v>
      </c>
      <c r="R28" s="229">
        <v>1</v>
      </c>
      <c r="S28" s="229">
        <v>1</v>
      </c>
      <c r="T28" s="105">
        <v>0</v>
      </c>
      <c r="U28" s="105">
        <v>0</v>
      </c>
      <c r="V28" s="278">
        <v>0</v>
      </c>
    </row>
    <row r="29" spans="2:22" ht="13.5" customHeight="1">
      <c r="B29" s="101" t="s">
        <v>157</v>
      </c>
      <c r="C29" s="104">
        <v>48</v>
      </c>
      <c r="D29" s="104">
        <v>53</v>
      </c>
      <c r="E29" s="105">
        <v>43</v>
      </c>
      <c r="F29" s="105">
        <v>39</v>
      </c>
      <c r="G29" s="105">
        <v>58</v>
      </c>
      <c r="H29" s="229">
        <v>1</v>
      </c>
      <c r="I29" s="229">
        <v>2</v>
      </c>
      <c r="J29" s="229">
        <v>2</v>
      </c>
      <c r="K29" s="230">
        <v>1</v>
      </c>
      <c r="L29" s="231">
        <v>0</v>
      </c>
      <c r="M29" s="232">
        <v>37</v>
      </c>
      <c r="N29" s="233">
        <v>28</v>
      </c>
      <c r="O29" s="229">
        <v>25</v>
      </c>
      <c r="P29" s="229">
        <v>45</v>
      </c>
      <c r="Q29" s="276">
        <v>37</v>
      </c>
      <c r="R29" s="229">
        <v>0</v>
      </c>
      <c r="S29" s="229">
        <v>0</v>
      </c>
      <c r="T29" s="105">
        <v>0</v>
      </c>
      <c r="U29" s="105">
        <v>0</v>
      </c>
      <c r="V29" s="278">
        <v>0</v>
      </c>
    </row>
    <row r="30" spans="2:22" ht="13.5" customHeight="1">
      <c r="B30" s="101" t="s">
        <v>158</v>
      </c>
      <c r="C30" s="104">
        <v>335</v>
      </c>
      <c r="D30" s="104">
        <v>322</v>
      </c>
      <c r="E30" s="105">
        <v>306</v>
      </c>
      <c r="F30" s="105">
        <v>306</v>
      </c>
      <c r="G30" s="105">
        <v>293</v>
      </c>
      <c r="H30" s="229">
        <v>20</v>
      </c>
      <c r="I30" s="229">
        <v>17</v>
      </c>
      <c r="J30" s="229">
        <v>19</v>
      </c>
      <c r="K30" s="230">
        <v>15</v>
      </c>
      <c r="L30" s="231">
        <v>9</v>
      </c>
      <c r="M30" s="232">
        <v>238</v>
      </c>
      <c r="N30" s="233">
        <v>248</v>
      </c>
      <c r="O30" s="229">
        <v>235</v>
      </c>
      <c r="P30" s="229">
        <v>235</v>
      </c>
      <c r="Q30" s="276">
        <v>256</v>
      </c>
      <c r="R30" s="229">
        <v>0</v>
      </c>
      <c r="S30" s="229">
        <v>0</v>
      </c>
      <c r="T30" s="105">
        <v>0</v>
      </c>
      <c r="U30" s="105">
        <v>0</v>
      </c>
      <c r="V30" s="278">
        <v>0</v>
      </c>
    </row>
    <row r="31" spans="2:22" ht="13.5" customHeight="1">
      <c r="B31" s="101" t="s">
        <v>159</v>
      </c>
      <c r="C31" s="104">
        <v>9</v>
      </c>
      <c r="D31" s="104">
        <v>15</v>
      </c>
      <c r="E31" s="105">
        <v>15</v>
      </c>
      <c r="F31" s="105">
        <v>15</v>
      </c>
      <c r="G31" s="105">
        <v>19</v>
      </c>
      <c r="H31" s="229">
        <v>6</v>
      </c>
      <c r="I31" s="229">
        <v>3</v>
      </c>
      <c r="J31" s="229">
        <v>4</v>
      </c>
      <c r="K31" s="230">
        <v>4</v>
      </c>
      <c r="L31" s="231">
        <v>4</v>
      </c>
      <c r="M31" s="232">
        <v>34</v>
      </c>
      <c r="N31" s="233">
        <v>40</v>
      </c>
      <c r="O31" s="229">
        <v>31</v>
      </c>
      <c r="P31" s="229">
        <v>55</v>
      </c>
      <c r="Q31" s="276">
        <v>57</v>
      </c>
      <c r="R31" s="229">
        <v>0</v>
      </c>
      <c r="S31" s="229">
        <v>0</v>
      </c>
      <c r="T31" s="105">
        <v>0</v>
      </c>
      <c r="U31" s="105">
        <v>0</v>
      </c>
      <c r="V31" s="278">
        <v>0</v>
      </c>
    </row>
    <row r="32" spans="2:22" ht="13.5" customHeight="1">
      <c r="B32" s="101" t="s">
        <v>160</v>
      </c>
      <c r="C32" s="104">
        <v>114</v>
      </c>
      <c r="D32" s="104">
        <v>116</v>
      </c>
      <c r="E32" s="105">
        <v>117</v>
      </c>
      <c r="F32" s="105">
        <v>98</v>
      </c>
      <c r="G32" s="105">
        <v>105</v>
      </c>
      <c r="H32" s="229">
        <v>10</v>
      </c>
      <c r="I32" s="229">
        <v>11</v>
      </c>
      <c r="J32" s="229">
        <v>14</v>
      </c>
      <c r="K32" s="230">
        <v>9</v>
      </c>
      <c r="L32" s="231">
        <v>11</v>
      </c>
      <c r="M32" s="232">
        <v>71</v>
      </c>
      <c r="N32" s="233">
        <v>57</v>
      </c>
      <c r="O32" s="229">
        <v>73</v>
      </c>
      <c r="P32" s="229">
        <v>68</v>
      </c>
      <c r="Q32" s="276">
        <v>58</v>
      </c>
      <c r="R32" s="229">
        <v>0</v>
      </c>
      <c r="S32" s="229">
        <v>0</v>
      </c>
      <c r="T32" s="105">
        <v>0</v>
      </c>
      <c r="U32" s="105">
        <v>0</v>
      </c>
      <c r="V32" s="278">
        <v>0</v>
      </c>
    </row>
    <row r="33" spans="2:22" ht="13.5" customHeight="1">
      <c r="B33" s="268" t="s">
        <v>161</v>
      </c>
      <c r="C33" s="269">
        <v>411</v>
      </c>
      <c r="D33" s="269">
        <v>423</v>
      </c>
      <c r="E33" s="270">
        <v>429</v>
      </c>
      <c r="F33" s="270">
        <v>434</v>
      </c>
      <c r="G33" s="270">
        <v>443</v>
      </c>
      <c r="H33" s="271">
        <v>51</v>
      </c>
      <c r="I33" s="271">
        <v>31</v>
      </c>
      <c r="J33" s="271">
        <v>37</v>
      </c>
      <c r="K33" s="272">
        <v>40</v>
      </c>
      <c r="L33" s="273">
        <v>47</v>
      </c>
      <c r="M33" s="274">
        <v>75</v>
      </c>
      <c r="N33" s="275">
        <v>67</v>
      </c>
      <c r="O33" s="271">
        <v>55</v>
      </c>
      <c r="P33" s="271">
        <v>60</v>
      </c>
      <c r="Q33" s="276">
        <v>74</v>
      </c>
      <c r="R33" s="271">
        <v>2</v>
      </c>
      <c r="S33" s="271">
        <v>0</v>
      </c>
      <c r="T33" s="270">
        <v>0</v>
      </c>
      <c r="U33" s="270">
        <v>0</v>
      </c>
      <c r="V33" s="278">
        <v>1</v>
      </c>
    </row>
    <row r="34" spans="2:22" ht="13.5" customHeight="1">
      <c r="B34" s="101" t="s">
        <v>162</v>
      </c>
      <c r="C34" s="104">
        <v>288</v>
      </c>
      <c r="D34" s="104">
        <v>340</v>
      </c>
      <c r="E34" s="105">
        <v>358</v>
      </c>
      <c r="F34" s="105">
        <v>308</v>
      </c>
      <c r="G34" s="105">
        <v>355</v>
      </c>
      <c r="H34" s="229">
        <v>25</v>
      </c>
      <c r="I34" s="229">
        <v>24</v>
      </c>
      <c r="J34" s="229">
        <v>24</v>
      </c>
      <c r="K34" s="230">
        <v>23</v>
      </c>
      <c r="L34" s="231">
        <v>19</v>
      </c>
      <c r="M34" s="232">
        <v>51</v>
      </c>
      <c r="N34" s="233">
        <v>51</v>
      </c>
      <c r="O34" s="229">
        <v>51</v>
      </c>
      <c r="P34" s="229">
        <v>60</v>
      </c>
      <c r="Q34" s="276">
        <v>44</v>
      </c>
      <c r="R34" s="229">
        <v>0</v>
      </c>
      <c r="S34" s="229">
        <v>0</v>
      </c>
      <c r="T34" s="105">
        <v>0</v>
      </c>
      <c r="U34" s="105">
        <v>1</v>
      </c>
      <c r="V34" s="278">
        <v>0</v>
      </c>
    </row>
    <row r="35" spans="2:22" ht="13.5" customHeight="1">
      <c r="B35" s="101" t="s">
        <v>163</v>
      </c>
      <c r="C35" s="104">
        <v>171</v>
      </c>
      <c r="D35" s="104">
        <v>177</v>
      </c>
      <c r="E35" s="105">
        <v>147</v>
      </c>
      <c r="F35" s="105">
        <v>165</v>
      </c>
      <c r="G35" s="105">
        <v>152</v>
      </c>
      <c r="H35" s="229">
        <v>6</v>
      </c>
      <c r="I35" s="229">
        <v>7</v>
      </c>
      <c r="J35" s="229">
        <v>13</v>
      </c>
      <c r="K35" s="230">
        <v>8</v>
      </c>
      <c r="L35" s="231">
        <v>6</v>
      </c>
      <c r="M35" s="232">
        <v>52</v>
      </c>
      <c r="N35" s="233">
        <v>44</v>
      </c>
      <c r="O35" s="229">
        <v>38</v>
      </c>
      <c r="P35" s="229">
        <v>54</v>
      </c>
      <c r="Q35" s="276">
        <v>45</v>
      </c>
      <c r="R35" s="229">
        <v>0</v>
      </c>
      <c r="S35" s="229">
        <v>0</v>
      </c>
      <c r="T35" s="105">
        <v>0</v>
      </c>
      <c r="U35" s="105">
        <v>0</v>
      </c>
      <c r="V35" s="278">
        <v>0</v>
      </c>
    </row>
    <row r="36" spans="2:22" ht="13.5" customHeight="1">
      <c r="B36" s="101" t="s">
        <v>164</v>
      </c>
      <c r="C36" s="104">
        <v>31</v>
      </c>
      <c r="D36" s="104">
        <v>29</v>
      </c>
      <c r="E36" s="105">
        <v>30</v>
      </c>
      <c r="F36" s="105">
        <v>32</v>
      </c>
      <c r="G36" s="105">
        <v>28</v>
      </c>
      <c r="H36" s="229">
        <v>0</v>
      </c>
      <c r="I36" s="229">
        <v>1</v>
      </c>
      <c r="J36" s="229">
        <v>0</v>
      </c>
      <c r="K36" s="230">
        <v>3</v>
      </c>
      <c r="L36" s="231">
        <v>3</v>
      </c>
      <c r="M36" s="232">
        <v>16</v>
      </c>
      <c r="N36" s="233">
        <v>9</v>
      </c>
      <c r="O36" s="229">
        <v>9</v>
      </c>
      <c r="P36" s="229">
        <v>11</v>
      </c>
      <c r="Q36" s="276">
        <v>11</v>
      </c>
      <c r="R36" s="229">
        <v>0</v>
      </c>
      <c r="S36" s="229">
        <v>0</v>
      </c>
      <c r="T36" s="105">
        <v>0</v>
      </c>
      <c r="U36" s="105">
        <v>0</v>
      </c>
      <c r="V36" s="278">
        <v>1</v>
      </c>
    </row>
    <row r="37" spans="2:22" ht="13.5" customHeight="1">
      <c r="B37" s="101" t="s">
        <v>165</v>
      </c>
      <c r="C37" s="104">
        <v>9</v>
      </c>
      <c r="D37" s="104">
        <v>6</v>
      </c>
      <c r="E37" s="105">
        <v>3</v>
      </c>
      <c r="F37" s="105">
        <v>7</v>
      </c>
      <c r="G37" s="105">
        <v>7</v>
      </c>
      <c r="H37" s="229">
        <v>0</v>
      </c>
      <c r="I37" s="229">
        <v>0</v>
      </c>
      <c r="J37" s="229">
        <v>0</v>
      </c>
      <c r="K37" s="230">
        <v>0</v>
      </c>
      <c r="L37" s="231">
        <v>0</v>
      </c>
      <c r="M37" s="232">
        <v>15</v>
      </c>
      <c r="N37" s="233">
        <v>11</v>
      </c>
      <c r="O37" s="229">
        <v>16</v>
      </c>
      <c r="P37" s="229">
        <v>11</v>
      </c>
      <c r="Q37" s="276">
        <v>24</v>
      </c>
      <c r="R37" s="229">
        <v>0</v>
      </c>
      <c r="S37" s="229">
        <v>0</v>
      </c>
      <c r="T37" s="105">
        <v>0</v>
      </c>
      <c r="U37" s="105">
        <v>0</v>
      </c>
      <c r="V37" s="278">
        <v>0</v>
      </c>
    </row>
    <row r="38" spans="2:22" ht="13.5" customHeight="1">
      <c r="B38" s="101" t="s">
        <v>166</v>
      </c>
      <c r="C38" s="104">
        <v>17</v>
      </c>
      <c r="D38" s="104">
        <v>12</v>
      </c>
      <c r="E38" s="105">
        <v>9</v>
      </c>
      <c r="F38" s="105">
        <v>14</v>
      </c>
      <c r="G38" s="105">
        <v>15</v>
      </c>
      <c r="H38" s="229">
        <v>0</v>
      </c>
      <c r="I38" s="229">
        <v>0</v>
      </c>
      <c r="J38" s="229">
        <v>0</v>
      </c>
      <c r="K38" s="230">
        <v>0</v>
      </c>
      <c r="L38" s="231">
        <v>0</v>
      </c>
      <c r="M38" s="232">
        <v>4</v>
      </c>
      <c r="N38" s="233">
        <v>2</v>
      </c>
      <c r="O38" s="229">
        <v>8</v>
      </c>
      <c r="P38" s="229">
        <v>8</v>
      </c>
      <c r="Q38" s="276">
        <v>2</v>
      </c>
      <c r="R38" s="229">
        <v>0</v>
      </c>
      <c r="S38" s="229">
        <v>0</v>
      </c>
      <c r="T38" s="105">
        <v>0</v>
      </c>
      <c r="U38" s="105">
        <v>0</v>
      </c>
      <c r="V38" s="278">
        <v>0</v>
      </c>
    </row>
    <row r="39" spans="2:22" ht="13.5" customHeight="1">
      <c r="B39" s="101" t="s">
        <v>167</v>
      </c>
      <c r="C39" s="104">
        <v>15</v>
      </c>
      <c r="D39" s="104">
        <v>10</v>
      </c>
      <c r="E39" s="105">
        <v>11</v>
      </c>
      <c r="F39" s="105">
        <v>12</v>
      </c>
      <c r="G39" s="105">
        <v>10</v>
      </c>
      <c r="H39" s="229">
        <v>0</v>
      </c>
      <c r="I39" s="229">
        <v>0</v>
      </c>
      <c r="J39" s="229">
        <v>0</v>
      </c>
      <c r="K39" s="230">
        <v>1</v>
      </c>
      <c r="L39" s="231">
        <v>0</v>
      </c>
      <c r="M39" s="232">
        <v>1</v>
      </c>
      <c r="N39" s="233">
        <v>4</v>
      </c>
      <c r="O39" s="229">
        <v>0</v>
      </c>
      <c r="P39" s="229">
        <v>5</v>
      </c>
      <c r="Q39" s="276">
        <v>4</v>
      </c>
      <c r="R39" s="229">
        <v>0</v>
      </c>
      <c r="S39" s="229">
        <v>0</v>
      </c>
      <c r="T39" s="105">
        <v>0</v>
      </c>
      <c r="U39" s="105">
        <v>0</v>
      </c>
      <c r="V39" s="278">
        <v>0</v>
      </c>
    </row>
    <row r="40" spans="2:22" ht="13.5" customHeight="1">
      <c r="B40" s="101" t="s">
        <v>168</v>
      </c>
      <c r="C40" s="104">
        <v>23</v>
      </c>
      <c r="D40" s="104">
        <v>19</v>
      </c>
      <c r="E40" s="105">
        <v>16</v>
      </c>
      <c r="F40" s="105">
        <v>17</v>
      </c>
      <c r="G40" s="105">
        <v>27</v>
      </c>
      <c r="H40" s="229">
        <v>0</v>
      </c>
      <c r="I40" s="229">
        <v>0</v>
      </c>
      <c r="J40" s="229">
        <v>0</v>
      </c>
      <c r="K40" s="230">
        <v>0</v>
      </c>
      <c r="L40" s="231">
        <v>0</v>
      </c>
      <c r="M40" s="232">
        <v>1</v>
      </c>
      <c r="N40" s="233">
        <v>8</v>
      </c>
      <c r="O40" s="229">
        <v>3</v>
      </c>
      <c r="P40" s="229">
        <v>8</v>
      </c>
      <c r="Q40" s="276">
        <v>11</v>
      </c>
      <c r="R40" s="229">
        <v>0</v>
      </c>
      <c r="S40" s="229">
        <v>0</v>
      </c>
      <c r="T40" s="105">
        <v>0</v>
      </c>
      <c r="U40" s="105">
        <v>1</v>
      </c>
      <c r="V40" s="278">
        <v>0</v>
      </c>
    </row>
    <row r="41" spans="2:22" ht="13.5" customHeight="1">
      <c r="B41" s="101" t="s">
        <v>169</v>
      </c>
      <c r="C41" s="104">
        <v>45</v>
      </c>
      <c r="D41" s="104">
        <v>46</v>
      </c>
      <c r="E41" s="105">
        <v>36</v>
      </c>
      <c r="F41" s="105">
        <v>34</v>
      </c>
      <c r="G41" s="105">
        <v>37</v>
      </c>
      <c r="H41" s="229">
        <v>0</v>
      </c>
      <c r="I41" s="229">
        <v>0</v>
      </c>
      <c r="J41" s="229">
        <v>0</v>
      </c>
      <c r="K41" s="230">
        <v>0</v>
      </c>
      <c r="L41" s="231">
        <v>0</v>
      </c>
      <c r="M41" s="232">
        <v>2</v>
      </c>
      <c r="N41" s="233">
        <v>5</v>
      </c>
      <c r="O41" s="229">
        <v>1</v>
      </c>
      <c r="P41" s="229">
        <v>3</v>
      </c>
      <c r="Q41" s="276">
        <v>4</v>
      </c>
      <c r="R41" s="229">
        <v>0</v>
      </c>
      <c r="S41" s="229">
        <v>0</v>
      </c>
      <c r="T41" s="105">
        <v>0</v>
      </c>
      <c r="U41" s="105">
        <v>0</v>
      </c>
      <c r="V41" s="278">
        <v>0</v>
      </c>
    </row>
    <row r="42" spans="2:22" ht="13.5" customHeight="1">
      <c r="B42" s="101" t="s">
        <v>170</v>
      </c>
      <c r="C42" s="104">
        <v>8</v>
      </c>
      <c r="D42" s="104">
        <v>16</v>
      </c>
      <c r="E42" s="105">
        <v>6</v>
      </c>
      <c r="F42" s="105">
        <v>6</v>
      </c>
      <c r="G42" s="105">
        <v>6</v>
      </c>
      <c r="H42" s="229">
        <v>0</v>
      </c>
      <c r="I42" s="229">
        <v>0</v>
      </c>
      <c r="J42" s="229">
        <v>0</v>
      </c>
      <c r="K42" s="230">
        <v>0</v>
      </c>
      <c r="L42" s="231">
        <v>0</v>
      </c>
      <c r="M42" s="232">
        <v>1</v>
      </c>
      <c r="N42" s="233">
        <v>2</v>
      </c>
      <c r="O42" s="229">
        <v>0</v>
      </c>
      <c r="P42" s="229">
        <v>1</v>
      </c>
      <c r="Q42" s="276">
        <v>2</v>
      </c>
      <c r="R42" s="229">
        <v>0</v>
      </c>
      <c r="S42" s="229">
        <v>0</v>
      </c>
      <c r="T42" s="105">
        <v>0</v>
      </c>
      <c r="U42" s="105">
        <v>0</v>
      </c>
      <c r="V42" s="278">
        <v>0</v>
      </c>
    </row>
    <row r="43" spans="2:22" ht="13.5" customHeight="1">
      <c r="B43" s="101" t="s">
        <v>171</v>
      </c>
      <c r="C43" s="104">
        <v>6</v>
      </c>
      <c r="D43" s="104">
        <v>2</v>
      </c>
      <c r="E43" s="105">
        <v>6</v>
      </c>
      <c r="F43" s="105">
        <v>5</v>
      </c>
      <c r="G43" s="105">
        <v>6</v>
      </c>
      <c r="H43" s="229">
        <v>0</v>
      </c>
      <c r="I43" s="229">
        <v>0</v>
      </c>
      <c r="J43" s="229">
        <v>0</v>
      </c>
      <c r="K43" s="230">
        <v>0</v>
      </c>
      <c r="L43" s="231">
        <v>0</v>
      </c>
      <c r="M43" s="232">
        <v>2</v>
      </c>
      <c r="N43" s="233">
        <v>2</v>
      </c>
      <c r="O43" s="229">
        <v>2</v>
      </c>
      <c r="P43" s="229">
        <v>0</v>
      </c>
      <c r="Q43" s="276">
        <v>1</v>
      </c>
      <c r="R43" s="229">
        <v>0</v>
      </c>
      <c r="S43" s="229">
        <v>0</v>
      </c>
      <c r="T43" s="105">
        <v>0</v>
      </c>
      <c r="U43" s="105">
        <v>0</v>
      </c>
      <c r="V43" s="278">
        <v>0</v>
      </c>
    </row>
    <row r="44" spans="2:22" ht="13.5" customHeight="1">
      <c r="B44" s="101" t="s">
        <v>172</v>
      </c>
      <c r="C44" s="104">
        <v>2</v>
      </c>
      <c r="D44" s="104">
        <v>1</v>
      </c>
      <c r="E44" s="105">
        <v>2</v>
      </c>
      <c r="F44" s="105">
        <v>3</v>
      </c>
      <c r="G44" s="105">
        <v>4</v>
      </c>
      <c r="H44" s="229">
        <v>0</v>
      </c>
      <c r="I44" s="229">
        <v>0</v>
      </c>
      <c r="J44" s="229">
        <v>0</v>
      </c>
      <c r="K44" s="230">
        <v>0</v>
      </c>
      <c r="L44" s="231">
        <v>0</v>
      </c>
      <c r="M44" s="232">
        <v>2</v>
      </c>
      <c r="N44" s="233">
        <v>4</v>
      </c>
      <c r="O44" s="229">
        <v>5</v>
      </c>
      <c r="P44" s="229">
        <v>4</v>
      </c>
      <c r="Q44" s="276">
        <v>3</v>
      </c>
      <c r="R44" s="229">
        <v>0</v>
      </c>
      <c r="S44" s="229">
        <v>0</v>
      </c>
      <c r="T44" s="105">
        <v>0</v>
      </c>
      <c r="U44" s="105">
        <v>0</v>
      </c>
      <c r="V44" s="278">
        <v>0</v>
      </c>
    </row>
    <row r="45" spans="2:22" ht="13.5" customHeight="1">
      <c r="B45" s="101" t="s">
        <v>173</v>
      </c>
      <c r="C45" s="104">
        <v>3</v>
      </c>
      <c r="D45" s="104">
        <v>2</v>
      </c>
      <c r="E45" s="105">
        <v>7</v>
      </c>
      <c r="F45" s="105">
        <v>0</v>
      </c>
      <c r="G45" s="105">
        <v>3</v>
      </c>
      <c r="H45" s="229">
        <v>0</v>
      </c>
      <c r="I45" s="229">
        <v>0</v>
      </c>
      <c r="J45" s="229">
        <v>0</v>
      </c>
      <c r="K45" s="230">
        <v>0</v>
      </c>
      <c r="L45" s="231">
        <v>0</v>
      </c>
      <c r="M45" s="232">
        <v>7</v>
      </c>
      <c r="N45" s="233">
        <v>4</v>
      </c>
      <c r="O45" s="229">
        <v>4</v>
      </c>
      <c r="P45" s="229">
        <v>5</v>
      </c>
      <c r="Q45" s="276">
        <v>3</v>
      </c>
      <c r="R45" s="229">
        <v>0</v>
      </c>
      <c r="S45" s="229">
        <v>0</v>
      </c>
      <c r="T45" s="105">
        <v>0</v>
      </c>
      <c r="U45" s="105">
        <v>0</v>
      </c>
      <c r="V45" s="278">
        <v>0</v>
      </c>
    </row>
    <row r="46" spans="2:22" ht="13.5" customHeight="1">
      <c r="B46" s="101" t="s">
        <v>174</v>
      </c>
      <c r="C46" s="104">
        <v>17</v>
      </c>
      <c r="D46" s="104">
        <v>6</v>
      </c>
      <c r="E46" s="105">
        <v>1</v>
      </c>
      <c r="F46" s="105">
        <v>8</v>
      </c>
      <c r="G46" s="105">
        <v>8</v>
      </c>
      <c r="H46" s="229">
        <v>0</v>
      </c>
      <c r="I46" s="229">
        <v>0</v>
      </c>
      <c r="J46" s="229">
        <v>0</v>
      </c>
      <c r="K46" s="230">
        <v>0</v>
      </c>
      <c r="L46" s="231">
        <v>0</v>
      </c>
      <c r="M46" s="232">
        <v>4</v>
      </c>
      <c r="N46" s="233">
        <v>4</v>
      </c>
      <c r="O46" s="229">
        <v>2</v>
      </c>
      <c r="P46" s="229">
        <v>1</v>
      </c>
      <c r="Q46" s="276">
        <v>1</v>
      </c>
      <c r="R46" s="229">
        <v>0</v>
      </c>
      <c r="S46" s="229">
        <v>0</v>
      </c>
      <c r="T46" s="105">
        <v>0</v>
      </c>
      <c r="U46" s="105">
        <v>0</v>
      </c>
      <c r="V46" s="278">
        <v>0</v>
      </c>
    </row>
    <row r="47" spans="2:22" ht="13.5" customHeight="1">
      <c r="B47" s="101" t="s">
        <v>175</v>
      </c>
      <c r="C47" s="104">
        <v>12</v>
      </c>
      <c r="D47" s="104">
        <v>18</v>
      </c>
      <c r="E47" s="105">
        <v>17</v>
      </c>
      <c r="F47" s="105">
        <v>25</v>
      </c>
      <c r="G47" s="105">
        <v>14</v>
      </c>
      <c r="H47" s="229">
        <v>0</v>
      </c>
      <c r="I47" s="229">
        <v>0</v>
      </c>
      <c r="J47" s="229">
        <v>1</v>
      </c>
      <c r="K47" s="230">
        <v>0</v>
      </c>
      <c r="L47" s="231">
        <v>0</v>
      </c>
      <c r="M47" s="232">
        <v>4</v>
      </c>
      <c r="N47" s="233">
        <v>3</v>
      </c>
      <c r="O47" s="229">
        <v>7</v>
      </c>
      <c r="P47" s="229">
        <v>3</v>
      </c>
      <c r="Q47" s="276">
        <v>4</v>
      </c>
      <c r="R47" s="229">
        <v>0</v>
      </c>
      <c r="S47" s="229">
        <v>0</v>
      </c>
      <c r="T47" s="105">
        <v>0</v>
      </c>
      <c r="U47" s="105">
        <v>0</v>
      </c>
      <c r="V47" s="278">
        <v>0</v>
      </c>
    </row>
    <row r="48" spans="2:22" ht="13.5" customHeight="1">
      <c r="B48" s="101" t="s">
        <v>176</v>
      </c>
      <c r="C48" s="104">
        <v>1</v>
      </c>
      <c r="D48" s="104">
        <v>0</v>
      </c>
      <c r="E48" s="105">
        <v>0</v>
      </c>
      <c r="F48" s="105">
        <v>0</v>
      </c>
      <c r="G48" s="105">
        <v>0</v>
      </c>
      <c r="H48" s="229">
        <v>0</v>
      </c>
      <c r="I48" s="229">
        <v>0</v>
      </c>
      <c r="J48" s="229">
        <v>0</v>
      </c>
      <c r="K48" s="230">
        <v>0</v>
      </c>
      <c r="L48" s="231">
        <v>0</v>
      </c>
      <c r="M48" s="232">
        <v>0</v>
      </c>
      <c r="N48" s="233">
        <v>2</v>
      </c>
      <c r="O48" s="229">
        <v>0</v>
      </c>
      <c r="P48" s="229">
        <v>1</v>
      </c>
      <c r="Q48" s="276">
        <v>1</v>
      </c>
      <c r="R48" s="229">
        <v>0</v>
      </c>
      <c r="S48" s="229">
        <v>0</v>
      </c>
      <c r="T48" s="105">
        <v>0</v>
      </c>
      <c r="U48" s="105">
        <v>0</v>
      </c>
      <c r="V48" s="278">
        <v>0</v>
      </c>
    </row>
    <row r="49" spans="2:22" ht="13.5" customHeight="1">
      <c r="B49" s="101" t="s">
        <v>177</v>
      </c>
      <c r="C49" s="104">
        <v>4</v>
      </c>
      <c r="D49" s="104">
        <v>0</v>
      </c>
      <c r="E49" s="105">
        <v>4</v>
      </c>
      <c r="F49" s="105">
        <v>0</v>
      </c>
      <c r="G49" s="105">
        <v>1</v>
      </c>
      <c r="H49" s="229">
        <v>0</v>
      </c>
      <c r="I49" s="229">
        <v>0</v>
      </c>
      <c r="J49" s="229">
        <v>0</v>
      </c>
      <c r="K49" s="230">
        <v>0</v>
      </c>
      <c r="L49" s="231">
        <v>0</v>
      </c>
      <c r="M49" s="232">
        <v>4</v>
      </c>
      <c r="N49" s="233">
        <v>3</v>
      </c>
      <c r="O49" s="229">
        <v>4</v>
      </c>
      <c r="P49" s="229">
        <v>0</v>
      </c>
      <c r="Q49" s="276">
        <v>2</v>
      </c>
      <c r="R49" s="229">
        <v>0</v>
      </c>
      <c r="S49" s="229">
        <v>0</v>
      </c>
      <c r="T49" s="105">
        <v>0</v>
      </c>
      <c r="U49" s="105">
        <v>0</v>
      </c>
      <c r="V49" s="278">
        <v>0</v>
      </c>
    </row>
    <row r="50" spans="2:22" ht="13.5" customHeight="1">
      <c r="B50" s="101" t="s">
        <v>178</v>
      </c>
      <c r="C50" s="104">
        <v>0</v>
      </c>
      <c r="D50" s="104">
        <v>2</v>
      </c>
      <c r="E50" s="105">
        <v>1</v>
      </c>
      <c r="F50" s="105">
        <v>2</v>
      </c>
      <c r="G50" s="105">
        <v>4</v>
      </c>
      <c r="H50" s="229">
        <v>0</v>
      </c>
      <c r="I50" s="229">
        <v>0</v>
      </c>
      <c r="J50" s="229">
        <v>0</v>
      </c>
      <c r="K50" s="230">
        <v>0</v>
      </c>
      <c r="L50" s="231">
        <v>0</v>
      </c>
      <c r="M50" s="232">
        <v>1</v>
      </c>
      <c r="N50" s="233">
        <v>2</v>
      </c>
      <c r="O50" s="229">
        <v>2</v>
      </c>
      <c r="P50" s="229">
        <v>0</v>
      </c>
      <c r="Q50" s="276">
        <v>3</v>
      </c>
      <c r="R50" s="229">
        <v>0</v>
      </c>
      <c r="S50" s="229">
        <v>0</v>
      </c>
      <c r="T50" s="105">
        <v>0</v>
      </c>
      <c r="U50" s="105">
        <v>0</v>
      </c>
      <c r="V50" s="278">
        <v>0</v>
      </c>
    </row>
    <row r="51" spans="2:22" ht="13.5" customHeight="1">
      <c r="B51" s="101" t="s">
        <v>179</v>
      </c>
      <c r="C51" s="104">
        <v>4</v>
      </c>
      <c r="D51" s="104">
        <v>2</v>
      </c>
      <c r="E51" s="105">
        <v>3</v>
      </c>
      <c r="F51" s="105">
        <v>8</v>
      </c>
      <c r="G51" s="105">
        <v>5</v>
      </c>
      <c r="H51" s="229">
        <v>0</v>
      </c>
      <c r="I51" s="229">
        <v>0</v>
      </c>
      <c r="J51" s="229">
        <v>1</v>
      </c>
      <c r="K51" s="230">
        <v>0</v>
      </c>
      <c r="L51" s="231">
        <v>0</v>
      </c>
      <c r="M51" s="232">
        <v>1</v>
      </c>
      <c r="N51" s="233">
        <v>0</v>
      </c>
      <c r="O51" s="229">
        <v>1</v>
      </c>
      <c r="P51" s="229">
        <v>1</v>
      </c>
      <c r="Q51" s="276">
        <v>1</v>
      </c>
      <c r="R51" s="229">
        <v>0</v>
      </c>
      <c r="S51" s="229">
        <v>0</v>
      </c>
      <c r="T51" s="105">
        <v>0</v>
      </c>
      <c r="U51" s="105">
        <v>0</v>
      </c>
      <c r="V51" s="278">
        <v>0</v>
      </c>
    </row>
    <row r="52" spans="2:22" ht="13.5" customHeight="1">
      <c r="B52" s="101" t="s">
        <v>180</v>
      </c>
      <c r="C52" s="104">
        <v>5</v>
      </c>
      <c r="D52" s="104">
        <v>3</v>
      </c>
      <c r="E52" s="105">
        <v>5</v>
      </c>
      <c r="F52" s="105">
        <v>2</v>
      </c>
      <c r="G52" s="105">
        <v>2</v>
      </c>
      <c r="H52" s="229">
        <v>0</v>
      </c>
      <c r="I52" s="229">
        <v>0</v>
      </c>
      <c r="J52" s="229">
        <v>0</v>
      </c>
      <c r="K52" s="230">
        <v>0</v>
      </c>
      <c r="L52" s="231">
        <v>0</v>
      </c>
      <c r="M52" s="232">
        <v>1</v>
      </c>
      <c r="N52" s="233">
        <v>2</v>
      </c>
      <c r="O52" s="229">
        <v>3</v>
      </c>
      <c r="P52" s="229">
        <v>3</v>
      </c>
      <c r="Q52" s="276">
        <v>1</v>
      </c>
      <c r="R52" s="229">
        <v>0</v>
      </c>
      <c r="S52" s="229">
        <v>0</v>
      </c>
      <c r="T52" s="105">
        <v>0</v>
      </c>
      <c r="U52" s="105">
        <v>0</v>
      </c>
      <c r="V52" s="278">
        <v>0</v>
      </c>
    </row>
    <row r="53" spans="2:22" ht="13.5" customHeight="1">
      <c r="B53" s="101" t="s">
        <v>181</v>
      </c>
      <c r="C53" s="104">
        <v>2</v>
      </c>
      <c r="D53" s="104">
        <v>3</v>
      </c>
      <c r="E53" s="105">
        <v>2</v>
      </c>
      <c r="F53" s="105">
        <v>0</v>
      </c>
      <c r="G53" s="105">
        <v>2</v>
      </c>
      <c r="H53" s="229">
        <v>0</v>
      </c>
      <c r="I53" s="229">
        <v>0</v>
      </c>
      <c r="J53" s="229">
        <v>0</v>
      </c>
      <c r="K53" s="230">
        <v>0</v>
      </c>
      <c r="L53" s="231">
        <v>0</v>
      </c>
      <c r="M53" s="232">
        <v>2</v>
      </c>
      <c r="N53" s="233">
        <v>2</v>
      </c>
      <c r="O53" s="229">
        <v>4</v>
      </c>
      <c r="P53" s="229">
        <v>2</v>
      </c>
      <c r="Q53" s="276">
        <v>4</v>
      </c>
      <c r="R53" s="229">
        <v>0</v>
      </c>
      <c r="S53" s="229">
        <v>0</v>
      </c>
      <c r="T53" s="105">
        <v>0</v>
      </c>
      <c r="U53" s="105">
        <v>0</v>
      </c>
      <c r="V53" s="278">
        <v>0</v>
      </c>
    </row>
    <row r="54" spans="2:22" ht="13.5" customHeight="1">
      <c r="B54" s="101" t="s">
        <v>182</v>
      </c>
      <c r="C54" s="104">
        <v>6</v>
      </c>
      <c r="D54" s="104">
        <v>2</v>
      </c>
      <c r="E54" s="105">
        <v>4</v>
      </c>
      <c r="F54" s="105">
        <v>3</v>
      </c>
      <c r="G54" s="105">
        <v>2</v>
      </c>
      <c r="H54" s="229">
        <v>0</v>
      </c>
      <c r="I54" s="229">
        <v>0</v>
      </c>
      <c r="J54" s="229">
        <v>0</v>
      </c>
      <c r="K54" s="230">
        <v>0</v>
      </c>
      <c r="L54" s="231">
        <v>0</v>
      </c>
      <c r="M54" s="232">
        <v>7</v>
      </c>
      <c r="N54" s="233">
        <v>6</v>
      </c>
      <c r="O54" s="229">
        <v>8</v>
      </c>
      <c r="P54" s="229">
        <v>7</v>
      </c>
      <c r="Q54" s="276">
        <v>5</v>
      </c>
      <c r="R54" s="229">
        <v>0</v>
      </c>
      <c r="S54" s="229">
        <v>1</v>
      </c>
      <c r="T54" s="105">
        <v>0</v>
      </c>
      <c r="U54" s="105">
        <v>0</v>
      </c>
      <c r="V54" s="278">
        <v>0</v>
      </c>
    </row>
    <row r="55" spans="2:22" ht="13.5" customHeight="1">
      <c r="B55" s="106" t="s">
        <v>183</v>
      </c>
      <c r="C55" s="107">
        <v>0</v>
      </c>
      <c r="D55" s="107">
        <v>0</v>
      </c>
      <c r="E55" s="107">
        <v>0</v>
      </c>
      <c r="F55" s="107">
        <v>0</v>
      </c>
      <c r="G55" s="107">
        <v>0</v>
      </c>
      <c r="H55" s="234">
        <v>0</v>
      </c>
      <c r="I55" s="234">
        <v>0</v>
      </c>
      <c r="J55" s="234">
        <v>0</v>
      </c>
      <c r="K55" s="235">
        <v>0</v>
      </c>
      <c r="L55" s="236">
        <v>0</v>
      </c>
      <c r="M55" s="237">
        <v>55</v>
      </c>
      <c r="N55" s="238">
        <v>46</v>
      </c>
      <c r="O55" s="234">
        <v>43</v>
      </c>
      <c r="P55" s="234">
        <v>49</v>
      </c>
      <c r="Q55" s="277">
        <v>40</v>
      </c>
      <c r="R55" s="234">
        <v>0</v>
      </c>
      <c r="S55" s="234">
        <v>1</v>
      </c>
      <c r="T55" s="107">
        <v>0</v>
      </c>
      <c r="U55" s="107">
        <v>3</v>
      </c>
      <c r="V55" s="277">
        <v>0</v>
      </c>
    </row>
    <row r="56" spans="2:21" ht="12.75" customHeight="1">
      <c r="B56" s="108" t="s">
        <v>202</v>
      </c>
      <c r="H56" s="239"/>
      <c r="I56" s="239"/>
      <c r="J56" s="239"/>
      <c r="K56" s="239"/>
      <c r="L56" s="239"/>
      <c r="M56" s="239"/>
      <c r="N56" s="239"/>
      <c r="O56" s="239"/>
      <c r="P56" s="239"/>
      <c r="Q56" s="239"/>
      <c r="R56" s="239"/>
      <c r="S56" s="239"/>
      <c r="U56" s="109"/>
    </row>
    <row r="57" spans="2:19" ht="12.75" customHeight="1">
      <c r="B57" s="108" t="s">
        <v>204</v>
      </c>
      <c r="H57" s="239"/>
      <c r="I57" s="239"/>
      <c r="J57" s="239"/>
      <c r="K57" s="239"/>
      <c r="L57" s="239"/>
      <c r="M57" s="239"/>
      <c r="N57" s="239"/>
      <c r="O57" s="239"/>
      <c r="P57" s="239"/>
      <c r="Q57" s="239"/>
      <c r="R57" s="239"/>
      <c r="S57" s="239"/>
    </row>
    <row r="58" spans="2:19" ht="12">
      <c r="B58" s="108" t="s">
        <v>203</v>
      </c>
      <c r="H58" s="239"/>
      <c r="I58" s="239"/>
      <c r="J58" s="239"/>
      <c r="K58" s="239"/>
      <c r="L58" s="239"/>
      <c r="M58" s="239"/>
      <c r="N58" s="239"/>
      <c r="O58" s="239"/>
      <c r="P58" s="239"/>
      <c r="Q58" s="239"/>
      <c r="R58" s="239"/>
      <c r="S58" s="239"/>
    </row>
    <row r="59" spans="8:19" ht="12">
      <c r="H59" s="239"/>
      <c r="I59" s="239"/>
      <c r="J59" s="239"/>
      <c r="K59" s="239"/>
      <c r="L59" s="239"/>
      <c r="M59" s="239"/>
      <c r="N59" s="239"/>
      <c r="O59" s="239"/>
      <c r="P59" s="239"/>
      <c r="Q59" s="239"/>
      <c r="R59" s="239"/>
      <c r="S59" s="239"/>
    </row>
    <row r="60" spans="8:19" ht="12">
      <c r="H60" s="239"/>
      <c r="I60" s="239"/>
      <c r="J60" s="239"/>
      <c r="K60" s="239"/>
      <c r="L60" s="239"/>
      <c r="M60" s="239"/>
      <c r="N60" s="239"/>
      <c r="O60" s="239"/>
      <c r="P60" s="239"/>
      <c r="Q60" s="239"/>
      <c r="R60" s="239"/>
      <c r="S60" s="239"/>
    </row>
    <row r="61" spans="8:19" ht="12">
      <c r="H61" s="239"/>
      <c r="I61" s="239"/>
      <c r="J61" s="239"/>
      <c r="K61" s="239"/>
      <c r="L61" s="239"/>
      <c r="M61" s="239"/>
      <c r="N61" s="239"/>
      <c r="O61" s="239"/>
      <c r="P61" s="239"/>
      <c r="Q61" s="239"/>
      <c r="R61" s="239"/>
      <c r="S61" s="239"/>
    </row>
    <row r="62" spans="8:19" ht="12">
      <c r="H62" s="239"/>
      <c r="I62" s="239"/>
      <c r="J62" s="239"/>
      <c r="K62" s="239"/>
      <c r="L62" s="239"/>
      <c r="M62" s="239"/>
      <c r="N62" s="239"/>
      <c r="O62" s="239"/>
      <c r="P62" s="239"/>
      <c r="Q62" s="239"/>
      <c r="R62" s="239"/>
      <c r="S62" s="239"/>
    </row>
    <row r="63" spans="8:19" ht="12">
      <c r="H63" s="239"/>
      <c r="I63" s="239"/>
      <c r="J63" s="239"/>
      <c r="K63" s="239"/>
      <c r="L63" s="239"/>
      <c r="M63" s="239"/>
      <c r="N63" s="239"/>
      <c r="O63" s="239"/>
      <c r="P63" s="239"/>
      <c r="Q63" s="239"/>
      <c r="R63" s="239"/>
      <c r="S63" s="239"/>
    </row>
    <row r="64" spans="8:19" ht="12">
      <c r="H64" s="239"/>
      <c r="I64" s="239"/>
      <c r="J64" s="239"/>
      <c r="K64" s="239"/>
      <c r="L64" s="239"/>
      <c r="M64" s="239"/>
      <c r="N64" s="239"/>
      <c r="O64" s="239"/>
      <c r="P64" s="239"/>
      <c r="Q64" s="239"/>
      <c r="R64" s="239"/>
      <c r="S64" s="239"/>
    </row>
    <row r="65" spans="8:19" ht="12">
      <c r="H65" s="239"/>
      <c r="I65" s="239"/>
      <c r="J65" s="239"/>
      <c r="K65" s="239"/>
      <c r="L65" s="239"/>
      <c r="M65" s="239"/>
      <c r="N65" s="239"/>
      <c r="O65" s="239"/>
      <c r="P65" s="239"/>
      <c r="Q65" s="239"/>
      <c r="R65" s="239"/>
      <c r="S65" s="239"/>
    </row>
    <row r="66" spans="8:19" ht="12">
      <c r="H66" s="239"/>
      <c r="I66" s="239"/>
      <c r="J66" s="239"/>
      <c r="K66" s="239"/>
      <c r="L66" s="239"/>
      <c r="M66" s="239"/>
      <c r="N66" s="239"/>
      <c r="O66" s="239"/>
      <c r="P66" s="239"/>
      <c r="Q66" s="239"/>
      <c r="R66" s="239"/>
      <c r="S66" s="239"/>
    </row>
    <row r="67" spans="8:19" ht="12">
      <c r="H67" s="239"/>
      <c r="I67" s="239"/>
      <c r="J67" s="239"/>
      <c r="K67" s="239"/>
      <c r="L67" s="239"/>
      <c r="M67" s="239"/>
      <c r="N67" s="239"/>
      <c r="O67" s="239"/>
      <c r="P67" s="239"/>
      <c r="Q67" s="239"/>
      <c r="R67" s="239"/>
      <c r="S67" s="239"/>
    </row>
    <row r="68" spans="8:19" ht="12">
      <c r="H68" s="239"/>
      <c r="I68" s="239"/>
      <c r="J68" s="239"/>
      <c r="K68" s="239"/>
      <c r="L68" s="239"/>
      <c r="M68" s="239"/>
      <c r="N68" s="239"/>
      <c r="O68" s="239"/>
      <c r="P68" s="239"/>
      <c r="Q68" s="239"/>
      <c r="R68" s="239"/>
      <c r="S68" s="239"/>
    </row>
    <row r="69" spans="8:19" ht="12">
      <c r="H69" s="239"/>
      <c r="I69" s="239"/>
      <c r="J69" s="239"/>
      <c r="K69" s="239"/>
      <c r="L69" s="239"/>
      <c r="M69" s="239"/>
      <c r="N69" s="239"/>
      <c r="O69" s="239"/>
      <c r="P69" s="239"/>
      <c r="Q69" s="239"/>
      <c r="R69" s="239"/>
      <c r="S69" s="239"/>
    </row>
    <row r="70" spans="7:19" ht="12">
      <c r="G70" s="217">
        <v>3949</v>
      </c>
      <c r="H70" s="239"/>
      <c r="I70" s="239"/>
      <c r="J70" s="239"/>
      <c r="K70" s="239"/>
      <c r="L70" s="239"/>
      <c r="M70" s="239"/>
      <c r="N70" s="239"/>
      <c r="O70" s="239"/>
      <c r="P70" s="239"/>
      <c r="Q70" s="239"/>
      <c r="R70" s="239"/>
      <c r="S70" s="239"/>
    </row>
    <row r="71" spans="7:19" ht="12">
      <c r="G71" s="217"/>
      <c r="H71" s="239"/>
      <c r="I71" s="239"/>
      <c r="J71" s="239"/>
      <c r="K71" s="239"/>
      <c r="L71" s="239"/>
      <c r="M71" s="239"/>
      <c r="N71" s="239"/>
      <c r="O71" s="239"/>
      <c r="P71" s="239"/>
      <c r="Q71" s="239"/>
      <c r="R71" s="239"/>
      <c r="S71" s="239"/>
    </row>
    <row r="72" spans="7:19" ht="12">
      <c r="G72" s="217">
        <v>16</v>
      </c>
      <c r="H72" s="239"/>
      <c r="I72" s="239"/>
      <c r="J72" s="239"/>
      <c r="K72" s="239"/>
      <c r="L72" s="239"/>
      <c r="M72" s="239"/>
      <c r="N72" s="239"/>
      <c r="O72" s="239"/>
      <c r="P72" s="239"/>
      <c r="Q72" s="239"/>
      <c r="R72" s="239"/>
      <c r="S72" s="239"/>
    </row>
    <row r="73" spans="7:19" ht="12">
      <c r="G73" s="217">
        <v>1</v>
      </c>
      <c r="H73" s="239"/>
      <c r="I73" s="239"/>
      <c r="J73" s="239"/>
      <c r="K73" s="239"/>
      <c r="L73" s="239"/>
      <c r="M73" s="239"/>
      <c r="N73" s="239"/>
      <c r="O73" s="239"/>
      <c r="P73" s="239"/>
      <c r="Q73" s="239"/>
      <c r="R73" s="239"/>
      <c r="S73" s="239"/>
    </row>
    <row r="74" spans="7:19" ht="12">
      <c r="G74" s="217">
        <v>2</v>
      </c>
      <c r="H74" s="239"/>
      <c r="I74" s="239"/>
      <c r="J74" s="239"/>
      <c r="K74" s="239"/>
      <c r="L74" s="239"/>
      <c r="M74" s="239"/>
      <c r="N74" s="239"/>
      <c r="O74" s="239"/>
      <c r="P74" s="239"/>
      <c r="Q74" s="239"/>
      <c r="R74" s="239"/>
      <c r="S74" s="239"/>
    </row>
    <row r="75" spans="7:19" ht="12">
      <c r="G75" s="217">
        <v>8</v>
      </c>
      <c r="H75" s="239"/>
      <c r="I75" s="239"/>
      <c r="J75" s="239"/>
      <c r="K75" s="239"/>
      <c r="L75" s="239"/>
      <c r="M75" s="239"/>
      <c r="N75" s="239"/>
      <c r="O75" s="239"/>
      <c r="P75" s="239"/>
      <c r="Q75" s="239"/>
      <c r="R75" s="239"/>
      <c r="S75" s="239"/>
    </row>
    <row r="76" spans="7:19" ht="12">
      <c r="G76" s="217">
        <v>2</v>
      </c>
      <c r="H76" s="239"/>
      <c r="I76" s="239"/>
      <c r="J76" s="239"/>
      <c r="K76" s="239"/>
      <c r="L76" s="239"/>
      <c r="M76" s="239"/>
      <c r="N76" s="239"/>
      <c r="O76" s="239"/>
      <c r="P76" s="239"/>
      <c r="Q76" s="239"/>
      <c r="R76" s="239"/>
      <c r="S76" s="239"/>
    </row>
    <row r="77" spans="7:19" ht="12">
      <c r="G77" s="217">
        <v>1</v>
      </c>
      <c r="H77" s="239"/>
      <c r="I77" s="239"/>
      <c r="J77" s="239"/>
      <c r="K77" s="239"/>
      <c r="L77" s="239"/>
      <c r="M77" s="239"/>
      <c r="N77" s="239"/>
      <c r="O77" s="239"/>
      <c r="P77" s="239"/>
      <c r="Q77" s="239"/>
      <c r="R77" s="239"/>
      <c r="S77" s="239"/>
    </row>
    <row r="78" spans="7:19" ht="12">
      <c r="G78" s="217">
        <v>4</v>
      </c>
      <c r="H78" s="239"/>
      <c r="I78" s="239"/>
      <c r="J78" s="239"/>
      <c r="K78" s="239"/>
      <c r="L78" s="239"/>
      <c r="M78" s="239"/>
      <c r="N78" s="239"/>
      <c r="O78" s="239"/>
      <c r="P78" s="239"/>
      <c r="Q78" s="239"/>
      <c r="R78" s="239"/>
      <c r="S78" s="239"/>
    </row>
    <row r="79" spans="7:19" ht="12">
      <c r="G79" s="217">
        <v>18</v>
      </c>
      <c r="H79" s="239"/>
      <c r="I79" s="239"/>
      <c r="J79" s="239"/>
      <c r="K79" s="239"/>
      <c r="L79" s="239"/>
      <c r="M79" s="239"/>
      <c r="N79" s="239"/>
      <c r="O79" s="239"/>
      <c r="P79" s="239"/>
      <c r="Q79" s="239"/>
      <c r="R79" s="239"/>
      <c r="S79" s="239"/>
    </row>
    <row r="80" spans="7:19" ht="12">
      <c r="G80" s="217">
        <v>8</v>
      </c>
      <c r="H80" s="239"/>
      <c r="I80" s="239"/>
      <c r="J80" s="239"/>
      <c r="K80" s="239"/>
      <c r="L80" s="239"/>
      <c r="M80" s="239"/>
      <c r="N80" s="239"/>
      <c r="O80" s="239"/>
      <c r="P80" s="239"/>
      <c r="Q80" s="239"/>
      <c r="R80" s="239"/>
      <c r="S80" s="239"/>
    </row>
    <row r="81" ht="12">
      <c r="G81" s="217">
        <v>25</v>
      </c>
    </row>
    <row r="82" ht="12">
      <c r="G82" s="217">
        <v>33</v>
      </c>
    </row>
    <row r="83" ht="12">
      <c r="G83" s="217">
        <v>36</v>
      </c>
    </row>
    <row r="84" ht="12">
      <c r="G84" s="217">
        <v>301</v>
      </c>
    </row>
    <row r="85" ht="12">
      <c r="G85" s="217">
        <v>91</v>
      </c>
    </row>
    <row r="86" ht="12">
      <c r="G86" s="217">
        <v>29</v>
      </c>
    </row>
    <row r="87" ht="12">
      <c r="G87" s="217">
        <v>99</v>
      </c>
    </row>
    <row r="88" ht="12">
      <c r="G88" s="217">
        <v>394</v>
      </c>
    </row>
    <row r="89" ht="12">
      <c r="G89" s="217">
        <v>1198</v>
      </c>
    </row>
    <row r="90" ht="12">
      <c r="G90" s="217">
        <v>30</v>
      </c>
    </row>
    <row r="91" ht="12">
      <c r="G91" s="217">
        <v>30</v>
      </c>
    </row>
    <row r="92" ht="12">
      <c r="G92" s="217">
        <v>80</v>
      </c>
    </row>
    <row r="93" ht="12">
      <c r="G93" s="217">
        <v>39</v>
      </c>
    </row>
    <row r="94" ht="12">
      <c r="G94" s="217">
        <v>306</v>
      </c>
    </row>
    <row r="95" ht="12">
      <c r="G95" s="217">
        <v>15</v>
      </c>
    </row>
    <row r="96" ht="12">
      <c r="G96" s="217">
        <v>98</v>
      </c>
    </row>
    <row r="97" ht="12">
      <c r="G97" s="217">
        <v>434</v>
      </c>
    </row>
    <row r="98" ht="12">
      <c r="G98" s="217">
        <v>308</v>
      </c>
    </row>
    <row r="99" ht="12">
      <c r="G99" s="217">
        <v>165</v>
      </c>
    </row>
    <row r="100" ht="12">
      <c r="G100" s="217">
        <v>32</v>
      </c>
    </row>
    <row r="101" ht="12">
      <c r="G101" s="217">
        <v>7</v>
      </c>
    </row>
    <row r="102" ht="12">
      <c r="G102" s="217">
        <v>14</v>
      </c>
    </row>
    <row r="103" ht="12">
      <c r="G103" s="217">
        <v>12</v>
      </c>
    </row>
    <row r="104" ht="12">
      <c r="G104" s="217">
        <v>17</v>
      </c>
    </row>
    <row r="105" ht="12">
      <c r="G105" s="217">
        <v>34</v>
      </c>
    </row>
    <row r="106" ht="12">
      <c r="G106" s="217">
        <v>6</v>
      </c>
    </row>
    <row r="107" ht="12">
      <c r="G107" s="217">
        <v>5</v>
      </c>
    </row>
    <row r="108" ht="12">
      <c r="G108" s="217">
        <v>3</v>
      </c>
    </row>
    <row r="109" ht="12">
      <c r="G109" s="217">
        <v>0</v>
      </c>
    </row>
    <row r="110" ht="12">
      <c r="G110" s="217">
        <v>8</v>
      </c>
    </row>
    <row r="111" ht="12">
      <c r="G111" s="217">
        <v>25</v>
      </c>
    </row>
    <row r="112" ht="12">
      <c r="G112" s="217">
        <v>0</v>
      </c>
    </row>
    <row r="113" ht="12">
      <c r="G113" s="217">
        <v>0</v>
      </c>
    </row>
    <row r="114" ht="12">
      <c r="G114" s="217">
        <v>2</v>
      </c>
    </row>
    <row r="115" ht="12">
      <c r="G115" s="217">
        <v>8</v>
      </c>
    </row>
    <row r="116" ht="12">
      <c r="G116" s="217">
        <v>2</v>
      </c>
    </row>
    <row r="117" ht="12">
      <c r="G117" s="217">
        <v>0</v>
      </c>
    </row>
    <row r="118" ht="12">
      <c r="G118" s="217">
        <v>3</v>
      </c>
    </row>
  </sheetData>
  <sheetProtection/>
  <mergeCells count="6">
    <mergeCell ref="C4:G4"/>
    <mergeCell ref="H4:L4"/>
    <mergeCell ref="C3:L3"/>
    <mergeCell ref="M4:Q4"/>
    <mergeCell ref="R4:V4"/>
    <mergeCell ref="M3:V3"/>
  </mergeCells>
  <printOptions horizontalCentered="1"/>
  <pageMargins left="1.01" right="0.38" top="1.01" bottom="0.23" header="0.31496062992125984" footer="0.16"/>
  <pageSetup fitToHeight="1" fitToWidth="1" horizontalDpi="600" verticalDpi="600" orientation="landscape" paperSize="9" scale="67" r:id="rId2"/>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2021-03-24T01:15:10Z</cp:lastPrinted>
  <dcterms:created xsi:type="dcterms:W3CDTF">2008-07-24T00:59:43Z</dcterms:created>
  <dcterms:modified xsi:type="dcterms:W3CDTF">2021-03-26T01:55:08Z</dcterms:modified>
  <cp:category/>
  <cp:version/>
  <cp:contentType/>
  <cp:contentStatus/>
</cp:coreProperties>
</file>