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第４表 " sheetId="1" r:id="rId1"/>
    <sheet name="第４表  (2)" sheetId="2" r:id="rId2"/>
  </sheets>
  <definedNames>
    <definedName name="_xlnm.Print_Area" localSheetId="0">'第４表 '!$A$1:$T$49</definedName>
    <definedName name="_xlnm.Print_Area" localSheetId="1">'第４表  (2)'!$A$1:$T$48</definedName>
  </definedNames>
  <calcPr fullCalcOnLoad="1"/>
</workbook>
</file>

<file path=xl/sharedStrings.xml><?xml version="1.0" encoding="utf-8"?>
<sst xmlns="http://schemas.openxmlformats.org/spreadsheetml/2006/main" count="129" uniqueCount="127">
  <si>
    <t>区            分</t>
  </si>
  <si>
    <t>集計世帯数（世帯）</t>
  </si>
  <si>
    <t>世帯主の年齢（歳）</t>
  </si>
  <si>
    <t>油  脂・調 味 料</t>
  </si>
  <si>
    <t>設備修繕・維持</t>
  </si>
  <si>
    <t>上 下 水 道 料</t>
  </si>
  <si>
    <t>室内装備・装飾品</t>
  </si>
  <si>
    <t>家事用消耗品</t>
  </si>
  <si>
    <t>家事サービス</t>
  </si>
  <si>
    <t>第４表　平成１９年 福井市の１世帯当たり月別収入と支出（二人以上の世帯のうち勤労者世帯）</t>
  </si>
  <si>
    <t>（単位：円）</t>
  </si>
  <si>
    <t>月             別                 消             費             支             出</t>
  </si>
  <si>
    <t>平成19年平均</t>
  </si>
  <si>
    <t>１     月</t>
  </si>
  <si>
    <t>２     月</t>
  </si>
  <si>
    <t>３     月</t>
  </si>
  <si>
    <t>４     月</t>
  </si>
  <si>
    <t>５    月</t>
  </si>
  <si>
    <t>６    月</t>
  </si>
  <si>
    <t>７    月</t>
  </si>
  <si>
    <t>８    月</t>
  </si>
  <si>
    <t>９    月</t>
  </si>
  <si>
    <t>１０    月</t>
  </si>
  <si>
    <t>１１    月</t>
  </si>
  <si>
    <t>１２    月</t>
  </si>
  <si>
    <t>世帯人員    （人）</t>
  </si>
  <si>
    <t>有業人員    （人）</t>
  </si>
  <si>
    <t>受　　　　　　　　　　　取　</t>
  </si>
  <si>
    <t>実        収        入</t>
  </si>
  <si>
    <t>経     常     収     入</t>
  </si>
  <si>
    <t>勤 め 先 収 入</t>
  </si>
  <si>
    <t>世 帯 主 収 入</t>
  </si>
  <si>
    <t>配偶者の収入</t>
  </si>
  <si>
    <t>他の世帯員収入</t>
  </si>
  <si>
    <t>事業・内職収入</t>
  </si>
  <si>
    <t>農林漁業収入</t>
  </si>
  <si>
    <t>他の経常収入</t>
  </si>
  <si>
    <t>特     別     収     入</t>
  </si>
  <si>
    <t>実収入以外の受取（繰入金を除く）</t>
  </si>
  <si>
    <t>繰        入        金</t>
  </si>
  <si>
    <t>支　　　　　　　　　　　払</t>
  </si>
  <si>
    <t>実        支        出</t>
  </si>
  <si>
    <t xml:space="preserve"> </t>
  </si>
  <si>
    <t>消     費     支     出</t>
  </si>
  <si>
    <t>食          料</t>
  </si>
  <si>
    <t>穀            類</t>
  </si>
  <si>
    <t>魚    介    類</t>
  </si>
  <si>
    <t>肉           類</t>
  </si>
  <si>
    <t>乳     卵     類</t>
  </si>
  <si>
    <t>野  菜・海  藻</t>
  </si>
  <si>
    <t>果            物</t>
  </si>
  <si>
    <t>菓    子    類</t>
  </si>
  <si>
    <t>調  理  食  品</t>
  </si>
  <si>
    <t>飲            料</t>
  </si>
  <si>
    <t>酒            類</t>
  </si>
  <si>
    <t>外            食</t>
  </si>
  <si>
    <t xml:space="preserve"> </t>
  </si>
  <si>
    <t>住          居</t>
  </si>
  <si>
    <t>家  賃  地  代</t>
  </si>
  <si>
    <t xml:space="preserve"> </t>
  </si>
  <si>
    <t>光熱 ・ 水道</t>
  </si>
  <si>
    <t>電    気    代</t>
  </si>
  <si>
    <t>ガ    ス    代</t>
  </si>
  <si>
    <t>他  の  光  熱</t>
  </si>
  <si>
    <t xml:space="preserve"> </t>
  </si>
  <si>
    <t>家具・家事用品</t>
  </si>
  <si>
    <t>家庭用耐久財</t>
  </si>
  <si>
    <t>月              別                    消              費              支              出</t>
  </si>
  <si>
    <t>平成19年平均</t>
  </si>
  <si>
    <t>１     月</t>
  </si>
  <si>
    <t>２     月</t>
  </si>
  <si>
    <t>３     月</t>
  </si>
  <si>
    <t>４     月</t>
  </si>
  <si>
    <t>５     月</t>
  </si>
  <si>
    <t>６     月</t>
  </si>
  <si>
    <t>７     月</t>
  </si>
  <si>
    <t>８     月</t>
  </si>
  <si>
    <t>９     月</t>
  </si>
  <si>
    <t>１０    月</t>
  </si>
  <si>
    <t>１１    月</t>
  </si>
  <si>
    <t>１２    月</t>
  </si>
  <si>
    <t>寝     具     類</t>
  </si>
  <si>
    <t>家  事  雑  貨</t>
  </si>
  <si>
    <t>被服及び履物</t>
  </si>
  <si>
    <t>和            服</t>
  </si>
  <si>
    <t>洋            服</t>
  </si>
  <si>
    <t>ｼｬﾂ･セーター類</t>
  </si>
  <si>
    <t>下    着     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</si>
  <si>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</si>
  <si>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</si>
  <si>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</si>
  <si>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</si>
  <si>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</si>
  <si>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</si>
  <si>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</si>
  <si>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</si>
  <si>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</si>
  <si>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</si>
  <si>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</si>
  <si>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</si>
  <si>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</si>
  <si>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</si>
  <si>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 信</t>
  </si>
  <si>
    <t>教          育</t>
  </si>
  <si>
    <t>授  業  料  等</t>
  </si>
  <si>
    <t xml:space="preserve"> </t>
  </si>
  <si>
    <t>教科書・学習参考教材</t>
  </si>
  <si>
    <t>補  習  教  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</si>
  <si>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</si>
  <si>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</si>
  <si>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</si>
  <si>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</si>
  <si>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</si>
  <si>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</si>
  <si>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</si>
  <si>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</si>
  <si>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</si>
  <si>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</si>
  <si>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非 消 費 支 出</t>
  </si>
  <si>
    <t>実支出以外の支払（繰越金を除く）</t>
  </si>
  <si>
    <t>繰        越        金</t>
  </si>
  <si>
    <t>現      物      総      額</t>
  </si>
  <si>
    <t>可    処    分    所    得</t>
  </si>
  <si>
    <t>黒                      字</t>
  </si>
  <si>
    <t>貯    蓄    純    増</t>
  </si>
  <si>
    <t>平 均 消 費 性 向 （％）</t>
  </si>
  <si>
    <t>エ ン ゲ ル 係 数 （％）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</si>
</sst>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83" fontId="7" fillId="2" borderId="5" xfId="0" applyNumberFormat="1" applyFont="1" applyFill="1" applyBorder="1" applyAlignment="1">
      <alignment/>
    </xf>
    <xf numFmtId="179" fontId="7" fillId="0" borderId="6" xfId="21" applyNumberFormat="1" applyFont="1" applyFill="1" applyBorder="1">
      <alignment/>
      <protection/>
    </xf>
    <xf numFmtId="3" fontId="7" fillId="0" borderId="0" xfId="21" applyNumberFormat="1" applyFont="1" applyFill="1">
      <alignment/>
      <protection/>
    </xf>
    <xf numFmtId="41" fontId="7" fillId="0" borderId="6" xfId="0" applyNumberFormat="1" applyFont="1" applyFill="1" applyBorder="1" applyAlignment="1">
      <alignment/>
    </xf>
    <xf numFmtId="179" fontId="7" fillId="0" borderId="7" xfId="21" applyNumberFormat="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2" borderId="10" xfId="0" applyNumberFormat="1" applyFont="1" applyFill="1" applyBorder="1" applyAlignment="1">
      <alignment/>
    </xf>
    <xf numFmtId="184" fontId="7" fillId="0" borderId="11" xfId="21" applyNumberFormat="1" applyFont="1" applyFill="1" applyBorder="1">
      <alignment/>
      <protection/>
    </xf>
    <xf numFmtId="4" fontId="7" fillId="0" borderId="2" xfId="21" applyNumberFormat="1" applyFont="1" applyFill="1" applyBorder="1">
      <alignment/>
      <protection/>
    </xf>
    <xf numFmtId="177" fontId="7" fillId="0" borderId="11" xfId="0" applyNumberFormat="1" applyFont="1" applyFill="1" applyBorder="1" applyAlignment="1">
      <alignment/>
    </xf>
    <xf numFmtId="184" fontId="7" fillId="0" borderId="12" xfId="21" applyNumberFormat="1" applyFont="1" applyFill="1" applyBorder="1">
      <alignment/>
      <protection/>
    </xf>
    <xf numFmtId="4" fontId="7" fillId="0" borderId="0" xfId="0" applyNumberFormat="1" applyFont="1" applyFill="1" applyAlignment="1">
      <alignment/>
    </xf>
    <xf numFmtId="176" fontId="7" fillId="2" borderId="13" xfId="0" applyNumberFormat="1" applyFont="1" applyFill="1" applyBorder="1" applyAlignment="1">
      <alignment/>
    </xf>
    <xf numFmtId="4" fontId="7" fillId="0" borderId="11" xfId="21" applyNumberFormat="1" applyFont="1" applyFill="1" applyBorder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8" fontId="7" fillId="2" borderId="16" xfId="0" applyNumberFormat="1" applyFont="1" applyFill="1" applyBorder="1" applyAlignment="1">
      <alignment/>
    </xf>
    <xf numFmtId="182" fontId="7" fillId="0" borderId="3" xfId="21" applyNumberFormat="1" applyFont="1" applyFill="1" applyBorder="1">
      <alignment/>
      <protection/>
    </xf>
    <xf numFmtId="188" fontId="7" fillId="0" borderId="17" xfId="21" applyNumberFormat="1" applyFont="1" applyFill="1" applyBorder="1">
      <alignment/>
      <protection/>
    </xf>
    <xf numFmtId="185" fontId="7" fillId="0" borderId="3" xfId="0" applyNumberFormat="1" applyFont="1" applyFill="1" applyBorder="1" applyAlignment="1">
      <alignment/>
    </xf>
    <xf numFmtId="182" fontId="7" fillId="0" borderId="18" xfId="21" applyNumberFormat="1" applyFont="1" applyFill="1" applyBorder="1">
      <alignment/>
      <protection/>
    </xf>
    <xf numFmtId="188" fontId="7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80" fontId="7" fillId="2" borderId="5" xfId="0" applyNumberFormat="1" applyFont="1" applyFill="1" applyBorder="1" applyAlignment="1">
      <alignment/>
    </xf>
    <xf numFmtId="179" fontId="7" fillId="0" borderId="22" xfId="21" applyNumberFormat="1" applyFont="1" applyFill="1" applyBorder="1">
      <alignment/>
      <protection/>
    </xf>
    <xf numFmtId="179" fontId="7" fillId="0" borderId="22" xfId="0" applyNumberFormat="1" applyFont="1" applyFill="1" applyBorder="1" applyAlignment="1">
      <alignment/>
    </xf>
    <xf numFmtId="179" fontId="7" fillId="0" borderId="6" xfId="0" applyNumberFormat="1" applyFont="1" applyFill="1" applyBorder="1" applyAlignment="1">
      <alignment/>
    </xf>
    <xf numFmtId="180" fontId="7" fillId="0" borderId="6" xfId="21" applyNumberFormat="1" applyFont="1" applyFill="1" applyBorder="1">
      <alignment/>
      <protection/>
    </xf>
    <xf numFmtId="180" fontId="7" fillId="0" borderId="7" xfId="21" applyNumberFormat="1" applyFont="1" applyFill="1" applyBorder="1">
      <alignment/>
      <protection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180" fontId="7" fillId="2" borderId="25" xfId="0" applyNumberFormat="1" applyFont="1" applyFill="1" applyBorder="1" applyAlignment="1">
      <alignment/>
    </xf>
    <xf numFmtId="179" fontId="7" fillId="0" borderId="2" xfId="21" applyNumberFormat="1" applyFont="1" applyFill="1" applyBorder="1">
      <alignment/>
      <protection/>
    </xf>
    <xf numFmtId="3" fontId="7" fillId="0" borderId="11" xfId="21" applyNumberFormat="1" applyFont="1" applyFill="1" applyBorder="1">
      <alignment/>
      <protection/>
    </xf>
    <xf numFmtId="179" fontId="7" fillId="0" borderId="2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80" fontId="7" fillId="0" borderId="22" xfId="21" applyNumberFormat="1" applyFont="1" applyFill="1" applyBorder="1">
      <alignment/>
      <protection/>
    </xf>
    <xf numFmtId="180" fontId="7" fillId="0" borderId="26" xfId="21" applyNumberFormat="1" applyFont="1" applyFill="1" applyBorder="1">
      <alignment/>
      <protection/>
    </xf>
    <xf numFmtId="0" fontId="7" fillId="0" borderId="27" xfId="0" applyFont="1" applyFill="1" applyBorder="1" applyAlignment="1">
      <alignment horizontal="center"/>
    </xf>
    <xf numFmtId="179" fontId="7" fillId="0" borderId="11" xfId="21" applyNumberFormat="1" applyFont="1" applyFill="1" applyBorder="1">
      <alignment/>
      <protection/>
    </xf>
    <xf numFmtId="180" fontId="7" fillId="0" borderId="11" xfId="21" applyNumberFormat="1" applyFont="1" applyFill="1" applyBorder="1">
      <alignment/>
      <protection/>
    </xf>
    <xf numFmtId="180" fontId="7" fillId="0" borderId="12" xfId="21" applyNumberFormat="1" applyFont="1" applyFill="1" applyBorder="1">
      <alignment/>
      <protection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8" fillId="0" borderId="8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distributed" wrapText="1"/>
    </xf>
    <xf numFmtId="0" fontId="7" fillId="0" borderId="30" xfId="0" applyFont="1" applyFill="1" applyBorder="1" applyAlignment="1">
      <alignment horizontal="center"/>
    </xf>
    <xf numFmtId="3" fontId="7" fillId="0" borderId="2" xfId="21" applyNumberFormat="1" applyFont="1" applyFill="1" applyBorder="1">
      <alignment/>
      <protection/>
    </xf>
    <xf numFmtId="180" fontId="7" fillId="0" borderId="2" xfId="21" applyNumberFormat="1" applyFont="1" applyFill="1" applyBorder="1">
      <alignment/>
      <protection/>
    </xf>
    <xf numFmtId="180" fontId="7" fillId="0" borderId="4" xfId="21" applyNumberFormat="1" applyFont="1" applyFill="1" applyBorder="1">
      <alignment/>
      <protection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wrapText="1"/>
    </xf>
    <xf numFmtId="0" fontId="7" fillId="0" borderId="32" xfId="0" applyFont="1" applyFill="1" applyBorder="1" applyAlignment="1">
      <alignment horizontal="center"/>
    </xf>
    <xf numFmtId="180" fontId="7" fillId="2" borderId="13" xfId="0" applyNumberFormat="1" applyFont="1" applyFill="1" applyBorder="1" applyAlignment="1">
      <alignment/>
    </xf>
    <xf numFmtId="179" fontId="7" fillId="0" borderId="27" xfId="21" applyNumberFormat="1" applyFont="1" applyFill="1" applyBorder="1">
      <alignment/>
      <protection/>
    </xf>
    <xf numFmtId="179" fontId="7" fillId="0" borderId="27" xfId="0" applyNumberFormat="1" applyFont="1" applyFill="1" applyBorder="1" applyAlignment="1">
      <alignment/>
    </xf>
    <xf numFmtId="180" fontId="7" fillId="0" borderId="27" xfId="21" applyNumberFormat="1" applyFont="1" applyFill="1" applyBorder="1">
      <alignment/>
      <protection/>
    </xf>
    <xf numFmtId="180" fontId="7" fillId="0" borderId="33" xfId="21" applyNumberFormat="1" applyFont="1" applyFill="1" applyBorder="1">
      <alignment/>
      <protection/>
    </xf>
    <xf numFmtId="0" fontId="7" fillId="0" borderId="2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distributed" wrapText="1"/>
    </xf>
    <xf numFmtId="180" fontId="7" fillId="2" borderId="36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22" xfId="21" applyNumberFormat="1" applyFont="1" applyFill="1" applyBorder="1">
      <alignment/>
      <protection/>
    </xf>
    <xf numFmtId="180" fontId="7" fillId="0" borderId="11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shrinkToFit="1"/>
    </xf>
    <xf numFmtId="180" fontId="7" fillId="2" borderId="16" xfId="0" applyNumberFormat="1" applyFont="1" applyFill="1" applyBorder="1" applyAlignment="1">
      <alignment/>
    </xf>
    <xf numFmtId="179" fontId="7" fillId="0" borderId="3" xfId="21" applyNumberFormat="1" applyFont="1" applyFill="1" applyBorder="1" applyAlignment="1">
      <alignment/>
      <protection/>
    </xf>
    <xf numFmtId="3" fontId="7" fillId="0" borderId="17" xfId="21" applyNumberFormat="1" applyFont="1" applyFill="1" applyBorder="1" applyAlignment="1">
      <alignment/>
      <protection/>
    </xf>
    <xf numFmtId="179" fontId="7" fillId="0" borderId="3" xfId="0" applyNumberFormat="1" applyFont="1" applyFill="1" applyBorder="1" applyAlignment="1">
      <alignment/>
    </xf>
    <xf numFmtId="180" fontId="7" fillId="0" borderId="3" xfId="21" applyNumberFormat="1" applyFont="1" applyFill="1" applyBorder="1" applyAlignment="1">
      <alignment/>
      <protection/>
    </xf>
    <xf numFmtId="180" fontId="7" fillId="0" borderId="18" xfId="21" applyNumberFormat="1" applyFont="1" applyFill="1" applyBorder="1" applyAlignment="1">
      <alignment/>
      <protection/>
    </xf>
    <xf numFmtId="0" fontId="7" fillId="0" borderId="23" xfId="0" applyFont="1" applyFill="1" applyBorder="1" applyAlignment="1">
      <alignment horizontal="left"/>
    </xf>
    <xf numFmtId="3" fontId="7" fillId="0" borderId="6" xfId="21" applyNumberFormat="1" applyFont="1" applyFill="1" applyBorder="1">
      <alignment/>
      <protection/>
    </xf>
    <xf numFmtId="0" fontId="7" fillId="0" borderId="28" xfId="0" applyFont="1" applyFill="1" applyBorder="1" applyAlignment="1">
      <alignment horizontal="center"/>
    </xf>
    <xf numFmtId="180" fontId="7" fillId="2" borderId="1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80" fontId="7" fillId="2" borderId="40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27" xfId="21" applyNumberFormat="1" applyFont="1" applyFill="1" applyBorder="1">
      <alignment/>
      <protection/>
    </xf>
    <xf numFmtId="0" fontId="5" fillId="0" borderId="3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6" fillId="0" borderId="39" xfId="0" applyFont="1" applyFill="1" applyBorder="1" applyAlignment="1">
      <alignment horizontal="distributed" indent="2"/>
    </xf>
    <xf numFmtId="0" fontId="5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center"/>
    </xf>
    <xf numFmtId="180" fontId="7" fillId="2" borderId="41" xfId="0" applyNumberFormat="1" applyFont="1" applyFill="1" applyBorder="1" applyAlignment="1">
      <alignment/>
    </xf>
    <xf numFmtId="3" fontId="7" fillId="0" borderId="41" xfId="21" applyNumberFormat="1" applyFont="1" applyFill="1" applyBorder="1">
      <alignment/>
      <protection/>
    </xf>
    <xf numFmtId="179" fontId="7" fillId="0" borderId="33" xfId="21" applyNumberFormat="1" applyFont="1" applyFill="1" applyBorder="1">
      <alignment/>
      <protection/>
    </xf>
    <xf numFmtId="179" fontId="5" fillId="0" borderId="0" xfId="0" applyNumberFormat="1" applyFont="1" applyFill="1" applyBorder="1" applyAlignment="1">
      <alignment/>
    </xf>
    <xf numFmtId="180" fontId="7" fillId="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0" fontId="5" fillId="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0" fontId="5" fillId="3" borderId="0" xfId="0" applyNumberFormat="1" applyFont="1" applyFill="1" applyAlignment="1">
      <alignment/>
    </xf>
    <xf numFmtId="0" fontId="9" fillId="0" borderId="0" xfId="21" applyFont="1" applyFill="1">
      <alignment/>
      <protection/>
    </xf>
    <xf numFmtId="0" fontId="5" fillId="3" borderId="0" xfId="0" applyFont="1" applyFill="1" applyAlignment="1">
      <alignment/>
    </xf>
    <xf numFmtId="0" fontId="7" fillId="2" borderId="42" xfId="0" applyFont="1" applyFill="1" applyBorder="1" applyAlignment="1">
      <alignment horizontal="distributed"/>
    </xf>
    <xf numFmtId="0" fontId="7" fillId="0" borderId="4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9" fontId="7" fillId="2" borderId="27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2" borderId="22" xfId="0" applyNumberFormat="1" applyFont="1" applyFill="1" applyBorder="1" applyAlignment="1">
      <alignment/>
    </xf>
    <xf numFmtId="179" fontId="7" fillId="0" borderId="27" xfId="21" applyNumberFormat="1" applyFont="1" applyFill="1" applyBorder="1" applyAlignment="1">
      <alignment/>
      <protection/>
    </xf>
    <xf numFmtId="3" fontId="7" fillId="0" borderId="0" xfId="21" applyNumberFormat="1" applyFont="1" applyFill="1" applyBorder="1" applyAlignment="1">
      <alignment/>
      <protection/>
    </xf>
    <xf numFmtId="179" fontId="7" fillId="0" borderId="33" xfId="21" applyNumberFormat="1" applyFont="1" applyFill="1" applyBorder="1" applyAlignment="1">
      <alignment/>
      <protection/>
    </xf>
    <xf numFmtId="0" fontId="7" fillId="0" borderId="43" xfId="0" applyFont="1" applyFill="1" applyBorder="1" applyAlignment="1">
      <alignment/>
    </xf>
    <xf numFmtId="179" fontId="7" fillId="2" borderId="11" xfId="0" applyNumberFormat="1" applyFont="1" applyFill="1" applyBorder="1" applyAlignment="1">
      <alignment/>
    </xf>
    <xf numFmtId="3" fontId="7" fillId="0" borderId="43" xfId="21" applyNumberFormat="1" applyFont="1" applyFill="1" applyBorder="1">
      <alignment/>
      <protection/>
    </xf>
    <xf numFmtId="179" fontId="7" fillId="0" borderId="11" xfId="0" applyNumberFormat="1" applyFont="1" applyFill="1" applyBorder="1" applyAlignment="1">
      <alignment/>
    </xf>
    <xf numFmtId="179" fontId="7" fillId="0" borderId="12" xfId="21" applyNumberFormat="1" applyFont="1" applyFill="1" applyBorder="1">
      <alignment/>
      <protection/>
    </xf>
    <xf numFmtId="179" fontId="7" fillId="2" borderId="2" xfId="0" applyNumberFormat="1" applyFont="1" applyFill="1" applyBorder="1" applyAlignment="1">
      <alignment/>
    </xf>
    <xf numFmtId="3" fontId="7" fillId="0" borderId="1" xfId="21" applyNumberFormat="1" applyFont="1" applyFill="1" applyBorder="1">
      <alignment/>
      <protection/>
    </xf>
    <xf numFmtId="0" fontId="7" fillId="0" borderId="2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9" fontId="7" fillId="2" borderId="3" xfId="0" applyNumberFormat="1" applyFont="1" applyFill="1" applyBorder="1" applyAlignment="1">
      <alignment/>
    </xf>
    <xf numFmtId="179" fontId="7" fillId="0" borderId="3" xfId="21" applyNumberFormat="1" applyFont="1" applyFill="1" applyBorder="1">
      <alignment/>
      <protection/>
    </xf>
    <xf numFmtId="3" fontId="7" fillId="0" borderId="17" xfId="21" applyNumberFormat="1" applyFont="1" applyFill="1" applyBorder="1">
      <alignment/>
      <protection/>
    </xf>
    <xf numFmtId="179" fontId="7" fillId="0" borderId="18" xfId="21" applyNumberFormat="1" applyFont="1" applyFill="1" applyBorder="1">
      <alignment/>
      <protection/>
    </xf>
    <xf numFmtId="0" fontId="7" fillId="0" borderId="4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79" fontId="7" fillId="0" borderId="26" xfId="21" applyNumberFormat="1" applyFont="1" applyFill="1" applyBorder="1">
      <alignment/>
      <protection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178" fontId="7" fillId="2" borderId="11" xfId="0" applyNumberFormat="1" applyFont="1" applyFill="1" applyBorder="1" applyAlignment="1">
      <alignment/>
    </xf>
    <xf numFmtId="182" fontId="7" fillId="0" borderId="11" xfId="21" applyNumberFormat="1" applyFont="1" applyFill="1" applyBorder="1">
      <alignment/>
      <protection/>
    </xf>
    <xf numFmtId="188" fontId="7" fillId="0" borderId="2" xfId="21" applyNumberFormat="1" applyFont="1" applyFill="1" applyBorder="1">
      <alignment/>
      <protection/>
    </xf>
    <xf numFmtId="182" fontId="7" fillId="0" borderId="11" xfId="0" applyNumberFormat="1" applyFont="1" applyFill="1" applyBorder="1" applyAlignment="1">
      <alignment/>
    </xf>
    <xf numFmtId="182" fontId="7" fillId="0" borderId="12" xfId="21" applyNumberFormat="1" applyFont="1" applyFill="1" applyBorder="1">
      <alignment/>
      <protection/>
    </xf>
    <xf numFmtId="182" fontId="7" fillId="0" borderId="0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178" fontId="7" fillId="2" borderId="3" xfId="0" applyNumberFormat="1" applyFont="1" applyFill="1" applyBorder="1" applyAlignment="1">
      <alignment/>
    </xf>
    <xf numFmtId="188" fontId="7" fillId="0" borderId="3" xfId="21" applyNumberFormat="1" applyFont="1" applyFill="1" applyBorder="1">
      <alignment/>
      <protection/>
    </xf>
    <xf numFmtId="182" fontId="7" fillId="0" borderId="3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10" fillId="0" borderId="0" xfId="0" applyFont="1" applyFill="1" applyAlignment="1">
      <alignment/>
    </xf>
    <xf numFmtId="0" fontId="9" fillId="0" borderId="0" xfId="21" applyFont="1">
      <alignment/>
      <protection/>
    </xf>
    <xf numFmtId="0" fontId="4" fillId="0" borderId="0" xfId="0" applyFont="1" applyFill="1" applyAlignment="1">
      <alignment horizontal="left" indent="1" shrinkToFit="1"/>
    </xf>
    <xf numFmtId="0" fontId="7" fillId="0" borderId="37" xfId="0" applyFont="1" applyFill="1" applyBorder="1" applyAlignment="1">
      <alignment horizontal="left" shrinkToFit="1"/>
    </xf>
    <xf numFmtId="0" fontId="8" fillId="0" borderId="8" xfId="0" applyFont="1" applyFill="1" applyBorder="1" applyAlignment="1">
      <alignment horizontal="left" shrinkToFit="1"/>
    </xf>
    <xf numFmtId="0" fontId="8" fillId="0" borderId="9" xfId="0" applyFont="1" applyFill="1" applyBorder="1" applyAlignment="1">
      <alignment horizontal="left" shrinkToFit="1"/>
    </xf>
    <xf numFmtId="0" fontId="7" fillId="0" borderId="4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8" fillId="0" borderId="43" xfId="0" applyFont="1" applyBorder="1" applyAlignment="1">
      <alignment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67"/>
  <sheetViews>
    <sheetView tabSelected="1" zoomScale="75" zoomScaleNormal="75" zoomScaleSheetLayoutView="75" workbookViewId="0" topLeftCell="A1">
      <selection activeCell="K2" sqref="K2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18.375" style="130" bestFit="1" customWidth="1"/>
    <col min="7" max="7" width="1.75390625" style="130" customWidth="1"/>
    <col min="8" max="8" width="16.00390625" style="135" customWidth="1"/>
    <col min="9" max="12" width="13.00390625" style="2" customWidth="1"/>
    <col min="13" max="13" width="13.00390625" style="132" customWidth="1"/>
    <col min="14" max="20" width="13.00390625" style="2" customWidth="1"/>
    <col min="21" max="21" width="11.50390625" style="2" customWidth="1"/>
    <col min="22" max="16384" width="9.00390625" style="2" customWidth="1"/>
  </cols>
  <sheetData>
    <row r="1" spans="1:20" ht="21" customHeight="1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"/>
      <c r="N1" s="1"/>
      <c r="O1" s="1"/>
      <c r="P1" s="1"/>
      <c r="Q1" s="1"/>
      <c r="R1" s="1"/>
      <c r="S1" s="1"/>
      <c r="T1" s="1"/>
    </row>
    <row r="2" spans="1:20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4:20" s="4" customFormat="1" ht="18.75" customHeight="1">
      <c r="D3" s="5"/>
      <c r="F3" s="6"/>
      <c r="G3" s="6"/>
      <c r="H3" s="6"/>
      <c r="P3" s="206"/>
      <c r="Q3" s="206"/>
      <c r="R3" s="206"/>
      <c r="S3" s="206"/>
      <c r="T3" s="4" t="s">
        <v>10</v>
      </c>
    </row>
    <row r="4" spans="1:20" s="4" customFormat="1" ht="18.75" customHeight="1">
      <c r="A4" s="200" t="s">
        <v>0</v>
      </c>
      <c r="B4" s="201"/>
      <c r="C4" s="201"/>
      <c r="D4" s="201"/>
      <c r="E4" s="201"/>
      <c r="F4" s="201"/>
      <c r="G4" s="202"/>
      <c r="H4" s="197" t="s">
        <v>11</v>
      </c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</row>
    <row r="5" spans="1:20" s="4" customFormat="1" ht="18.75" customHeight="1">
      <c r="A5" s="203"/>
      <c r="B5" s="204"/>
      <c r="C5" s="204"/>
      <c r="D5" s="204"/>
      <c r="E5" s="204"/>
      <c r="F5" s="204"/>
      <c r="G5" s="205"/>
      <c r="H5" s="7" t="s">
        <v>12</v>
      </c>
      <c r="I5" s="8" t="s">
        <v>13</v>
      </c>
      <c r="J5" s="9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10" t="s">
        <v>24</v>
      </c>
    </row>
    <row r="6" spans="1:21" s="4" customFormat="1" ht="18.75" customHeight="1">
      <c r="A6" s="199" t="s">
        <v>1</v>
      </c>
      <c r="B6" s="197"/>
      <c r="C6" s="197"/>
      <c r="D6" s="197"/>
      <c r="E6" s="197"/>
      <c r="F6" s="197"/>
      <c r="G6" s="198"/>
      <c r="H6" s="11">
        <f aca="true" t="shared" si="0" ref="H6:H20">AVERAGE(I6:T6)</f>
        <v>54.083333333333336</v>
      </c>
      <c r="I6" s="12">
        <v>56</v>
      </c>
      <c r="J6" s="13">
        <v>56</v>
      </c>
      <c r="K6" s="14">
        <v>57</v>
      </c>
      <c r="L6" s="14">
        <v>55</v>
      </c>
      <c r="M6" s="14">
        <v>56</v>
      </c>
      <c r="N6" s="14">
        <v>58</v>
      </c>
      <c r="O6" s="12">
        <v>54</v>
      </c>
      <c r="P6" s="12">
        <v>53</v>
      </c>
      <c r="Q6" s="12">
        <v>54</v>
      </c>
      <c r="R6" s="12">
        <v>49</v>
      </c>
      <c r="S6" s="12">
        <v>50</v>
      </c>
      <c r="T6" s="15">
        <v>51</v>
      </c>
      <c r="U6" s="16"/>
    </row>
    <row r="7" spans="1:21" s="4" customFormat="1" ht="18.75" customHeight="1">
      <c r="A7" s="191" t="s">
        <v>25</v>
      </c>
      <c r="B7" s="192"/>
      <c r="C7" s="192"/>
      <c r="D7" s="192"/>
      <c r="E7" s="192"/>
      <c r="F7" s="192"/>
      <c r="G7" s="193"/>
      <c r="H7" s="19">
        <f t="shared" si="0"/>
        <v>3.3891666666666667</v>
      </c>
      <c r="I7" s="20">
        <v>3.41</v>
      </c>
      <c r="J7" s="21">
        <v>3.39</v>
      </c>
      <c r="K7" s="22">
        <v>3.42</v>
      </c>
      <c r="L7" s="22">
        <v>3.13</v>
      </c>
      <c r="M7" s="22">
        <v>3.03</v>
      </c>
      <c r="N7" s="22">
        <v>3.35</v>
      </c>
      <c r="O7" s="20">
        <v>3.45</v>
      </c>
      <c r="P7" s="20">
        <v>3.49</v>
      </c>
      <c r="Q7" s="20">
        <v>3.48</v>
      </c>
      <c r="R7" s="20">
        <v>3.57</v>
      </c>
      <c r="S7" s="20">
        <v>3.56</v>
      </c>
      <c r="T7" s="23">
        <v>3.39</v>
      </c>
      <c r="U7" s="24"/>
    </row>
    <row r="8" spans="1:21" s="4" customFormat="1" ht="18.75" customHeight="1">
      <c r="A8" s="191" t="s">
        <v>26</v>
      </c>
      <c r="B8" s="192"/>
      <c r="C8" s="192"/>
      <c r="D8" s="192"/>
      <c r="E8" s="192"/>
      <c r="F8" s="192"/>
      <c r="G8" s="193"/>
      <c r="H8" s="25">
        <f t="shared" si="0"/>
        <v>1.8758333333333335</v>
      </c>
      <c r="I8" s="20">
        <v>1.74</v>
      </c>
      <c r="J8" s="26">
        <v>1.75</v>
      </c>
      <c r="K8" s="22">
        <v>1.77</v>
      </c>
      <c r="L8" s="22">
        <v>1.72</v>
      </c>
      <c r="M8" s="22">
        <v>1.75</v>
      </c>
      <c r="N8" s="22">
        <v>1.97</v>
      </c>
      <c r="O8" s="20">
        <v>2</v>
      </c>
      <c r="P8" s="20">
        <v>2.01</v>
      </c>
      <c r="Q8" s="20">
        <v>1.99</v>
      </c>
      <c r="R8" s="20">
        <v>2</v>
      </c>
      <c r="S8" s="20">
        <v>1.96</v>
      </c>
      <c r="T8" s="23">
        <v>1.85</v>
      </c>
      <c r="U8" s="24"/>
    </row>
    <row r="9" spans="1:21" s="4" customFormat="1" ht="18.75" customHeight="1">
      <c r="A9" s="194" t="s">
        <v>2</v>
      </c>
      <c r="B9" s="195"/>
      <c r="C9" s="195"/>
      <c r="D9" s="195"/>
      <c r="E9" s="195"/>
      <c r="F9" s="195"/>
      <c r="G9" s="196"/>
      <c r="H9" s="29">
        <f t="shared" si="0"/>
        <v>48.80833333333333</v>
      </c>
      <c r="I9" s="30">
        <v>47.3</v>
      </c>
      <c r="J9" s="31">
        <v>47.4</v>
      </c>
      <c r="K9" s="32">
        <v>47.7</v>
      </c>
      <c r="L9" s="32">
        <v>48.5</v>
      </c>
      <c r="M9" s="32">
        <v>49.4</v>
      </c>
      <c r="N9" s="32">
        <v>49.5</v>
      </c>
      <c r="O9" s="30">
        <v>49.5</v>
      </c>
      <c r="P9" s="30">
        <v>49.9</v>
      </c>
      <c r="Q9" s="30">
        <v>49.9</v>
      </c>
      <c r="R9" s="30">
        <v>50.2</v>
      </c>
      <c r="S9" s="30">
        <v>48.8</v>
      </c>
      <c r="T9" s="33">
        <v>47.6</v>
      </c>
      <c r="U9" s="34"/>
    </row>
    <row r="10" spans="1:21" s="4" customFormat="1" ht="18.75" customHeight="1">
      <c r="A10" s="35" t="s">
        <v>27</v>
      </c>
      <c r="B10" s="36"/>
      <c r="C10" s="36"/>
      <c r="D10" s="36"/>
      <c r="E10" s="36"/>
      <c r="F10" s="36"/>
      <c r="G10" s="37"/>
      <c r="H10" s="38">
        <f t="shared" si="0"/>
        <v>1107352.75</v>
      </c>
      <c r="I10" s="39">
        <v>1094452</v>
      </c>
      <c r="J10" s="13">
        <v>1136213</v>
      </c>
      <c r="K10" s="40">
        <v>1036048</v>
      </c>
      <c r="L10" s="40">
        <v>1167988</v>
      </c>
      <c r="M10" s="40">
        <v>915972</v>
      </c>
      <c r="N10" s="41">
        <v>1203791</v>
      </c>
      <c r="O10" s="42">
        <v>1212074</v>
      </c>
      <c r="P10" s="42">
        <v>1055504</v>
      </c>
      <c r="Q10" s="42">
        <v>869730</v>
      </c>
      <c r="R10" s="42">
        <v>998528</v>
      </c>
      <c r="S10" s="42">
        <v>1010093</v>
      </c>
      <c r="T10" s="43">
        <v>1587840</v>
      </c>
      <c r="U10" s="16"/>
    </row>
    <row r="11" spans="1:21" s="4" customFormat="1" ht="18.75" customHeight="1">
      <c r="A11" s="44"/>
      <c r="B11" s="45" t="s">
        <v>28</v>
      </c>
      <c r="C11" s="17"/>
      <c r="D11" s="17"/>
      <c r="E11" s="17"/>
      <c r="F11" s="17"/>
      <c r="G11" s="18"/>
      <c r="H11" s="46">
        <f t="shared" si="0"/>
        <v>645762.8333333334</v>
      </c>
      <c r="I11" s="47">
        <v>660950</v>
      </c>
      <c r="J11" s="48">
        <v>572418</v>
      </c>
      <c r="K11" s="49">
        <v>526216</v>
      </c>
      <c r="L11" s="49">
        <v>514012</v>
      </c>
      <c r="M11" s="50">
        <v>480960</v>
      </c>
      <c r="N11" s="40">
        <v>867310</v>
      </c>
      <c r="O11" s="51">
        <v>822480</v>
      </c>
      <c r="P11" s="51">
        <v>561944</v>
      </c>
      <c r="Q11" s="51">
        <v>457957</v>
      </c>
      <c r="R11" s="51">
        <v>598417</v>
      </c>
      <c r="S11" s="51">
        <v>561212</v>
      </c>
      <c r="T11" s="52">
        <v>1125278</v>
      </c>
      <c r="U11" s="16"/>
    </row>
    <row r="12" spans="1:21" s="4" customFormat="1" ht="18.75" customHeight="1">
      <c r="A12" s="44"/>
      <c r="B12" s="53"/>
      <c r="C12" s="45" t="s">
        <v>29</v>
      </c>
      <c r="D12" s="17"/>
      <c r="E12" s="17"/>
      <c r="F12" s="17"/>
      <c r="G12" s="18"/>
      <c r="H12" s="46">
        <f t="shared" si="0"/>
        <v>616060.8333333334</v>
      </c>
      <c r="I12" s="54">
        <v>489089</v>
      </c>
      <c r="J12" s="48">
        <v>570849</v>
      </c>
      <c r="K12" s="50">
        <v>507640</v>
      </c>
      <c r="L12" s="50">
        <v>503456</v>
      </c>
      <c r="M12" s="50">
        <v>474229</v>
      </c>
      <c r="N12" s="50">
        <v>862332</v>
      </c>
      <c r="O12" s="55">
        <v>804902</v>
      </c>
      <c r="P12" s="55">
        <v>559763</v>
      </c>
      <c r="Q12" s="55">
        <v>457046</v>
      </c>
      <c r="R12" s="55">
        <v>584836</v>
      </c>
      <c r="S12" s="55">
        <v>470725</v>
      </c>
      <c r="T12" s="56">
        <v>1107863</v>
      </c>
      <c r="U12" s="16"/>
    </row>
    <row r="13" spans="1:21" s="4" customFormat="1" ht="18.75" customHeight="1">
      <c r="A13" s="44"/>
      <c r="B13" s="53"/>
      <c r="C13" s="53"/>
      <c r="D13" s="57" t="s">
        <v>30</v>
      </c>
      <c r="E13" s="57"/>
      <c r="F13" s="17"/>
      <c r="G13" s="58"/>
      <c r="H13" s="46">
        <f t="shared" si="0"/>
        <v>578554.25</v>
      </c>
      <c r="I13" s="54">
        <v>485348</v>
      </c>
      <c r="J13" s="13">
        <v>513067</v>
      </c>
      <c r="K13" s="50">
        <v>501159</v>
      </c>
      <c r="L13" s="50">
        <v>454855</v>
      </c>
      <c r="M13" s="50">
        <v>467906</v>
      </c>
      <c r="N13" s="50">
        <v>790764</v>
      </c>
      <c r="O13" s="55">
        <v>792236</v>
      </c>
      <c r="P13" s="55">
        <v>497908</v>
      </c>
      <c r="Q13" s="55">
        <v>452137</v>
      </c>
      <c r="R13" s="55">
        <v>478661</v>
      </c>
      <c r="S13" s="55">
        <v>466721</v>
      </c>
      <c r="T13" s="56">
        <v>1041889</v>
      </c>
      <c r="U13" s="16"/>
    </row>
    <row r="14" spans="1:21" s="4" customFormat="1" ht="18.75" customHeight="1">
      <c r="A14" s="44"/>
      <c r="B14" s="53"/>
      <c r="C14" s="53"/>
      <c r="D14" s="60"/>
      <c r="E14" s="61"/>
      <c r="F14" s="62" t="s">
        <v>31</v>
      </c>
      <c r="G14" s="63"/>
      <c r="H14" s="46">
        <f t="shared" si="0"/>
        <v>432541.4166666667</v>
      </c>
      <c r="I14" s="47">
        <v>387372</v>
      </c>
      <c r="J14" s="64">
        <v>398028</v>
      </c>
      <c r="K14" s="49">
        <v>389306</v>
      </c>
      <c r="L14" s="49">
        <v>356413</v>
      </c>
      <c r="M14" s="49">
        <v>365637</v>
      </c>
      <c r="N14" s="49">
        <v>594711</v>
      </c>
      <c r="O14" s="65">
        <v>579196</v>
      </c>
      <c r="P14" s="65">
        <v>361393</v>
      </c>
      <c r="Q14" s="65">
        <v>328477</v>
      </c>
      <c r="R14" s="65">
        <v>339352</v>
      </c>
      <c r="S14" s="65">
        <v>332260</v>
      </c>
      <c r="T14" s="66">
        <v>758352</v>
      </c>
      <c r="U14" s="16"/>
    </row>
    <row r="15" spans="1:21" s="4" customFormat="1" ht="18.75" customHeight="1">
      <c r="A15" s="44"/>
      <c r="B15" s="53"/>
      <c r="C15" s="53"/>
      <c r="D15" s="60"/>
      <c r="E15" s="67"/>
      <c r="F15" s="68" t="s">
        <v>32</v>
      </c>
      <c r="G15" s="69"/>
      <c r="H15" s="70">
        <f t="shared" si="0"/>
        <v>97887.75</v>
      </c>
      <c r="I15" s="71">
        <v>71530</v>
      </c>
      <c r="J15" s="13">
        <v>81853</v>
      </c>
      <c r="K15" s="72">
        <v>83364</v>
      </c>
      <c r="L15" s="72">
        <v>68304</v>
      </c>
      <c r="M15" s="72">
        <v>65612</v>
      </c>
      <c r="N15" s="72">
        <v>128599</v>
      </c>
      <c r="O15" s="73">
        <v>110184</v>
      </c>
      <c r="P15" s="73">
        <v>73630</v>
      </c>
      <c r="Q15" s="73">
        <v>77950</v>
      </c>
      <c r="R15" s="73">
        <v>89643</v>
      </c>
      <c r="S15" s="73">
        <v>85185</v>
      </c>
      <c r="T15" s="74">
        <v>238799</v>
      </c>
      <c r="U15" s="16"/>
    </row>
    <row r="16" spans="1:21" s="4" customFormat="1" ht="18.75" customHeight="1">
      <c r="A16" s="44"/>
      <c r="B16" s="53"/>
      <c r="C16" s="53"/>
      <c r="D16" s="75"/>
      <c r="E16" s="76"/>
      <c r="F16" s="77" t="s">
        <v>33</v>
      </c>
      <c r="G16" s="58"/>
      <c r="H16" s="78">
        <f t="shared" si="0"/>
        <v>48125.083333333336</v>
      </c>
      <c r="I16" s="39">
        <v>26446</v>
      </c>
      <c r="J16" s="13">
        <v>33186</v>
      </c>
      <c r="K16" s="40">
        <v>28489</v>
      </c>
      <c r="L16" s="40">
        <v>30139</v>
      </c>
      <c r="M16" s="40">
        <v>36657</v>
      </c>
      <c r="N16" s="40">
        <v>67454</v>
      </c>
      <c r="O16" s="51">
        <v>102857</v>
      </c>
      <c r="P16" s="51">
        <v>62885</v>
      </c>
      <c r="Q16" s="51">
        <v>45710</v>
      </c>
      <c r="R16" s="51">
        <v>49665</v>
      </c>
      <c r="S16" s="51">
        <v>49275</v>
      </c>
      <c r="T16" s="52">
        <v>44738</v>
      </c>
      <c r="U16" s="16"/>
    </row>
    <row r="17" spans="1:21" s="4" customFormat="1" ht="18.75" customHeight="1">
      <c r="A17" s="44"/>
      <c r="B17" s="53"/>
      <c r="C17" s="79"/>
      <c r="D17" s="80" t="s">
        <v>34</v>
      </c>
      <c r="E17" s="81"/>
      <c r="F17" s="17"/>
      <c r="G17" s="18"/>
      <c r="H17" s="70">
        <f t="shared" si="0"/>
        <v>2847.4166666666665</v>
      </c>
      <c r="I17" s="54">
        <v>2257</v>
      </c>
      <c r="J17" s="48">
        <v>2572</v>
      </c>
      <c r="K17" s="50">
        <v>2101</v>
      </c>
      <c r="L17" s="50">
        <v>5253</v>
      </c>
      <c r="M17" s="50">
        <v>3260</v>
      </c>
      <c r="N17" s="50">
        <v>3316</v>
      </c>
      <c r="O17" s="55">
        <v>6416</v>
      </c>
      <c r="P17" s="55">
        <v>2664</v>
      </c>
      <c r="Q17" s="55">
        <v>4503</v>
      </c>
      <c r="R17" s="55">
        <v>447</v>
      </c>
      <c r="S17" s="55">
        <v>736</v>
      </c>
      <c r="T17" s="56">
        <v>644</v>
      </c>
      <c r="U17" s="16"/>
    </row>
    <row r="18" spans="1:21" s="4" customFormat="1" ht="18.75" customHeight="1">
      <c r="A18" s="44"/>
      <c r="B18" s="53"/>
      <c r="C18" s="79"/>
      <c r="D18" s="82" t="s">
        <v>35</v>
      </c>
      <c r="E18" s="82"/>
      <c r="F18" s="60"/>
      <c r="G18" s="69"/>
      <c r="H18" s="46">
        <f t="shared" si="0"/>
        <v>0</v>
      </c>
      <c r="I18" s="54">
        <v>0</v>
      </c>
      <c r="J18" s="83">
        <v>0</v>
      </c>
      <c r="K18" s="50">
        <v>0</v>
      </c>
      <c r="L18" s="50">
        <v>0</v>
      </c>
      <c r="M18" s="50">
        <v>0</v>
      </c>
      <c r="N18" s="50">
        <v>0</v>
      </c>
      <c r="O18" s="84">
        <v>0</v>
      </c>
      <c r="P18" s="84">
        <v>0</v>
      </c>
      <c r="Q18" s="84">
        <v>0</v>
      </c>
      <c r="R18" s="84">
        <v>0</v>
      </c>
      <c r="S18" s="55">
        <v>0</v>
      </c>
      <c r="T18" s="56">
        <v>0</v>
      </c>
      <c r="U18" s="16"/>
    </row>
    <row r="19" spans="1:21" s="4" customFormat="1" ht="18.75" customHeight="1">
      <c r="A19" s="44"/>
      <c r="B19" s="53"/>
      <c r="C19" s="53"/>
      <c r="D19" s="80" t="s">
        <v>36</v>
      </c>
      <c r="E19" s="81"/>
      <c r="F19" s="17"/>
      <c r="G19" s="18"/>
      <c r="H19" s="46">
        <f t="shared" si="0"/>
        <v>34659.416666666664</v>
      </c>
      <c r="I19" s="54">
        <v>1484</v>
      </c>
      <c r="J19" s="13">
        <v>55211</v>
      </c>
      <c r="K19" s="50">
        <v>4381</v>
      </c>
      <c r="L19" s="50">
        <v>43348</v>
      </c>
      <c r="M19" s="50">
        <v>3064</v>
      </c>
      <c r="N19" s="50">
        <v>68252</v>
      </c>
      <c r="O19" s="55">
        <v>6250</v>
      </c>
      <c r="P19" s="55">
        <v>59191</v>
      </c>
      <c r="Q19" s="55">
        <v>406</v>
      </c>
      <c r="R19" s="55">
        <v>105727</v>
      </c>
      <c r="S19" s="55">
        <v>3268</v>
      </c>
      <c r="T19" s="56">
        <v>65331</v>
      </c>
      <c r="U19" s="16"/>
    </row>
    <row r="20" spans="1:21" s="4" customFormat="1" ht="18.75" customHeight="1">
      <c r="A20" s="44"/>
      <c r="B20" s="75"/>
      <c r="C20" s="80" t="s">
        <v>37</v>
      </c>
      <c r="D20" s="17"/>
      <c r="E20" s="60"/>
      <c r="F20" s="60"/>
      <c r="G20" s="69"/>
      <c r="H20" s="46">
        <f t="shared" si="0"/>
        <v>29702.083333333332</v>
      </c>
      <c r="I20" s="54">
        <v>171862</v>
      </c>
      <c r="J20" s="48">
        <v>1568</v>
      </c>
      <c r="K20" s="50">
        <v>18576</v>
      </c>
      <c r="L20" s="50">
        <v>10556</v>
      </c>
      <c r="M20" s="50">
        <v>6731</v>
      </c>
      <c r="N20" s="50">
        <v>4978</v>
      </c>
      <c r="O20" s="55">
        <v>17578</v>
      </c>
      <c r="P20" s="55">
        <v>2182</v>
      </c>
      <c r="Q20" s="55">
        <v>911</v>
      </c>
      <c r="R20" s="55">
        <v>13581</v>
      </c>
      <c r="S20" s="55">
        <v>90487</v>
      </c>
      <c r="T20" s="56">
        <v>17415</v>
      </c>
      <c r="U20" s="16"/>
    </row>
    <row r="21" spans="1:21" s="4" customFormat="1" ht="18.75" customHeight="1">
      <c r="A21" s="44"/>
      <c r="B21" s="188" t="s">
        <v>38</v>
      </c>
      <c r="C21" s="189"/>
      <c r="D21" s="189"/>
      <c r="E21" s="189"/>
      <c r="F21" s="189"/>
      <c r="G21" s="190"/>
      <c r="H21" s="46">
        <v>398144</v>
      </c>
      <c r="I21" s="54">
        <v>360303</v>
      </c>
      <c r="J21" s="48">
        <v>506779</v>
      </c>
      <c r="K21" s="50">
        <v>448390</v>
      </c>
      <c r="L21" s="50">
        <v>592622</v>
      </c>
      <c r="M21" s="50">
        <v>379893</v>
      </c>
      <c r="N21" s="50">
        <v>273957</v>
      </c>
      <c r="O21" s="55">
        <v>326926</v>
      </c>
      <c r="P21" s="55">
        <v>429451</v>
      </c>
      <c r="Q21" s="55">
        <v>342615</v>
      </c>
      <c r="R21" s="55">
        <v>335763</v>
      </c>
      <c r="S21" s="55">
        <v>375212</v>
      </c>
      <c r="T21" s="56">
        <v>405810</v>
      </c>
      <c r="U21" s="16"/>
    </row>
    <row r="22" spans="1:21" s="4" customFormat="1" ht="18.75" customHeight="1">
      <c r="A22" s="85"/>
      <c r="B22" s="86" t="s">
        <v>39</v>
      </c>
      <c r="C22" s="87"/>
      <c r="D22" s="87"/>
      <c r="E22" s="87"/>
      <c r="F22" s="27"/>
      <c r="G22" s="28"/>
      <c r="H22" s="89">
        <f>AVERAGE(I22:T22)</f>
        <v>63446.5</v>
      </c>
      <c r="I22" s="90">
        <v>73198</v>
      </c>
      <c r="J22" s="91">
        <v>57016</v>
      </c>
      <c r="K22" s="92">
        <v>61442</v>
      </c>
      <c r="L22" s="92">
        <v>61355</v>
      </c>
      <c r="M22" s="92">
        <v>55119</v>
      </c>
      <c r="N22" s="92">
        <v>62524</v>
      </c>
      <c r="O22" s="93">
        <v>62668</v>
      </c>
      <c r="P22" s="93">
        <v>64108</v>
      </c>
      <c r="Q22" s="93">
        <v>69158</v>
      </c>
      <c r="R22" s="93">
        <v>64349</v>
      </c>
      <c r="S22" s="93">
        <v>73669</v>
      </c>
      <c r="T22" s="94">
        <v>56752</v>
      </c>
      <c r="U22" s="16"/>
    </row>
    <row r="23" spans="1:21" s="4" customFormat="1" ht="18.75" customHeight="1">
      <c r="A23" s="95" t="s">
        <v>40</v>
      </c>
      <c r="B23" s="60"/>
      <c r="C23" s="60"/>
      <c r="D23" s="60"/>
      <c r="E23" s="60"/>
      <c r="F23" s="60"/>
      <c r="G23" s="69"/>
      <c r="H23" s="38">
        <v>1107353</v>
      </c>
      <c r="I23" s="12">
        <v>1094452</v>
      </c>
      <c r="J23" s="96">
        <v>1136213</v>
      </c>
      <c r="K23" s="41">
        <v>1036048</v>
      </c>
      <c r="L23" s="41">
        <v>1167988</v>
      </c>
      <c r="M23" s="41">
        <v>915972</v>
      </c>
      <c r="N23" s="41">
        <v>1203791</v>
      </c>
      <c r="O23" s="42">
        <v>1212074</v>
      </c>
      <c r="P23" s="42">
        <v>1055504</v>
      </c>
      <c r="Q23" s="42">
        <v>869730</v>
      </c>
      <c r="R23" s="42">
        <v>998528</v>
      </c>
      <c r="S23" s="42">
        <v>1010093</v>
      </c>
      <c r="T23" s="43">
        <v>1587840</v>
      </c>
      <c r="U23" s="16"/>
    </row>
    <row r="24" spans="1:21" s="4" customFormat="1" ht="18.75" customHeight="1">
      <c r="A24" s="44"/>
      <c r="B24" s="45" t="s">
        <v>41</v>
      </c>
      <c r="C24" s="97"/>
      <c r="D24" s="97"/>
      <c r="E24" s="97"/>
      <c r="F24" s="97"/>
      <c r="G24" s="63"/>
      <c r="H24" s="98">
        <f>AVERAGE(I24:T24)</f>
        <v>459579.25</v>
      </c>
      <c r="I24" s="54">
        <v>367442</v>
      </c>
      <c r="J24" s="48">
        <v>418432</v>
      </c>
      <c r="K24" s="50">
        <v>456442</v>
      </c>
      <c r="L24" s="50">
        <v>441149</v>
      </c>
      <c r="M24" s="50">
        <v>442765</v>
      </c>
      <c r="N24" s="50">
        <v>432218</v>
      </c>
      <c r="O24" s="55">
        <v>477524</v>
      </c>
      <c r="P24" s="55">
        <v>482032</v>
      </c>
      <c r="Q24" s="55">
        <v>441016</v>
      </c>
      <c r="R24" s="55">
        <v>448961</v>
      </c>
      <c r="S24" s="55">
        <v>563912</v>
      </c>
      <c r="T24" s="56">
        <v>543058</v>
      </c>
      <c r="U24" s="16"/>
    </row>
    <row r="25" spans="1:21" s="4" customFormat="1" ht="18.75" customHeight="1">
      <c r="A25" s="99" t="s">
        <v>42</v>
      </c>
      <c r="B25" s="100"/>
      <c r="C25" s="101" t="s">
        <v>43</v>
      </c>
      <c r="D25" s="102"/>
      <c r="E25" s="102"/>
      <c r="F25" s="103"/>
      <c r="G25" s="104"/>
      <c r="H25" s="70">
        <f>AVERAGE(I25:T25)</f>
        <v>360308.6666666667</v>
      </c>
      <c r="I25" s="54">
        <v>289704</v>
      </c>
      <c r="J25" s="48">
        <v>326272</v>
      </c>
      <c r="K25" s="50">
        <v>374216</v>
      </c>
      <c r="L25" s="50">
        <v>357818</v>
      </c>
      <c r="M25" s="50">
        <v>309959</v>
      </c>
      <c r="N25" s="50">
        <v>300651</v>
      </c>
      <c r="O25" s="55">
        <v>344084</v>
      </c>
      <c r="P25" s="55">
        <v>399072</v>
      </c>
      <c r="Q25" s="55">
        <v>370422</v>
      </c>
      <c r="R25" s="55">
        <v>372866</v>
      </c>
      <c r="S25" s="55">
        <v>495309</v>
      </c>
      <c r="T25" s="56">
        <v>383331</v>
      </c>
      <c r="U25" s="16"/>
    </row>
    <row r="26" spans="1:21" s="4" customFormat="1" ht="18.75" customHeight="1">
      <c r="A26" s="105"/>
      <c r="B26" s="106" t="s">
        <v>42</v>
      </c>
      <c r="C26" s="106"/>
      <c r="D26" s="101" t="s">
        <v>44</v>
      </c>
      <c r="E26" s="102"/>
      <c r="F26" s="103"/>
      <c r="G26" s="104"/>
      <c r="H26" s="98">
        <f>AVERAGE(I26:T26)</f>
        <v>69509.91666666667</v>
      </c>
      <c r="I26" s="54">
        <v>64850</v>
      </c>
      <c r="J26" s="48">
        <v>64169</v>
      </c>
      <c r="K26" s="50">
        <v>72061</v>
      </c>
      <c r="L26" s="50">
        <v>62934</v>
      </c>
      <c r="M26" s="50">
        <v>67884</v>
      </c>
      <c r="N26" s="50">
        <v>65372</v>
      </c>
      <c r="O26" s="55">
        <v>69355</v>
      </c>
      <c r="P26" s="55">
        <v>71430</v>
      </c>
      <c r="Q26" s="55">
        <v>66565</v>
      </c>
      <c r="R26" s="55">
        <v>73602</v>
      </c>
      <c r="S26" s="55">
        <v>68622</v>
      </c>
      <c r="T26" s="56">
        <v>87275</v>
      </c>
      <c r="U26" s="16"/>
    </row>
    <row r="27" spans="1:21" s="4" customFormat="1" ht="18.75" customHeight="1">
      <c r="A27" s="105"/>
      <c r="B27" s="106"/>
      <c r="C27" s="106"/>
      <c r="D27" s="107"/>
      <c r="E27" s="101"/>
      <c r="F27" s="108" t="s">
        <v>45</v>
      </c>
      <c r="G27" s="63"/>
      <c r="H27" s="70">
        <f>AVERAGE(I27:T27)</f>
        <v>6187</v>
      </c>
      <c r="I27" s="47">
        <v>5062</v>
      </c>
      <c r="J27" s="13">
        <v>5263</v>
      </c>
      <c r="K27" s="49">
        <v>6438</v>
      </c>
      <c r="L27" s="49">
        <v>6095</v>
      </c>
      <c r="M27" s="49">
        <v>5210</v>
      </c>
      <c r="N27" s="49">
        <v>5491</v>
      </c>
      <c r="O27" s="65">
        <v>6041</v>
      </c>
      <c r="P27" s="65">
        <v>5669</v>
      </c>
      <c r="Q27" s="65">
        <v>5980</v>
      </c>
      <c r="R27" s="65">
        <v>10656</v>
      </c>
      <c r="S27" s="65">
        <v>5172</v>
      </c>
      <c r="T27" s="66">
        <v>7167</v>
      </c>
      <c r="U27" s="16"/>
    </row>
    <row r="28" spans="1:21" s="4" customFormat="1" ht="18.75" customHeight="1">
      <c r="A28" s="105"/>
      <c r="B28" s="106"/>
      <c r="C28" s="106"/>
      <c r="D28" s="107"/>
      <c r="E28" s="100"/>
      <c r="F28" s="109" t="s">
        <v>46</v>
      </c>
      <c r="G28" s="69"/>
      <c r="H28" s="110">
        <f>AVERAGE(I28:T28)</f>
        <v>5933.166666666667</v>
      </c>
      <c r="I28" s="71">
        <v>6113</v>
      </c>
      <c r="J28" s="13">
        <v>5453</v>
      </c>
      <c r="K28" s="72">
        <v>6120</v>
      </c>
      <c r="L28" s="72">
        <v>6139</v>
      </c>
      <c r="M28" s="72">
        <v>5461</v>
      </c>
      <c r="N28" s="72">
        <v>5840</v>
      </c>
      <c r="O28" s="73">
        <v>5841</v>
      </c>
      <c r="P28" s="73">
        <v>5870</v>
      </c>
      <c r="Q28" s="73">
        <v>5626</v>
      </c>
      <c r="R28" s="73">
        <v>5275</v>
      </c>
      <c r="S28" s="73">
        <v>4793</v>
      </c>
      <c r="T28" s="74">
        <v>8667</v>
      </c>
      <c r="U28" s="16"/>
    </row>
    <row r="29" spans="1:21" s="4" customFormat="1" ht="18.75" customHeight="1">
      <c r="A29" s="105"/>
      <c r="B29" s="106"/>
      <c r="C29" s="106"/>
      <c r="D29" s="107"/>
      <c r="E29" s="100"/>
      <c r="F29" s="109" t="s">
        <v>47</v>
      </c>
      <c r="G29" s="69"/>
      <c r="H29" s="110">
        <v>6592</v>
      </c>
      <c r="I29" s="71">
        <v>6293</v>
      </c>
      <c r="J29" s="13">
        <v>6046</v>
      </c>
      <c r="K29" s="72">
        <v>6520</v>
      </c>
      <c r="L29" s="72">
        <v>6144</v>
      </c>
      <c r="M29" s="72">
        <v>6179</v>
      </c>
      <c r="N29" s="72">
        <v>5960</v>
      </c>
      <c r="O29" s="73">
        <v>7002</v>
      </c>
      <c r="P29" s="73">
        <v>7365</v>
      </c>
      <c r="Q29" s="73">
        <v>6271</v>
      </c>
      <c r="R29" s="73">
        <v>6661</v>
      </c>
      <c r="S29" s="73">
        <v>6697</v>
      </c>
      <c r="T29" s="74">
        <v>7972</v>
      </c>
      <c r="U29" s="16"/>
    </row>
    <row r="30" spans="1:21" s="4" customFormat="1" ht="18.75" customHeight="1">
      <c r="A30" s="105"/>
      <c r="B30" s="106"/>
      <c r="C30" s="106"/>
      <c r="D30" s="107"/>
      <c r="E30" s="100"/>
      <c r="F30" s="109" t="s">
        <v>48</v>
      </c>
      <c r="G30" s="69"/>
      <c r="H30" s="110">
        <f aca="true" t="shared" si="1" ref="H30:H49">AVERAGE(I30:T30)</f>
        <v>2854.75</v>
      </c>
      <c r="I30" s="71">
        <v>2521</v>
      </c>
      <c r="J30" s="13">
        <v>2566</v>
      </c>
      <c r="K30" s="72">
        <v>2657</v>
      </c>
      <c r="L30" s="72">
        <v>2843</v>
      </c>
      <c r="M30" s="72">
        <v>2852</v>
      </c>
      <c r="N30" s="72">
        <v>3152</v>
      </c>
      <c r="O30" s="73">
        <v>3291</v>
      </c>
      <c r="P30" s="73">
        <v>3245</v>
      </c>
      <c r="Q30" s="73">
        <v>3011</v>
      </c>
      <c r="R30" s="73">
        <v>2988</v>
      </c>
      <c r="S30" s="73">
        <v>2502</v>
      </c>
      <c r="T30" s="74">
        <v>2629</v>
      </c>
      <c r="U30" s="16"/>
    </row>
    <row r="31" spans="1:21" s="4" customFormat="1" ht="18.75" customHeight="1">
      <c r="A31" s="105"/>
      <c r="B31" s="106"/>
      <c r="C31" s="106"/>
      <c r="D31" s="107"/>
      <c r="E31" s="100"/>
      <c r="F31" s="109" t="s">
        <v>49</v>
      </c>
      <c r="G31" s="69"/>
      <c r="H31" s="70">
        <f t="shared" si="1"/>
        <v>7832.083333333333</v>
      </c>
      <c r="I31" s="71">
        <v>7316</v>
      </c>
      <c r="J31" s="13">
        <v>6916</v>
      </c>
      <c r="K31" s="72">
        <v>7380</v>
      </c>
      <c r="L31" s="72">
        <v>8400</v>
      </c>
      <c r="M31" s="72">
        <v>9688</v>
      </c>
      <c r="N31" s="72">
        <v>9225</v>
      </c>
      <c r="O31" s="73">
        <v>8023</v>
      </c>
      <c r="P31" s="73">
        <v>7857</v>
      </c>
      <c r="Q31" s="73">
        <v>7512</v>
      </c>
      <c r="R31" s="73">
        <v>7384</v>
      </c>
      <c r="S31" s="73">
        <v>6486</v>
      </c>
      <c r="T31" s="74">
        <v>7798</v>
      </c>
      <c r="U31" s="16"/>
    </row>
    <row r="32" spans="1:21" s="4" customFormat="1" ht="18.75" customHeight="1">
      <c r="A32" s="105"/>
      <c r="B32" s="106"/>
      <c r="C32" s="106"/>
      <c r="D32" s="107"/>
      <c r="E32" s="100"/>
      <c r="F32" s="109" t="s">
        <v>50</v>
      </c>
      <c r="G32" s="69"/>
      <c r="H32" s="110">
        <f t="shared" si="1"/>
        <v>2277.3333333333335</v>
      </c>
      <c r="I32" s="71">
        <v>2085</v>
      </c>
      <c r="J32" s="13">
        <v>2245</v>
      </c>
      <c r="K32" s="72">
        <v>2153</v>
      </c>
      <c r="L32" s="72">
        <v>1930</v>
      </c>
      <c r="M32" s="72">
        <v>1884</v>
      </c>
      <c r="N32" s="72">
        <v>2077</v>
      </c>
      <c r="O32" s="73">
        <v>2334</v>
      </c>
      <c r="P32" s="73">
        <v>2952</v>
      </c>
      <c r="Q32" s="73">
        <v>2244</v>
      </c>
      <c r="R32" s="73">
        <v>2420</v>
      </c>
      <c r="S32" s="73">
        <v>2061</v>
      </c>
      <c r="T32" s="74">
        <v>2943</v>
      </c>
      <c r="U32" s="16"/>
    </row>
    <row r="33" spans="1:21" s="4" customFormat="1" ht="18.75" customHeight="1">
      <c r="A33" s="105"/>
      <c r="B33" s="106"/>
      <c r="C33" s="106"/>
      <c r="D33" s="107"/>
      <c r="E33" s="100"/>
      <c r="F33" s="109" t="s">
        <v>3</v>
      </c>
      <c r="G33" s="69"/>
      <c r="H33" s="110">
        <f t="shared" si="1"/>
        <v>3024.8333333333335</v>
      </c>
      <c r="I33" s="71">
        <v>2849</v>
      </c>
      <c r="J33" s="13">
        <v>3129</v>
      </c>
      <c r="K33" s="72">
        <v>2936</v>
      </c>
      <c r="L33" s="72">
        <v>2942</v>
      </c>
      <c r="M33" s="72">
        <v>2934</v>
      </c>
      <c r="N33" s="72">
        <v>3296</v>
      </c>
      <c r="O33" s="73">
        <v>2780</v>
      </c>
      <c r="P33" s="73">
        <v>2883</v>
      </c>
      <c r="Q33" s="73">
        <v>2844</v>
      </c>
      <c r="R33" s="73">
        <v>2991</v>
      </c>
      <c r="S33" s="73">
        <v>3249</v>
      </c>
      <c r="T33" s="74">
        <v>3465</v>
      </c>
      <c r="U33" s="16"/>
    </row>
    <row r="34" spans="1:21" s="4" customFormat="1" ht="18.75" customHeight="1">
      <c r="A34" s="105"/>
      <c r="B34" s="106"/>
      <c r="C34" s="106"/>
      <c r="D34" s="107"/>
      <c r="E34" s="100"/>
      <c r="F34" s="109" t="s">
        <v>51</v>
      </c>
      <c r="G34" s="69"/>
      <c r="H34" s="110">
        <f t="shared" si="1"/>
        <v>5385.5</v>
      </c>
      <c r="I34" s="71">
        <v>4893</v>
      </c>
      <c r="J34" s="13">
        <v>5654</v>
      </c>
      <c r="K34" s="72">
        <v>5514</v>
      </c>
      <c r="L34" s="72">
        <v>4739</v>
      </c>
      <c r="M34" s="72">
        <v>4455</v>
      </c>
      <c r="N34" s="72">
        <v>4489</v>
      </c>
      <c r="O34" s="73">
        <v>5145</v>
      </c>
      <c r="P34" s="73">
        <v>5536</v>
      </c>
      <c r="Q34" s="73">
        <v>5278</v>
      </c>
      <c r="R34" s="73">
        <v>6008</v>
      </c>
      <c r="S34" s="73">
        <v>5615</v>
      </c>
      <c r="T34" s="74">
        <v>7300</v>
      </c>
      <c r="U34" s="16"/>
    </row>
    <row r="35" spans="1:21" s="4" customFormat="1" ht="18.75" customHeight="1">
      <c r="A35" s="105"/>
      <c r="B35" s="106"/>
      <c r="C35" s="106"/>
      <c r="D35" s="107"/>
      <c r="E35" s="100"/>
      <c r="F35" s="109" t="s">
        <v>52</v>
      </c>
      <c r="G35" s="69"/>
      <c r="H35" s="70">
        <f t="shared" si="1"/>
        <v>9933.583333333334</v>
      </c>
      <c r="I35" s="71">
        <v>10846</v>
      </c>
      <c r="J35" s="13">
        <v>10492</v>
      </c>
      <c r="K35" s="72">
        <v>11385</v>
      </c>
      <c r="L35" s="72">
        <v>8071</v>
      </c>
      <c r="M35" s="72">
        <v>8163</v>
      </c>
      <c r="N35" s="72">
        <v>8282</v>
      </c>
      <c r="O35" s="73">
        <v>9901</v>
      </c>
      <c r="P35" s="73">
        <v>9524</v>
      </c>
      <c r="Q35" s="73">
        <v>9441</v>
      </c>
      <c r="R35" s="73">
        <v>10656</v>
      </c>
      <c r="S35" s="73">
        <v>10024</v>
      </c>
      <c r="T35" s="74">
        <v>12418</v>
      </c>
      <c r="U35" s="16"/>
    </row>
    <row r="36" spans="1:21" s="4" customFormat="1" ht="18.75" customHeight="1">
      <c r="A36" s="105"/>
      <c r="B36" s="106"/>
      <c r="C36" s="106"/>
      <c r="D36" s="107"/>
      <c r="E36" s="100"/>
      <c r="F36" s="109" t="s">
        <v>53</v>
      </c>
      <c r="G36" s="69"/>
      <c r="H36" s="110">
        <f t="shared" si="1"/>
        <v>3518.25</v>
      </c>
      <c r="I36" s="71">
        <v>2726</v>
      </c>
      <c r="J36" s="13">
        <v>2548</v>
      </c>
      <c r="K36" s="72">
        <v>3257</v>
      </c>
      <c r="L36" s="72">
        <v>3478</v>
      </c>
      <c r="M36" s="72">
        <v>3183</v>
      </c>
      <c r="N36" s="72">
        <v>3507</v>
      </c>
      <c r="O36" s="73">
        <v>3863</v>
      </c>
      <c r="P36" s="73">
        <v>4615</v>
      </c>
      <c r="Q36" s="73">
        <v>4227</v>
      </c>
      <c r="R36" s="73">
        <v>3879</v>
      </c>
      <c r="S36" s="73">
        <v>3597</v>
      </c>
      <c r="T36" s="74">
        <v>3339</v>
      </c>
      <c r="U36" s="16"/>
    </row>
    <row r="37" spans="1:21" s="4" customFormat="1" ht="18.75" customHeight="1">
      <c r="A37" s="105"/>
      <c r="B37" s="106"/>
      <c r="C37" s="106"/>
      <c r="D37" s="107"/>
      <c r="E37" s="100"/>
      <c r="F37" s="109" t="s">
        <v>54</v>
      </c>
      <c r="G37" s="69"/>
      <c r="H37" s="110">
        <f t="shared" si="1"/>
        <v>3308.75</v>
      </c>
      <c r="I37" s="71">
        <v>2882</v>
      </c>
      <c r="J37" s="13">
        <v>2462</v>
      </c>
      <c r="K37" s="72">
        <v>2931</v>
      </c>
      <c r="L37" s="72">
        <v>2859</v>
      </c>
      <c r="M37" s="72">
        <v>3666</v>
      </c>
      <c r="N37" s="72">
        <v>3216</v>
      </c>
      <c r="O37" s="73">
        <v>3454</v>
      </c>
      <c r="P37" s="73">
        <v>3890</v>
      </c>
      <c r="Q37" s="73">
        <v>2550</v>
      </c>
      <c r="R37" s="73">
        <v>3423</v>
      </c>
      <c r="S37" s="73">
        <v>3299</v>
      </c>
      <c r="T37" s="74">
        <v>5073</v>
      </c>
      <c r="U37" s="16"/>
    </row>
    <row r="38" spans="1:21" s="4" customFormat="1" ht="18.75" customHeight="1">
      <c r="A38" s="105"/>
      <c r="B38" s="106"/>
      <c r="C38" s="106"/>
      <c r="D38" s="111"/>
      <c r="E38" s="111"/>
      <c r="F38" s="112" t="s">
        <v>55</v>
      </c>
      <c r="G38" s="69"/>
      <c r="H38" s="78">
        <f t="shared" si="1"/>
        <v>12661.583333333334</v>
      </c>
      <c r="I38" s="39">
        <v>11263</v>
      </c>
      <c r="J38" s="13">
        <v>11394</v>
      </c>
      <c r="K38" s="40">
        <v>14770</v>
      </c>
      <c r="L38" s="40">
        <v>9293</v>
      </c>
      <c r="M38" s="40">
        <v>14209</v>
      </c>
      <c r="N38" s="40">
        <v>10836</v>
      </c>
      <c r="O38" s="51">
        <v>11679</v>
      </c>
      <c r="P38" s="51">
        <v>12023</v>
      </c>
      <c r="Q38" s="51">
        <v>11579</v>
      </c>
      <c r="R38" s="51">
        <v>11262</v>
      </c>
      <c r="S38" s="51">
        <v>15128</v>
      </c>
      <c r="T38" s="52">
        <v>18503</v>
      </c>
      <c r="U38" s="16"/>
    </row>
    <row r="39" spans="1:21" s="4" customFormat="1" ht="18.75" customHeight="1">
      <c r="A39" s="105"/>
      <c r="B39" s="106" t="s">
        <v>56</v>
      </c>
      <c r="C39" s="106"/>
      <c r="D39" s="107" t="s">
        <v>57</v>
      </c>
      <c r="E39" s="107"/>
      <c r="F39" s="113"/>
      <c r="G39" s="114"/>
      <c r="H39" s="98">
        <f t="shared" si="1"/>
        <v>18760.833333333332</v>
      </c>
      <c r="I39" s="54">
        <v>9487</v>
      </c>
      <c r="J39" s="64">
        <v>7338</v>
      </c>
      <c r="K39" s="50">
        <v>5966</v>
      </c>
      <c r="L39" s="50">
        <v>21156</v>
      </c>
      <c r="M39" s="50">
        <v>13485</v>
      </c>
      <c r="N39" s="50">
        <v>13101</v>
      </c>
      <c r="O39" s="55">
        <v>15274</v>
      </c>
      <c r="P39" s="55">
        <v>77392</v>
      </c>
      <c r="Q39" s="55">
        <v>15007</v>
      </c>
      <c r="R39" s="55">
        <v>22564</v>
      </c>
      <c r="S39" s="55">
        <v>14956</v>
      </c>
      <c r="T39" s="56">
        <v>9404</v>
      </c>
      <c r="U39" s="16"/>
    </row>
    <row r="40" spans="1:21" s="4" customFormat="1" ht="18.75" customHeight="1">
      <c r="A40" s="105"/>
      <c r="B40" s="106"/>
      <c r="C40" s="106"/>
      <c r="D40" s="107"/>
      <c r="E40" s="101"/>
      <c r="F40" s="108" t="s">
        <v>58</v>
      </c>
      <c r="G40" s="69"/>
      <c r="H40" s="46">
        <f t="shared" si="1"/>
        <v>10045.916666666666</v>
      </c>
      <c r="I40" s="47">
        <v>6287</v>
      </c>
      <c r="J40" s="64">
        <v>4878</v>
      </c>
      <c r="K40" s="49">
        <v>3460</v>
      </c>
      <c r="L40" s="49">
        <v>10378</v>
      </c>
      <c r="M40" s="49">
        <v>10445</v>
      </c>
      <c r="N40" s="49">
        <v>10002</v>
      </c>
      <c r="O40" s="65">
        <v>13571</v>
      </c>
      <c r="P40" s="65">
        <v>15141</v>
      </c>
      <c r="Q40" s="65">
        <v>13732</v>
      </c>
      <c r="R40" s="65">
        <v>11783</v>
      </c>
      <c r="S40" s="65">
        <v>12398</v>
      </c>
      <c r="T40" s="66">
        <v>8476</v>
      </c>
      <c r="U40" s="16"/>
    </row>
    <row r="41" spans="1:21" s="4" customFormat="1" ht="18.75" customHeight="1">
      <c r="A41" s="105"/>
      <c r="B41" s="106"/>
      <c r="C41" s="106"/>
      <c r="D41" s="115"/>
      <c r="E41" s="111"/>
      <c r="F41" s="112" t="s">
        <v>4</v>
      </c>
      <c r="G41" s="69"/>
      <c r="H41" s="78">
        <f t="shared" si="1"/>
        <v>8715</v>
      </c>
      <c r="I41" s="39">
        <v>3200</v>
      </c>
      <c r="J41" s="83">
        <v>2460</v>
      </c>
      <c r="K41" s="40">
        <v>2506</v>
      </c>
      <c r="L41" s="40">
        <v>10778</v>
      </c>
      <c r="M41" s="40">
        <v>3040</v>
      </c>
      <c r="N41" s="40">
        <v>3099</v>
      </c>
      <c r="O41" s="51">
        <v>1703</v>
      </c>
      <c r="P41" s="51">
        <v>62252</v>
      </c>
      <c r="Q41" s="51">
        <v>1275</v>
      </c>
      <c r="R41" s="51">
        <v>10780</v>
      </c>
      <c r="S41" s="51">
        <v>2559</v>
      </c>
      <c r="T41" s="52">
        <v>928</v>
      </c>
      <c r="U41" s="16"/>
    </row>
    <row r="42" spans="1:21" s="4" customFormat="1" ht="18.75" customHeight="1">
      <c r="A42" s="105"/>
      <c r="B42" s="106" t="s">
        <v>59</v>
      </c>
      <c r="C42" s="106"/>
      <c r="D42" s="107" t="s">
        <v>60</v>
      </c>
      <c r="E42" s="107"/>
      <c r="F42" s="113"/>
      <c r="G42" s="114"/>
      <c r="H42" s="70">
        <f t="shared" si="1"/>
        <v>23009.916666666668</v>
      </c>
      <c r="I42" s="54">
        <v>24327</v>
      </c>
      <c r="J42" s="13">
        <v>29970</v>
      </c>
      <c r="K42" s="50">
        <v>27028</v>
      </c>
      <c r="L42" s="50">
        <v>24772</v>
      </c>
      <c r="M42" s="50">
        <v>21394</v>
      </c>
      <c r="N42" s="50">
        <v>19689</v>
      </c>
      <c r="O42" s="55">
        <v>20725</v>
      </c>
      <c r="P42" s="55">
        <v>18469</v>
      </c>
      <c r="Q42" s="55">
        <v>21937</v>
      </c>
      <c r="R42" s="55">
        <v>20874</v>
      </c>
      <c r="S42" s="55">
        <v>21255</v>
      </c>
      <c r="T42" s="56">
        <v>25679</v>
      </c>
      <c r="U42" s="16"/>
    </row>
    <row r="43" spans="1:21" s="4" customFormat="1" ht="18.75" customHeight="1">
      <c r="A43" s="105"/>
      <c r="B43" s="106"/>
      <c r="C43" s="106"/>
      <c r="D43" s="107"/>
      <c r="E43" s="101"/>
      <c r="F43" s="108" t="s">
        <v>61</v>
      </c>
      <c r="G43" s="69"/>
      <c r="H43" s="46">
        <f t="shared" si="1"/>
        <v>10608</v>
      </c>
      <c r="I43" s="47">
        <v>13170</v>
      </c>
      <c r="J43" s="64">
        <v>15003</v>
      </c>
      <c r="K43" s="49">
        <v>13709</v>
      </c>
      <c r="L43" s="49">
        <v>11520</v>
      </c>
      <c r="M43" s="49">
        <v>9571</v>
      </c>
      <c r="N43" s="49">
        <v>8553</v>
      </c>
      <c r="O43" s="65">
        <v>7474</v>
      </c>
      <c r="P43" s="65">
        <v>9113</v>
      </c>
      <c r="Q43" s="65">
        <v>10541</v>
      </c>
      <c r="R43" s="65">
        <v>9617</v>
      </c>
      <c r="S43" s="65">
        <v>8294</v>
      </c>
      <c r="T43" s="66">
        <v>10731</v>
      </c>
      <c r="U43" s="16"/>
    </row>
    <row r="44" spans="1:21" s="4" customFormat="1" ht="18.75" customHeight="1">
      <c r="A44" s="105"/>
      <c r="B44" s="106"/>
      <c r="C44" s="106"/>
      <c r="D44" s="107"/>
      <c r="E44" s="100"/>
      <c r="F44" s="109" t="s">
        <v>62</v>
      </c>
      <c r="G44" s="69"/>
      <c r="H44" s="70">
        <f t="shared" si="1"/>
        <v>6167.583333333333</v>
      </c>
      <c r="I44" s="71">
        <v>5591</v>
      </c>
      <c r="J44" s="13">
        <v>6923</v>
      </c>
      <c r="K44" s="72">
        <v>6467</v>
      </c>
      <c r="L44" s="72">
        <v>7625</v>
      </c>
      <c r="M44" s="72">
        <v>7045</v>
      </c>
      <c r="N44" s="72">
        <v>6199</v>
      </c>
      <c r="O44" s="73">
        <v>6519</v>
      </c>
      <c r="P44" s="73">
        <v>5987</v>
      </c>
      <c r="Q44" s="73">
        <v>5232</v>
      </c>
      <c r="R44" s="73">
        <v>4892</v>
      </c>
      <c r="S44" s="73">
        <v>4985</v>
      </c>
      <c r="T44" s="74">
        <v>6546</v>
      </c>
      <c r="U44" s="16"/>
    </row>
    <row r="45" spans="1:21" s="4" customFormat="1" ht="18.75" customHeight="1">
      <c r="A45" s="105"/>
      <c r="B45" s="106"/>
      <c r="C45" s="106"/>
      <c r="D45" s="107"/>
      <c r="E45" s="100"/>
      <c r="F45" s="109" t="s">
        <v>63</v>
      </c>
      <c r="G45" s="69"/>
      <c r="H45" s="110">
        <f t="shared" si="1"/>
        <v>1642.1666666666667</v>
      </c>
      <c r="I45" s="71">
        <v>2685</v>
      </c>
      <c r="J45" s="116">
        <v>2834</v>
      </c>
      <c r="K45" s="72">
        <v>2213</v>
      </c>
      <c r="L45" s="72">
        <v>1244</v>
      </c>
      <c r="M45" s="72">
        <v>505</v>
      </c>
      <c r="N45" s="72">
        <v>510</v>
      </c>
      <c r="O45" s="73">
        <v>219</v>
      </c>
      <c r="P45" s="73">
        <v>329</v>
      </c>
      <c r="Q45" s="73">
        <v>315</v>
      </c>
      <c r="R45" s="73">
        <v>2129</v>
      </c>
      <c r="S45" s="73">
        <v>3551</v>
      </c>
      <c r="T45" s="74">
        <v>3172</v>
      </c>
      <c r="U45" s="16"/>
    </row>
    <row r="46" spans="1:21" s="4" customFormat="1" ht="18.75" customHeight="1">
      <c r="A46" s="105"/>
      <c r="B46" s="106"/>
      <c r="C46" s="106"/>
      <c r="D46" s="115"/>
      <c r="E46" s="111"/>
      <c r="F46" s="112" t="s">
        <v>5</v>
      </c>
      <c r="G46" s="69"/>
      <c r="H46" s="78">
        <f t="shared" si="1"/>
        <v>4592.083333333333</v>
      </c>
      <c r="I46" s="39">
        <v>2880</v>
      </c>
      <c r="J46" s="83">
        <v>5211</v>
      </c>
      <c r="K46" s="40">
        <v>4639</v>
      </c>
      <c r="L46" s="40">
        <v>4383</v>
      </c>
      <c r="M46" s="40">
        <v>4274</v>
      </c>
      <c r="N46" s="40">
        <v>4427</v>
      </c>
      <c r="O46" s="51">
        <v>6513</v>
      </c>
      <c r="P46" s="51">
        <v>3040</v>
      </c>
      <c r="Q46" s="51">
        <v>5849</v>
      </c>
      <c r="R46" s="51">
        <v>4236</v>
      </c>
      <c r="S46" s="51">
        <v>4424</v>
      </c>
      <c r="T46" s="52">
        <v>5229</v>
      </c>
      <c r="U46" s="16"/>
    </row>
    <row r="47" spans="1:21" s="4" customFormat="1" ht="18.75" customHeight="1">
      <c r="A47" s="105"/>
      <c r="B47" s="106" t="s">
        <v>64</v>
      </c>
      <c r="C47" s="106"/>
      <c r="D47" s="107" t="s">
        <v>65</v>
      </c>
      <c r="E47" s="107"/>
      <c r="F47" s="113"/>
      <c r="G47" s="114"/>
      <c r="H47" s="98">
        <f t="shared" si="1"/>
        <v>11306.666666666666</v>
      </c>
      <c r="I47" s="54">
        <v>7684</v>
      </c>
      <c r="J47" s="13">
        <v>6858</v>
      </c>
      <c r="K47" s="50">
        <v>9509</v>
      </c>
      <c r="L47" s="50">
        <v>18671</v>
      </c>
      <c r="M47" s="50">
        <v>6648</v>
      </c>
      <c r="N47" s="50">
        <v>7771</v>
      </c>
      <c r="O47" s="55">
        <v>6179</v>
      </c>
      <c r="P47" s="55">
        <v>15959</v>
      </c>
      <c r="Q47" s="55">
        <v>33158</v>
      </c>
      <c r="R47" s="55">
        <v>8018</v>
      </c>
      <c r="S47" s="55">
        <v>7820</v>
      </c>
      <c r="T47" s="56">
        <v>7405</v>
      </c>
      <c r="U47" s="16"/>
    </row>
    <row r="48" spans="1:21" s="4" customFormat="1" ht="18.75" customHeight="1">
      <c r="A48" s="105"/>
      <c r="B48" s="106"/>
      <c r="C48" s="106"/>
      <c r="D48" s="107"/>
      <c r="E48" s="101"/>
      <c r="F48" s="108" t="s">
        <v>66</v>
      </c>
      <c r="G48" s="63"/>
      <c r="H48" s="70">
        <f t="shared" si="1"/>
        <v>3583.75</v>
      </c>
      <c r="I48" s="47">
        <v>2491</v>
      </c>
      <c r="J48" s="64">
        <v>1328</v>
      </c>
      <c r="K48" s="49">
        <v>2851</v>
      </c>
      <c r="L48" s="49">
        <v>90</v>
      </c>
      <c r="M48" s="49">
        <v>0</v>
      </c>
      <c r="N48" s="49">
        <v>2189</v>
      </c>
      <c r="O48" s="65">
        <v>518</v>
      </c>
      <c r="P48" s="65">
        <v>8829</v>
      </c>
      <c r="Q48" s="65">
        <v>19596</v>
      </c>
      <c r="R48" s="65">
        <v>1177</v>
      </c>
      <c r="S48" s="65">
        <v>2672</v>
      </c>
      <c r="T48" s="66">
        <v>1264</v>
      </c>
      <c r="U48" s="16"/>
    </row>
    <row r="49" spans="1:21" ht="18.75" customHeight="1">
      <c r="A49" s="117"/>
      <c r="B49" s="118"/>
      <c r="C49" s="118"/>
      <c r="D49" s="119"/>
      <c r="E49" s="121"/>
      <c r="F49" s="122" t="s">
        <v>6</v>
      </c>
      <c r="G49" s="123"/>
      <c r="H49" s="124">
        <f t="shared" si="1"/>
        <v>656.25</v>
      </c>
      <c r="I49" s="39">
        <v>451</v>
      </c>
      <c r="J49" s="125">
        <v>748</v>
      </c>
      <c r="K49" s="40">
        <v>847</v>
      </c>
      <c r="L49" s="40">
        <v>427</v>
      </c>
      <c r="M49" s="40">
        <v>558</v>
      </c>
      <c r="N49" s="40">
        <v>118</v>
      </c>
      <c r="O49" s="39">
        <v>226</v>
      </c>
      <c r="P49" s="39">
        <v>581</v>
      </c>
      <c r="Q49" s="39">
        <v>1695</v>
      </c>
      <c r="R49" s="39">
        <v>1045</v>
      </c>
      <c r="S49" s="39">
        <v>310</v>
      </c>
      <c r="T49" s="126">
        <v>869</v>
      </c>
      <c r="U49" s="127"/>
    </row>
    <row r="50" spans="6:20" s="4" customFormat="1" ht="14.25">
      <c r="F50" s="113"/>
      <c r="G50" s="113"/>
      <c r="H50" s="128"/>
      <c r="K50" s="129"/>
      <c r="L50" s="129"/>
      <c r="M50" s="129"/>
      <c r="N50" s="129"/>
      <c r="T50" s="102"/>
    </row>
    <row r="51" ht="13.5">
      <c r="H51" s="131"/>
    </row>
    <row r="52" ht="13.5">
      <c r="H52" s="133"/>
    </row>
    <row r="53" ht="13.5">
      <c r="H53" s="133"/>
    </row>
    <row r="54" ht="13.5">
      <c r="H54" s="133"/>
    </row>
    <row r="55" ht="13.5">
      <c r="H55" s="133"/>
    </row>
    <row r="56" ht="13.5">
      <c r="H56" s="133"/>
    </row>
    <row r="57" ht="13.5">
      <c r="H57" s="133"/>
    </row>
    <row r="58" ht="13.5">
      <c r="H58" s="133"/>
    </row>
    <row r="59" ht="13.5">
      <c r="H59" s="133"/>
    </row>
    <row r="60" ht="13.5">
      <c r="H60" s="133"/>
    </row>
    <row r="61" ht="13.5">
      <c r="H61" s="133"/>
    </row>
    <row r="62" ht="13.5">
      <c r="H62" s="133"/>
    </row>
    <row r="63" ht="13.5">
      <c r="H63" s="133"/>
    </row>
    <row r="64" ht="13.5">
      <c r="H64" s="133"/>
    </row>
    <row r="65" ht="13.5">
      <c r="H65" s="133"/>
    </row>
    <row r="66" ht="13.5">
      <c r="H66" s="133"/>
    </row>
    <row r="67" ht="13.5">
      <c r="H67" s="133"/>
    </row>
    <row r="68" ht="13.5">
      <c r="H68" s="133"/>
    </row>
    <row r="69" ht="13.5">
      <c r="H69" s="133"/>
    </row>
    <row r="70" ht="13.5">
      <c r="H70" s="133"/>
    </row>
    <row r="71" ht="13.5">
      <c r="H71" s="133"/>
    </row>
    <row r="96" ht="13.5">
      <c r="I96" s="134"/>
    </row>
    <row r="97" ht="13.5">
      <c r="I97" s="134"/>
    </row>
    <row r="98" spans="9:17" ht="13.5">
      <c r="I98" s="134"/>
      <c r="O98" s="134"/>
      <c r="Q98" s="134"/>
    </row>
    <row r="99" spans="9:20" ht="13.5">
      <c r="I99" s="134"/>
      <c r="O99" s="134"/>
      <c r="Q99" s="134"/>
      <c r="T99" s="134"/>
    </row>
    <row r="100" spans="9:20" ht="13.5">
      <c r="I100" s="134"/>
      <c r="O100" s="134"/>
      <c r="Q100" s="134"/>
      <c r="T100" s="134"/>
    </row>
    <row r="101" spans="9:20" ht="13.5">
      <c r="I101" s="134"/>
      <c r="J101" s="134"/>
      <c r="O101" s="134"/>
      <c r="Q101" s="134"/>
      <c r="T101" s="134"/>
    </row>
    <row r="102" spans="9:20" ht="13.5">
      <c r="I102" s="134"/>
      <c r="J102" s="134"/>
      <c r="O102" s="134"/>
      <c r="Q102" s="134"/>
      <c r="T102" s="134"/>
    </row>
    <row r="103" spans="9:20" ht="13.5">
      <c r="I103" s="134"/>
      <c r="J103" s="134"/>
      <c r="O103" s="134"/>
      <c r="Q103" s="134"/>
      <c r="T103" s="134"/>
    </row>
    <row r="104" spans="9:20" ht="13.5">
      <c r="I104" s="134"/>
      <c r="J104" s="134"/>
      <c r="O104" s="134"/>
      <c r="Q104" s="134"/>
      <c r="T104" s="134"/>
    </row>
    <row r="105" spans="9:20" ht="13.5">
      <c r="I105" s="134"/>
      <c r="J105" s="134"/>
      <c r="O105" s="134"/>
      <c r="Q105" s="134"/>
      <c r="T105" s="134"/>
    </row>
    <row r="106" spans="9:20" ht="13.5">
      <c r="I106" s="134"/>
      <c r="J106" s="134"/>
      <c r="O106" s="134"/>
      <c r="Q106" s="134"/>
      <c r="T106" s="134"/>
    </row>
    <row r="107" spans="9:20" ht="13.5">
      <c r="I107" s="134"/>
      <c r="J107" s="134"/>
      <c r="O107" s="134"/>
      <c r="Q107" s="134"/>
      <c r="T107" s="134"/>
    </row>
    <row r="108" spans="9:20" ht="13.5">
      <c r="I108" s="134"/>
      <c r="J108" s="134"/>
      <c r="O108" s="134"/>
      <c r="Q108" s="134"/>
      <c r="T108" s="134"/>
    </row>
    <row r="109" spans="9:20" ht="13.5">
      <c r="I109" s="134"/>
      <c r="J109" s="134"/>
      <c r="O109" s="134"/>
      <c r="Q109" s="134"/>
      <c r="T109" s="134"/>
    </row>
    <row r="110" spans="9:20" ht="13.5">
      <c r="I110" s="134"/>
      <c r="J110" s="134"/>
      <c r="O110" s="134"/>
      <c r="Q110" s="134"/>
      <c r="T110" s="134"/>
    </row>
    <row r="111" spans="9:20" ht="13.5">
      <c r="I111" s="134"/>
      <c r="J111" s="134"/>
      <c r="O111" s="134"/>
      <c r="Q111" s="134"/>
      <c r="T111" s="134"/>
    </row>
    <row r="112" spans="9:20" ht="13.5">
      <c r="I112" s="134"/>
      <c r="J112" s="134"/>
      <c r="O112" s="134"/>
      <c r="Q112" s="134"/>
      <c r="T112" s="134"/>
    </row>
    <row r="113" spans="9:20" ht="13.5">
      <c r="I113" s="134"/>
      <c r="J113" s="134"/>
      <c r="O113" s="134"/>
      <c r="Q113" s="134"/>
      <c r="S113" s="134"/>
      <c r="T113" s="134"/>
    </row>
    <row r="114" spans="9:20" ht="13.5">
      <c r="I114" s="134"/>
      <c r="J114" s="134"/>
      <c r="O114" s="134"/>
      <c r="Q114" s="134"/>
      <c r="S114" s="134"/>
      <c r="T114" s="134"/>
    </row>
    <row r="115" spans="9:20" ht="13.5">
      <c r="I115" s="134"/>
      <c r="J115" s="134"/>
      <c r="O115" s="134"/>
      <c r="Q115" s="134"/>
      <c r="S115" s="134"/>
      <c r="T115" s="134"/>
    </row>
    <row r="116" spans="9:20" ht="13.5">
      <c r="I116" s="134"/>
      <c r="J116" s="134"/>
      <c r="O116" s="134"/>
      <c r="Q116" s="134"/>
      <c r="S116" s="134"/>
      <c r="T116" s="134"/>
    </row>
    <row r="117" spans="9:20" ht="13.5">
      <c r="I117" s="134"/>
      <c r="J117" s="134"/>
      <c r="O117" s="134"/>
      <c r="Q117" s="134"/>
      <c r="S117" s="134"/>
      <c r="T117" s="134"/>
    </row>
    <row r="118" spans="9:20" ht="13.5">
      <c r="I118" s="134"/>
      <c r="J118" s="134"/>
      <c r="O118" s="134"/>
      <c r="Q118" s="134"/>
      <c r="S118" s="134"/>
      <c r="T118" s="134"/>
    </row>
    <row r="119" spans="9:20" ht="13.5">
      <c r="I119" s="134"/>
      <c r="J119" s="134"/>
      <c r="O119" s="134"/>
      <c r="Q119" s="134"/>
      <c r="S119" s="134"/>
      <c r="T119" s="134"/>
    </row>
    <row r="120" spans="9:20" ht="13.5">
      <c r="I120" s="134"/>
      <c r="J120" s="134"/>
      <c r="O120" s="134"/>
      <c r="Q120" s="134"/>
      <c r="S120" s="134"/>
      <c r="T120" s="134"/>
    </row>
    <row r="121" spans="9:20" ht="13.5">
      <c r="I121" s="134"/>
      <c r="J121" s="134"/>
      <c r="O121" s="134"/>
      <c r="Q121" s="134"/>
      <c r="S121" s="134"/>
      <c r="T121" s="134"/>
    </row>
    <row r="122" spans="9:20" ht="13.5">
      <c r="I122" s="134"/>
      <c r="J122" s="134"/>
      <c r="O122" s="134"/>
      <c r="Q122" s="134"/>
      <c r="S122" s="134"/>
      <c r="T122" s="134"/>
    </row>
    <row r="123" spans="9:20" ht="13.5">
      <c r="I123" s="134"/>
      <c r="O123" s="134"/>
      <c r="Q123" s="134"/>
      <c r="S123" s="134"/>
      <c r="T123" s="134"/>
    </row>
    <row r="124" spans="9:20" ht="13.5">
      <c r="I124" s="134"/>
      <c r="O124" s="134"/>
      <c r="Q124" s="134"/>
      <c r="S124" s="134"/>
      <c r="T124" s="134"/>
    </row>
    <row r="125" spans="9:20" ht="13.5">
      <c r="I125" s="134"/>
      <c r="O125" s="134"/>
      <c r="Q125" s="134"/>
      <c r="S125" s="134"/>
      <c r="T125" s="134"/>
    </row>
    <row r="126" spans="9:20" ht="13.5">
      <c r="I126" s="134"/>
      <c r="O126" s="134"/>
      <c r="Q126" s="134"/>
      <c r="S126" s="134"/>
      <c r="T126" s="134"/>
    </row>
    <row r="127" spans="9:20" ht="13.5">
      <c r="I127" s="134"/>
      <c r="O127" s="134"/>
      <c r="Q127" s="134"/>
      <c r="S127" s="134"/>
      <c r="T127" s="134"/>
    </row>
    <row r="128" spans="9:19" ht="13.5">
      <c r="I128" s="134"/>
      <c r="O128" s="134"/>
      <c r="Q128" s="134"/>
      <c r="S128" s="134"/>
    </row>
    <row r="129" spans="9:19" ht="13.5">
      <c r="I129" s="134"/>
      <c r="O129" s="134"/>
      <c r="Q129" s="134"/>
      <c r="S129" s="134"/>
    </row>
    <row r="130" spans="9:19" ht="13.5">
      <c r="I130" s="134"/>
      <c r="O130" s="134"/>
      <c r="Q130" s="134"/>
      <c r="S130" s="134"/>
    </row>
    <row r="131" spans="9:19" ht="13.5">
      <c r="I131" s="134"/>
      <c r="O131" s="134"/>
      <c r="Q131" s="134"/>
      <c r="S131" s="134"/>
    </row>
    <row r="132" spans="9:19" ht="13.5">
      <c r="I132" s="134"/>
      <c r="O132" s="134"/>
      <c r="Q132" s="134"/>
      <c r="S132" s="134"/>
    </row>
    <row r="133" spans="9:19" ht="13.5">
      <c r="I133" s="134"/>
      <c r="O133" s="134"/>
      <c r="Q133" s="134"/>
      <c r="S133" s="134"/>
    </row>
    <row r="134" spans="9:19" ht="13.5">
      <c r="I134" s="134"/>
      <c r="O134" s="134"/>
      <c r="Q134" s="134"/>
      <c r="S134" s="134"/>
    </row>
    <row r="135" spans="9:19" ht="13.5">
      <c r="I135" s="134"/>
      <c r="O135" s="134"/>
      <c r="Q135" s="134"/>
      <c r="S135" s="134"/>
    </row>
    <row r="136" spans="9:19" ht="13.5">
      <c r="I136" s="134"/>
      <c r="O136" s="134"/>
      <c r="Q136" s="134"/>
      <c r="S136" s="134"/>
    </row>
    <row r="137" spans="9:19" ht="13.5">
      <c r="I137" s="134"/>
      <c r="O137" s="134"/>
      <c r="Q137" s="134"/>
      <c r="S137" s="134"/>
    </row>
    <row r="138" spans="9:19" ht="13.5">
      <c r="I138" s="134"/>
      <c r="O138" s="134"/>
      <c r="Q138" s="134"/>
      <c r="S138" s="134"/>
    </row>
    <row r="139" spans="9:19" ht="13.5">
      <c r="I139" s="134"/>
      <c r="O139" s="134"/>
      <c r="S139" s="134"/>
    </row>
    <row r="140" spans="9:19" ht="13.5">
      <c r="I140" s="134"/>
      <c r="O140" s="134"/>
      <c r="S140" s="134"/>
    </row>
    <row r="141" spans="9:19" ht="13.5">
      <c r="I141" s="134"/>
      <c r="O141" s="134"/>
      <c r="S141" s="134"/>
    </row>
    <row r="142" spans="9:19" ht="13.5">
      <c r="I142" s="134"/>
      <c r="O142" s="134"/>
      <c r="S142" s="134"/>
    </row>
    <row r="143" spans="9:19" ht="13.5">
      <c r="I143" s="134"/>
      <c r="O143" s="134"/>
      <c r="S143" s="134"/>
    </row>
    <row r="144" spans="9:19" ht="13.5">
      <c r="I144" s="134"/>
      <c r="O144" s="134"/>
      <c r="S144" s="134"/>
    </row>
    <row r="145" spans="9:19" ht="13.5">
      <c r="I145" s="134"/>
      <c r="O145" s="134"/>
      <c r="S145" s="134"/>
    </row>
    <row r="146" spans="9:19" ht="13.5">
      <c r="I146" s="134"/>
      <c r="O146" s="134"/>
      <c r="S146" s="134"/>
    </row>
    <row r="147" spans="9:19" ht="13.5">
      <c r="I147" s="134"/>
      <c r="O147" s="134"/>
      <c r="S147" s="134"/>
    </row>
    <row r="148" spans="9:19" ht="13.5">
      <c r="I148" s="134"/>
      <c r="O148" s="134"/>
      <c r="S148" s="134"/>
    </row>
    <row r="149" spans="9:19" ht="13.5">
      <c r="I149" s="134"/>
      <c r="O149" s="134"/>
      <c r="S149" s="134"/>
    </row>
    <row r="150" spans="9:19" ht="13.5">
      <c r="I150" s="134"/>
      <c r="O150" s="134"/>
      <c r="S150" s="134"/>
    </row>
    <row r="151" spans="9:19" ht="13.5">
      <c r="I151" s="134"/>
      <c r="O151" s="134"/>
      <c r="S151" s="134"/>
    </row>
    <row r="152" spans="9:19" ht="13.5">
      <c r="I152" s="134"/>
      <c r="O152" s="134"/>
      <c r="S152" s="134"/>
    </row>
    <row r="153" spans="9:19" ht="13.5">
      <c r="I153" s="134"/>
      <c r="O153" s="134"/>
      <c r="S153" s="134"/>
    </row>
    <row r="154" spans="9:19" ht="13.5">
      <c r="I154" s="134"/>
      <c r="O154" s="134"/>
      <c r="S154" s="134"/>
    </row>
    <row r="155" spans="9:19" ht="13.5">
      <c r="I155" s="134"/>
      <c r="O155" s="134"/>
      <c r="S155" s="134"/>
    </row>
    <row r="156" spans="9:19" ht="13.5">
      <c r="I156" s="134"/>
      <c r="O156" s="134"/>
      <c r="S156" s="134"/>
    </row>
    <row r="157" spans="9:19" ht="13.5">
      <c r="I157" s="134"/>
      <c r="O157" s="134"/>
      <c r="S157" s="134"/>
    </row>
    <row r="158" spans="9:19" ht="13.5">
      <c r="I158" s="134"/>
      <c r="O158" s="134"/>
      <c r="S158" s="134"/>
    </row>
    <row r="159" spans="9:19" ht="13.5">
      <c r="I159" s="134"/>
      <c r="O159" s="134"/>
      <c r="S159" s="134"/>
    </row>
    <row r="160" spans="9:19" ht="13.5">
      <c r="I160" s="134"/>
      <c r="O160" s="134"/>
      <c r="S160" s="134"/>
    </row>
    <row r="161" spans="9:19" ht="13.5">
      <c r="I161" s="134"/>
      <c r="O161" s="134"/>
      <c r="S161" s="134"/>
    </row>
    <row r="162" spans="9:19" ht="13.5">
      <c r="I162" s="134"/>
      <c r="O162" s="134"/>
      <c r="S162" s="134"/>
    </row>
    <row r="163" spans="9:19" ht="13.5">
      <c r="I163" s="134"/>
      <c r="O163" s="134"/>
      <c r="S163" s="134"/>
    </row>
    <row r="164" spans="9:19" ht="13.5">
      <c r="I164" s="134"/>
      <c r="O164" s="134"/>
      <c r="S164" s="134"/>
    </row>
    <row r="165" spans="9:19" ht="13.5">
      <c r="I165" s="134"/>
      <c r="O165" s="134"/>
      <c r="S165" s="134"/>
    </row>
    <row r="166" spans="15:19" ht="13.5">
      <c r="O166" s="134"/>
      <c r="S166" s="134"/>
    </row>
    <row r="167" spans="15:19" ht="13.5">
      <c r="O167" s="134"/>
      <c r="S167" s="134"/>
    </row>
  </sheetData>
  <mergeCells count="9">
    <mergeCell ref="A1:L1"/>
    <mergeCell ref="B21:G21"/>
    <mergeCell ref="A8:G8"/>
    <mergeCell ref="A9:G9"/>
    <mergeCell ref="H4:T4"/>
    <mergeCell ref="A6:G6"/>
    <mergeCell ref="A7:G7"/>
    <mergeCell ref="A4:G5"/>
    <mergeCell ref="P3:S3"/>
  </mergeCells>
  <printOptions horizontalCentered="1"/>
  <pageMargins left="0.3937007874015748" right="0.3937007874015748" top="0.984251968503937" bottom="0.7874015748031497" header="0.5118110236220472" footer="0.5118110236220472"/>
  <pageSetup firstPageNumber="29" useFirstPageNumber="1" horizontalDpi="600" verticalDpi="600" orientation="portrait" paperSize="9" scale="85" r:id="rId1"/>
  <colBreaks count="1" manualBreakCount="1">
    <brk id="1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U83"/>
  <sheetViews>
    <sheetView zoomScale="75" zoomScaleNormal="75" zoomScaleSheetLayoutView="75" workbookViewId="0" topLeftCell="B1">
      <pane xSplit="6" ySplit="1" topLeftCell="H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:G3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22.75390625" style="130" customWidth="1"/>
    <col min="7" max="7" width="1.75390625" style="130" customWidth="1"/>
    <col min="8" max="8" width="16.00390625" style="135" customWidth="1"/>
    <col min="9" max="12" width="13.00390625" style="2" customWidth="1"/>
    <col min="13" max="13" width="13.00390625" style="132" customWidth="1"/>
    <col min="14" max="20" width="13.00390625" style="2" customWidth="1"/>
    <col min="21" max="21" width="11.625" style="2" bestFit="1" customWidth="1"/>
    <col min="22" max="16384" width="9.00390625" style="2" customWidth="1"/>
  </cols>
  <sheetData>
    <row r="1" spans="1:20" ht="15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4" customFormat="1" ht="18.75" customHeight="1">
      <c r="A2" s="200" t="s">
        <v>0</v>
      </c>
      <c r="B2" s="201"/>
      <c r="C2" s="201"/>
      <c r="D2" s="201"/>
      <c r="E2" s="201"/>
      <c r="F2" s="201"/>
      <c r="G2" s="207"/>
      <c r="H2" s="209" t="s">
        <v>67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8"/>
    </row>
    <row r="3" spans="1:20" s="4" customFormat="1" ht="18.75" customHeight="1">
      <c r="A3" s="203"/>
      <c r="B3" s="204"/>
      <c r="C3" s="204"/>
      <c r="D3" s="204"/>
      <c r="E3" s="204"/>
      <c r="F3" s="204"/>
      <c r="G3" s="208"/>
      <c r="H3" s="136" t="s">
        <v>68</v>
      </c>
      <c r="I3" s="9" t="s">
        <v>69</v>
      </c>
      <c r="J3" s="137" t="s">
        <v>70</v>
      </c>
      <c r="K3" s="9" t="s">
        <v>71</v>
      </c>
      <c r="L3" s="9" t="s">
        <v>72</v>
      </c>
      <c r="M3" s="9" t="s">
        <v>73</v>
      </c>
      <c r="N3" s="9" t="s">
        <v>74</v>
      </c>
      <c r="O3" s="9" t="s">
        <v>75</v>
      </c>
      <c r="P3" s="9" t="s">
        <v>76</v>
      </c>
      <c r="Q3" s="9" t="s">
        <v>77</v>
      </c>
      <c r="R3" s="9" t="s">
        <v>78</v>
      </c>
      <c r="S3" s="9" t="s">
        <v>79</v>
      </c>
      <c r="T3" s="138" t="s">
        <v>80</v>
      </c>
    </row>
    <row r="4" spans="1:21" s="4" customFormat="1" ht="18.75" customHeight="1">
      <c r="A4" s="105"/>
      <c r="B4" s="106"/>
      <c r="C4" s="106"/>
      <c r="D4" s="107"/>
      <c r="E4" s="100"/>
      <c r="F4" s="109" t="s">
        <v>81</v>
      </c>
      <c r="G4" s="139"/>
      <c r="H4" s="140">
        <f aca="true" t="shared" si="0" ref="H4:H12">AVERAGE(I4:T4)</f>
        <v>1772.8333333333333</v>
      </c>
      <c r="I4" s="71">
        <v>44</v>
      </c>
      <c r="J4" s="13">
        <v>424</v>
      </c>
      <c r="K4" s="72">
        <v>865</v>
      </c>
      <c r="L4" s="72">
        <v>12331</v>
      </c>
      <c r="M4" s="72">
        <v>405</v>
      </c>
      <c r="N4" s="72">
        <v>587</v>
      </c>
      <c r="O4" s="71">
        <v>856</v>
      </c>
      <c r="P4" s="71">
        <v>745</v>
      </c>
      <c r="Q4" s="71">
        <v>3909</v>
      </c>
      <c r="R4" s="71">
        <v>744</v>
      </c>
      <c r="S4" s="71">
        <v>64</v>
      </c>
      <c r="T4" s="126">
        <v>300</v>
      </c>
      <c r="U4" s="141"/>
    </row>
    <row r="5" spans="1:21" s="4" customFormat="1" ht="18.75" customHeight="1">
      <c r="A5" s="105"/>
      <c r="B5" s="106"/>
      <c r="C5" s="106"/>
      <c r="D5" s="107"/>
      <c r="E5" s="100"/>
      <c r="F5" s="109" t="s">
        <v>82</v>
      </c>
      <c r="G5" s="139"/>
      <c r="H5" s="140">
        <f t="shared" si="0"/>
        <v>2219.1666666666665</v>
      </c>
      <c r="I5" s="71">
        <v>2688</v>
      </c>
      <c r="J5" s="13">
        <v>2061</v>
      </c>
      <c r="K5" s="72">
        <v>2068</v>
      </c>
      <c r="L5" s="72">
        <v>1797</v>
      </c>
      <c r="M5" s="72">
        <v>2751</v>
      </c>
      <c r="N5" s="72">
        <v>1525</v>
      </c>
      <c r="O5" s="71">
        <v>1541</v>
      </c>
      <c r="P5" s="71">
        <v>2174</v>
      </c>
      <c r="Q5" s="71">
        <v>4611</v>
      </c>
      <c r="R5" s="71">
        <v>1836</v>
      </c>
      <c r="S5" s="71">
        <v>1453</v>
      </c>
      <c r="T5" s="126">
        <v>2125</v>
      </c>
      <c r="U5" s="141"/>
    </row>
    <row r="6" spans="1:21" s="4" customFormat="1" ht="18.75" customHeight="1">
      <c r="A6" s="105"/>
      <c r="B6" s="106"/>
      <c r="C6" s="106"/>
      <c r="D6" s="107"/>
      <c r="E6" s="100"/>
      <c r="F6" s="109" t="s">
        <v>7</v>
      </c>
      <c r="G6" s="139"/>
      <c r="H6" s="140">
        <f t="shared" si="0"/>
        <v>2162.1666666666665</v>
      </c>
      <c r="I6" s="71">
        <v>1654</v>
      </c>
      <c r="J6" s="13">
        <v>1806</v>
      </c>
      <c r="K6" s="72">
        <v>1886</v>
      </c>
      <c r="L6" s="72">
        <v>1939</v>
      </c>
      <c r="M6" s="72">
        <v>2115</v>
      </c>
      <c r="N6" s="72">
        <v>2721</v>
      </c>
      <c r="O6" s="71">
        <v>2339</v>
      </c>
      <c r="P6" s="71">
        <v>2222</v>
      </c>
      <c r="Q6" s="71">
        <v>2461</v>
      </c>
      <c r="R6" s="71">
        <v>2259</v>
      </c>
      <c r="S6" s="71">
        <v>1996</v>
      </c>
      <c r="T6" s="126">
        <v>2548</v>
      </c>
      <c r="U6" s="141"/>
    </row>
    <row r="7" spans="1:21" s="4" customFormat="1" ht="18.75" customHeight="1">
      <c r="A7" s="105"/>
      <c r="B7" s="106"/>
      <c r="C7" s="106"/>
      <c r="D7" s="111"/>
      <c r="E7" s="111"/>
      <c r="F7" s="112" t="s">
        <v>8</v>
      </c>
      <c r="G7" s="139"/>
      <c r="H7" s="142">
        <f t="shared" si="0"/>
        <v>912.6666666666666</v>
      </c>
      <c r="I7" s="143">
        <v>357</v>
      </c>
      <c r="J7" s="144">
        <v>491</v>
      </c>
      <c r="K7" s="72">
        <v>993</v>
      </c>
      <c r="L7" s="72">
        <v>2088</v>
      </c>
      <c r="M7" s="72">
        <v>819</v>
      </c>
      <c r="N7" s="72">
        <v>630</v>
      </c>
      <c r="O7" s="143">
        <v>698</v>
      </c>
      <c r="P7" s="143">
        <v>1408</v>
      </c>
      <c r="Q7" s="143">
        <v>887</v>
      </c>
      <c r="R7" s="143">
        <v>958</v>
      </c>
      <c r="S7" s="143">
        <v>1325</v>
      </c>
      <c r="T7" s="145">
        <v>298</v>
      </c>
      <c r="U7" s="141"/>
    </row>
    <row r="8" spans="1:21" s="4" customFormat="1" ht="18.75" customHeight="1">
      <c r="A8" s="105"/>
      <c r="B8" s="106"/>
      <c r="C8" s="106"/>
      <c r="D8" s="107" t="s">
        <v>83</v>
      </c>
      <c r="E8" s="107"/>
      <c r="F8" s="113"/>
      <c r="G8" s="146"/>
      <c r="H8" s="147">
        <f t="shared" si="0"/>
        <v>15506.333333333334</v>
      </c>
      <c r="I8" s="54">
        <v>14147</v>
      </c>
      <c r="J8" s="148">
        <v>14390</v>
      </c>
      <c r="K8" s="149">
        <v>27548</v>
      </c>
      <c r="L8" s="149">
        <v>14146</v>
      </c>
      <c r="M8" s="149">
        <v>14887</v>
      </c>
      <c r="N8" s="149">
        <v>12834</v>
      </c>
      <c r="O8" s="54">
        <v>14014</v>
      </c>
      <c r="P8" s="54">
        <v>8872</v>
      </c>
      <c r="Q8" s="54">
        <v>18172</v>
      </c>
      <c r="R8" s="54">
        <v>16936</v>
      </c>
      <c r="S8" s="54">
        <v>17367</v>
      </c>
      <c r="T8" s="150">
        <v>12763</v>
      </c>
      <c r="U8" s="141"/>
    </row>
    <row r="9" spans="1:21" s="4" customFormat="1" ht="18.75" customHeight="1">
      <c r="A9" s="105"/>
      <c r="B9" s="106"/>
      <c r="C9" s="106"/>
      <c r="D9" s="107"/>
      <c r="E9" s="101"/>
      <c r="F9" s="108" t="s">
        <v>84</v>
      </c>
      <c r="G9" s="139"/>
      <c r="H9" s="140">
        <f t="shared" si="0"/>
        <v>1081.4166666666667</v>
      </c>
      <c r="I9" s="71">
        <v>0</v>
      </c>
      <c r="J9" s="13">
        <v>23</v>
      </c>
      <c r="K9" s="72">
        <v>9927</v>
      </c>
      <c r="L9" s="72">
        <v>0</v>
      </c>
      <c r="M9" s="72">
        <v>0</v>
      </c>
      <c r="N9" s="72">
        <v>0</v>
      </c>
      <c r="O9" s="71">
        <v>0</v>
      </c>
      <c r="P9" s="71">
        <v>462</v>
      </c>
      <c r="Q9" s="71">
        <v>0</v>
      </c>
      <c r="R9" s="71">
        <v>0</v>
      </c>
      <c r="S9" s="71">
        <v>2565</v>
      </c>
      <c r="T9" s="126">
        <v>0</v>
      </c>
      <c r="U9" s="141"/>
    </row>
    <row r="10" spans="1:21" s="4" customFormat="1" ht="18.75" customHeight="1">
      <c r="A10" s="105"/>
      <c r="B10" s="106"/>
      <c r="C10" s="106"/>
      <c r="D10" s="107"/>
      <c r="E10" s="100"/>
      <c r="F10" s="109" t="s">
        <v>85</v>
      </c>
      <c r="G10" s="139"/>
      <c r="H10" s="140">
        <f t="shared" si="0"/>
        <v>5860.583333333333</v>
      </c>
      <c r="I10" s="71">
        <v>7216</v>
      </c>
      <c r="J10" s="13">
        <v>6810</v>
      </c>
      <c r="K10" s="72">
        <v>7814</v>
      </c>
      <c r="L10" s="72">
        <v>4901</v>
      </c>
      <c r="M10" s="72">
        <v>6011</v>
      </c>
      <c r="N10" s="72">
        <v>4733</v>
      </c>
      <c r="O10" s="71">
        <v>4358</v>
      </c>
      <c r="P10" s="71">
        <v>1943</v>
      </c>
      <c r="Q10" s="71">
        <v>7121</v>
      </c>
      <c r="R10" s="71">
        <v>8103</v>
      </c>
      <c r="S10" s="71">
        <v>6498</v>
      </c>
      <c r="T10" s="126">
        <v>4819</v>
      </c>
      <c r="U10" s="141"/>
    </row>
    <row r="11" spans="1:21" s="4" customFormat="1" ht="18.75" customHeight="1">
      <c r="A11" s="105"/>
      <c r="B11" s="106"/>
      <c r="C11" s="106"/>
      <c r="D11" s="107"/>
      <c r="E11" s="100"/>
      <c r="F11" s="109" t="s">
        <v>86</v>
      </c>
      <c r="G11" s="139"/>
      <c r="H11" s="140">
        <f t="shared" si="0"/>
        <v>2974.5</v>
      </c>
      <c r="I11" s="71">
        <v>1755</v>
      </c>
      <c r="J11" s="13">
        <v>2554</v>
      </c>
      <c r="K11" s="72">
        <v>2389</v>
      </c>
      <c r="L11" s="72">
        <v>3252</v>
      </c>
      <c r="M11" s="72">
        <v>3166</v>
      </c>
      <c r="N11" s="72">
        <v>2958</v>
      </c>
      <c r="O11" s="71">
        <v>4031</v>
      </c>
      <c r="P11" s="71">
        <v>3346</v>
      </c>
      <c r="Q11" s="71">
        <v>2048</v>
      </c>
      <c r="R11" s="71">
        <v>3667</v>
      </c>
      <c r="S11" s="71">
        <v>3385</v>
      </c>
      <c r="T11" s="126">
        <v>3143</v>
      </c>
      <c r="U11" s="141"/>
    </row>
    <row r="12" spans="1:21" s="4" customFormat="1" ht="18.75" customHeight="1">
      <c r="A12" s="105"/>
      <c r="B12" s="106"/>
      <c r="C12" s="106"/>
      <c r="D12" s="107"/>
      <c r="E12" s="100"/>
      <c r="F12" s="109" t="s">
        <v>87</v>
      </c>
      <c r="G12" s="139"/>
      <c r="H12" s="140">
        <f t="shared" si="0"/>
        <v>1136.5833333333333</v>
      </c>
      <c r="I12" s="71">
        <v>1440</v>
      </c>
      <c r="J12" s="13">
        <v>1251</v>
      </c>
      <c r="K12" s="72">
        <v>1189</v>
      </c>
      <c r="L12" s="72">
        <v>929</v>
      </c>
      <c r="M12" s="72">
        <v>1372</v>
      </c>
      <c r="N12" s="72">
        <v>805</v>
      </c>
      <c r="O12" s="71">
        <v>913</v>
      </c>
      <c r="P12" s="71">
        <v>619</v>
      </c>
      <c r="Q12" s="71">
        <v>1107</v>
      </c>
      <c r="R12" s="71">
        <v>1140</v>
      </c>
      <c r="S12" s="71">
        <v>1402</v>
      </c>
      <c r="T12" s="126">
        <v>1472</v>
      </c>
      <c r="U12" s="141"/>
    </row>
    <row r="13" spans="1:21" s="4" customFormat="1" ht="18.75" customHeight="1">
      <c r="A13" s="105"/>
      <c r="B13" s="106"/>
      <c r="C13" s="106"/>
      <c r="D13" s="107"/>
      <c r="E13" s="100"/>
      <c r="F13" s="109" t="s">
        <v>88</v>
      </c>
      <c r="G13" s="139"/>
      <c r="H13" s="140">
        <v>108</v>
      </c>
      <c r="I13" s="71">
        <v>117</v>
      </c>
      <c r="J13" s="13">
        <v>291</v>
      </c>
      <c r="K13" s="72">
        <v>273</v>
      </c>
      <c r="L13" s="72">
        <v>129</v>
      </c>
      <c r="M13" s="72">
        <v>83</v>
      </c>
      <c r="N13" s="72">
        <v>12</v>
      </c>
      <c r="O13" s="71">
        <v>4</v>
      </c>
      <c r="P13" s="71">
        <v>35</v>
      </c>
      <c r="Q13" s="71">
        <v>128</v>
      </c>
      <c r="R13" s="71">
        <v>28</v>
      </c>
      <c r="S13" s="71">
        <v>104</v>
      </c>
      <c r="T13" s="126">
        <v>99</v>
      </c>
      <c r="U13" s="141"/>
    </row>
    <row r="14" spans="1:21" s="4" customFormat="1" ht="18.75" customHeight="1">
      <c r="A14" s="105"/>
      <c r="B14" s="106"/>
      <c r="C14" s="106"/>
      <c r="D14" s="107"/>
      <c r="E14" s="100"/>
      <c r="F14" s="109" t="s">
        <v>89</v>
      </c>
      <c r="G14" s="139"/>
      <c r="H14" s="140">
        <f aca="true" t="shared" si="1" ref="H14:H31">AVERAGE(I14:T14)</f>
        <v>1311.3333333333333</v>
      </c>
      <c r="I14" s="71">
        <v>1459</v>
      </c>
      <c r="J14" s="13">
        <v>840</v>
      </c>
      <c r="K14" s="72">
        <v>2961</v>
      </c>
      <c r="L14" s="72">
        <v>1214</v>
      </c>
      <c r="M14" s="72">
        <v>667</v>
      </c>
      <c r="N14" s="72">
        <v>1391</v>
      </c>
      <c r="O14" s="71">
        <v>723</v>
      </c>
      <c r="P14" s="71">
        <v>897</v>
      </c>
      <c r="Q14" s="71">
        <v>1489</v>
      </c>
      <c r="R14" s="71">
        <v>1403</v>
      </c>
      <c r="S14" s="71">
        <v>1078</v>
      </c>
      <c r="T14" s="126">
        <v>1614</v>
      </c>
      <c r="U14" s="141"/>
    </row>
    <row r="15" spans="1:21" s="4" customFormat="1" ht="18.75" customHeight="1">
      <c r="A15" s="105"/>
      <c r="B15" s="106"/>
      <c r="C15" s="106"/>
      <c r="D15" s="107"/>
      <c r="E15" s="100"/>
      <c r="F15" s="109" t="s">
        <v>90</v>
      </c>
      <c r="G15" s="139"/>
      <c r="H15" s="140">
        <f t="shared" si="1"/>
        <v>1549.5833333333333</v>
      </c>
      <c r="I15" s="71">
        <v>1456</v>
      </c>
      <c r="J15" s="13">
        <v>1836</v>
      </c>
      <c r="K15" s="72">
        <v>2112</v>
      </c>
      <c r="L15" s="72">
        <v>2134</v>
      </c>
      <c r="M15" s="72">
        <v>1451</v>
      </c>
      <c r="N15" s="72">
        <v>1017</v>
      </c>
      <c r="O15" s="71">
        <v>1371</v>
      </c>
      <c r="P15" s="71">
        <v>623</v>
      </c>
      <c r="Q15" s="71">
        <v>2531</v>
      </c>
      <c r="R15" s="71">
        <v>1438</v>
      </c>
      <c r="S15" s="71">
        <v>1256</v>
      </c>
      <c r="T15" s="126">
        <v>1370</v>
      </c>
      <c r="U15" s="141"/>
    </row>
    <row r="16" spans="1:21" s="4" customFormat="1" ht="18.75" customHeight="1">
      <c r="A16" s="105"/>
      <c r="B16" s="106"/>
      <c r="C16" s="106"/>
      <c r="D16" s="111"/>
      <c r="E16" s="111"/>
      <c r="F16" s="112" t="s">
        <v>91</v>
      </c>
      <c r="G16" s="139"/>
      <c r="H16" s="140">
        <f t="shared" si="1"/>
        <v>1483.5833333333333</v>
      </c>
      <c r="I16" s="71">
        <v>703</v>
      </c>
      <c r="J16" s="125">
        <v>784</v>
      </c>
      <c r="K16" s="72">
        <v>883</v>
      </c>
      <c r="L16" s="72">
        <v>1587</v>
      </c>
      <c r="M16" s="72">
        <v>2136</v>
      </c>
      <c r="N16" s="72">
        <v>1918</v>
      </c>
      <c r="O16" s="71">
        <v>2613</v>
      </c>
      <c r="P16" s="71">
        <v>947</v>
      </c>
      <c r="Q16" s="71">
        <v>3749</v>
      </c>
      <c r="R16" s="71">
        <v>1156</v>
      </c>
      <c r="S16" s="71">
        <v>1079</v>
      </c>
      <c r="T16" s="126">
        <v>248</v>
      </c>
      <c r="U16" s="141"/>
    </row>
    <row r="17" spans="1:21" s="4" customFormat="1" ht="18.75" customHeight="1">
      <c r="A17" s="105"/>
      <c r="B17" s="106"/>
      <c r="C17" s="106"/>
      <c r="D17" s="107" t="s">
        <v>92</v>
      </c>
      <c r="E17" s="107"/>
      <c r="F17" s="113"/>
      <c r="G17" s="146"/>
      <c r="H17" s="151">
        <f t="shared" si="1"/>
        <v>10887.25</v>
      </c>
      <c r="I17" s="54">
        <v>20621</v>
      </c>
      <c r="J17" s="148">
        <v>12379</v>
      </c>
      <c r="K17" s="50">
        <v>13453</v>
      </c>
      <c r="L17" s="50">
        <v>10256</v>
      </c>
      <c r="M17" s="50">
        <v>8611</v>
      </c>
      <c r="N17" s="50">
        <v>11473</v>
      </c>
      <c r="O17" s="54">
        <v>8463</v>
      </c>
      <c r="P17" s="54">
        <v>5637</v>
      </c>
      <c r="Q17" s="54">
        <v>6217</v>
      </c>
      <c r="R17" s="54">
        <v>9162</v>
      </c>
      <c r="S17" s="54">
        <v>14071</v>
      </c>
      <c r="T17" s="150">
        <v>10304</v>
      </c>
      <c r="U17" s="141"/>
    </row>
    <row r="18" spans="1:21" s="4" customFormat="1" ht="18.75" customHeight="1">
      <c r="A18" s="105"/>
      <c r="B18" s="106"/>
      <c r="C18" s="106"/>
      <c r="D18" s="107"/>
      <c r="E18" s="101"/>
      <c r="F18" s="108" t="s">
        <v>93</v>
      </c>
      <c r="G18" s="139"/>
      <c r="H18" s="151">
        <f t="shared" si="1"/>
        <v>1199.8333333333333</v>
      </c>
      <c r="I18" s="71">
        <v>725</v>
      </c>
      <c r="J18" s="13">
        <v>1072</v>
      </c>
      <c r="K18" s="72">
        <v>1593</v>
      </c>
      <c r="L18" s="72">
        <v>1689</v>
      </c>
      <c r="M18" s="72">
        <v>1956</v>
      </c>
      <c r="N18" s="72">
        <v>1336</v>
      </c>
      <c r="O18" s="71">
        <v>731</v>
      </c>
      <c r="P18" s="71">
        <v>1002</v>
      </c>
      <c r="Q18" s="71">
        <v>729</v>
      </c>
      <c r="R18" s="71">
        <v>1189</v>
      </c>
      <c r="S18" s="71">
        <v>1130</v>
      </c>
      <c r="T18" s="126">
        <v>1246</v>
      </c>
      <c r="U18" s="141"/>
    </row>
    <row r="19" spans="1:21" s="4" customFormat="1" ht="18.75" customHeight="1">
      <c r="A19" s="105"/>
      <c r="B19" s="106"/>
      <c r="C19" s="106"/>
      <c r="D19" s="107"/>
      <c r="E19" s="100"/>
      <c r="F19" s="109" t="s">
        <v>94</v>
      </c>
      <c r="G19" s="139"/>
      <c r="H19" s="140">
        <f t="shared" si="1"/>
        <v>1514</v>
      </c>
      <c r="I19" s="71">
        <v>4101</v>
      </c>
      <c r="J19" s="13">
        <v>1403</v>
      </c>
      <c r="K19" s="72">
        <v>1751</v>
      </c>
      <c r="L19" s="72">
        <v>1533</v>
      </c>
      <c r="M19" s="72">
        <v>1129</v>
      </c>
      <c r="N19" s="72">
        <v>1978</v>
      </c>
      <c r="O19" s="71">
        <v>509</v>
      </c>
      <c r="P19" s="71">
        <v>881</v>
      </c>
      <c r="Q19" s="71">
        <v>773</v>
      </c>
      <c r="R19" s="71">
        <v>1119</v>
      </c>
      <c r="S19" s="71">
        <v>1548</v>
      </c>
      <c r="T19" s="126">
        <v>1443</v>
      </c>
      <c r="U19" s="141"/>
    </row>
    <row r="20" spans="1:21" s="4" customFormat="1" ht="18.75" customHeight="1">
      <c r="A20" s="105"/>
      <c r="B20" s="106"/>
      <c r="C20" s="106"/>
      <c r="D20" s="107"/>
      <c r="E20" s="100"/>
      <c r="F20" s="109" t="s">
        <v>95</v>
      </c>
      <c r="G20" s="139"/>
      <c r="H20" s="140">
        <f t="shared" si="1"/>
        <v>1771.0833333333333</v>
      </c>
      <c r="I20" s="71">
        <v>3536</v>
      </c>
      <c r="J20" s="13">
        <v>1340</v>
      </c>
      <c r="K20" s="72">
        <v>1992</v>
      </c>
      <c r="L20" s="72">
        <v>2675</v>
      </c>
      <c r="M20" s="72">
        <v>1020</v>
      </c>
      <c r="N20" s="72">
        <v>2499</v>
      </c>
      <c r="O20" s="71">
        <v>1517</v>
      </c>
      <c r="P20" s="71">
        <v>598</v>
      </c>
      <c r="Q20" s="71">
        <v>1244</v>
      </c>
      <c r="R20" s="71">
        <v>1061</v>
      </c>
      <c r="S20" s="71">
        <v>1864</v>
      </c>
      <c r="T20" s="126">
        <v>1907</v>
      </c>
      <c r="U20" s="141"/>
    </row>
    <row r="21" spans="1:21" s="4" customFormat="1" ht="18.75" customHeight="1">
      <c r="A21" s="105"/>
      <c r="B21" s="106"/>
      <c r="C21" s="106"/>
      <c r="D21" s="111" t="s">
        <v>96</v>
      </c>
      <c r="E21" s="111"/>
      <c r="F21" s="112" t="s">
        <v>97</v>
      </c>
      <c r="G21" s="139"/>
      <c r="H21" s="140">
        <f t="shared" si="1"/>
        <v>6402.25</v>
      </c>
      <c r="I21" s="71">
        <v>12258</v>
      </c>
      <c r="J21" s="13">
        <v>8564</v>
      </c>
      <c r="K21" s="72">
        <v>8117</v>
      </c>
      <c r="L21" s="72">
        <v>4359</v>
      </c>
      <c r="M21" s="72">
        <v>4507</v>
      </c>
      <c r="N21" s="72">
        <v>5661</v>
      </c>
      <c r="O21" s="71">
        <v>5705</v>
      </c>
      <c r="P21" s="71">
        <v>3155</v>
      </c>
      <c r="Q21" s="71">
        <v>3470</v>
      </c>
      <c r="R21" s="71">
        <v>5793</v>
      </c>
      <c r="S21" s="71">
        <v>9529</v>
      </c>
      <c r="T21" s="126">
        <v>5709</v>
      </c>
      <c r="U21" s="141"/>
    </row>
    <row r="22" spans="1:21" s="4" customFormat="1" ht="18.75" customHeight="1">
      <c r="A22" s="105"/>
      <c r="B22" s="106"/>
      <c r="C22" s="106"/>
      <c r="D22" s="107" t="s">
        <v>98</v>
      </c>
      <c r="E22" s="107"/>
      <c r="F22" s="113"/>
      <c r="G22" s="146"/>
      <c r="H22" s="147">
        <f t="shared" si="1"/>
        <v>48930.833333333336</v>
      </c>
      <c r="I22" s="54">
        <v>35923</v>
      </c>
      <c r="J22" s="148">
        <v>87253</v>
      </c>
      <c r="K22" s="50">
        <v>41468</v>
      </c>
      <c r="L22" s="50">
        <v>70072</v>
      </c>
      <c r="M22" s="50">
        <v>49053</v>
      </c>
      <c r="N22" s="50">
        <v>30098</v>
      </c>
      <c r="O22" s="54">
        <v>43564</v>
      </c>
      <c r="P22" s="54">
        <v>35848</v>
      </c>
      <c r="Q22" s="54">
        <v>72875</v>
      </c>
      <c r="R22" s="54">
        <v>38901</v>
      </c>
      <c r="S22" s="54">
        <v>40313</v>
      </c>
      <c r="T22" s="150">
        <v>41802</v>
      </c>
      <c r="U22" s="141"/>
    </row>
    <row r="23" spans="1:21" s="4" customFormat="1" ht="18.75" customHeight="1">
      <c r="A23" s="105"/>
      <c r="B23" s="106"/>
      <c r="C23" s="106"/>
      <c r="D23" s="107"/>
      <c r="E23" s="101"/>
      <c r="F23" s="108" t="s">
        <v>99</v>
      </c>
      <c r="G23" s="139"/>
      <c r="H23" s="140">
        <f t="shared" si="1"/>
        <v>3355.4166666666665</v>
      </c>
      <c r="I23" s="71">
        <v>2625</v>
      </c>
      <c r="J23" s="152">
        <v>1742</v>
      </c>
      <c r="K23" s="72">
        <v>4244</v>
      </c>
      <c r="L23" s="72">
        <v>3409</v>
      </c>
      <c r="M23" s="72">
        <v>3608</v>
      </c>
      <c r="N23" s="72">
        <v>876</v>
      </c>
      <c r="O23" s="71">
        <v>2125</v>
      </c>
      <c r="P23" s="71">
        <v>5138</v>
      </c>
      <c r="Q23" s="71">
        <v>4002</v>
      </c>
      <c r="R23" s="71">
        <v>7348</v>
      </c>
      <c r="S23" s="71">
        <v>1809</v>
      </c>
      <c r="T23" s="126">
        <v>3339</v>
      </c>
      <c r="U23" s="141"/>
    </row>
    <row r="24" spans="1:21" s="4" customFormat="1" ht="18.75" customHeight="1">
      <c r="A24" s="105"/>
      <c r="B24" s="106"/>
      <c r="C24" s="106"/>
      <c r="D24" s="107" t="s">
        <v>100</v>
      </c>
      <c r="E24" s="100"/>
      <c r="F24" s="109" t="s">
        <v>101</v>
      </c>
      <c r="G24" s="139"/>
      <c r="H24" s="140">
        <f t="shared" si="1"/>
        <v>31482.166666666668</v>
      </c>
      <c r="I24" s="71">
        <v>19310</v>
      </c>
      <c r="J24" s="13">
        <v>72350</v>
      </c>
      <c r="K24" s="72">
        <v>24928</v>
      </c>
      <c r="L24" s="72">
        <v>52161</v>
      </c>
      <c r="M24" s="72">
        <v>30636</v>
      </c>
      <c r="N24" s="72">
        <v>17175</v>
      </c>
      <c r="O24" s="71">
        <v>26973</v>
      </c>
      <c r="P24" s="71">
        <v>17353</v>
      </c>
      <c r="Q24" s="71">
        <v>53758</v>
      </c>
      <c r="R24" s="71">
        <v>17092</v>
      </c>
      <c r="S24" s="71">
        <v>22658</v>
      </c>
      <c r="T24" s="126">
        <v>23392</v>
      </c>
      <c r="U24" s="141"/>
    </row>
    <row r="25" spans="1:21" s="4" customFormat="1" ht="18.75" customHeight="1">
      <c r="A25" s="105"/>
      <c r="B25" s="106"/>
      <c r="C25" s="106"/>
      <c r="D25" s="111"/>
      <c r="E25" s="111"/>
      <c r="F25" s="112" t="s">
        <v>102</v>
      </c>
      <c r="G25" s="139"/>
      <c r="H25" s="142">
        <f t="shared" si="1"/>
        <v>14093.333333333334</v>
      </c>
      <c r="I25" s="71">
        <v>13988</v>
      </c>
      <c r="J25" s="125">
        <v>13161</v>
      </c>
      <c r="K25" s="72">
        <v>12297</v>
      </c>
      <c r="L25" s="72">
        <v>14502</v>
      </c>
      <c r="M25" s="72">
        <v>14810</v>
      </c>
      <c r="N25" s="72">
        <v>12047</v>
      </c>
      <c r="O25" s="71">
        <v>14466</v>
      </c>
      <c r="P25" s="71">
        <v>13356</v>
      </c>
      <c r="Q25" s="71">
        <v>15115</v>
      </c>
      <c r="R25" s="71">
        <v>14461</v>
      </c>
      <c r="S25" s="71">
        <v>15846</v>
      </c>
      <c r="T25" s="126">
        <v>15071</v>
      </c>
      <c r="U25" s="141"/>
    </row>
    <row r="26" spans="1:21" s="4" customFormat="1" ht="18.75" customHeight="1">
      <c r="A26" s="105"/>
      <c r="B26" s="106"/>
      <c r="C26" s="106"/>
      <c r="D26" s="107" t="s">
        <v>103</v>
      </c>
      <c r="E26" s="107"/>
      <c r="F26" s="113"/>
      <c r="G26" s="146"/>
      <c r="H26" s="140">
        <f t="shared" si="1"/>
        <v>10790.416666666666</v>
      </c>
      <c r="I26" s="54">
        <v>10257</v>
      </c>
      <c r="J26" s="148">
        <v>9205</v>
      </c>
      <c r="K26" s="50">
        <v>16438</v>
      </c>
      <c r="L26" s="50">
        <v>15460</v>
      </c>
      <c r="M26" s="50">
        <v>7129</v>
      </c>
      <c r="N26" s="50">
        <v>6460</v>
      </c>
      <c r="O26" s="54">
        <v>9339</v>
      </c>
      <c r="P26" s="54">
        <v>5126</v>
      </c>
      <c r="Q26" s="54">
        <v>7308</v>
      </c>
      <c r="R26" s="54">
        <v>24964</v>
      </c>
      <c r="S26" s="54">
        <v>9306</v>
      </c>
      <c r="T26" s="150">
        <v>8493</v>
      </c>
      <c r="U26" s="141"/>
    </row>
    <row r="27" spans="1:21" s="4" customFormat="1" ht="18.75" customHeight="1">
      <c r="A27" s="105"/>
      <c r="B27" s="106"/>
      <c r="C27" s="106"/>
      <c r="D27" s="107"/>
      <c r="E27" s="101"/>
      <c r="F27" s="108" t="s">
        <v>104</v>
      </c>
      <c r="G27" s="139"/>
      <c r="H27" s="151">
        <f t="shared" si="1"/>
        <v>9169.166666666666</v>
      </c>
      <c r="I27" s="71">
        <v>6909</v>
      </c>
      <c r="J27" s="13">
        <v>6875</v>
      </c>
      <c r="K27" s="72">
        <v>12926</v>
      </c>
      <c r="L27" s="72">
        <v>14520</v>
      </c>
      <c r="M27" s="72">
        <v>6696</v>
      </c>
      <c r="N27" s="72">
        <v>6342</v>
      </c>
      <c r="O27" s="71">
        <v>8348</v>
      </c>
      <c r="P27" s="71">
        <v>4637</v>
      </c>
      <c r="Q27" s="71">
        <v>6443</v>
      </c>
      <c r="R27" s="71">
        <v>22857</v>
      </c>
      <c r="S27" s="71">
        <v>7239</v>
      </c>
      <c r="T27" s="126">
        <v>6238</v>
      </c>
      <c r="U27" s="141"/>
    </row>
    <row r="28" spans="1:21" s="4" customFormat="1" ht="18.75" customHeight="1">
      <c r="A28" s="105"/>
      <c r="B28" s="106"/>
      <c r="C28" s="106"/>
      <c r="D28" s="107" t="s">
        <v>105</v>
      </c>
      <c r="E28" s="100"/>
      <c r="F28" s="109" t="s">
        <v>106</v>
      </c>
      <c r="G28" s="139"/>
      <c r="H28" s="140">
        <f t="shared" si="1"/>
        <v>288.25</v>
      </c>
      <c r="I28" s="71">
        <v>464</v>
      </c>
      <c r="J28" s="13">
        <v>159</v>
      </c>
      <c r="K28" s="72">
        <v>1376</v>
      </c>
      <c r="L28" s="72">
        <v>685</v>
      </c>
      <c r="M28" s="72">
        <v>433</v>
      </c>
      <c r="N28" s="72">
        <v>41</v>
      </c>
      <c r="O28" s="71">
        <v>55</v>
      </c>
      <c r="P28" s="71">
        <v>6</v>
      </c>
      <c r="Q28" s="71">
        <v>76</v>
      </c>
      <c r="R28" s="71">
        <v>119</v>
      </c>
      <c r="S28" s="71">
        <v>0</v>
      </c>
      <c r="T28" s="126">
        <v>45</v>
      </c>
      <c r="U28" s="141"/>
    </row>
    <row r="29" spans="1:21" s="4" customFormat="1" ht="18.75" customHeight="1">
      <c r="A29" s="105"/>
      <c r="B29" s="106"/>
      <c r="C29" s="106"/>
      <c r="D29" s="153"/>
      <c r="E29" s="111"/>
      <c r="F29" s="112" t="s">
        <v>107</v>
      </c>
      <c r="G29" s="139"/>
      <c r="H29" s="142">
        <f t="shared" si="1"/>
        <v>1332.9166666666667</v>
      </c>
      <c r="I29" s="71">
        <v>2884</v>
      </c>
      <c r="J29" s="125">
        <v>2171</v>
      </c>
      <c r="K29" s="72">
        <v>2136</v>
      </c>
      <c r="L29" s="72">
        <v>255</v>
      </c>
      <c r="M29" s="72">
        <v>0</v>
      </c>
      <c r="N29" s="72">
        <v>76</v>
      </c>
      <c r="O29" s="71">
        <v>936</v>
      </c>
      <c r="P29" s="71">
        <v>483</v>
      </c>
      <c r="Q29" s="71">
        <v>789</v>
      </c>
      <c r="R29" s="71">
        <v>1989</v>
      </c>
      <c r="S29" s="71">
        <v>2067</v>
      </c>
      <c r="T29" s="126">
        <v>2209</v>
      </c>
      <c r="U29" s="141"/>
    </row>
    <row r="30" spans="1:21" s="4" customFormat="1" ht="18.75" customHeight="1">
      <c r="A30" s="105"/>
      <c r="B30" s="106"/>
      <c r="C30" s="106"/>
      <c r="D30" s="107" t="s">
        <v>108</v>
      </c>
      <c r="E30" s="107"/>
      <c r="F30" s="113"/>
      <c r="G30" s="146"/>
      <c r="H30" s="147">
        <f t="shared" si="1"/>
        <v>28966.833333333332</v>
      </c>
      <c r="I30" s="54">
        <v>19132</v>
      </c>
      <c r="J30" s="148">
        <v>30613</v>
      </c>
      <c r="K30" s="50">
        <v>42843</v>
      </c>
      <c r="L30" s="50">
        <v>25110</v>
      </c>
      <c r="M30" s="50">
        <v>23459</v>
      </c>
      <c r="N30" s="50">
        <v>30053</v>
      </c>
      <c r="O30" s="54">
        <v>24296</v>
      </c>
      <c r="P30" s="54">
        <v>37638</v>
      </c>
      <c r="Q30" s="54">
        <v>33367</v>
      </c>
      <c r="R30" s="54">
        <v>27013</v>
      </c>
      <c r="S30" s="54">
        <v>21270</v>
      </c>
      <c r="T30" s="150">
        <v>32808</v>
      </c>
      <c r="U30" s="141"/>
    </row>
    <row r="31" spans="1:21" s="4" customFormat="1" ht="18.75" customHeight="1">
      <c r="A31" s="105"/>
      <c r="B31" s="106"/>
      <c r="C31" s="106"/>
      <c r="D31" s="107"/>
      <c r="E31" s="101"/>
      <c r="F31" s="108" t="s">
        <v>109</v>
      </c>
      <c r="G31" s="154"/>
      <c r="H31" s="140">
        <f t="shared" si="1"/>
        <v>4654.5</v>
      </c>
      <c r="I31" s="71">
        <v>342</v>
      </c>
      <c r="J31" s="13">
        <v>6871</v>
      </c>
      <c r="K31" s="72">
        <v>17158</v>
      </c>
      <c r="L31" s="72">
        <v>880</v>
      </c>
      <c r="M31" s="72">
        <v>180</v>
      </c>
      <c r="N31" s="72">
        <v>5983</v>
      </c>
      <c r="O31" s="71">
        <v>699</v>
      </c>
      <c r="P31" s="71">
        <v>14416</v>
      </c>
      <c r="Q31" s="71">
        <v>4519</v>
      </c>
      <c r="R31" s="71">
        <v>1824</v>
      </c>
      <c r="S31" s="71">
        <v>772</v>
      </c>
      <c r="T31" s="126">
        <v>2210</v>
      </c>
      <c r="U31" s="141"/>
    </row>
    <row r="32" spans="1:21" s="4" customFormat="1" ht="18.75" customHeight="1">
      <c r="A32" s="105"/>
      <c r="B32" s="106"/>
      <c r="C32" s="106"/>
      <c r="D32" s="107"/>
      <c r="E32" s="100"/>
      <c r="F32" s="109" t="s">
        <v>110</v>
      </c>
      <c r="G32" s="139"/>
      <c r="H32" s="140">
        <v>5718</v>
      </c>
      <c r="I32" s="71">
        <v>4643</v>
      </c>
      <c r="J32" s="13">
        <v>5133</v>
      </c>
      <c r="K32" s="72">
        <v>7382</v>
      </c>
      <c r="L32" s="72">
        <v>5801</v>
      </c>
      <c r="M32" s="72">
        <v>5509</v>
      </c>
      <c r="N32" s="72">
        <v>7250</v>
      </c>
      <c r="O32" s="71">
        <v>4250</v>
      </c>
      <c r="P32" s="71">
        <v>4512</v>
      </c>
      <c r="Q32" s="71">
        <v>5092</v>
      </c>
      <c r="R32" s="71">
        <v>4311</v>
      </c>
      <c r="S32" s="71">
        <v>5068</v>
      </c>
      <c r="T32" s="126">
        <v>9658</v>
      </c>
      <c r="U32" s="141"/>
    </row>
    <row r="33" spans="1:21" s="4" customFormat="1" ht="18.75" customHeight="1">
      <c r="A33" s="105"/>
      <c r="B33" s="106"/>
      <c r="C33" s="106"/>
      <c r="D33" s="107"/>
      <c r="E33" s="100"/>
      <c r="F33" s="109" t="s">
        <v>111</v>
      </c>
      <c r="G33" s="139"/>
      <c r="H33" s="140">
        <f aca="true" t="shared" si="2" ref="H33:H41">AVERAGE(I33:T33)</f>
        <v>4225.666666666667</v>
      </c>
      <c r="I33" s="71">
        <v>3913</v>
      </c>
      <c r="J33" s="13">
        <v>4581</v>
      </c>
      <c r="K33" s="72">
        <v>4444</v>
      </c>
      <c r="L33" s="72">
        <v>4230</v>
      </c>
      <c r="M33" s="72">
        <v>4136</v>
      </c>
      <c r="N33" s="72">
        <v>4010</v>
      </c>
      <c r="O33" s="71">
        <v>4321</v>
      </c>
      <c r="P33" s="71">
        <v>4123</v>
      </c>
      <c r="Q33" s="71">
        <v>3780</v>
      </c>
      <c r="R33" s="71">
        <v>4068</v>
      </c>
      <c r="S33" s="71">
        <v>4106</v>
      </c>
      <c r="T33" s="126">
        <v>4996</v>
      </c>
      <c r="U33" s="141"/>
    </row>
    <row r="34" spans="1:21" s="4" customFormat="1" ht="18.75" customHeight="1">
      <c r="A34" s="105"/>
      <c r="B34" s="106"/>
      <c r="C34" s="106"/>
      <c r="D34" s="111"/>
      <c r="E34" s="111"/>
      <c r="F34" s="112" t="s">
        <v>112</v>
      </c>
      <c r="G34" s="139"/>
      <c r="H34" s="140">
        <f t="shared" si="2"/>
        <v>14368.833333333334</v>
      </c>
      <c r="I34" s="71">
        <v>10234</v>
      </c>
      <c r="J34" s="125">
        <v>14027</v>
      </c>
      <c r="K34" s="72">
        <v>13858</v>
      </c>
      <c r="L34" s="72">
        <v>14199</v>
      </c>
      <c r="M34" s="72">
        <v>13633</v>
      </c>
      <c r="N34" s="72">
        <v>12810</v>
      </c>
      <c r="O34" s="71">
        <v>15026</v>
      </c>
      <c r="P34" s="71">
        <v>14588</v>
      </c>
      <c r="Q34" s="71">
        <v>19975</v>
      </c>
      <c r="R34" s="71">
        <v>16810</v>
      </c>
      <c r="S34" s="71">
        <v>11323</v>
      </c>
      <c r="T34" s="126">
        <v>15943</v>
      </c>
      <c r="U34" s="141"/>
    </row>
    <row r="35" spans="1:21" s="4" customFormat="1" ht="18.75" customHeight="1">
      <c r="A35" s="105"/>
      <c r="B35" s="106"/>
      <c r="C35" s="106"/>
      <c r="D35" s="107" t="s">
        <v>113</v>
      </c>
      <c r="E35" s="107"/>
      <c r="F35" s="113"/>
      <c r="G35" s="146"/>
      <c r="H35" s="147">
        <f t="shared" si="2"/>
        <v>122639.58333333333</v>
      </c>
      <c r="I35" s="54">
        <v>83276</v>
      </c>
      <c r="J35" s="13">
        <v>64098</v>
      </c>
      <c r="K35" s="50">
        <v>117900</v>
      </c>
      <c r="L35" s="50">
        <v>95241</v>
      </c>
      <c r="M35" s="50">
        <v>97410</v>
      </c>
      <c r="N35" s="50">
        <v>103800</v>
      </c>
      <c r="O35" s="54">
        <v>132876</v>
      </c>
      <c r="P35" s="54">
        <v>122700</v>
      </c>
      <c r="Q35" s="54">
        <v>95818</v>
      </c>
      <c r="R35" s="54">
        <v>130831</v>
      </c>
      <c r="S35" s="54">
        <v>280327</v>
      </c>
      <c r="T35" s="150">
        <v>147398</v>
      </c>
      <c r="U35" s="141"/>
    </row>
    <row r="36" spans="1:21" s="4" customFormat="1" ht="18.75" customHeight="1">
      <c r="A36" s="105"/>
      <c r="B36" s="106"/>
      <c r="C36" s="106"/>
      <c r="D36" s="107"/>
      <c r="E36" s="101"/>
      <c r="F36" s="108" t="s">
        <v>114</v>
      </c>
      <c r="G36" s="139"/>
      <c r="H36" s="140">
        <f t="shared" si="2"/>
        <v>35121</v>
      </c>
      <c r="I36" s="71">
        <v>27905</v>
      </c>
      <c r="J36" s="64">
        <v>20177</v>
      </c>
      <c r="K36" s="72">
        <v>29251</v>
      </c>
      <c r="L36" s="72">
        <v>20011</v>
      </c>
      <c r="M36" s="72">
        <v>23583</v>
      </c>
      <c r="N36" s="72">
        <v>17918</v>
      </c>
      <c r="O36" s="71">
        <v>20681</v>
      </c>
      <c r="P36" s="71">
        <v>36487</v>
      </c>
      <c r="Q36" s="71">
        <v>22798</v>
      </c>
      <c r="R36" s="71">
        <v>24762</v>
      </c>
      <c r="S36" s="71">
        <v>141668</v>
      </c>
      <c r="T36" s="126">
        <v>36211</v>
      </c>
      <c r="U36" s="141"/>
    </row>
    <row r="37" spans="1:21" s="4" customFormat="1" ht="18.75" customHeight="1">
      <c r="A37" s="105"/>
      <c r="B37" s="106"/>
      <c r="C37" s="106"/>
      <c r="D37" s="107"/>
      <c r="E37" s="100"/>
      <c r="F37" s="109" t="s">
        <v>115</v>
      </c>
      <c r="G37" s="139"/>
      <c r="H37" s="140">
        <f t="shared" si="2"/>
        <v>44216.916666666664</v>
      </c>
      <c r="I37" s="71">
        <v>16160</v>
      </c>
      <c r="J37" s="13">
        <v>18735</v>
      </c>
      <c r="K37" s="72">
        <v>24658</v>
      </c>
      <c r="L37" s="72">
        <v>28848</v>
      </c>
      <c r="M37" s="72">
        <v>32970</v>
      </c>
      <c r="N37" s="72">
        <v>58981</v>
      </c>
      <c r="O37" s="71">
        <v>73788</v>
      </c>
      <c r="P37" s="71">
        <v>53933</v>
      </c>
      <c r="Q37" s="71">
        <v>47326</v>
      </c>
      <c r="R37" s="71">
        <v>58303</v>
      </c>
      <c r="S37" s="71">
        <v>59090</v>
      </c>
      <c r="T37" s="126">
        <v>57811</v>
      </c>
      <c r="U37" s="141"/>
    </row>
    <row r="38" spans="1:21" s="4" customFormat="1" ht="18.75" customHeight="1">
      <c r="A38" s="105"/>
      <c r="B38" s="106"/>
      <c r="C38" s="106"/>
      <c r="D38" s="107"/>
      <c r="E38" s="100"/>
      <c r="F38" s="109" t="s">
        <v>116</v>
      </c>
      <c r="G38" s="139"/>
      <c r="H38" s="140">
        <f t="shared" si="2"/>
        <v>31839.916666666668</v>
      </c>
      <c r="I38" s="71">
        <v>35643</v>
      </c>
      <c r="J38" s="13">
        <v>17665</v>
      </c>
      <c r="K38" s="72">
        <v>43952</v>
      </c>
      <c r="L38" s="72">
        <v>22714</v>
      </c>
      <c r="M38" s="72">
        <v>19395</v>
      </c>
      <c r="N38" s="72">
        <v>19669</v>
      </c>
      <c r="O38" s="71">
        <v>28648</v>
      </c>
      <c r="P38" s="71">
        <v>24494</v>
      </c>
      <c r="Q38" s="71">
        <v>19838</v>
      </c>
      <c r="R38" s="71">
        <v>32915</v>
      </c>
      <c r="S38" s="71">
        <v>69236</v>
      </c>
      <c r="T38" s="126">
        <v>47910</v>
      </c>
      <c r="U38" s="141"/>
    </row>
    <row r="39" spans="1:21" s="4" customFormat="1" ht="18.75" customHeight="1">
      <c r="A39" s="105"/>
      <c r="B39" s="106"/>
      <c r="C39" s="106"/>
      <c r="D39" s="107"/>
      <c r="E39" s="111"/>
      <c r="F39" s="112" t="s">
        <v>117</v>
      </c>
      <c r="G39" s="155"/>
      <c r="H39" s="142">
        <f t="shared" si="2"/>
        <v>11461.75</v>
      </c>
      <c r="I39" s="39">
        <v>3568</v>
      </c>
      <c r="J39" s="125">
        <v>7520</v>
      </c>
      <c r="K39" s="72">
        <v>20039</v>
      </c>
      <c r="L39" s="72">
        <v>23668</v>
      </c>
      <c r="M39" s="72">
        <v>21462</v>
      </c>
      <c r="N39" s="72">
        <v>7232</v>
      </c>
      <c r="O39" s="71">
        <v>9759</v>
      </c>
      <c r="P39" s="71">
        <v>7787</v>
      </c>
      <c r="Q39" s="71">
        <v>5855</v>
      </c>
      <c r="R39" s="71">
        <v>14851</v>
      </c>
      <c r="S39" s="71">
        <v>10334</v>
      </c>
      <c r="T39" s="126">
        <v>5466</v>
      </c>
      <c r="U39" s="141"/>
    </row>
    <row r="40" spans="1:21" s="4" customFormat="1" ht="18.75" customHeight="1">
      <c r="A40" s="99"/>
      <c r="B40" s="153"/>
      <c r="C40" s="156" t="s">
        <v>118</v>
      </c>
      <c r="D40" s="157"/>
      <c r="E40" s="157"/>
      <c r="F40" s="158"/>
      <c r="G40" s="158"/>
      <c r="H40" s="140">
        <f t="shared" si="2"/>
        <v>99270.5</v>
      </c>
      <c r="I40" s="54">
        <v>77738</v>
      </c>
      <c r="J40" s="48">
        <v>92160</v>
      </c>
      <c r="K40" s="50">
        <v>82226</v>
      </c>
      <c r="L40" s="50">
        <v>83331</v>
      </c>
      <c r="M40" s="50">
        <v>132806</v>
      </c>
      <c r="N40" s="50">
        <v>131566</v>
      </c>
      <c r="O40" s="54">
        <v>133440</v>
      </c>
      <c r="P40" s="54">
        <v>82960</v>
      </c>
      <c r="Q40" s="54">
        <v>70594</v>
      </c>
      <c r="R40" s="54">
        <v>76095</v>
      </c>
      <c r="S40" s="54">
        <v>68603</v>
      </c>
      <c r="T40" s="150">
        <v>159727</v>
      </c>
      <c r="U40" s="141"/>
    </row>
    <row r="41" spans="1:21" s="4" customFormat="1" ht="18.75" customHeight="1">
      <c r="A41" s="99"/>
      <c r="B41" s="88" t="s">
        <v>119</v>
      </c>
      <c r="C41" s="59"/>
      <c r="D41" s="59"/>
      <c r="E41" s="59"/>
      <c r="F41" s="59"/>
      <c r="G41" s="210"/>
      <c r="H41" s="147">
        <f t="shared" si="2"/>
        <v>589691.25</v>
      </c>
      <c r="I41" s="54">
        <v>684054</v>
      </c>
      <c r="J41" s="83">
        <v>666840</v>
      </c>
      <c r="K41" s="50">
        <v>522330</v>
      </c>
      <c r="L41" s="50">
        <v>683926</v>
      </c>
      <c r="M41" s="50">
        <v>428304</v>
      </c>
      <c r="N41" s="50">
        <v>712776</v>
      </c>
      <c r="O41" s="54">
        <v>670907</v>
      </c>
      <c r="P41" s="54">
        <v>496042</v>
      </c>
      <c r="Q41" s="54">
        <v>374864</v>
      </c>
      <c r="R41" s="54">
        <v>485385</v>
      </c>
      <c r="S41" s="54">
        <v>381349</v>
      </c>
      <c r="T41" s="150">
        <v>969518</v>
      </c>
      <c r="U41" s="141"/>
    </row>
    <row r="42" spans="1:21" s="4" customFormat="1" ht="18.75" customHeight="1">
      <c r="A42" s="159"/>
      <c r="B42" s="160" t="s">
        <v>120</v>
      </c>
      <c r="C42" s="161"/>
      <c r="D42" s="161"/>
      <c r="E42" s="161"/>
      <c r="F42" s="162"/>
      <c r="G42" s="162"/>
      <c r="H42" s="163">
        <v>58082</v>
      </c>
      <c r="I42" s="164">
        <v>42956</v>
      </c>
      <c r="J42" s="165">
        <v>50940</v>
      </c>
      <c r="K42" s="92">
        <v>57276</v>
      </c>
      <c r="L42" s="92">
        <v>42914</v>
      </c>
      <c r="M42" s="92">
        <v>44903</v>
      </c>
      <c r="N42" s="92">
        <v>58798</v>
      </c>
      <c r="O42" s="164">
        <v>63643</v>
      </c>
      <c r="P42" s="164">
        <v>77430</v>
      </c>
      <c r="Q42" s="164">
        <v>53850</v>
      </c>
      <c r="R42" s="164">
        <v>64183</v>
      </c>
      <c r="S42" s="164">
        <v>64832</v>
      </c>
      <c r="T42" s="166">
        <v>75265</v>
      </c>
      <c r="U42" s="141"/>
    </row>
    <row r="43" spans="1:21" s="4" customFormat="1" ht="18.75" customHeight="1">
      <c r="A43" s="167" t="s">
        <v>121</v>
      </c>
      <c r="B43" s="115"/>
      <c r="C43" s="115"/>
      <c r="D43" s="115"/>
      <c r="E43" s="115"/>
      <c r="F43" s="168"/>
      <c r="G43" s="168"/>
      <c r="H43" s="140">
        <f>AVERAGE(I43:T43)</f>
        <v>9195.083333333334</v>
      </c>
      <c r="I43" s="39">
        <v>8347</v>
      </c>
      <c r="J43" s="96">
        <v>5600</v>
      </c>
      <c r="K43" s="40">
        <v>5783</v>
      </c>
      <c r="L43" s="40">
        <v>4933</v>
      </c>
      <c r="M43" s="40">
        <v>7536</v>
      </c>
      <c r="N43" s="40">
        <v>9496</v>
      </c>
      <c r="O43" s="39">
        <v>11885</v>
      </c>
      <c r="P43" s="39">
        <v>14796</v>
      </c>
      <c r="Q43" s="39">
        <v>9894</v>
      </c>
      <c r="R43" s="39">
        <v>7774</v>
      </c>
      <c r="S43" s="39">
        <v>14350</v>
      </c>
      <c r="T43" s="169">
        <v>9947</v>
      </c>
      <c r="U43" s="141"/>
    </row>
    <row r="44" spans="1:21" s="4" customFormat="1" ht="18.75" customHeight="1">
      <c r="A44" s="170" t="s">
        <v>122</v>
      </c>
      <c r="B44" s="157"/>
      <c r="C44" s="157"/>
      <c r="D44" s="157"/>
      <c r="E44" s="157"/>
      <c r="F44" s="158"/>
      <c r="G44" s="158"/>
      <c r="H44" s="151">
        <f>AVERAGE(I44:T44)</f>
        <v>546492.25</v>
      </c>
      <c r="I44" s="54">
        <v>583213</v>
      </c>
      <c r="J44" s="83">
        <v>480258</v>
      </c>
      <c r="K44" s="50">
        <v>443990</v>
      </c>
      <c r="L44" s="50">
        <v>430680</v>
      </c>
      <c r="M44" s="50">
        <v>348154</v>
      </c>
      <c r="N44" s="50">
        <v>735744</v>
      </c>
      <c r="O44" s="54">
        <v>689040</v>
      </c>
      <c r="P44" s="54">
        <v>478984</v>
      </c>
      <c r="Q44" s="54">
        <v>387363</v>
      </c>
      <c r="R44" s="54">
        <v>522322</v>
      </c>
      <c r="S44" s="54">
        <v>492608</v>
      </c>
      <c r="T44" s="150">
        <v>965551</v>
      </c>
      <c r="U44" s="141"/>
    </row>
    <row r="45" spans="1:21" s="4" customFormat="1" ht="18.75" customHeight="1">
      <c r="A45" s="99" t="s">
        <v>123</v>
      </c>
      <c r="B45" s="107"/>
      <c r="C45" s="107"/>
      <c r="D45" s="107"/>
      <c r="E45" s="107"/>
      <c r="F45" s="113"/>
      <c r="G45" s="113"/>
      <c r="H45" s="151">
        <v>186184</v>
      </c>
      <c r="I45" s="54">
        <v>293508</v>
      </c>
      <c r="J45" s="13">
        <v>153985</v>
      </c>
      <c r="K45" s="50">
        <v>69774</v>
      </c>
      <c r="L45" s="50">
        <v>72862</v>
      </c>
      <c r="M45" s="50">
        <v>38195</v>
      </c>
      <c r="N45" s="50">
        <v>435092</v>
      </c>
      <c r="O45" s="54">
        <v>344956</v>
      </c>
      <c r="P45" s="54">
        <v>79913</v>
      </c>
      <c r="Q45" s="54">
        <v>16941</v>
      </c>
      <c r="R45" s="54">
        <v>149456</v>
      </c>
      <c r="S45" s="54">
        <v>-2701</v>
      </c>
      <c r="T45" s="150">
        <v>582220</v>
      </c>
      <c r="U45" s="141"/>
    </row>
    <row r="46" spans="1:21" s="4" customFormat="1" ht="18.75" customHeight="1">
      <c r="A46" s="99"/>
      <c r="B46" s="156" t="s">
        <v>124</v>
      </c>
      <c r="C46" s="157"/>
      <c r="D46" s="157"/>
      <c r="E46" s="157"/>
      <c r="F46" s="158"/>
      <c r="G46" s="158"/>
      <c r="H46" s="147">
        <v>172072</v>
      </c>
      <c r="I46" s="54">
        <v>284199</v>
      </c>
      <c r="J46" s="64">
        <v>245743</v>
      </c>
      <c r="K46" s="50">
        <v>41276</v>
      </c>
      <c r="L46" s="50">
        <v>63476</v>
      </c>
      <c r="M46" s="50">
        <v>23869</v>
      </c>
      <c r="N46" s="50">
        <v>405814</v>
      </c>
      <c r="O46" s="54">
        <v>280476</v>
      </c>
      <c r="P46" s="54">
        <v>35470</v>
      </c>
      <c r="Q46" s="54">
        <v>22015</v>
      </c>
      <c r="R46" s="54">
        <v>135658</v>
      </c>
      <c r="S46" s="54">
        <v>-21943</v>
      </c>
      <c r="T46" s="150">
        <v>548813</v>
      </c>
      <c r="U46" s="141"/>
    </row>
    <row r="47" spans="1:21" s="4" customFormat="1" ht="18.75" customHeight="1">
      <c r="A47" s="171" t="s">
        <v>125</v>
      </c>
      <c r="B47" s="107"/>
      <c r="C47" s="107"/>
      <c r="D47" s="107"/>
      <c r="E47" s="107"/>
      <c r="F47" s="113"/>
      <c r="G47" s="113"/>
      <c r="H47" s="172">
        <f>'第４表 '!H25/'第４表  (2)'!H44*100</f>
        <v>65.93115760866996</v>
      </c>
      <c r="I47" s="173">
        <v>49.7</v>
      </c>
      <c r="J47" s="174">
        <v>67.9</v>
      </c>
      <c r="K47" s="175">
        <v>84.3</v>
      </c>
      <c r="L47" s="175">
        <v>83.1</v>
      </c>
      <c r="M47" s="175">
        <v>89</v>
      </c>
      <c r="N47" s="175">
        <v>40.9</v>
      </c>
      <c r="O47" s="173">
        <v>49.9</v>
      </c>
      <c r="P47" s="173">
        <v>83.3</v>
      </c>
      <c r="Q47" s="173">
        <v>95.6</v>
      </c>
      <c r="R47" s="173">
        <v>71.4</v>
      </c>
      <c r="S47" s="173">
        <v>100.5</v>
      </c>
      <c r="T47" s="176">
        <v>39.7</v>
      </c>
      <c r="U47" s="177"/>
    </row>
    <row r="48" spans="1:21" s="4" customFormat="1" ht="18.75" customHeight="1">
      <c r="A48" s="178" t="s">
        <v>126</v>
      </c>
      <c r="B48" s="161"/>
      <c r="C48" s="161"/>
      <c r="D48" s="161"/>
      <c r="E48" s="161"/>
      <c r="F48" s="162"/>
      <c r="G48" s="162"/>
      <c r="H48" s="179">
        <f>'第４表 '!H26/'第４表 '!H25*100</f>
        <v>19.291769279303118</v>
      </c>
      <c r="I48" s="30">
        <v>22.4</v>
      </c>
      <c r="J48" s="180">
        <v>19.7</v>
      </c>
      <c r="K48" s="181">
        <v>19.3</v>
      </c>
      <c r="L48" s="181">
        <v>17.6</v>
      </c>
      <c r="M48" s="181">
        <v>21.9</v>
      </c>
      <c r="N48" s="181">
        <v>21.7</v>
      </c>
      <c r="O48" s="30">
        <v>20.2</v>
      </c>
      <c r="P48" s="30">
        <v>17.9</v>
      </c>
      <c r="Q48" s="30">
        <v>18</v>
      </c>
      <c r="R48" s="30">
        <v>19.7</v>
      </c>
      <c r="S48" s="30">
        <v>13.9</v>
      </c>
      <c r="T48" s="33">
        <v>22.8</v>
      </c>
      <c r="U48" s="177"/>
    </row>
    <row r="49" spans="6:20" s="4" customFormat="1" ht="14.25">
      <c r="F49" s="6"/>
      <c r="G49" s="6"/>
      <c r="H49" s="182"/>
      <c r="I49" s="129"/>
      <c r="J49" s="183"/>
      <c r="K49" s="129"/>
      <c r="L49" s="129"/>
      <c r="M49" s="129"/>
      <c r="N49" s="129"/>
      <c r="O49" s="184"/>
      <c r="P49" s="184"/>
      <c r="Q49" s="184"/>
      <c r="R49" s="184"/>
      <c r="S49" s="184"/>
      <c r="T49" s="184"/>
    </row>
    <row r="50" spans="6:20" s="4" customFormat="1" ht="14.25">
      <c r="F50" s="6"/>
      <c r="G50" s="6"/>
      <c r="H50" s="182"/>
      <c r="J50" s="183"/>
      <c r="M50" s="185"/>
      <c r="O50" s="184"/>
      <c r="P50" s="184"/>
      <c r="Q50" s="184"/>
      <c r="R50" s="184"/>
      <c r="S50" s="184"/>
      <c r="T50" s="184"/>
    </row>
    <row r="51" spans="10:20" ht="13.5">
      <c r="J51" s="186"/>
      <c r="P51" s="134"/>
      <c r="R51" s="134"/>
      <c r="S51" s="134"/>
      <c r="T51" s="134"/>
    </row>
    <row r="52" spans="10:19" ht="13.5">
      <c r="J52" s="186"/>
      <c r="P52" s="134"/>
      <c r="R52" s="134"/>
      <c r="S52" s="134"/>
    </row>
    <row r="53" spans="10:19" ht="13.5">
      <c r="J53" s="186"/>
      <c r="P53" s="134"/>
      <c r="R53" s="134"/>
      <c r="S53" s="134"/>
    </row>
    <row r="54" spans="16:19" ht="13.5">
      <c r="P54" s="134"/>
      <c r="R54" s="134"/>
      <c r="S54" s="134"/>
    </row>
    <row r="55" spans="16:19" ht="13.5">
      <c r="P55" s="134"/>
      <c r="R55" s="134"/>
      <c r="S55" s="134"/>
    </row>
    <row r="56" spans="16:19" ht="13.5">
      <c r="P56" s="134"/>
      <c r="R56" s="134"/>
      <c r="S56" s="134"/>
    </row>
    <row r="57" spans="16:19" ht="13.5">
      <c r="P57" s="134"/>
      <c r="R57" s="134"/>
      <c r="S57" s="134"/>
    </row>
    <row r="58" spans="16:19" ht="13.5">
      <c r="P58" s="134"/>
      <c r="R58" s="134"/>
      <c r="S58" s="134"/>
    </row>
    <row r="59" spans="16:19" ht="13.5">
      <c r="P59" s="134"/>
      <c r="R59" s="134"/>
      <c r="S59" s="134"/>
    </row>
    <row r="60" spans="16:19" ht="13.5">
      <c r="P60" s="134"/>
      <c r="R60" s="134"/>
      <c r="S60" s="134"/>
    </row>
    <row r="61" spans="16:19" ht="13.5">
      <c r="P61" s="134"/>
      <c r="R61" s="134"/>
      <c r="S61" s="134"/>
    </row>
    <row r="62" spans="16:19" ht="13.5">
      <c r="P62" s="134"/>
      <c r="S62" s="134"/>
    </row>
    <row r="63" spans="16:19" ht="13.5">
      <c r="P63" s="134"/>
      <c r="S63" s="134"/>
    </row>
    <row r="64" ht="13.5">
      <c r="S64" s="134"/>
    </row>
    <row r="65" ht="13.5">
      <c r="S65" s="134"/>
    </row>
    <row r="82" ht="13.5">
      <c r="N82" s="130"/>
    </row>
    <row r="83" ht="13.5">
      <c r="N83" s="130"/>
    </row>
  </sheetData>
  <mergeCells count="4">
    <mergeCell ref="A2:G3"/>
    <mergeCell ref="H2:T2"/>
    <mergeCell ref="A1:T1"/>
    <mergeCell ref="B41:G41"/>
  </mergeCells>
  <printOptions/>
  <pageMargins left="0.5905511811023623" right="0.31496062992125984" top="0.984251968503937" bottom="0.984251968503937" header="0.5118110236220472" footer="0.5118110236220472"/>
  <pageSetup firstPageNumber="29" useFirstPageNumber="1" horizontalDpi="600" verticalDpi="600" orientation="portrait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dcterms:created xsi:type="dcterms:W3CDTF">2008-03-27T09:05:09Z</dcterms:created>
  <dcterms:modified xsi:type="dcterms:W3CDTF">2008-03-27T09:14:35Z</dcterms:modified>
  <cp:category/>
  <cp:version/>
  <cp:contentType/>
  <cp:contentStatus/>
</cp:coreProperties>
</file>