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第６表" sheetId="1" r:id="rId1"/>
  </sheets>
  <definedNames>
    <definedName name="_xlnm.Print_Area" localSheetId="0">'第６表'!$A$1:$Y$45</definedName>
  </definedNames>
  <calcPr fullCalcOnLoad="1"/>
</workbook>
</file>

<file path=xl/sharedStrings.xml><?xml version="1.0" encoding="utf-8"?>
<sst xmlns="http://schemas.openxmlformats.org/spreadsheetml/2006/main" count="141" uniqueCount="102">
  <si>
    <t>（二人以上の世帯のうち勤労者世帯、二人以上の世帯）</t>
  </si>
  <si>
    <t>区              分</t>
  </si>
  <si>
    <t>世 帯</t>
  </si>
  <si>
    <t>実収入</t>
  </si>
  <si>
    <t>可処分</t>
  </si>
  <si>
    <t>消費支出</t>
  </si>
  <si>
    <t>平   均</t>
  </si>
  <si>
    <t xml:space="preserve"> 対前年増加率
（名    目）</t>
  </si>
  <si>
    <t xml:space="preserve"> 格      差
(全国＝100)</t>
  </si>
  <si>
    <t>備　　考</t>
  </si>
  <si>
    <t>人 員</t>
  </si>
  <si>
    <t xml:space="preserve"> </t>
  </si>
  <si>
    <t>所  得</t>
  </si>
  <si>
    <t>食   料</t>
  </si>
  <si>
    <t>住   居</t>
  </si>
  <si>
    <t>光   熱・</t>
  </si>
  <si>
    <t>家   具・</t>
  </si>
  <si>
    <t>被服及</t>
  </si>
  <si>
    <t>保   健</t>
  </si>
  <si>
    <t>交   通・</t>
  </si>
  <si>
    <t>教   育</t>
  </si>
  <si>
    <t>教　養</t>
  </si>
  <si>
    <t>その他の</t>
  </si>
  <si>
    <t>消   費</t>
  </si>
  <si>
    <t>貯蓄率</t>
  </si>
  <si>
    <t>係   数</t>
  </si>
  <si>
    <t>都  市  階  級</t>
  </si>
  <si>
    <t>水   道</t>
  </si>
  <si>
    <t>家事用品</t>
  </si>
  <si>
    <t>び履物</t>
  </si>
  <si>
    <t>医   療</t>
  </si>
  <si>
    <t>通   信</t>
  </si>
  <si>
    <t>娯　楽</t>
  </si>
  <si>
    <t>消費支出</t>
  </si>
  <si>
    <t>性   向</t>
  </si>
  <si>
    <t>大都市</t>
  </si>
  <si>
    <t>（人）</t>
  </si>
  <si>
    <t>（円）</t>
  </si>
  <si>
    <t>札幌市、仙台市、さいたま市、千葉市</t>
  </si>
  <si>
    <t>二人以上の世帯のうち勤労者世帯</t>
  </si>
  <si>
    <t>全国</t>
  </si>
  <si>
    <t>福井市</t>
  </si>
  <si>
    <t>北九州市、福岡市</t>
  </si>
  <si>
    <t>人口５万以上の市</t>
  </si>
  <si>
    <t>中都市</t>
  </si>
  <si>
    <t>大     都     市</t>
  </si>
  <si>
    <t>人口１５万以上の市（大都市を除く）</t>
  </si>
  <si>
    <t>中     都     市</t>
  </si>
  <si>
    <t>小都市Ａ</t>
  </si>
  <si>
    <t>小  都  市  Ａ</t>
  </si>
  <si>
    <t>人口５万以上１５万未満の市</t>
  </si>
  <si>
    <t>地　方　別</t>
  </si>
  <si>
    <t>北     海     道</t>
  </si>
  <si>
    <t>地  方  区  分</t>
  </si>
  <si>
    <t>東北</t>
  </si>
  <si>
    <t>北海道地方</t>
  </si>
  <si>
    <t>関東</t>
  </si>
  <si>
    <t>北海道</t>
  </si>
  <si>
    <t>北陸</t>
  </si>
  <si>
    <t>東北地方</t>
  </si>
  <si>
    <t>東海</t>
  </si>
  <si>
    <t>青森県、岩手県、宮城県、秋田県</t>
  </si>
  <si>
    <t>近畿</t>
  </si>
  <si>
    <t>山形県、福島県</t>
  </si>
  <si>
    <t>中国</t>
  </si>
  <si>
    <t>関東地方</t>
  </si>
  <si>
    <t>四国</t>
  </si>
  <si>
    <t>茨城県、栃木県、群馬県、埼玉県</t>
  </si>
  <si>
    <t>九州</t>
  </si>
  <si>
    <t>千葉県、東京都、神奈川県</t>
  </si>
  <si>
    <t>沖縄</t>
  </si>
  <si>
    <t>山梨県、長野県</t>
  </si>
  <si>
    <t>二人以上の世帯</t>
  </si>
  <si>
    <t>北陸地方</t>
  </si>
  <si>
    <t>新潟県、富山県、石川県、福井県</t>
  </si>
  <si>
    <t>東海地方</t>
  </si>
  <si>
    <t>岐阜県、静岡県、愛知県、三重県</t>
  </si>
  <si>
    <t>近畿地方</t>
  </si>
  <si>
    <t>滋賀県、京都府、大阪府、兵庫県</t>
  </si>
  <si>
    <t>奈良県、和歌山県</t>
  </si>
  <si>
    <t>中国地方</t>
  </si>
  <si>
    <t>山口県</t>
  </si>
  <si>
    <t>四国地方</t>
  </si>
  <si>
    <t>徳島県、香川県、愛媛県、高知県</t>
  </si>
  <si>
    <t>九州地方</t>
  </si>
  <si>
    <t>福岡県、佐賀県、長崎県、熊本県</t>
  </si>
  <si>
    <t>大分県、宮崎県、鹿児島県</t>
  </si>
  <si>
    <t>沖縄地方</t>
  </si>
  <si>
    <t>沖縄県</t>
  </si>
  <si>
    <t>エンゲル</t>
  </si>
  <si>
    <t>（％）</t>
  </si>
  <si>
    <t>都　市　階　級　別</t>
  </si>
  <si>
    <t>都　市　階　級　別</t>
  </si>
  <si>
    <t xml:space="preserve"> </t>
  </si>
  <si>
    <t>小都市Ｂ・町村</t>
  </si>
  <si>
    <t>鳥取県、島根県、岡山県、広島県</t>
  </si>
  <si>
    <r>
      <t>小都市Ｂ・町村</t>
    </r>
    <r>
      <rPr>
        <b/>
        <sz val="11"/>
        <rFont val="ＭＳ 明朝"/>
        <family val="1"/>
      </rPr>
      <t xml:space="preserve"> </t>
    </r>
  </si>
  <si>
    <t>東京都区部、横浜市、川崎市、新潟市</t>
  </si>
  <si>
    <t>静岡市、浜松市、名古屋市、京都市</t>
  </si>
  <si>
    <t>大阪市、堺市、神戸市、広島市</t>
  </si>
  <si>
    <t xml:space="preserve"> 第６表　 平成２２年 都市階級・地方別の１世帯当たり平均１か月間の収入と支出</t>
  </si>
  <si>
    <t>人口５万未満の市および町村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</si>
</sst>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2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7" fontId="4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5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85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85" fontId="6" fillId="0" borderId="1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indent="1"/>
    </xf>
    <xf numFmtId="177" fontId="6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5" fontId="6" fillId="0" borderId="23" xfId="0" applyNumberFormat="1" applyFont="1" applyFill="1" applyBorder="1" applyAlignment="1">
      <alignment horizontal="center"/>
    </xf>
    <xf numFmtId="185" fontId="6" fillId="0" borderId="17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5" fillId="0" borderId="20" xfId="0" applyFont="1" applyFill="1" applyBorder="1" applyAlignment="1">
      <alignment horizontal="left" indent="2"/>
    </xf>
    <xf numFmtId="177" fontId="8" fillId="0" borderId="10" xfId="0" applyNumberFormat="1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179" fontId="8" fillId="0" borderId="11" xfId="62" applyNumberFormat="1" applyFont="1" applyFill="1" applyBorder="1">
      <alignment/>
      <protection/>
    </xf>
    <xf numFmtId="182" fontId="8" fillId="0" borderId="14" xfId="62" applyNumberFormat="1" applyFont="1" applyFill="1" applyBorder="1">
      <alignment/>
      <protection/>
    </xf>
    <xf numFmtId="182" fontId="8" fillId="0" borderId="26" xfId="62" applyNumberFormat="1" applyFont="1" applyFill="1" applyBorder="1">
      <alignment/>
      <protection/>
    </xf>
    <xf numFmtId="182" fontId="8" fillId="0" borderId="11" xfId="62" applyNumberFormat="1" applyFont="1" applyFill="1" applyBorder="1">
      <alignment/>
      <protection/>
    </xf>
    <xf numFmtId="178" fontId="8" fillId="0" borderId="11" xfId="0" applyNumberFormat="1" applyFont="1" applyFill="1" applyBorder="1" applyAlignment="1">
      <alignment/>
    </xf>
    <xf numFmtId="185" fontId="8" fillId="0" borderId="27" xfId="0" applyNumberFormat="1" applyFont="1" applyFill="1" applyBorder="1" applyAlignment="1">
      <alignment/>
    </xf>
    <xf numFmtId="177" fontId="8" fillId="0" borderId="28" xfId="0" applyNumberFormat="1" applyFont="1" applyFill="1" applyBorder="1" applyAlignment="1">
      <alignment/>
    </xf>
    <xf numFmtId="180" fontId="8" fillId="0" borderId="29" xfId="0" applyNumberFormat="1" applyFont="1" applyFill="1" applyBorder="1" applyAlignment="1">
      <alignment/>
    </xf>
    <xf numFmtId="179" fontId="8" fillId="0" borderId="29" xfId="62" applyNumberFormat="1" applyFont="1" applyFill="1" applyBorder="1">
      <alignment/>
      <protection/>
    </xf>
    <xf numFmtId="182" fontId="8" fillId="0" borderId="30" xfId="62" applyNumberFormat="1" applyFont="1" applyFill="1" applyBorder="1">
      <alignment/>
      <protection/>
    </xf>
    <xf numFmtId="182" fontId="8" fillId="0" borderId="31" xfId="62" applyNumberFormat="1" applyFont="1" applyFill="1" applyBorder="1">
      <alignment/>
      <protection/>
    </xf>
    <xf numFmtId="182" fontId="8" fillId="0" borderId="29" xfId="62" applyNumberFormat="1" applyFont="1" applyFill="1" applyBorder="1">
      <alignment/>
      <protection/>
    </xf>
    <xf numFmtId="178" fontId="8" fillId="0" borderId="17" xfId="0" applyNumberFormat="1" applyFont="1" applyFill="1" applyBorder="1" applyAlignment="1">
      <alignment/>
    </xf>
    <xf numFmtId="178" fontId="8" fillId="0" borderId="29" xfId="0" applyNumberFormat="1" applyFont="1" applyFill="1" applyBorder="1" applyAlignment="1">
      <alignment/>
    </xf>
    <xf numFmtId="185" fontId="8" fillId="0" borderId="32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77" fontId="8" fillId="0" borderId="34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8" fillId="0" borderId="34" xfId="0" applyNumberFormat="1" applyFont="1" applyFill="1" applyBorder="1" applyAlignment="1">
      <alignment/>
    </xf>
    <xf numFmtId="179" fontId="8" fillId="0" borderId="34" xfId="62" applyNumberFormat="1" applyFont="1" applyFill="1" applyBorder="1">
      <alignment/>
      <protection/>
    </xf>
    <xf numFmtId="188" fontId="8" fillId="0" borderId="34" xfId="62" applyNumberFormat="1" applyFont="1" applyFill="1" applyBorder="1" applyAlignment="1">
      <alignment horizontal="right"/>
      <protection/>
    </xf>
    <xf numFmtId="178" fontId="8" fillId="0" borderId="35" xfId="0" applyNumberFormat="1" applyFont="1" applyFill="1" applyBorder="1" applyAlignment="1">
      <alignment/>
    </xf>
    <xf numFmtId="178" fontId="8" fillId="0" borderId="34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distributed"/>
    </xf>
    <xf numFmtId="177" fontId="8" fillId="0" borderId="37" xfId="0" applyNumberFormat="1" applyFont="1" applyFill="1" applyBorder="1" applyAlignment="1">
      <alignment/>
    </xf>
    <xf numFmtId="180" fontId="8" fillId="0" borderId="18" xfId="0" applyNumberFormat="1" applyFont="1" applyFill="1" applyBorder="1" applyAlignment="1">
      <alignment/>
    </xf>
    <xf numFmtId="179" fontId="8" fillId="0" borderId="18" xfId="62" applyNumberFormat="1" applyFont="1" applyFill="1" applyBorder="1">
      <alignment/>
      <protection/>
    </xf>
    <xf numFmtId="179" fontId="8" fillId="0" borderId="37" xfId="62" applyNumberFormat="1" applyFont="1" applyFill="1" applyBorder="1">
      <alignment/>
      <protection/>
    </xf>
    <xf numFmtId="182" fontId="8" fillId="0" borderId="37" xfId="62" applyNumberFormat="1" applyFont="1" applyFill="1" applyBorder="1">
      <alignment/>
      <protection/>
    </xf>
    <xf numFmtId="182" fontId="8" fillId="0" borderId="0" xfId="62" applyNumberFormat="1" applyFont="1" applyFill="1" applyBorder="1">
      <alignment/>
      <protection/>
    </xf>
    <xf numFmtId="178" fontId="8" fillId="0" borderId="18" xfId="0" applyNumberFormat="1" applyFont="1" applyFill="1" applyBorder="1" applyAlignment="1">
      <alignment/>
    </xf>
    <xf numFmtId="185" fontId="8" fillId="0" borderId="3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distributed"/>
    </xf>
    <xf numFmtId="177" fontId="8" fillId="0" borderId="39" xfId="0" applyNumberFormat="1" applyFont="1" applyFill="1" applyBorder="1" applyAlignment="1">
      <alignment/>
    </xf>
    <xf numFmtId="180" fontId="8" fillId="0" borderId="17" xfId="0" applyNumberFormat="1" applyFont="1" applyFill="1" applyBorder="1" applyAlignment="1">
      <alignment/>
    </xf>
    <xf numFmtId="179" fontId="8" fillId="0" borderId="17" xfId="62" applyNumberFormat="1" applyFont="1" applyFill="1" applyBorder="1">
      <alignment/>
      <protection/>
    </xf>
    <xf numFmtId="179" fontId="8" fillId="0" borderId="39" xfId="62" applyNumberFormat="1" applyFont="1" applyFill="1" applyBorder="1">
      <alignment/>
      <protection/>
    </xf>
    <xf numFmtId="182" fontId="8" fillId="0" borderId="39" xfId="62" applyNumberFormat="1" applyFont="1" applyFill="1" applyBorder="1">
      <alignment/>
      <protection/>
    </xf>
    <xf numFmtId="182" fontId="8" fillId="0" borderId="17" xfId="62" applyNumberFormat="1" applyFont="1" applyFill="1" applyBorder="1">
      <alignment/>
      <protection/>
    </xf>
    <xf numFmtId="178" fontId="8" fillId="0" borderId="39" xfId="0" applyNumberFormat="1" applyFont="1" applyFill="1" applyBorder="1" applyAlignment="1">
      <alignment/>
    </xf>
    <xf numFmtId="185" fontId="8" fillId="0" borderId="21" xfId="0" applyNumberFormat="1" applyFont="1" applyFill="1" applyBorder="1" applyAlignment="1">
      <alignment/>
    </xf>
    <xf numFmtId="185" fontId="8" fillId="0" borderId="40" xfId="0" applyNumberFormat="1" applyFont="1" applyFill="1" applyBorder="1" applyAlignment="1">
      <alignment/>
    </xf>
    <xf numFmtId="179" fontId="8" fillId="0" borderId="31" xfId="62" applyNumberFormat="1" applyFont="1" applyFill="1" applyBorder="1">
      <alignment/>
      <protection/>
    </xf>
    <xf numFmtId="185" fontId="8" fillId="0" borderId="41" xfId="0" applyNumberFormat="1" applyFont="1" applyFill="1" applyBorder="1" applyAlignment="1">
      <alignment/>
    </xf>
    <xf numFmtId="182" fontId="8" fillId="0" borderId="18" xfId="62" applyNumberFormat="1" applyFont="1" applyFill="1" applyBorder="1">
      <alignment/>
      <protection/>
    </xf>
    <xf numFmtId="178" fontId="8" fillId="0" borderId="37" xfId="0" applyNumberFormat="1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distributed"/>
    </xf>
    <xf numFmtId="177" fontId="8" fillId="0" borderId="44" xfId="0" applyNumberFormat="1" applyFont="1" applyFill="1" applyBorder="1" applyAlignment="1">
      <alignment/>
    </xf>
    <xf numFmtId="180" fontId="8" fillId="0" borderId="45" xfId="0" applyNumberFormat="1" applyFont="1" applyFill="1" applyBorder="1" applyAlignment="1">
      <alignment/>
    </xf>
    <xf numFmtId="179" fontId="8" fillId="0" borderId="45" xfId="62" applyNumberFormat="1" applyFont="1" applyFill="1" applyBorder="1">
      <alignment/>
      <protection/>
    </xf>
    <xf numFmtId="179" fontId="8" fillId="0" borderId="44" xfId="62" applyNumberFormat="1" applyFont="1" applyFill="1" applyBorder="1">
      <alignment/>
      <protection/>
    </xf>
    <xf numFmtId="182" fontId="8" fillId="0" borderId="45" xfId="62" applyNumberFormat="1" applyFont="1" applyFill="1" applyBorder="1">
      <alignment/>
      <protection/>
    </xf>
    <xf numFmtId="178" fontId="8" fillId="0" borderId="45" xfId="0" applyNumberFormat="1" applyFont="1" applyFill="1" applyBorder="1" applyAlignment="1">
      <alignment/>
    </xf>
    <xf numFmtId="185" fontId="8" fillId="0" borderId="46" xfId="0" applyNumberFormat="1" applyFont="1" applyFill="1" applyBorder="1" applyAlignment="1">
      <alignment/>
    </xf>
    <xf numFmtId="178" fontId="8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185" fontId="8" fillId="0" borderId="19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distributed"/>
    </xf>
    <xf numFmtId="0" fontId="6" fillId="0" borderId="4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distributed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distributed"/>
    </xf>
    <xf numFmtId="177" fontId="8" fillId="0" borderId="24" xfId="0" applyNumberFormat="1" applyFont="1" applyFill="1" applyBorder="1" applyAlignment="1">
      <alignment/>
    </xf>
    <xf numFmtId="180" fontId="8" fillId="0" borderId="23" xfId="0" applyNumberFormat="1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85" fontId="8" fillId="0" borderId="25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77" fontId="8" fillId="0" borderId="31" xfId="0" applyNumberFormat="1" applyFont="1" applyFill="1" applyBorder="1" applyAlignment="1">
      <alignment/>
    </xf>
    <xf numFmtId="180" fontId="8" fillId="0" borderId="31" xfId="0" applyNumberFormat="1" applyFont="1" applyFill="1" applyBorder="1" applyAlignment="1">
      <alignment/>
    </xf>
    <xf numFmtId="178" fontId="8" fillId="0" borderId="31" xfId="0" applyNumberFormat="1" applyFont="1" applyFill="1" applyBorder="1" applyAlignment="1">
      <alignment/>
    </xf>
    <xf numFmtId="179" fontId="8" fillId="0" borderId="30" xfId="62" applyNumberFormat="1" applyFont="1" applyFill="1" applyBorder="1">
      <alignment/>
      <protection/>
    </xf>
    <xf numFmtId="178" fontId="0" fillId="0" borderId="0" xfId="63" applyNumberFormat="1">
      <alignment vertical="center"/>
      <protection/>
    </xf>
    <xf numFmtId="0" fontId="5" fillId="0" borderId="52" xfId="0" applyFont="1" applyFill="1" applyBorder="1" applyAlignment="1">
      <alignment horizontal="left" indent="2"/>
    </xf>
    <xf numFmtId="0" fontId="9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distributed" vertical="distributed" indent="2"/>
    </xf>
    <xf numFmtId="0" fontId="6" fillId="0" borderId="49" xfId="0" applyFont="1" applyFill="1" applyBorder="1" applyAlignment="1">
      <alignment horizontal="distributed" vertical="distributed" indent="2"/>
    </xf>
    <xf numFmtId="0" fontId="6" fillId="0" borderId="54" xfId="0" applyFont="1" applyFill="1" applyBorder="1" applyAlignment="1">
      <alignment horizontal="distributed" vertical="distributed" indent="2"/>
    </xf>
    <xf numFmtId="0" fontId="6" fillId="0" borderId="49" xfId="0" applyFont="1" applyFill="1" applyBorder="1" applyAlignment="1">
      <alignment horizontal="center" vertical="distributed" textRotation="255" indent="2"/>
    </xf>
    <xf numFmtId="0" fontId="6" fillId="0" borderId="50" xfId="0" applyFont="1" applyFill="1" applyBorder="1" applyAlignment="1">
      <alignment horizontal="center" vertical="distributed" textRotation="255" indent="2"/>
    </xf>
    <xf numFmtId="0" fontId="6" fillId="0" borderId="53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distributed" vertical="center"/>
    </xf>
    <xf numFmtId="0" fontId="6" fillId="0" borderId="56" xfId="0" applyFont="1" applyFill="1" applyBorder="1" applyAlignment="1">
      <alignment horizontal="distributed"/>
    </xf>
    <xf numFmtId="0" fontId="6" fillId="0" borderId="57" xfId="0" applyFont="1" applyFill="1" applyBorder="1" applyAlignment="1">
      <alignment horizontal="distributed"/>
    </xf>
    <xf numFmtId="0" fontId="6" fillId="0" borderId="58" xfId="0" applyFont="1" applyFill="1" applyBorder="1" applyAlignment="1">
      <alignment horizontal="distributed"/>
    </xf>
    <xf numFmtId="0" fontId="6" fillId="0" borderId="32" xfId="0" applyFont="1" applyFill="1" applyBorder="1" applyAlignment="1">
      <alignment horizontal="distributed"/>
    </xf>
    <xf numFmtId="0" fontId="6" fillId="0" borderId="53" xfId="0" applyFont="1" applyFill="1" applyBorder="1" applyAlignment="1">
      <alignment horizontal="distributed"/>
    </xf>
    <xf numFmtId="0" fontId="6" fillId="0" borderId="26" xfId="0" applyFont="1" applyFill="1" applyBorder="1" applyAlignment="1">
      <alignment horizontal="distributed"/>
    </xf>
    <xf numFmtId="177" fontId="28" fillId="0" borderId="0" xfId="0" applyNumberFormat="1" applyFont="1" applyFill="1" applyAlignment="1" applyProtection="1">
      <alignment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101" xfId="62"/>
    <cellStyle name="標準_第６表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7"/>
  <sheetViews>
    <sheetView tabSelected="1" zoomScale="70" zoomScaleNormal="70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" sqref="C3"/>
    </sheetView>
  </sheetViews>
  <sheetFormatPr defaultColWidth="9.00390625" defaultRowHeight="13.5"/>
  <cols>
    <col min="1" max="1" width="4.125" style="2" customWidth="1"/>
    <col min="2" max="2" width="1.12109375" style="2" customWidth="1"/>
    <col min="3" max="3" width="18.375" style="110" bestFit="1" customWidth="1"/>
    <col min="4" max="4" width="8.125" style="111" customWidth="1"/>
    <col min="5" max="7" width="11.25390625" style="2" customWidth="1"/>
    <col min="8" max="17" width="10.375" style="2" customWidth="1"/>
    <col min="18" max="20" width="9.125" style="112" customWidth="1"/>
    <col min="21" max="24" width="9.125" style="2" customWidth="1"/>
    <col min="25" max="25" width="42.75390625" style="3" customWidth="1"/>
    <col min="26" max="16384" width="9.00390625" style="2" customWidth="1"/>
  </cols>
  <sheetData>
    <row r="2" spans="1:25" ht="24">
      <c r="A2" s="140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40" t="s">
        <v>0</v>
      </c>
      <c r="P2" s="1"/>
      <c r="Q2" s="1"/>
      <c r="R2" s="1"/>
      <c r="S2" s="1"/>
      <c r="T2" s="1"/>
      <c r="U2" s="1"/>
      <c r="V2" s="1"/>
      <c r="W2" s="1"/>
      <c r="X2" s="1"/>
      <c r="Y2" s="1"/>
    </row>
    <row r="3" spans="3:25" s="3" customFormat="1" ht="26.25" customHeight="1">
      <c r="C3" s="4"/>
      <c r="D3" s="5"/>
      <c r="E3" s="6"/>
      <c r="R3" s="7"/>
      <c r="S3" s="7"/>
      <c r="T3" s="7"/>
      <c r="Y3" s="8"/>
    </row>
    <row r="4" spans="1:25" s="3" customFormat="1" ht="31.5" customHeight="1">
      <c r="A4" s="128" t="s">
        <v>1</v>
      </c>
      <c r="B4" s="129"/>
      <c r="C4" s="129"/>
      <c r="D4" s="9" t="s">
        <v>2</v>
      </c>
      <c r="E4" s="10" t="s">
        <v>3</v>
      </c>
      <c r="F4" s="10" t="s">
        <v>4</v>
      </c>
      <c r="G4" s="11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3"/>
      <c r="R4" s="14" t="s">
        <v>6</v>
      </c>
      <c r="S4" s="14" t="s">
        <v>6</v>
      </c>
      <c r="T4" s="14" t="s">
        <v>89</v>
      </c>
      <c r="U4" s="120" t="s">
        <v>7</v>
      </c>
      <c r="V4" s="122"/>
      <c r="W4" s="120" t="s">
        <v>8</v>
      </c>
      <c r="X4" s="121"/>
      <c r="Y4" s="15" t="s">
        <v>9</v>
      </c>
    </row>
    <row r="5" spans="1:25" s="3" customFormat="1" ht="26.25" customHeight="1">
      <c r="A5" s="130"/>
      <c r="B5" s="131"/>
      <c r="C5" s="131"/>
      <c r="D5" s="16" t="s">
        <v>10</v>
      </c>
      <c r="E5" s="17" t="s">
        <v>11</v>
      </c>
      <c r="F5" s="18" t="s">
        <v>12</v>
      </c>
      <c r="G5" s="17"/>
      <c r="H5" s="19" t="s">
        <v>13</v>
      </c>
      <c r="I5" s="19" t="s">
        <v>14</v>
      </c>
      <c r="J5" s="19" t="s">
        <v>15</v>
      </c>
      <c r="K5" s="19" t="s">
        <v>16</v>
      </c>
      <c r="L5" s="19" t="s">
        <v>17</v>
      </c>
      <c r="M5" s="19" t="s">
        <v>18</v>
      </c>
      <c r="N5" s="19" t="s">
        <v>19</v>
      </c>
      <c r="O5" s="19" t="s">
        <v>20</v>
      </c>
      <c r="P5" s="19" t="s">
        <v>21</v>
      </c>
      <c r="Q5" s="19" t="s">
        <v>22</v>
      </c>
      <c r="R5" s="20" t="s">
        <v>23</v>
      </c>
      <c r="S5" s="20" t="s">
        <v>24</v>
      </c>
      <c r="T5" s="20" t="s">
        <v>25</v>
      </c>
      <c r="U5" s="19" t="s">
        <v>3</v>
      </c>
      <c r="V5" s="19" t="s">
        <v>5</v>
      </c>
      <c r="W5" s="19" t="s">
        <v>3</v>
      </c>
      <c r="X5" s="21" t="s">
        <v>5</v>
      </c>
      <c r="Y5" s="22" t="s">
        <v>26</v>
      </c>
    </row>
    <row r="6" spans="1:25" s="3" customFormat="1" ht="26.25" customHeight="1">
      <c r="A6" s="130"/>
      <c r="B6" s="131"/>
      <c r="C6" s="131"/>
      <c r="D6" s="16"/>
      <c r="E6" s="18"/>
      <c r="F6" s="18"/>
      <c r="G6" s="17"/>
      <c r="H6" s="17"/>
      <c r="I6" s="17"/>
      <c r="J6" s="18" t="s">
        <v>27</v>
      </c>
      <c r="K6" s="18" t="s">
        <v>28</v>
      </c>
      <c r="L6" s="18" t="s">
        <v>29</v>
      </c>
      <c r="M6" s="18" t="s">
        <v>30</v>
      </c>
      <c r="N6" s="18" t="s">
        <v>31</v>
      </c>
      <c r="O6" s="18"/>
      <c r="P6" s="18" t="s">
        <v>32</v>
      </c>
      <c r="Q6" s="18" t="s">
        <v>33</v>
      </c>
      <c r="R6" s="20" t="s">
        <v>34</v>
      </c>
      <c r="S6" s="20"/>
      <c r="T6" s="20"/>
      <c r="U6" s="18"/>
      <c r="V6" s="18"/>
      <c r="W6" s="17"/>
      <c r="X6" s="23"/>
      <c r="Y6" s="24" t="s">
        <v>35</v>
      </c>
    </row>
    <row r="7" spans="1:25" s="3" customFormat="1" ht="26.25" customHeight="1">
      <c r="A7" s="132"/>
      <c r="B7" s="133"/>
      <c r="C7" s="133"/>
      <c r="D7" s="25" t="s">
        <v>36</v>
      </c>
      <c r="E7" s="26" t="s">
        <v>37</v>
      </c>
      <c r="F7" s="26" t="s">
        <v>37</v>
      </c>
      <c r="G7" s="26" t="s">
        <v>37</v>
      </c>
      <c r="H7" s="26" t="s">
        <v>37</v>
      </c>
      <c r="I7" s="26" t="s">
        <v>37</v>
      </c>
      <c r="J7" s="26" t="s">
        <v>37</v>
      </c>
      <c r="K7" s="26" t="s">
        <v>37</v>
      </c>
      <c r="L7" s="26" t="s">
        <v>37</v>
      </c>
      <c r="M7" s="26" t="s">
        <v>37</v>
      </c>
      <c r="N7" s="26" t="s">
        <v>37</v>
      </c>
      <c r="O7" s="26" t="s">
        <v>37</v>
      </c>
      <c r="P7" s="27" t="s">
        <v>37</v>
      </c>
      <c r="Q7" s="26" t="s">
        <v>37</v>
      </c>
      <c r="R7" s="28" t="s">
        <v>90</v>
      </c>
      <c r="S7" s="28" t="s">
        <v>90</v>
      </c>
      <c r="T7" s="29" t="s">
        <v>90</v>
      </c>
      <c r="U7" s="26" t="s">
        <v>90</v>
      </c>
      <c r="V7" s="26" t="s">
        <v>90</v>
      </c>
      <c r="W7" s="30"/>
      <c r="X7" s="31"/>
      <c r="Y7" s="32" t="s">
        <v>38</v>
      </c>
    </row>
    <row r="8" spans="1:25" s="3" customFormat="1" ht="26.25" customHeight="1">
      <c r="A8" s="123" t="s">
        <v>39</v>
      </c>
      <c r="B8" s="138" t="s">
        <v>40</v>
      </c>
      <c r="C8" s="139"/>
      <c r="D8" s="33">
        <v>3.41</v>
      </c>
      <c r="E8" s="34">
        <v>520692</v>
      </c>
      <c r="F8" s="34">
        <v>429967</v>
      </c>
      <c r="G8" s="35">
        <v>318315</v>
      </c>
      <c r="H8" s="35">
        <v>69597</v>
      </c>
      <c r="I8" s="35">
        <v>20694</v>
      </c>
      <c r="J8" s="35">
        <v>21704</v>
      </c>
      <c r="K8" s="35">
        <v>10638</v>
      </c>
      <c r="L8" s="35">
        <v>13573</v>
      </c>
      <c r="M8" s="35">
        <v>11398</v>
      </c>
      <c r="N8" s="35">
        <v>48002</v>
      </c>
      <c r="O8" s="35">
        <v>18195</v>
      </c>
      <c r="P8" s="35">
        <v>34160</v>
      </c>
      <c r="Q8" s="35">
        <v>70353</v>
      </c>
      <c r="R8" s="36">
        <v>74</v>
      </c>
      <c r="S8" s="37">
        <v>17.9</v>
      </c>
      <c r="T8" s="38">
        <v>21.9</v>
      </c>
      <c r="U8" s="39">
        <v>0.5</v>
      </c>
      <c r="V8" s="39">
        <v>-0.2</v>
      </c>
      <c r="W8" s="39">
        <v>100</v>
      </c>
      <c r="X8" s="40">
        <v>100</v>
      </c>
      <c r="Y8" s="32" t="s">
        <v>97</v>
      </c>
    </row>
    <row r="9" spans="1:25" s="3" customFormat="1" ht="26.25" customHeight="1">
      <c r="A9" s="124"/>
      <c r="B9" s="136" t="s">
        <v>41</v>
      </c>
      <c r="C9" s="137"/>
      <c r="D9" s="41">
        <v>3.47</v>
      </c>
      <c r="E9" s="42">
        <v>634573</v>
      </c>
      <c r="F9" s="42">
        <v>529039</v>
      </c>
      <c r="G9" s="43">
        <v>365286</v>
      </c>
      <c r="H9" s="43">
        <v>74107</v>
      </c>
      <c r="I9" s="43">
        <v>13524</v>
      </c>
      <c r="J9" s="43">
        <v>25437</v>
      </c>
      <c r="K9" s="43">
        <v>10671</v>
      </c>
      <c r="L9" s="43">
        <v>12644</v>
      </c>
      <c r="M9" s="43">
        <v>12201</v>
      </c>
      <c r="N9" s="43">
        <v>49479</v>
      </c>
      <c r="O9" s="43">
        <v>17524</v>
      </c>
      <c r="P9" s="43">
        <v>29107</v>
      </c>
      <c r="Q9" s="43">
        <v>120591</v>
      </c>
      <c r="R9" s="44">
        <v>69</v>
      </c>
      <c r="S9" s="45">
        <v>24.4</v>
      </c>
      <c r="T9" s="46">
        <v>20.3</v>
      </c>
      <c r="U9" s="47">
        <v>15</v>
      </c>
      <c r="V9" s="47">
        <v>9.3</v>
      </c>
      <c r="W9" s="48">
        <f>ROUND(E9/$E$8*100,1)</f>
        <v>121.9</v>
      </c>
      <c r="X9" s="49">
        <f>ROUND(G9/$G$8*100,1)</f>
        <v>114.8</v>
      </c>
      <c r="Y9" s="32" t="s">
        <v>98</v>
      </c>
    </row>
    <row r="10" spans="1:25" s="3" customFormat="1" ht="26.25" customHeight="1">
      <c r="A10" s="124"/>
      <c r="B10" s="50" t="s">
        <v>91</v>
      </c>
      <c r="C10" s="51"/>
      <c r="D10" s="52"/>
      <c r="E10" s="53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56"/>
      <c r="T10" s="56"/>
      <c r="U10" s="57"/>
      <c r="V10" s="57"/>
      <c r="W10" s="58"/>
      <c r="X10" s="49"/>
      <c r="Y10" s="32" t="s">
        <v>99</v>
      </c>
    </row>
    <row r="11" spans="1:25" s="3" customFormat="1" ht="26.25" customHeight="1">
      <c r="A11" s="124"/>
      <c r="B11" s="59"/>
      <c r="C11" s="60" t="s">
        <v>43</v>
      </c>
      <c r="D11" s="61">
        <v>3.38</v>
      </c>
      <c r="E11" s="62">
        <v>523515</v>
      </c>
      <c r="F11" s="62">
        <v>432139</v>
      </c>
      <c r="G11" s="63">
        <v>319989</v>
      </c>
      <c r="H11" s="63">
        <v>70211</v>
      </c>
      <c r="I11" s="63">
        <v>21649</v>
      </c>
      <c r="J11" s="63">
        <v>21566</v>
      </c>
      <c r="K11" s="64">
        <v>10622</v>
      </c>
      <c r="L11" s="64">
        <v>13943</v>
      </c>
      <c r="M11" s="64">
        <v>11548</v>
      </c>
      <c r="N11" s="64">
        <v>47343</v>
      </c>
      <c r="O11" s="63">
        <v>19177</v>
      </c>
      <c r="P11" s="63">
        <v>34721</v>
      </c>
      <c r="Q11" s="64">
        <v>69210</v>
      </c>
      <c r="R11" s="65">
        <v>74</v>
      </c>
      <c r="S11" s="65">
        <v>18</v>
      </c>
      <c r="T11" s="66">
        <v>21.9</v>
      </c>
      <c r="U11" s="47">
        <v>-0.1</v>
      </c>
      <c r="V11" s="67">
        <v>-0.4</v>
      </c>
      <c r="W11" s="47">
        <f>ROUND(E11/$E$8*100,1)</f>
        <v>100.5</v>
      </c>
      <c r="X11" s="68">
        <f>ROUND(G11/$G$8*100,1)</f>
        <v>100.5</v>
      </c>
      <c r="Y11" s="32" t="s">
        <v>42</v>
      </c>
    </row>
    <row r="12" spans="1:25" s="3" customFormat="1" ht="26.25" customHeight="1">
      <c r="A12" s="124"/>
      <c r="B12" s="69"/>
      <c r="C12" s="70" t="s">
        <v>45</v>
      </c>
      <c r="D12" s="71">
        <v>3.34</v>
      </c>
      <c r="E12" s="72">
        <v>547250</v>
      </c>
      <c r="F12" s="72">
        <v>448791</v>
      </c>
      <c r="G12" s="73">
        <v>335723</v>
      </c>
      <c r="H12" s="73">
        <v>75135</v>
      </c>
      <c r="I12" s="73">
        <v>25230</v>
      </c>
      <c r="J12" s="73">
        <v>21543</v>
      </c>
      <c r="K12" s="74">
        <v>10789</v>
      </c>
      <c r="L12" s="74">
        <v>15888</v>
      </c>
      <c r="M12" s="74">
        <v>12270</v>
      </c>
      <c r="N12" s="74">
        <v>45863</v>
      </c>
      <c r="O12" s="73">
        <v>23652</v>
      </c>
      <c r="P12" s="73">
        <v>38196</v>
      </c>
      <c r="Q12" s="74">
        <v>67156</v>
      </c>
      <c r="R12" s="75">
        <v>74.8</v>
      </c>
      <c r="S12" s="75">
        <v>17.5</v>
      </c>
      <c r="T12" s="76">
        <v>22.4</v>
      </c>
      <c r="U12" s="77">
        <v>-0.1</v>
      </c>
      <c r="V12" s="47">
        <v>1</v>
      </c>
      <c r="W12" s="47">
        <f>ROUND(E12/$E$8*100,1)</f>
        <v>105.1</v>
      </c>
      <c r="X12" s="78">
        <f>ROUND(G12/$G$8*100,1)</f>
        <v>105.5</v>
      </c>
      <c r="Y12" s="24" t="s">
        <v>44</v>
      </c>
    </row>
    <row r="13" spans="1:25" s="3" customFormat="1" ht="26.25" customHeight="1">
      <c r="A13" s="124"/>
      <c r="B13" s="69"/>
      <c r="C13" s="70" t="s">
        <v>47</v>
      </c>
      <c r="D13" s="71">
        <v>3.37</v>
      </c>
      <c r="E13" s="72">
        <v>513240</v>
      </c>
      <c r="F13" s="72">
        <v>425099</v>
      </c>
      <c r="G13" s="73">
        <v>319313</v>
      </c>
      <c r="H13" s="73">
        <v>68702</v>
      </c>
      <c r="I13" s="73">
        <v>21523</v>
      </c>
      <c r="J13" s="73">
        <v>21569</v>
      </c>
      <c r="K13" s="74">
        <v>10790</v>
      </c>
      <c r="L13" s="74">
        <v>13584</v>
      </c>
      <c r="M13" s="74">
        <v>11521</v>
      </c>
      <c r="N13" s="74">
        <v>48339</v>
      </c>
      <c r="O13" s="73">
        <v>17407</v>
      </c>
      <c r="P13" s="73">
        <v>34484</v>
      </c>
      <c r="Q13" s="74">
        <v>71395</v>
      </c>
      <c r="R13" s="75">
        <v>75.1</v>
      </c>
      <c r="S13" s="75">
        <v>16.2</v>
      </c>
      <c r="T13" s="76">
        <v>21.5</v>
      </c>
      <c r="U13" s="77">
        <v>1.1</v>
      </c>
      <c r="V13" s="47">
        <v>-0.4</v>
      </c>
      <c r="W13" s="47">
        <f>ROUND(E13/$E$8*100,1)</f>
        <v>98.6</v>
      </c>
      <c r="X13" s="68">
        <f>ROUND(G13/$G$8*100,1)</f>
        <v>100.3</v>
      </c>
      <c r="Y13" s="32" t="s">
        <v>46</v>
      </c>
    </row>
    <row r="14" spans="1:25" s="3" customFormat="1" ht="26.25" customHeight="1">
      <c r="A14" s="124"/>
      <c r="B14" s="69"/>
      <c r="C14" s="70" t="s">
        <v>49</v>
      </c>
      <c r="D14" s="71">
        <v>3.44</v>
      </c>
      <c r="E14" s="72">
        <v>513292</v>
      </c>
      <c r="F14" s="72">
        <v>424720</v>
      </c>
      <c r="G14" s="73">
        <v>305109</v>
      </c>
      <c r="H14" s="73">
        <v>67273</v>
      </c>
      <c r="I14" s="73">
        <v>18175</v>
      </c>
      <c r="J14" s="73">
        <v>21590</v>
      </c>
      <c r="K14" s="74">
        <v>10233</v>
      </c>
      <c r="L14" s="74">
        <v>12463</v>
      </c>
      <c r="M14" s="74">
        <v>10853</v>
      </c>
      <c r="N14" s="74">
        <v>47576</v>
      </c>
      <c r="O14" s="73">
        <v>17034</v>
      </c>
      <c r="P14" s="73">
        <v>31525</v>
      </c>
      <c r="Q14" s="74">
        <v>68387</v>
      </c>
      <c r="R14" s="75">
        <v>71.8</v>
      </c>
      <c r="S14" s="75">
        <v>20.8</v>
      </c>
      <c r="T14" s="76">
        <v>22</v>
      </c>
      <c r="U14" s="77">
        <v>-1.4</v>
      </c>
      <c r="V14" s="47">
        <v>-1.9</v>
      </c>
      <c r="W14" s="47">
        <f>ROUND(E14/$E$8*100,1)</f>
        <v>98.6</v>
      </c>
      <c r="X14" s="78">
        <f>ROUND(G14/$G$8*100,1)</f>
        <v>95.9</v>
      </c>
      <c r="Y14" s="24" t="s">
        <v>48</v>
      </c>
    </row>
    <row r="15" spans="1:25" s="3" customFormat="1" ht="26.25" customHeight="1">
      <c r="A15" s="124"/>
      <c r="B15" s="69"/>
      <c r="C15" s="70" t="s">
        <v>94</v>
      </c>
      <c r="D15" s="41">
        <v>3.57</v>
      </c>
      <c r="E15" s="42">
        <v>505624</v>
      </c>
      <c r="F15" s="42">
        <v>418368</v>
      </c>
      <c r="G15" s="43">
        <v>309092</v>
      </c>
      <c r="H15" s="43">
        <v>66249</v>
      </c>
      <c r="I15" s="43">
        <v>15467</v>
      </c>
      <c r="J15" s="43">
        <v>22454</v>
      </c>
      <c r="K15" s="116">
        <v>10710</v>
      </c>
      <c r="L15" s="116">
        <v>11559</v>
      </c>
      <c r="M15" s="116">
        <v>10566</v>
      </c>
      <c r="N15" s="116">
        <v>51510</v>
      </c>
      <c r="O15" s="43">
        <v>12821</v>
      </c>
      <c r="P15" s="43">
        <v>31117</v>
      </c>
      <c r="Q15" s="116">
        <v>76639</v>
      </c>
      <c r="R15" s="44">
        <v>73.9</v>
      </c>
      <c r="S15" s="44">
        <v>17.4</v>
      </c>
      <c r="T15" s="46">
        <v>21.4</v>
      </c>
      <c r="U15" s="93">
        <v>3.3</v>
      </c>
      <c r="V15" s="48">
        <v>0.7</v>
      </c>
      <c r="W15" s="48">
        <f>ROUND(E15/$E$8*100,1)</f>
        <v>97.1</v>
      </c>
      <c r="X15" s="79">
        <f>ROUND(G15/$G$8*100,1)</f>
        <v>97.1</v>
      </c>
      <c r="Y15" s="32" t="s">
        <v>50</v>
      </c>
    </row>
    <row r="16" spans="1:25" s="3" customFormat="1" ht="26.25" customHeight="1">
      <c r="A16" s="124"/>
      <c r="B16" s="50" t="s">
        <v>51</v>
      </c>
      <c r="C16" s="51"/>
      <c r="D16" s="113"/>
      <c r="E16" s="114"/>
      <c r="F16" s="114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45"/>
      <c r="S16" s="45"/>
      <c r="T16" s="45"/>
      <c r="U16" s="115"/>
      <c r="W16" s="115"/>
      <c r="X16" s="49"/>
      <c r="Y16" s="24" t="s">
        <v>96</v>
      </c>
    </row>
    <row r="17" spans="1:25" s="3" customFormat="1" ht="26.25" customHeight="1">
      <c r="A17" s="124"/>
      <c r="B17" s="59"/>
      <c r="C17" s="60" t="s">
        <v>52</v>
      </c>
      <c r="D17" s="71">
        <v>3.21</v>
      </c>
      <c r="E17" s="72">
        <v>476582</v>
      </c>
      <c r="F17" s="63">
        <v>393643</v>
      </c>
      <c r="G17" s="64">
        <v>301475</v>
      </c>
      <c r="H17" s="63">
        <v>63210</v>
      </c>
      <c r="I17" s="63">
        <v>21885</v>
      </c>
      <c r="J17" s="63">
        <v>24547</v>
      </c>
      <c r="K17" s="63">
        <v>9818</v>
      </c>
      <c r="L17" s="64">
        <v>12003</v>
      </c>
      <c r="M17" s="63">
        <v>10914</v>
      </c>
      <c r="N17" s="63">
        <v>46232</v>
      </c>
      <c r="O17" s="63">
        <v>13269</v>
      </c>
      <c r="P17" s="63">
        <v>30712</v>
      </c>
      <c r="Q17" s="63">
        <v>68885</v>
      </c>
      <c r="R17" s="82">
        <v>76.6</v>
      </c>
      <c r="S17" s="82">
        <v>13.7</v>
      </c>
      <c r="T17" s="82">
        <v>21</v>
      </c>
      <c r="U17" s="83">
        <v>2.1</v>
      </c>
      <c r="V17" s="67">
        <v>3.6</v>
      </c>
      <c r="W17" s="47">
        <f aca="true" t="shared" si="0" ref="W17:W26">ROUND(E17/$E$8*100,1)</f>
        <v>91.5</v>
      </c>
      <c r="X17" s="68">
        <f aca="true" t="shared" si="1" ref="X17:X26">ROUND(G17/$G$8*100,1)</f>
        <v>94.7</v>
      </c>
      <c r="Y17" s="32" t="s">
        <v>101</v>
      </c>
    </row>
    <row r="18" spans="1:25" s="3" customFormat="1" ht="26.25" customHeight="1">
      <c r="A18" s="124"/>
      <c r="B18" s="69"/>
      <c r="C18" s="70" t="s">
        <v>54</v>
      </c>
      <c r="D18" s="71">
        <v>3.57</v>
      </c>
      <c r="E18" s="72">
        <v>494368</v>
      </c>
      <c r="F18" s="73">
        <v>411157</v>
      </c>
      <c r="G18" s="74">
        <v>311691</v>
      </c>
      <c r="H18" s="73">
        <v>66986</v>
      </c>
      <c r="I18" s="73">
        <v>14668</v>
      </c>
      <c r="J18" s="73">
        <v>24999</v>
      </c>
      <c r="K18" s="73">
        <v>9842</v>
      </c>
      <c r="L18" s="74">
        <v>11521</v>
      </c>
      <c r="M18" s="73">
        <v>10739</v>
      </c>
      <c r="N18" s="73">
        <v>49793</v>
      </c>
      <c r="O18" s="73">
        <v>16228</v>
      </c>
      <c r="P18" s="73">
        <v>30103</v>
      </c>
      <c r="Q18" s="73">
        <v>76813</v>
      </c>
      <c r="R18" s="76">
        <v>75.8</v>
      </c>
      <c r="S18" s="76">
        <v>16.2</v>
      </c>
      <c r="T18" s="76">
        <v>21.5</v>
      </c>
      <c r="U18" s="77">
        <v>4.2</v>
      </c>
      <c r="V18" s="47">
        <v>4</v>
      </c>
      <c r="W18" s="47">
        <f t="shared" si="0"/>
        <v>94.9</v>
      </c>
      <c r="X18" s="68">
        <f t="shared" si="1"/>
        <v>97.9</v>
      </c>
      <c r="Y18" s="22"/>
    </row>
    <row r="19" spans="1:25" s="3" customFormat="1" ht="26.25" customHeight="1">
      <c r="A19" s="124"/>
      <c r="B19" s="69"/>
      <c r="C19" s="70" t="s">
        <v>56</v>
      </c>
      <c r="D19" s="71">
        <v>3.34</v>
      </c>
      <c r="E19" s="72">
        <v>552366</v>
      </c>
      <c r="F19" s="73">
        <v>451690</v>
      </c>
      <c r="G19" s="74">
        <v>331534</v>
      </c>
      <c r="H19" s="73">
        <v>73859</v>
      </c>
      <c r="I19" s="73">
        <v>24725</v>
      </c>
      <c r="J19" s="73">
        <v>21565</v>
      </c>
      <c r="K19" s="73">
        <v>10815</v>
      </c>
      <c r="L19" s="74">
        <v>14985</v>
      </c>
      <c r="M19" s="73">
        <v>12889</v>
      </c>
      <c r="N19" s="73">
        <v>47777</v>
      </c>
      <c r="O19" s="73">
        <v>20918</v>
      </c>
      <c r="P19" s="73">
        <v>38172</v>
      </c>
      <c r="Q19" s="73">
        <v>65830</v>
      </c>
      <c r="R19" s="76">
        <v>73.4</v>
      </c>
      <c r="S19" s="76">
        <v>18.3</v>
      </c>
      <c r="T19" s="76">
        <v>22.3</v>
      </c>
      <c r="U19" s="77">
        <v>-0.1</v>
      </c>
      <c r="V19" s="47">
        <v>-0.1</v>
      </c>
      <c r="W19" s="47">
        <f t="shared" si="0"/>
        <v>106.1</v>
      </c>
      <c r="X19" s="68">
        <f t="shared" si="1"/>
        <v>104.2</v>
      </c>
      <c r="Y19" s="22" t="s">
        <v>53</v>
      </c>
    </row>
    <row r="20" spans="1:25" s="3" customFormat="1" ht="26.25" customHeight="1">
      <c r="A20" s="124"/>
      <c r="B20" s="69"/>
      <c r="C20" s="70" t="s">
        <v>58</v>
      </c>
      <c r="D20" s="71">
        <v>3.55</v>
      </c>
      <c r="E20" s="72">
        <v>588230</v>
      </c>
      <c r="F20" s="73">
        <v>486006</v>
      </c>
      <c r="G20" s="74">
        <v>341995</v>
      </c>
      <c r="H20" s="73">
        <v>72817</v>
      </c>
      <c r="I20" s="73">
        <v>11723</v>
      </c>
      <c r="J20" s="73">
        <v>25502</v>
      </c>
      <c r="K20" s="73">
        <v>11729</v>
      </c>
      <c r="L20" s="74">
        <v>13075</v>
      </c>
      <c r="M20" s="73">
        <v>9931</v>
      </c>
      <c r="N20" s="73">
        <v>48277</v>
      </c>
      <c r="O20" s="73">
        <v>15082</v>
      </c>
      <c r="P20" s="73">
        <v>35859</v>
      </c>
      <c r="Q20" s="73">
        <v>97999</v>
      </c>
      <c r="R20" s="76">
        <v>70.4</v>
      </c>
      <c r="S20" s="76">
        <v>22.5</v>
      </c>
      <c r="T20" s="76">
        <v>21.3</v>
      </c>
      <c r="U20" s="47">
        <v>-0.4</v>
      </c>
      <c r="V20" s="47">
        <v>3.7</v>
      </c>
      <c r="W20" s="47">
        <f t="shared" si="0"/>
        <v>113</v>
      </c>
      <c r="X20" s="68">
        <f t="shared" si="1"/>
        <v>107.4</v>
      </c>
      <c r="Y20" s="24" t="s">
        <v>55</v>
      </c>
    </row>
    <row r="21" spans="1:25" s="3" customFormat="1" ht="26.25" customHeight="1">
      <c r="A21" s="124"/>
      <c r="B21" s="69"/>
      <c r="C21" s="70" t="s">
        <v>60</v>
      </c>
      <c r="D21" s="71">
        <v>3.52</v>
      </c>
      <c r="E21" s="72">
        <v>532821</v>
      </c>
      <c r="F21" s="73">
        <v>438007</v>
      </c>
      <c r="G21" s="74">
        <v>331883</v>
      </c>
      <c r="H21" s="73">
        <v>69567</v>
      </c>
      <c r="I21" s="73">
        <v>18559</v>
      </c>
      <c r="J21" s="73">
        <v>22017</v>
      </c>
      <c r="K21" s="73">
        <v>11790</v>
      </c>
      <c r="L21" s="74">
        <v>13916</v>
      </c>
      <c r="M21" s="73">
        <v>10770</v>
      </c>
      <c r="N21" s="73">
        <v>57372</v>
      </c>
      <c r="O21" s="73">
        <v>19019</v>
      </c>
      <c r="P21" s="73">
        <v>35481</v>
      </c>
      <c r="Q21" s="73">
        <v>73391</v>
      </c>
      <c r="R21" s="76">
        <v>75.8</v>
      </c>
      <c r="S21" s="76">
        <v>17.3</v>
      </c>
      <c r="T21" s="76">
        <v>21</v>
      </c>
      <c r="U21" s="47">
        <v>0.6</v>
      </c>
      <c r="V21" s="47">
        <v>0.6</v>
      </c>
      <c r="W21" s="47">
        <f t="shared" si="0"/>
        <v>102.3</v>
      </c>
      <c r="X21" s="68">
        <f t="shared" si="1"/>
        <v>104.3</v>
      </c>
      <c r="Y21" s="32" t="s">
        <v>57</v>
      </c>
    </row>
    <row r="22" spans="1:25" s="3" customFormat="1" ht="26.25" customHeight="1">
      <c r="A22" s="124"/>
      <c r="B22" s="69"/>
      <c r="C22" s="70" t="s">
        <v>62</v>
      </c>
      <c r="D22" s="71">
        <v>3.42</v>
      </c>
      <c r="E22" s="72">
        <v>499714</v>
      </c>
      <c r="F22" s="73">
        <v>419685</v>
      </c>
      <c r="G22" s="74">
        <v>302838</v>
      </c>
      <c r="H22" s="73">
        <v>70379</v>
      </c>
      <c r="I22" s="73">
        <v>18837</v>
      </c>
      <c r="J22" s="73">
        <v>20569</v>
      </c>
      <c r="K22" s="73">
        <v>9742</v>
      </c>
      <c r="L22" s="74">
        <v>13298</v>
      </c>
      <c r="M22" s="73">
        <v>10732</v>
      </c>
      <c r="N22" s="73">
        <v>41465</v>
      </c>
      <c r="O22" s="73">
        <v>19769</v>
      </c>
      <c r="P22" s="73">
        <v>32895</v>
      </c>
      <c r="Q22" s="73">
        <v>65151</v>
      </c>
      <c r="R22" s="76">
        <v>72.2</v>
      </c>
      <c r="S22" s="76">
        <v>20</v>
      </c>
      <c r="T22" s="76">
        <v>23.2</v>
      </c>
      <c r="U22" s="47">
        <v>-2.9</v>
      </c>
      <c r="V22" s="47">
        <v>-5</v>
      </c>
      <c r="W22" s="47">
        <f t="shared" si="0"/>
        <v>96</v>
      </c>
      <c r="X22" s="68">
        <f t="shared" si="1"/>
        <v>95.1</v>
      </c>
      <c r="Y22" s="24" t="s">
        <v>59</v>
      </c>
    </row>
    <row r="23" spans="1:25" s="3" customFormat="1" ht="26.25" customHeight="1">
      <c r="A23" s="124"/>
      <c r="B23" s="69"/>
      <c r="C23" s="70" t="s">
        <v>64</v>
      </c>
      <c r="D23" s="71">
        <v>3.44</v>
      </c>
      <c r="E23" s="72">
        <v>467606</v>
      </c>
      <c r="F23" s="73">
        <v>388106</v>
      </c>
      <c r="G23" s="74">
        <v>296671</v>
      </c>
      <c r="H23" s="73">
        <v>64859</v>
      </c>
      <c r="I23" s="73">
        <v>19194</v>
      </c>
      <c r="J23" s="73">
        <v>21661</v>
      </c>
      <c r="K23" s="73">
        <v>11233</v>
      </c>
      <c r="L23" s="73">
        <v>12156</v>
      </c>
      <c r="M23" s="73">
        <v>10180</v>
      </c>
      <c r="N23" s="73">
        <v>46135</v>
      </c>
      <c r="O23" s="73">
        <v>14070</v>
      </c>
      <c r="P23" s="73">
        <v>30738</v>
      </c>
      <c r="Q23" s="73">
        <v>66445</v>
      </c>
      <c r="R23" s="76">
        <v>76.4</v>
      </c>
      <c r="S23" s="76">
        <v>17.8</v>
      </c>
      <c r="T23" s="76">
        <v>21.9</v>
      </c>
      <c r="U23" s="47">
        <v>-5.2</v>
      </c>
      <c r="V23" s="47">
        <v>-5.5</v>
      </c>
      <c r="W23" s="47">
        <f t="shared" si="0"/>
        <v>89.8</v>
      </c>
      <c r="X23" s="68">
        <f t="shared" si="1"/>
        <v>93.2</v>
      </c>
      <c r="Y23" s="32" t="s">
        <v>61</v>
      </c>
    </row>
    <row r="24" spans="1:25" s="3" customFormat="1" ht="26.25" customHeight="1">
      <c r="A24" s="124"/>
      <c r="B24" s="69"/>
      <c r="C24" s="70" t="s">
        <v>66</v>
      </c>
      <c r="D24" s="71">
        <v>3.32</v>
      </c>
      <c r="E24" s="72">
        <v>528867</v>
      </c>
      <c r="F24" s="73">
        <v>441515</v>
      </c>
      <c r="G24" s="74">
        <v>320362</v>
      </c>
      <c r="H24" s="73">
        <v>64744</v>
      </c>
      <c r="I24" s="73">
        <v>13381</v>
      </c>
      <c r="J24" s="73">
        <v>20786</v>
      </c>
      <c r="K24" s="73">
        <v>11136</v>
      </c>
      <c r="L24" s="73">
        <v>12056</v>
      </c>
      <c r="M24" s="73">
        <v>10847</v>
      </c>
      <c r="N24" s="73">
        <v>52098</v>
      </c>
      <c r="O24" s="73">
        <v>16162</v>
      </c>
      <c r="P24" s="73">
        <v>32390</v>
      </c>
      <c r="Q24" s="73">
        <v>86762</v>
      </c>
      <c r="R24" s="76">
        <v>72.6</v>
      </c>
      <c r="S24" s="76">
        <v>16.6</v>
      </c>
      <c r="T24" s="76">
        <v>20.2</v>
      </c>
      <c r="U24" s="47">
        <v>3.8</v>
      </c>
      <c r="V24" s="47">
        <v>0.3</v>
      </c>
      <c r="W24" s="47">
        <f t="shared" si="0"/>
        <v>101.6</v>
      </c>
      <c r="X24" s="68">
        <f t="shared" si="1"/>
        <v>100.6</v>
      </c>
      <c r="Y24" s="32" t="s">
        <v>63</v>
      </c>
    </row>
    <row r="25" spans="1:25" s="3" customFormat="1" ht="26.25" customHeight="1">
      <c r="A25" s="124"/>
      <c r="B25" s="69"/>
      <c r="C25" s="70" t="s">
        <v>68</v>
      </c>
      <c r="D25" s="71">
        <v>3.43</v>
      </c>
      <c r="E25" s="72">
        <v>480978</v>
      </c>
      <c r="F25" s="73">
        <v>398040</v>
      </c>
      <c r="G25" s="74">
        <v>301377</v>
      </c>
      <c r="H25" s="73">
        <v>62733</v>
      </c>
      <c r="I25" s="73">
        <v>21925</v>
      </c>
      <c r="J25" s="73">
        <v>19299</v>
      </c>
      <c r="K25" s="73">
        <v>10341</v>
      </c>
      <c r="L25" s="73">
        <v>12842</v>
      </c>
      <c r="M25" s="73">
        <v>10524</v>
      </c>
      <c r="N25" s="73">
        <v>48125</v>
      </c>
      <c r="O25" s="73">
        <v>13960</v>
      </c>
      <c r="P25" s="73">
        <v>28334</v>
      </c>
      <c r="Q25" s="73">
        <v>73293</v>
      </c>
      <c r="R25" s="76">
        <v>75.7</v>
      </c>
      <c r="S25" s="76">
        <v>14.5</v>
      </c>
      <c r="T25" s="76">
        <v>20.8</v>
      </c>
      <c r="U25" s="47">
        <v>8.2</v>
      </c>
      <c r="V25" s="47">
        <v>2.7</v>
      </c>
      <c r="W25" s="47">
        <f t="shared" si="0"/>
        <v>92.4</v>
      </c>
      <c r="X25" s="68">
        <f t="shared" si="1"/>
        <v>94.7</v>
      </c>
      <c r="Y25" s="24" t="s">
        <v>65</v>
      </c>
    </row>
    <row r="26" spans="1:25" s="3" customFormat="1" ht="26.25" customHeight="1" thickBot="1">
      <c r="A26" s="125"/>
      <c r="B26" s="84"/>
      <c r="C26" s="85" t="s">
        <v>70</v>
      </c>
      <c r="D26" s="86">
        <v>3.6</v>
      </c>
      <c r="E26" s="87">
        <v>382368</v>
      </c>
      <c r="F26" s="88">
        <v>329975</v>
      </c>
      <c r="G26" s="89">
        <v>251456</v>
      </c>
      <c r="H26" s="88">
        <v>54486</v>
      </c>
      <c r="I26" s="88">
        <v>23763</v>
      </c>
      <c r="J26" s="88">
        <v>18545</v>
      </c>
      <c r="K26" s="88">
        <v>6824</v>
      </c>
      <c r="L26" s="88">
        <v>7173</v>
      </c>
      <c r="M26" s="88">
        <v>8116</v>
      </c>
      <c r="N26" s="88">
        <v>37467</v>
      </c>
      <c r="O26" s="88">
        <v>12400</v>
      </c>
      <c r="P26" s="88">
        <v>18849</v>
      </c>
      <c r="Q26" s="88">
        <v>63835</v>
      </c>
      <c r="R26" s="90">
        <v>76.2</v>
      </c>
      <c r="S26" s="90">
        <v>17.9</v>
      </c>
      <c r="T26" s="90">
        <v>21.7</v>
      </c>
      <c r="U26" s="91">
        <v>-0.7</v>
      </c>
      <c r="V26" s="91">
        <v>-2.6</v>
      </c>
      <c r="W26" s="91">
        <f t="shared" si="0"/>
        <v>73.4</v>
      </c>
      <c r="X26" s="92">
        <f t="shared" si="1"/>
        <v>79</v>
      </c>
      <c r="Y26" s="32" t="s">
        <v>67</v>
      </c>
    </row>
    <row r="27" spans="1:25" s="3" customFormat="1" ht="26.25" customHeight="1">
      <c r="A27" s="126" t="s">
        <v>72</v>
      </c>
      <c r="B27" s="134" t="s">
        <v>40</v>
      </c>
      <c r="C27" s="135"/>
      <c r="D27" s="71">
        <v>3.09</v>
      </c>
      <c r="E27" s="72"/>
      <c r="F27" s="72"/>
      <c r="G27" s="72">
        <v>290244</v>
      </c>
      <c r="H27" s="72">
        <v>67563</v>
      </c>
      <c r="I27" s="72">
        <v>18179</v>
      </c>
      <c r="J27" s="72">
        <v>21951</v>
      </c>
      <c r="K27" s="72">
        <v>10266</v>
      </c>
      <c r="L27" s="72">
        <v>11499</v>
      </c>
      <c r="M27" s="72">
        <v>12515</v>
      </c>
      <c r="N27" s="72">
        <v>38965</v>
      </c>
      <c r="O27" s="72">
        <v>11734</v>
      </c>
      <c r="P27" s="72">
        <v>31879</v>
      </c>
      <c r="Q27" s="72">
        <v>65695</v>
      </c>
      <c r="R27" s="47"/>
      <c r="S27" s="47"/>
      <c r="T27" s="47">
        <v>23.3</v>
      </c>
      <c r="U27" s="77"/>
      <c r="V27" s="47">
        <v>-0.5</v>
      </c>
      <c r="W27" s="77"/>
      <c r="X27" s="78">
        <v>100</v>
      </c>
      <c r="Y27" s="32" t="s">
        <v>69</v>
      </c>
    </row>
    <row r="28" spans="1:25" s="3" customFormat="1" ht="26.25" customHeight="1">
      <c r="A28" s="126"/>
      <c r="B28" s="136" t="s">
        <v>41</v>
      </c>
      <c r="C28" s="137"/>
      <c r="D28" s="71">
        <v>3.3</v>
      </c>
      <c r="E28" s="42"/>
      <c r="F28" s="42"/>
      <c r="G28" s="42">
        <v>329482</v>
      </c>
      <c r="H28" s="42">
        <v>71456</v>
      </c>
      <c r="I28" s="42">
        <v>18077</v>
      </c>
      <c r="J28" s="42">
        <v>25260</v>
      </c>
      <c r="K28" s="42">
        <v>10042</v>
      </c>
      <c r="L28" s="42">
        <v>11546</v>
      </c>
      <c r="M28" s="42">
        <v>15586</v>
      </c>
      <c r="N28" s="42">
        <v>43722</v>
      </c>
      <c r="O28" s="42">
        <v>11320</v>
      </c>
      <c r="P28" s="42">
        <v>28347</v>
      </c>
      <c r="Q28" s="42">
        <v>94124</v>
      </c>
      <c r="R28" s="48"/>
      <c r="S28" s="48"/>
      <c r="T28" s="48">
        <v>21.7</v>
      </c>
      <c r="U28" s="93"/>
      <c r="V28" s="48">
        <v>6.6</v>
      </c>
      <c r="W28" s="93"/>
      <c r="X28" s="79">
        <f>ROUND(G28/$G$27*100,1)</f>
        <v>113.5</v>
      </c>
      <c r="Y28" s="32" t="s">
        <v>71</v>
      </c>
    </row>
    <row r="29" spans="1:25" s="3" customFormat="1" ht="26.25" customHeight="1">
      <c r="A29" s="126"/>
      <c r="B29" s="50" t="s">
        <v>92</v>
      </c>
      <c r="C29" s="51"/>
      <c r="D29" s="52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8"/>
      <c r="S29" s="58"/>
      <c r="T29" s="58"/>
      <c r="U29" s="58"/>
      <c r="V29" s="58"/>
      <c r="W29" s="58"/>
      <c r="X29" s="81"/>
      <c r="Y29" s="24" t="s">
        <v>73</v>
      </c>
    </row>
    <row r="30" spans="1:25" s="3" customFormat="1" ht="26.25" customHeight="1">
      <c r="A30" s="126"/>
      <c r="B30" s="69"/>
      <c r="C30" s="60" t="s">
        <v>43</v>
      </c>
      <c r="D30" s="71">
        <v>3.06</v>
      </c>
      <c r="E30" s="94"/>
      <c r="F30" s="94"/>
      <c r="G30" s="72">
        <v>292537</v>
      </c>
      <c r="H30" s="72">
        <v>68454</v>
      </c>
      <c r="I30" s="72">
        <v>19099</v>
      </c>
      <c r="J30" s="72">
        <v>21826</v>
      </c>
      <c r="K30" s="72">
        <v>10268</v>
      </c>
      <c r="L30" s="72">
        <v>11856</v>
      </c>
      <c r="M30" s="72">
        <v>12538</v>
      </c>
      <c r="N30" s="72">
        <v>38284</v>
      </c>
      <c r="O30" s="72">
        <v>12573</v>
      </c>
      <c r="P30" s="72">
        <v>32524</v>
      </c>
      <c r="Q30" s="72">
        <v>65114</v>
      </c>
      <c r="R30" s="47"/>
      <c r="S30" s="47"/>
      <c r="T30" s="47">
        <v>23.4</v>
      </c>
      <c r="U30" s="83"/>
      <c r="V30" s="67">
        <v>-0.8</v>
      </c>
      <c r="W30" s="77"/>
      <c r="X30" s="95">
        <f>ROUND(G30/$G$27*100,1)</f>
        <v>100.8</v>
      </c>
      <c r="Y30" s="32" t="s">
        <v>74</v>
      </c>
    </row>
    <row r="31" spans="1:25" s="3" customFormat="1" ht="26.25" customHeight="1">
      <c r="A31" s="126"/>
      <c r="B31" s="69"/>
      <c r="C31" s="70" t="s">
        <v>45</v>
      </c>
      <c r="D31" s="71">
        <v>3.05</v>
      </c>
      <c r="E31" s="72"/>
      <c r="F31" s="72"/>
      <c r="G31" s="72">
        <v>304720</v>
      </c>
      <c r="H31" s="72">
        <v>73441</v>
      </c>
      <c r="I31" s="72">
        <v>22374</v>
      </c>
      <c r="J31" s="72">
        <v>21919</v>
      </c>
      <c r="K31" s="72">
        <v>10221</v>
      </c>
      <c r="L31" s="72">
        <v>13375</v>
      </c>
      <c r="M31" s="72">
        <v>13442</v>
      </c>
      <c r="N31" s="72">
        <v>35888</v>
      </c>
      <c r="O31" s="72">
        <v>15837</v>
      </c>
      <c r="P31" s="72">
        <v>34968</v>
      </c>
      <c r="Q31" s="72">
        <v>63254</v>
      </c>
      <c r="R31" s="47"/>
      <c r="S31" s="47"/>
      <c r="T31" s="47">
        <v>24.1</v>
      </c>
      <c r="U31" s="77"/>
      <c r="V31" s="47">
        <v>0.2</v>
      </c>
      <c r="W31" s="77"/>
      <c r="X31" s="78">
        <f>ROUND(G31/$G$27*100,1)</f>
        <v>105</v>
      </c>
      <c r="Y31" s="24" t="s">
        <v>75</v>
      </c>
    </row>
    <row r="32" spans="1:25" s="3" customFormat="1" ht="26.25" customHeight="1">
      <c r="A32" s="126"/>
      <c r="B32" s="69"/>
      <c r="C32" s="70" t="s">
        <v>47</v>
      </c>
      <c r="D32" s="71">
        <v>3.05</v>
      </c>
      <c r="E32" s="72"/>
      <c r="F32" s="72"/>
      <c r="G32" s="72">
        <v>294743</v>
      </c>
      <c r="H32" s="72">
        <v>67290</v>
      </c>
      <c r="I32" s="72">
        <v>18654</v>
      </c>
      <c r="J32" s="72">
        <v>21633</v>
      </c>
      <c r="K32" s="72">
        <v>10553</v>
      </c>
      <c r="L32" s="72">
        <v>11928</v>
      </c>
      <c r="M32" s="72">
        <v>12639</v>
      </c>
      <c r="N32" s="72">
        <v>39569</v>
      </c>
      <c r="O32" s="72">
        <v>11603</v>
      </c>
      <c r="P32" s="72">
        <v>33074</v>
      </c>
      <c r="Q32" s="72">
        <v>67799</v>
      </c>
      <c r="R32" s="47"/>
      <c r="S32" s="47"/>
      <c r="T32" s="47">
        <v>22.8</v>
      </c>
      <c r="U32" s="77"/>
      <c r="V32" s="47">
        <v>0.2</v>
      </c>
      <c r="W32" s="77"/>
      <c r="X32" s="78">
        <f>ROUND(G32/$G$27*100,1)</f>
        <v>101.6</v>
      </c>
      <c r="Y32" s="32" t="s">
        <v>76</v>
      </c>
    </row>
    <row r="33" spans="1:25" s="3" customFormat="1" ht="26.25" customHeight="1">
      <c r="A33" s="126"/>
      <c r="B33" s="69"/>
      <c r="C33" s="70" t="s">
        <v>49</v>
      </c>
      <c r="D33" s="71">
        <v>3.09</v>
      </c>
      <c r="E33" s="72"/>
      <c r="F33" s="72"/>
      <c r="G33" s="72">
        <v>277198</v>
      </c>
      <c r="H33" s="72">
        <v>64855</v>
      </c>
      <c r="I33" s="72">
        <v>16317</v>
      </c>
      <c r="J33" s="72">
        <v>21981</v>
      </c>
      <c r="K33" s="72">
        <v>9945</v>
      </c>
      <c r="L33" s="72">
        <v>10208</v>
      </c>
      <c r="M33" s="72">
        <v>11481</v>
      </c>
      <c r="N33" s="72">
        <v>39072</v>
      </c>
      <c r="O33" s="72">
        <v>10491</v>
      </c>
      <c r="P33" s="72">
        <v>29309</v>
      </c>
      <c r="Q33" s="72">
        <v>63539</v>
      </c>
      <c r="R33" s="47"/>
      <c r="S33" s="47"/>
      <c r="T33" s="47">
        <v>23.4</v>
      </c>
      <c r="U33" s="77"/>
      <c r="V33" s="47">
        <v>-3.2</v>
      </c>
      <c r="W33" s="77"/>
      <c r="X33" s="78">
        <f>ROUND(G33/$G$27*100,1)</f>
        <v>95.5</v>
      </c>
      <c r="Y33" s="24" t="s">
        <v>77</v>
      </c>
    </row>
    <row r="34" spans="1:25" s="3" customFormat="1" ht="26.25" customHeight="1">
      <c r="A34" s="126"/>
      <c r="B34" s="69"/>
      <c r="C34" s="70" t="s">
        <v>94</v>
      </c>
      <c r="D34" s="71">
        <v>3.21</v>
      </c>
      <c r="E34" s="72"/>
      <c r="F34" s="72"/>
      <c r="G34" s="72">
        <v>278974</v>
      </c>
      <c r="H34" s="72">
        <v>63191</v>
      </c>
      <c r="I34" s="72">
        <v>13641</v>
      </c>
      <c r="J34" s="72">
        <v>22558</v>
      </c>
      <c r="K34" s="72">
        <v>10252</v>
      </c>
      <c r="L34" s="72">
        <v>9744</v>
      </c>
      <c r="M34" s="72">
        <v>12403</v>
      </c>
      <c r="N34" s="72">
        <v>42313</v>
      </c>
      <c r="O34" s="72">
        <v>7599</v>
      </c>
      <c r="P34" s="72">
        <v>28714</v>
      </c>
      <c r="Q34" s="72">
        <v>68560</v>
      </c>
      <c r="R34" s="47"/>
      <c r="S34" s="47"/>
      <c r="T34" s="47">
        <v>22.7</v>
      </c>
      <c r="U34" s="77"/>
      <c r="V34" s="47">
        <v>1</v>
      </c>
      <c r="W34" s="77"/>
      <c r="X34" s="78">
        <f>ROUND(G34/$G$27*100,1)</f>
        <v>96.1</v>
      </c>
      <c r="Y34" s="32" t="s">
        <v>78</v>
      </c>
    </row>
    <row r="35" spans="1:25" s="3" customFormat="1" ht="26.25" customHeight="1">
      <c r="A35" s="126"/>
      <c r="B35" s="50" t="s">
        <v>51</v>
      </c>
      <c r="C35" s="51"/>
      <c r="D35" s="52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8"/>
      <c r="S35" s="58"/>
      <c r="T35" s="58"/>
      <c r="U35" s="58"/>
      <c r="V35" s="58"/>
      <c r="W35" s="58"/>
      <c r="X35" s="81"/>
      <c r="Y35" s="32" t="s">
        <v>79</v>
      </c>
    </row>
    <row r="36" spans="1:25" s="3" customFormat="1" ht="26.25" customHeight="1">
      <c r="A36" s="126"/>
      <c r="B36" s="96"/>
      <c r="C36" s="97" t="s">
        <v>52</v>
      </c>
      <c r="D36" s="71">
        <v>2.87</v>
      </c>
      <c r="E36" s="72"/>
      <c r="F36" s="62"/>
      <c r="G36" s="62">
        <v>270505</v>
      </c>
      <c r="H36" s="62">
        <v>60684</v>
      </c>
      <c r="I36" s="62">
        <v>18757</v>
      </c>
      <c r="J36" s="62">
        <v>24158</v>
      </c>
      <c r="K36" s="62">
        <v>9599</v>
      </c>
      <c r="L36" s="62">
        <v>10284</v>
      </c>
      <c r="M36" s="62">
        <v>11916</v>
      </c>
      <c r="N36" s="62">
        <v>36581</v>
      </c>
      <c r="O36" s="62">
        <v>8188</v>
      </c>
      <c r="P36" s="62">
        <v>27887</v>
      </c>
      <c r="Q36" s="62">
        <v>62452</v>
      </c>
      <c r="R36" s="67"/>
      <c r="S36" s="67"/>
      <c r="T36" s="67">
        <v>22.4</v>
      </c>
      <c r="U36" s="83"/>
      <c r="V36" s="67">
        <v>3.9</v>
      </c>
      <c r="W36" s="83"/>
      <c r="X36" s="95">
        <f>ROUND(G36/$G$27*100,1)</f>
        <v>93.2</v>
      </c>
      <c r="Y36" s="24" t="s">
        <v>80</v>
      </c>
    </row>
    <row r="37" spans="1:25" s="3" customFormat="1" ht="26.25" customHeight="1">
      <c r="A37" s="126"/>
      <c r="B37" s="98"/>
      <c r="C37" s="99" t="s">
        <v>54</v>
      </c>
      <c r="D37" s="71">
        <v>3.32</v>
      </c>
      <c r="E37" s="72"/>
      <c r="F37" s="72"/>
      <c r="G37" s="72">
        <v>285473</v>
      </c>
      <c r="H37" s="72">
        <v>65310</v>
      </c>
      <c r="I37" s="72">
        <v>13312</v>
      </c>
      <c r="J37" s="72">
        <v>25817</v>
      </c>
      <c r="K37" s="72">
        <v>9661</v>
      </c>
      <c r="L37" s="72">
        <v>10240</v>
      </c>
      <c r="M37" s="72">
        <v>12249</v>
      </c>
      <c r="N37" s="72">
        <v>40547</v>
      </c>
      <c r="O37" s="72">
        <v>9753</v>
      </c>
      <c r="P37" s="72">
        <v>27836</v>
      </c>
      <c r="Q37" s="72">
        <v>70750</v>
      </c>
      <c r="R37" s="47"/>
      <c r="S37" s="47"/>
      <c r="T37" s="47">
        <v>22.9</v>
      </c>
      <c r="U37" s="77"/>
      <c r="V37" s="47">
        <v>2.4</v>
      </c>
      <c r="W37" s="77"/>
      <c r="X37" s="78">
        <f aca="true" t="shared" si="2" ref="X37:X44">ROUND(G37/$G$27*100,1)</f>
        <v>98.4</v>
      </c>
      <c r="Y37" s="32" t="s">
        <v>95</v>
      </c>
    </row>
    <row r="38" spans="1:25" s="3" customFormat="1" ht="26.25" customHeight="1">
      <c r="A38" s="126"/>
      <c r="B38" s="98"/>
      <c r="C38" s="99" t="s">
        <v>56</v>
      </c>
      <c r="D38" s="71">
        <v>3.04</v>
      </c>
      <c r="E38" s="72"/>
      <c r="F38" s="72"/>
      <c r="G38" s="72">
        <v>301149</v>
      </c>
      <c r="H38" s="72">
        <v>71243</v>
      </c>
      <c r="I38" s="72">
        <v>21782</v>
      </c>
      <c r="J38" s="72">
        <v>21687</v>
      </c>
      <c r="K38" s="72">
        <v>10377</v>
      </c>
      <c r="L38" s="72">
        <v>12468</v>
      </c>
      <c r="M38" s="72">
        <v>13589</v>
      </c>
      <c r="N38" s="72">
        <v>38588</v>
      </c>
      <c r="O38" s="72">
        <v>13600</v>
      </c>
      <c r="P38" s="72">
        <v>35186</v>
      </c>
      <c r="Q38" s="72">
        <v>62628</v>
      </c>
      <c r="R38" s="47"/>
      <c r="S38" s="47"/>
      <c r="T38" s="47">
        <v>23.7</v>
      </c>
      <c r="U38" s="77"/>
      <c r="V38" s="47">
        <v>0.2</v>
      </c>
      <c r="W38" s="77"/>
      <c r="X38" s="78">
        <f>ROUND(G38/$G$27*100,1)</f>
        <v>103.8</v>
      </c>
      <c r="Y38" s="32" t="s">
        <v>81</v>
      </c>
    </row>
    <row r="39" spans="1:25" s="3" customFormat="1" ht="26.25" customHeight="1">
      <c r="A39" s="126"/>
      <c r="B39" s="98"/>
      <c r="C39" s="99" t="s">
        <v>58</v>
      </c>
      <c r="D39" s="71">
        <v>3.33</v>
      </c>
      <c r="E39" s="72"/>
      <c r="F39" s="72"/>
      <c r="G39" s="72">
        <v>318273</v>
      </c>
      <c r="H39" s="72">
        <v>72258</v>
      </c>
      <c r="I39" s="72">
        <v>14981</v>
      </c>
      <c r="J39" s="72">
        <v>26216</v>
      </c>
      <c r="K39" s="72">
        <v>11144</v>
      </c>
      <c r="L39" s="72">
        <v>11168</v>
      </c>
      <c r="M39" s="72">
        <v>11934</v>
      </c>
      <c r="N39" s="72">
        <v>40618</v>
      </c>
      <c r="O39" s="72">
        <v>10339</v>
      </c>
      <c r="P39" s="72">
        <v>32781</v>
      </c>
      <c r="Q39" s="72">
        <v>86835</v>
      </c>
      <c r="R39" s="47"/>
      <c r="S39" s="47"/>
      <c r="T39" s="47">
        <v>22.7</v>
      </c>
      <c r="U39" s="77"/>
      <c r="V39" s="47">
        <v>-0.2</v>
      </c>
      <c r="W39" s="77"/>
      <c r="X39" s="78">
        <f t="shared" si="2"/>
        <v>109.7</v>
      </c>
      <c r="Y39" s="24" t="s">
        <v>82</v>
      </c>
    </row>
    <row r="40" spans="1:25" s="3" customFormat="1" ht="26.25" customHeight="1">
      <c r="A40" s="126"/>
      <c r="B40" s="98"/>
      <c r="C40" s="99" t="s">
        <v>60</v>
      </c>
      <c r="D40" s="71">
        <v>3.2</v>
      </c>
      <c r="E40" s="72"/>
      <c r="F40" s="72"/>
      <c r="G40" s="72">
        <v>301138</v>
      </c>
      <c r="H40" s="72">
        <v>67568</v>
      </c>
      <c r="I40" s="72">
        <v>15894</v>
      </c>
      <c r="J40" s="72">
        <v>22592</v>
      </c>
      <c r="K40" s="72">
        <v>11107</v>
      </c>
      <c r="L40" s="72">
        <v>11927</v>
      </c>
      <c r="M40" s="72">
        <v>11839</v>
      </c>
      <c r="N40" s="72">
        <v>45533</v>
      </c>
      <c r="O40" s="72">
        <v>12481</v>
      </c>
      <c r="P40" s="72">
        <v>33357</v>
      </c>
      <c r="Q40" s="72">
        <v>68840</v>
      </c>
      <c r="R40" s="47"/>
      <c r="S40" s="47"/>
      <c r="T40" s="47">
        <v>22.4</v>
      </c>
      <c r="U40" s="77"/>
      <c r="V40" s="47">
        <v>0.3</v>
      </c>
      <c r="W40" s="77"/>
      <c r="X40" s="78">
        <f t="shared" si="2"/>
        <v>103.8</v>
      </c>
      <c r="Y40" s="32" t="s">
        <v>83</v>
      </c>
    </row>
    <row r="41" spans="1:25" s="3" customFormat="1" ht="26.25" customHeight="1">
      <c r="A41" s="126"/>
      <c r="B41" s="98"/>
      <c r="C41" s="99" t="s">
        <v>62</v>
      </c>
      <c r="D41" s="71">
        <v>3.03</v>
      </c>
      <c r="E41" s="72"/>
      <c r="F41" s="72"/>
      <c r="G41" s="72">
        <v>281151</v>
      </c>
      <c r="H41" s="72">
        <v>69383</v>
      </c>
      <c r="I41" s="72">
        <v>15979</v>
      </c>
      <c r="J41" s="72">
        <v>20786</v>
      </c>
      <c r="K41" s="72">
        <v>9461</v>
      </c>
      <c r="L41" s="72">
        <v>11287</v>
      </c>
      <c r="M41" s="72">
        <v>11989</v>
      </c>
      <c r="N41" s="72">
        <v>35371</v>
      </c>
      <c r="O41" s="72">
        <v>12725</v>
      </c>
      <c r="P41" s="72">
        <v>32011</v>
      </c>
      <c r="Q41" s="72">
        <v>62161</v>
      </c>
      <c r="R41" s="47"/>
      <c r="S41" s="47"/>
      <c r="T41" s="47">
        <v>24.7</v>
      </c>
      <c r="U41" s="77"/>
      <c r="V41" s="47">
        <v>-4.8</v>
      </c>
      <c r="W41" s="77"/>
      <c r="X41" s="78">
        <f t="shared" si="2"/>
        <v>96.9</v>
      </c>
      <c r="Y41" s="24" t="s">
        <v>84</v>
      </c>
    </row>
    <row r="42" spans="1:25" s="3" customFormat="1" ht="26.25" customHeight="1">
      <c r="A42" s="126"/>
      <c r="B42" s="98"/>
      <c r="C42" s="99" t="s">
        <v>64</v>
      </c>
      <c r="D42" s="71">
        <v>3.08</v>
      </c>
      <c r="E42" s="72"/>
      <c r="F42" s="72"/>
      <c r="G42" s="72">
        <v>276191</v>
      </c>
      <c r="H42" s="72">
        <v>63081</v>
      </c>
      <c r="I42" s="72">
        <v>16709</v>
      </c>
      <c r="J42" s="72">
        <v>21987</v>
      </c>
      <c r="K42" s="72">
        <v>10914</v>
      </c>
      <c r="L42" s="72">
        <v>10678</v>
      </c>
      <c r="M42" s="72">
        <v>12530</v>
      </c>
      <c r="N42" s="72">
        <v>38354</v>
      </c>
      <c r="O42" s="72">
        <v>9205</v>
      </c>
      <c r="P42" s="72">
        <v>29364</v>
      </c>
      <c r="Q42" s="72">
        <v>63369</v>
      </c>
      <c r="R42" s="47"/>
      <c r="S42" s="47"/>
      <c r="T42" s="47">
        <v>22.8</v>
      </c>
      <c r="U42" s="77"/>
      <c r="V42" s="47">
        <v>-6</v>
      </c>
      <c r="W42" s="77"/>
      <c r="X42" s="78">
        <f t="shared" si="2"/>
        <v>95.2</v>
      </c>
      <c r="Y42" s="32" t="s">
        <v>85</v>
      </c>
    </row>
    <row r="43" spans="1:25" s="3" customFormat="1" ht="26.25" customHeight="1">
      <c r="A43" s="126"/>
      <c r="B43" s="98"/>
      <c r="C43" s="99" t="s">
        <v>66</v>
      </c>
      <c r="D43" s="71">
        <v>2.99</v>
      </c>
      <c r="E43" s="72"/>
      <c r="F43" s="72"/>
      <c r="G43" s="72">
        <v>291900</v>
      </c>
      <c r="H43" s="72">
        <v>62901</v>
      </c>
      <c r="I43" s="72">
        <v>12980</v>
      </c>
      <c r="J43" s="72">
        <v>21648</v>
      </c>
      <c r="K43" s="72">
        <v>11116</v>
      </c>
      <c r="L43" s="72">
        <v>10932</v>
      </c>
      <c r="M43" s="72">
        <v>10583</v>
      </c>
      <c r="N43" s="72">
        <v>41444</v>
      </c>
      <c r="O43" s="72">
        <v>10004</v>
      </c>
      <c r="P43" s="72">
        <v>30041</v>
      </c>
      <c r="Q43" s="72">
        <v>80252</v>
      </c>
      <c r="R43" s="47"/>
      <c r="S43" s="47"/>
      <c r="T43" s="47">
        <v>21.5</v>
      </c>
      <c r="U43" s="77"/>
      <c r="V43" s="47">
        <v>-1</v>
      </c>
      <c r="W43" s="77"/>
      <c r="X43" s="78">
        <f t="shared" si="2"/>
        <v>100.6</v>
      </c>
      <c r="Y43" s="32" t="s">
        <v>86</v>
      </c>
    </row>
    <row r="44" spans="1:25" s="3" customFormat="1" ht="26.25" customHeight="1">
      <c r="A44" s="126"/>
      <c r="B44" s="98"/>
      <c r="C44" s="99" t="s">
        <v>68</v>
      </c>
      <c r="D44" s="71">
        <v>3.08</v>
      </c>
      <c r="E44" s="72"/>
      <c r="F44" s="72"/>
      <c r="G44" s="72">
        <v>270136</v>
      </c>
      <c r="H44" s="72">
        <v>60363</v>
      </c>
      <c r="I44" s="72">
        <v>18482</v>
      </c>
      <c r="J44" s="72">
        <v>19107</v>
      </c>
      <c r="K44" s="72">
        <v>10242</v>
      </c>
      <c r="L44" s="72">
        <v>10799</v>
      </c>
      <c r="M44" s="72">
        <v>12082</v>
      </c>
      <c r="N44" s="72">
        <v>38282</v>
      </c>
      <c r="O44" s="72">
        <v>8823</v>
      </c>
      <c r="P44" s="72">
        <v>26386</v>
      </c>
      <c r="Q44" s="72">
        <v>65569</v>
      </c>
      <c r="R44" s="47"/>
      <c r="S44" s="47"/>
      <c r="T44" s="47">
        <v>22.3</v>
      </c>
      <c r="U44" s="77"/>
      <c r="V44" s="47">
        <v>2.7</v>
      </c>
      <c r="W44" s="77"/>
      <c r="X44" s="78">
        <f t="shared" si="2"/>
        <v>93.1</v>
      </c>
      <c r="Y44" s="24" t="s">
        <v>87</v>
      </c>
    </row>
    <row r="45" spans="1:25" s="3" customFormat="1" ht="26.25" customHeight="1">
      <c r="A45" s="127"/>
      <c r="B45" s="100"/>
      <c r="C45" s="101" t="s">
        <v>70</v>
      </c>
      <c r="D45" s="102">
        <v>3.24</v>
      </c>
      <c r="E45" s="103"/>
      <c r="F45" s="103"/>
      <c r="G45" s="103">
        <v>226523</v>
      </c>
      <c r="H45" s="103">
        <v>52391</v>
      </c>
      <c r="I45" s="103">
        <v>21712</v>
      </c>
      <c r="J45" s="103">
        <v>18694</v>
      </c>
      <c r="K45" s="103">
        <v>7144</v>
      </c>
      <c r="L45" s="103">
        <v>5865</v>
      </c>
      <c r="M45" s="103">
        <v>8571</v>
      </c>
      <c r="N45" s="103">
        <v>31561</v>
      </c>
      <c r="O45" s="103">
        <v>8238</v>
      </c>
      <c r="P45" s="103">
        <v>18280</v>
      </c>
      <c r="Q45" s="103">
        <v>54069</v>
      </c>
      <c r="R45" s="104"/>
      <c r="S45" s="104"/>
      <c r="T45" s="104">
        <v>23.1</v>
      </c>
      <c r="U45" s="105"/>
      <c r="V45" s="104">
        <v>-2.8</v>
      </c>
      <c r="W45" s="105"/>
      <c r="X45" s="106">
        <f>ROUND(G45/$G$27*100,1)</f>
        <v>78</v>
      </c>
      <c r="Y45" s="118" t="s">
        <v>88</v>
      </c>
    </row>
    <row r="46" spans="3:24" s="3" customFormat="1" ht="14.25">
      <c r="C46" s="4"/>
      <c r="D46" s="5"/>
      <c r="R46" s="7"/>
      <c r="S46" s="7"/>
      <c r="T46" s="7"/>
      <c r="X46" s="107"/>
    </row>
    <row r="47" spans="3:25" s="3" customFormat="1" ht="14.25">
      <c r="C47" s="4"/>
      <c r="D47" s="5"/>
      <c r="R47" s="7"/>
      <c r="S47" s="7"/>
      <c r="T47" s="7"/>
      <c r="Y47" s="109"/>
    </row>
    <row r="48" spans="3:25" s="3" customFormat="1" ht="14.25">
      <c r="C48" s="4"/>
      <c r="D48" s="5"/>
      <c r="R48" s="7"/>
      <c r="S48" s="7"/>
      <c r="T48" s="7"/>
      <c r="Y48" s="108"/>
    </row>
    <row r="49" spans="3:24" s="3" customFormat="1" ht="14.25">
      <c r="C49" s="4"/>
      <c r="D49" s="5"/>
      <c r="E49" s="119" t="s">
        <v>93</v>
      </c>
      <c r="F49" s="119"/>
      <c r="R49" s="7"/>
      <c r="S49" s="7"/>
      <c r="T49" s="7"/>
      <c r="X49" s="109"/>
    </row>
    <row r="50" ht="14.25">
      <c r="W50" s="117"/>
    </row>
    <row r="51" ht="7.5" customHeight="1">
      <c r="W51" s="117"/>
    </row>
    <row r="52" ht="6.75" customHeight="1">
      <c r="W52" s="117"/>
    </row>
    <row r="53" spans="22:23" ht="7.5" customHeight="1">
      <c r="V53" s="117"/>
      <c r="W53" s="117"/>
    </row>
    <row r="54" spans="22:23" ht="14.25">
      <c r="V54" s="117"/>
      <c r="W54" s="117"/>
    </row>
    <row r="55" spans="22:23" ht="14.25">
      <c r="V55" s="117"/>
      <c r="W55" s="117"/>
    </row>
    <row r="56" spans="22:23" ht="14.25">
      <c r="V56" s="117"/>
      <c r="W56" s="117"/>
    </row>
    <row r="57" spans="22:23" ht="14.25">
      <c r="V57" s="117"/>
      <c r="W57" s="117"/>
    </row>
    <row r="58" spans="22:23" ht="14.25">
      <c r="V58" s="117"/>
      <c r="W58" s="117"/>
    </row>
    <row r="59" spans="22:23" ht="14.25">
      <c r="V59" s="117"/>
      <c r="W59" s="117"/>
    </row>
    <row r="60" spans="22:23" ht="14.25">
      <c r="V60" s="117"/>
      <c r="W60" s="117"/>
    </row>
    <row r="61" spans="22:23" ht="14.25">
      <c r="V61" s="117"/>
      <c r="W61" s="117"/>
    </row>
    <row r="62" spans="22:23" ht="14.25">
      <c r="V62" s="117"/>
      <c r="W62" s="117"/>
    </row>
    <row r="63" spans="22:23" ht="14.25">
      <c r="V63" s="117"/>
      <c r="W63" s="117"/>
    </row>
    <row r="64" spans="22:23" ht="14.25">
      <c r="V64" s="117"/>
      <c r="W64" s="117"/>
    </row>
    <row r="65" spans="22:23" ht="14.25">
      <c r="V65" s="117"/>
      <c r="W65" s="117"/>
    </row>
    <row r="66" spans="22:23" ht="14.25">
      <c r="V66" s="117"/>
      <c r="W66" s="117"/>
    </row>
    <row r="67" ht="14.25">
      <c r="V67" s="117"/>
    </row>
  </sheetData>
  <sheetProtection/>
  <mergeCells count="10">
    <mergeCell ref="E49:F49"/>
    <mergeCell ref="W4:X4"/>
    <mergeCell ref="U4:V4"/>
    <mergeCell ref="A8:A26"/>
    <mergeCell ref="A27:A45"/>
    <mergeCell ref="A4:C7"/>
    <mergeCell ref="B27:C27"/>
    <mergeCell ref="B28:C28"/>
    <mergeCell ref="B8:C8"/>
    <mergeCell ref="B9:C9"/>
  </mergeCells>
  <printOptions horizontalCentered="1" verticalCentered="1"/>
  <pageMargins left="0.3937007874015748" right="0.3937007874015748" top="0.3937007874015748" bottom="0.3937007874015748" header="0.5118110236220472" footer="0.35433070866141736"/>
  <pageSetup firstPageNumber="31" useFirstPageNumber="1" horizontalDpi="600" verticalDpi="600" orientation="portrait" paperSize="9" scale="65" r:id="rId1"/>
  <colBreaks count="1" manualBreakCount="1">
    <brk id="1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2011-03-03T08:30:23Z</cp:lastPrinted>
  <dcterms:created xsi:type="dcterms:W3CDTF">2009-02-16T07:35:02Z</dcterms:created>
  <dcterms:modified xsi:type="dcterms:W3CDTF">2011-03-03T08:59:56Z</dcterms:modified>
  <cp:category/>
  <cp:version/>
  <cp:contentType/>
  <cp:contentStatus/>
</cp:coreProperties>
</file>