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10" windowHeight="895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<sst xmlns="http://schemas.openxmlformats.org/spreadsheetml/2006/main" count="27" uniqueCount="16">
  <si>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総数</t>
  </si>
  <si>
    <t>平成１２年</t>
  </si>
  <si>
    <t>実数</t>
  </si>
  <si>
    <t>(％）</t>
  </si>
  <si>
    <t>総</t>
  </si>
  <si>
    <t>数</t>
  </si>
  <si>
    <t>表３　年齢（２区分）別　　１５歳以上就業者数</t>
  </si>
  <si>
    <t>男女・年齢</t>
  </si>
  <si>
    <t>年齢別割合</t>
  </si>
  <si>
    <t>平成７年</t>
  </si>
  <si>
    <t>平成７年～１２年の増減</t>
  </si>
  <si>
    <t>１５～６４歳</t>
  </si>
  <si>
    <t>６５歳以上</t>
  </si>
  <si>
    <t>男</t>
  </si>
  <si>
    <t>女</t>
  </si>
  <si>
    <t>率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</si>
</sst>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#,##0_ "/>
    <numFmt numFmtId="181" formatCode="#,##0_);[Red]\(#,##0\)"/>
    <numFmt numFmtId="182" formatCode="#,##0.0_ "/>
    <numFmt numFmtId="183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3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2" fillId="0" borderId="0" xfId="0" applyNumberFormat="1" applyFont="1" applyAlignment="1">
      <alignment/>
    </xf>
    <xf numFmtId="181" fontId="0" fillId="0" borderId="4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180" fontId="0" fillId="0" borderId="4" xfId="0" applyNumberFormat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2" xfId="0" applyNumberFormat="1" applyBorder="1" applyAlignment="1">
      <alignment/>
    </xf>
    <xf numFmtId="183" fontId="0" fillId="0" borderId="4" xfId="0" applyNumberFormat="1" applyBorder="1" applyAlignment="1">
      <alignment horizontal="center"/>
    </xf>
    <xf numFmtId="183" fontId="0" fillId="0" borderId="1" xfId="0" applyNumberFormat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81" fontId="0" fillId="0" borderId="5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J11" sqref="J11"/>
    </sheetView>
  </sheetViews>
  <sheetFormatPr defaultColWidth="9.00390625" defaultRowHeight="24" customHeight="1"/>
  <cols>
    <col min="1" max="1" width="4.125" style="4" customWidth="1"/>
    <col min="2" max="3" width="12.875" style="4" customWidth="1"/>
    <col min="4" max="4" width="12.875" style="14" customWidth="1"/>
    <col min="5" max="5" width="12.875" style="4" customWidth="1"/>
    <col min="6" max="6" width="12.875" style="14" customWidth="1"/>
    <col min="7" max="7" width="12.875" style="1" customWidth="1"/>
    <col min="8" max="8" width="12.875" style="18" customWidth="1"/>
    <col min="9" max="16384" width="9.00390625" style="4" customWidth="1"/>
  </cols>
  <sheetData>
    <row r="1" ht="24" customHeight="1">
      <c r="A1" s="4" t="s">
        <v>6</v>
      </c>
    </row>
    <row r="3" spans="1:8" ht="24" customHeight="1">
      <c r="A3" s="22" t="s">
        <v>7</v>
      </c>
      <c r="B3" s="23"/>
      <c r="C3" s="28" t="s">
        <v>9</v>
      </c>
      <c r="D3" s="29"/>
      <c r="E3" s="28" t="s">
        <v>1</v>
      </c>
      <c r="F3" s="29"/>
      <c r="G3" s="3" t="s">
        <v>10</v>
      </c>
      <c r="H3" s="19"/>
    </row>
    <row r="4" spans="1:8" ht="24" customHeight="1">
      <c r="A4" s="24"/>
      <c r="B4" s="25"/>
      <c r="C4" s="11" t="s">
        <v>0</v>
      </c>
      <c r="D4" s="16" t="s">
        <v>8</v>
      </c>
      <c r="E4" s="11" t="s">
        <v>0</v>
      </c>
      <c r="F4" s="16" t="s">
        <v>8</v>
      </c>
      <c r="G4" s="13" t="s">
        <v>2</v>
      </c>
      <c r="H4" s="20" t="s">
        <v>15</v>
      </c>
    </row>
    <row r="5" spans="1:8" ht="24" customHeight="1">
      <c r="A5" s="26"/>
      <c r="B5" s="27"/>
      <c r="C5" s="7"/>
      <c r="D5" s="17" t="s">
        <v>3</v>
      </c>
      <c r="E5" s="6"/>
      <c r="F5" s="17" t="s">
        <v>3</v>
      </c>
      <c r="G5" s="2"/>
      <c r="H5" s="21" t="s">
        <v>3</v>
      </c>
    </row>
    <row r="6" spans="1:8" ht="24" customHeight="1">
      <c r="A6" s="5" t="s">
        <v>4</v>
      </c>
      <c r="B6" s="8" t="s">
        <v>0</v>
      </c>
      <c r="C6" s="8">
        <v>451422</v>
      </c>
      <c r="D6" s="15">
        <v>100</v>
      </c>
      <c r="E6" s="8">
        <v>439618</v>
      </c>
      <c r="F6" s="15">
        <v>100</v>
      </c>
      <c r="G6" s="3">
        <f>E6-C6</f>
        <v>-11804</v>
      </c>
      <c r="H6" s="19">
        <f>ROUND(G6/C6*100,1)</f>
        <v>-2.6</v>
      </c>
    </row>
    <row r="7" spans="1:10" ht="24" customHeight="1">
      <c r="A7" s="9"/>
      <c r="B7" s="8" t="s">
        <v>11</v>
      </c>
      <c r="C7" s="8">
        <v>405522</v>
      </c>
      <c r="D7" s="15">
        <f>C7/$C$6*100</f>
        <v>89.832130467722</v>
      </c>
      <c r="E7" s="8">
        <v>394796</v>
      </c>
      <c r="F7" s="15">
        <f>E7/$E$6*100</f>
        <v>89.8043301229704</v>
      </c>
      <c r="G7" s="3">
        <f aca="true" t="shared" si="0" ref="G7:G14">E7-C7</f>
        <v>-10726</v>
      </c>
      <c r="H7" s="19">
        <f aca="true" t="shared" si="1" ref="H7:H14">ROUND(G7/C7*100,1)</f>
        <v>-2.6</v>
      </c>
      <c r="J7" s="12"/>
    </row>
    <row r="8" spans="1:10" ht="24" customHeight="1">
      <c r="A8" s="7" t="s">
        <v>5</v>
      </c>
      <c r="B8" s="8" t="s">
        <v>12</v>
      </c>
      <c r="C8" s="8">
        <v>45900</v>
      </c>
      <c r="D8" s="15">
        <f>C8/$C$6*100</f>
        <v>10.167869532278</v>
      </c>
      <c r="E8" s="8">
        <v>44822</v>
      </c>
      <c r="F8" s="15">
        <f>E8/$E$6*100</f>
        <v>10.195669877029603</v>
      </c>
      <c r="G8" s="3">
        <f t="shared" si="0"/>
        <v>-1078</v>
      </c>
      <c r="H8" s="19">
        <f t="shared" si="1"/>
        <v>-2.3</v>
      </c>
      <c r="J8" s="12"/>
    </row>
    <row r="9" spans="1:10" ht="24" customHeight="1">
      <c r="A9" s="5"/>
      <c r="B9" s="8" t="s">
        <v>0</v>
      </c>
      <c r="C9" s="8">
        <v>255569</v>
      </c>
      <c r="D9" s="15">
        <v>100</v>
      </c>
      <c r="E9" s="8">
        <v>248699</v>
      </c>
      <c r="F9" s="15">
        <v>100</v>
      </c>
      <c r="G9" s="3">
        <f t="shared" si="0"/>
        <v>-6870</v>
      </c>
      <c r="H9" s="19">
        <f t="shared" si="1"/>
        <v>-2.7</v>
      </c>
      <c r="J9" s="12"/>
    </row>
    <row r="10" spans="1:10" ht="24" customHeight="1">
      <c r="A10" s="9" t="s">
        <v>13</v>
      </c>
      <c r="B10" s="8" t="s">
        <v>11</v>
      </c>
      <c r="C10" s="8">
        <v>227145</v>
      </c>
      <c r="D10" s="15">
        <f>C10/$C$9*100</f>
        <v>88.87815032339603</v>
      </c>
      <c r="E10" s="8">
        <v>220939</v>
      </c>
      <c r="F10" s="15">
        <f>E10/$E$9*100</f>
        <v>88.83791249663247</v>
      </c>
      <c r="G10" s="3">
        <f t="shared" si="0"/>
        <v>-6206</v>
      </c>
      <c r="H10" s="19">
        <f t="shared" si="1"/>
        <v>-2.7</v>
      </c>
      <c r="J10" s="12"/>
    </row>
    <row r="11" spans="1:10" ht="24" customHeight="1">
      <c r="A11" s="7"/>
      <c r="B11" s="8" t="s">
        <v>12</v>
      </c>
      <c r="C11" s="8">
        <v>28424</v>
      </c>
      <c r="D11" s="15">
        <f>C11/$C$9*100</f>
        <v>11.12184967660397</v>
      </c>
      <c r="E11" s="8">
        <v>27760</v>
      </c>
      <c r="F11" s="15">
        <f>E11/$E$9*100</f>
        <v>11.162087503367525</v>
      </c>
      <c r="G11" s="3">
        <f t="shared" si="0"/>
        <v>-664</v>
      </c>
      <c r="H11" s="19">
        <f t="shared" si="1"/>
        <v>-2.3</v>
      </c>
      <c r="J11" s="12"/>
    </row>
    <row r="12" spans="1:10" ht="24" customHeight="1">
      <c r="A12" s="5"/>
      <c r="B12" s="8" t="s">
        <v>0</v>
      </c>
      <c r="C12" s="8">
        <v>195853</v>
      </c>
      <c r="D12" s="15">
        <v>100</v>
      </c>
      <c r="E12" s="8">
        <v>190919</v>
      </c>
      <c r="F12" s="15">
        <v>100</v>
      </c>
      <c r="G12" s="3">
        <f t="shared" si="0"/>
        <v>-4934</v>
      </c>
      <c r="H12" s="19">
        <f t="shared" si="1"/>
        <v>-2.5</v>
      </c>
      <c r="J12" s="12"/>
    </row>
    <row r="13" spans="1:10" ht="24" customHeight="1">
      <c r="A13" s="9" t="s">
        <v>14</v>
      </c>
      <c r="B13" s="8" t="s">
        <v>11</v>
      </c>
      <c r="C13" s="8">
        <v>178377</v>
      </c>
      <c r="D13" s="15">
        <f>C13/$C$12*100</f>
        <v>91.07698120529173</v>
      </c>
      <c r="E13" s="8">
        <v>173857</v>
      </c>
      <c r="F13" s="15">
        <f>E13/$E$12*100</f>
        <v>91.06322576590073</v>
      </c>
      <c r="G13" s="3">
        <f t="shared" si="0"/>
        <v>-4520</v>
      </c>
      <c r="H13" s="19">
        <f t="shared" si="1"/>
        <v>-2.5</v>
      </c>
      <c r="J13" s="12"/>
    </row>
    <row r="14" spans="1:10" ht="24" customHeight="1">
      <c r="A14" s="7"/>
      <c r="B14" s="8" t="s">
        <v>12</v>
      </c>
      <c r="C14" s="8">
        <v>17476</v>
      </c>
      <c r="D14" s="15">
        <f>C14/$C$12*100</f>
        <v>8.923018794708277</v>
      </c>
      <c r="E14" s="8">
        <v>17062</v>
      </c>
      <c r="F14" s="15">
        <f>E14/$E$12*100</f>
        <v>8.936774234099278</v>
      </c>
      <c r="G14" s="3">
        <f t="shared" si="0"/>
        <v>-414</v>
      </c>
      <c r="H14" s="19">
        <f t="shared" si="1"/>
        <v>-2.4</v>
      </c>
      <c r="J14" s="12"/>
    </row>
    <row r="39" ht="24" customHeight="1">
      <c r="J39" s="10"/>
    </row>
  </sheetData>
  <mergeCells count="3">
    <mergeCell ref="C3:D3"/>
    <mergeCell ref="E3:F3"/>
    <mergeCell ref="A3:B5"/>
  </mergeCells>
  <printOptions/>
  <pageMargins left="0.4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mcs</cp:lastModifiedBy>
  <cp:lastPrinted>2001-12-27T08:26:07Z</cp:lastPrinted>
  <dcterms:created xsi:type="dcterms:W3CDTF">2001-10-15T05:04:00Z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