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31" yWindow="705" windowWidth="15480" windowHeight="11640" activeTab="0"/>
  </bookViews>
  <sheets>
    <sheet name="表9-1" sheetId="1" r:id="rId1"/>
    <sheet name="表9-2" sheetId="2" r:id="rId2"/>
  </sheets>
  <definedNames>
    <definedName name="_xlnm.Print_Area" localSheetId="0">'表9-1'!$A$1:$M$43</definedName>
    <definedName name="_xlnm.Print_Area" localSheetId="1">'表9-2'!$A$1:$M$43</definedName>
  </definedNames>
  <calcPr fullCalcOnLoad="1"/>
</workbook>
</file>

<file path=xl/sharedStrings.xml><?xml version="1.0" encoding="utf-8"?>
<sst xmlns="http://schemas.openxmlformats.org/spreadsheetml/2006/main" count="102" uniqueCount="52">
  <si>
    <t>うち徒歩だけ</t>
  </si>
  <si>
    <t>うち鉄道・電車</t>
  </si>
  <si>
    <t>うち乗合バス</t>
  </si>
  <si>
    <t>うち自家用車</t>
  </si>
  <si>
    <t>うちオートバイまたは自転車</t>
  </si>
  <si>
    <t>うち鉄道・電車および乗合バス</t>
  </si>
  <si>
    <t>うち鉄道・電車およびオートバイまたは自転車</t>
  </si>
  <si>
    <t>利用交通手段が3種類以上</t>
  </si>
  <si>
    <t>市町村</t>
  </si>
  <si>
    <t>総数　１）</t>
  </si>
  <si>
    <t>福井県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</si>
  <si>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</si>
  <si>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</si>
  <si>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</si>
  <si>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</si>
  <si>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</si>
  <si>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</si>
  <si>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</si>
  <si>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</si>
  <si>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</si>
  <si>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</si>
  <si>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</si>
  <si>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</si>
  <si>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</si>
  <si>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芦原町</t>
  </si>
  <si>
    <t>金津町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</si>
  <si>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</si>
  <si>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</si>
  <si>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</si>
  <si>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</si>
  <si>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</si>
  <si>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</si>
  <si>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</si>
  <si>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</si>
  <si>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</si>
  <si>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</si>
  <si>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</si>
  <si>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</si>
  <si>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</si>
  <si>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</si>
  <si>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</si>
  <si>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</si>
  <si>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</si>
  <si>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</si>
  <si>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</si>
  <si>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</si>
  <si>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 xml:space="preserve">    利用交通手段が2種類</t>
  </si>
  <si>
    <t xml:space="preserve">     利用交通手段が1種類</t>
  </si>
  <si>
    <t>うち鉄道・電車および自家用車</t>
  </si>
  <si>
    <t>　表9－1　利用交通手段別15歳以上通勤・通学者数－市町村（平成12年）</t>
  </si>
  <si>
    <t>1)  利用交通手段「不詳」を含む。</t>
  </si>
  <si>
    <t>　表9－2　利用交通手段別15歳以上通勤・通学者の割合－市町村（平成12年）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</si>
</sst>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78" fontId="2" fillId="0" borderId="4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178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8" fontId="2" fillId="0" borderId="8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50390625" style="1" customWidth="1"/>
    <col min="2" max="16384" width="9.00390625" style="1" customWidth="1"/>
  </cols>
  <sheetData>
    <row r="1" ht="19.5" customHeight="1">
      <c r="A1" s="18" t="s">
        <v>49</v>
      </c>
    </row>
    <row r="2" ht="12.75" customHeight="1"/>
    <row r="3" spans="1:13" ht="16.5" customHeight="1">
      <c r="A3" s="29" t="s">
        <v>8</v>
      </c>
      <c r="B3" s="29" t="s">
        <v>9</v>
      </c>
      <c r="C3" s="30" t="s">
        <v>47</v>
      </c>
      <c r="D3" s="31"/>
      <c r="E3" s="31"/>
      <c r="F3" s="31"/>
      <c r="G3" s="31"/>
      <c r="H3" s="32"/>
      <c r="I3" s="30" t="s">
        <v>46</v>
      </c>
      <c r="J3" s="31"/>
      <c r="K3" s="31"/>
      <c r="L3" s="32"/>
      <c r="M3" s="28" t="s">
        <v>7</v>
      </c>
    </row>
    <row r="4" spans="1:15" ht="74.25" customHeight="1">
      <c r="A4" s="29"/>
      <c r="B4" s="29"/>
      <c r="C4" s="2"/>
      <c r="D4" s="3" t="s">
        <v>0</v>
      </c>
      <c r="E4" s="3" t="s">
        <v>1</v>
      </c>
      <c r="F4" s="3" t="s">
        <v>2</v>
      </c>
      <c r="G4" s="3" t="s">
        <v>3</v>
      </c>
      <c r="H4" s="3" t="s">
        <v>4</v>
      </c>
      <c r="I4" s="4"/>
      <c r="J4" s="3" t="s">
        <v>5</v>
      </c>
      <c r="K4" s="3" t="s">
        <v>48</v>
      </c>
      <c r="L4" s="3" t="s">
        <v>6</v>
      </c>
      <c r="M4" s="28"/>
      <c r="N4" s="5"/>
      <c r="O4" s="5"/>
    </row>
    <row r="5" spans="1:13" ht="12">
      <c r="A5" s="6" t="s">
        <v>10</v>
      </c>
      <c r="B5" s="19">
        <f>SUM(B7:B41)</f>
        <v>414179</v>
      </c>
      <c r="C5" s="20">
        <f aca="true" t="shared" si="0" ref="C5:M5">SUM(C7:C41)</f>
        <v>395585</v>
      </c>
      <c r="D5" s="19">
        <f t="shared" si="0"/>
        <v>26664</v>
      </c>
      <c r="E5" s="20">
        <f t="shared" si="0"/>
        <v>7965</v>
      </c>
      <c r="F5" s="19">
        <f t="shared" si="0"/>
        <v>6156</v>
      </c>
      <c r="G5" s="20">
        <f t="shared" si="0"/>
        <v>289557</v>
      </c>
      <c r="H5" s="20">
        <f t="shared" si="0"/>
        <v>50902</v>
      </c>
      <c r="I5" s="20">
        <f t="shared" si="0"/>
        <v>15634</v>
      </c>
      <c r="J5" s="20">
        <f t="shared" si="0"/>
        <v>1197</v>
      </c>
      <c r="K5" s="20">
        <f t="shared" si="0"/>
        <v>2515</v>
      </c>
      <c r="L5" s="20">
        <f t="shared" si="0"/>
        <v>4535</v>
      </c>
      <c r="M5" s="21">
        <f t="shared" si="0"/>
        <v>1482</v>
      </c>
    </row>
    <row r="6" spans="1:13" ht="12">
      <c r="A6" s="10"/>
      <c r="B6" s="22"/>
      <c r="C6" s="23"/>
      <c r="D6" s="22"/>
      <c r="E6" s="23"/>
      <c r="F6" s="22"/>
      <c r="G6" s="23"/>
      <c r="H6" s="23"/>
      <c r="I6" s="23"/>
      <c r="J6" s="23"/>
      <c r="K6" s="23"/>
      <c r="L6" s="23"/>
      <c r="M6" s="24"/>
    </row>
    <row r="7" spans="1:13" ht="12">
      <c r="A7" s="10" t="s">
        <v>11</v>
      </c>
      <c r="B7" s="22">
        <v>129912</v>
      </c>
      <c r="C7" s="23">
        <v>124414</v>
      </c>
      <c r="D7" s="22">
        <v>9421</v>
      </c>
      <c r="E7" s="23">
        <v>1727</v>
      </c>
      <c r="F7" s="22">
        <v>3545</v>
      </c>
      <c r="G7" s="23">
        <v>86976</v>
      </c>
      <c r="H7" s="23">
        <v>20251</v>
      </c>
      <c r="I7" s="23">
        <v>4550</v>
      </c>
      <c r="J7" s="23">
        <v>318</v>
      </c>
      <c r="K7" s="23">
        <v>325</v>
      </c>
      <c r="L7" s="23">
        <v>915</v>
      </c>
      <c r="M7" s="24">
        <v>449</v>
      </c>
    </row>
    <row r="8" spans="1:13" ht="12">
      <c r="A8" s="10" t="s">
        <v>12</v>
      </c>
      <c r="B8" s="22">
        <v>34199</v>
      </c>
      <c r="C8" s="23">
        <v>32469</v>
      </c>
      <c r="D8" s="22">
        <v>2393</v>
      </c>
      <c r="E8" s="23">
        <v>398</v>
      </c>
      <c r="F8" s="22">
        <v>406</v>
      </c>
      <c r="G8" s="23">
        <v>21608</v>
      </c>
      <c r="H8" s="23">
        <v>4783</v>
      </c>
      <c r="I8" s="23">
        <v>1517</v>
      </c>
      <c r="J8" s="23">
        <v>67</v>
      </c>
      <c r="K8" s="23">
        <v>272</v>
      </c>
      <c r="L8" s="23">
        <v>232</v>
      </c>
      <c r="M8" s="24">
        <v>112</v>
      </c>
    </row>
    <row r="9" spans="1:13" ht="12">
      <c r="A9" s="10" t="s">
        <v>13</v>
      </c>
      <c r="B9" s="22">
        <v>37614</v>
      </c>
      <c r="C9" s="23">
        <v>36061</v>
      </c>
      <c r="D9" s="22">
        <v>2340</v>
      </c>
      <c r="E9" s="23">
        <v>788</v>
      </c>
      <c r="F9" s="22">
        <v>161</v>
      </c>
      <c r="G9" s="23">
        <v>26064</v>
      </c>
      <c r="H9" s="23">
        <v>5072</v>
      </c>
      <c r="I9" s="23">
        <v>1357</v>
      </c>
      <c r="J9" s="23">
        <v>97</v>
      </c>
      <c r="K9" s="23">
        <v>274</v>
      </c>
      <c r="L9" s="23">
        <v>530</v>
      </c>
      <c r="M9" s="24">
        <v>113</v>
      </c>
    </row>
    <row r="10" spans="1:13" ht="12">
      <c r="A10" s="10" t="s">
        <v>14</v>
      </c>
      <c r="B10" s="22">
        <v>15493</v>
      </c>
      <c r="C10" s="23">
        <v>14657</v>
      </c>
      <c r="D10" s="22">
        <v>1073</v>
      </c>
      <c r="E10" s="23">
        <v>156</v>
      </c>
      <c r="F10" s="22">
        <v>117</v>
      </c>
      <c r="G10" s="23">
        <v>10609</v>
      </c>
      <c r="H10" s="23">
        <v>2148</v>
      </c>
      <c r="I10" s="23">
        <v>712</v>
      </c>
      <c r="J10" s="23">
        <v>14</v>
      </c>
      <c r="K10" s="23">
        <v>73</v>
      </c>
      <c r="L10" s="23">
        <v>149</v>
      </c>
      <c r="M10" s="24">
        <v>70</v>
      </c>
    </row>
    <row r="11" spans="1:13" ht="12">
      <c r="A11" s="10" t="s">
        <v>15</v>
      </c>
      <c r="B11" s="22">
        <v>18464</v>
      </c>
      <c r="C11" s="23">
        <v>18025</v>
      </c>
      <c r="D11" s="22">
        <v>876</v>
      </c>
      <c r="E11" s="23">
        <v>198</v>
      </c>
      <c r="F11" s="22">
        <v>135</v>
      </c>
      <c r="G11" s="23">
        <v>13704</v>
      </c>
      <c r="H11" s="23">
        <v>2511</v>
      </c>
      <c r="I11" s="23">
        <v>333</v>
      </c>
      <c r="J11" s="23">
        <v>29</v>
      </c>
      <c r="K11" s="23">
        <v>72</v>
      </c>
      <c r="L11" s="23">
        <v>58</v>
      </c>
      <c r="M11" s="24">
        <v>31</v>
      </c>
    </row>
    <row r="12" spans="1:13" ht="12">
      <c r="A12" s="10" t="s">
        <v>16</v>
      </c>
      <c r="B12" s="22">
        <v>13274</v>
      </c>
      <c r="C12" s="23">
        <v>12916</v>
      </c>
      <c r="D12" s="22">
        <v>950</v>
      </c>
      <c r="E12" s="23">
        <v>158</v>
      </c>
      <c r="F12" s="22">
        <v>87</v>
      </c>
      <c r="G12" s="23">
        <v>9619</v>
      </c>
      <c r="H12" s="23">
        <v>1829</v>
      </c>
      <c r="I12" s="23">
        <v>289</v>
      </c>
      <c r="J12" s="23">
        <v>27</v>
      </c>
      <c r="K12" s="23">
        <v>96</v>
      </c>
      <c r="L12" s="23">
        <v>42</v>
      </c>
      <c r="M12" s="24">
        <v>22</v>
      </c>
    </row>
    <row r="13" spans="1:13" ht="12">
      <c r="A13" s="10" t="s">
        <v>17</v>
      </c>
      <c r="B13" s="22">
        <v>31826</v>
      </c>
      <c r="C13" s="23">
        <v>30538</v>
      </c>
      <c r="D13" s="22">
        <v>1980</v>
      </c>
      <c r="E13" s="23">
        <v>926</v>
      </c>
      <c r="F13" s="22">
        <v>66</v>
      </c>
      <c r="G13" s="23">
        <v>23385</v>
      </c>
      <c r="H13" s="23">
        <v>3808</v>
      </c>
      <c r="I13" s="23">
        <v>1071</v>
      </c>
      <c r="J13" s="23">
        <v>123</v>
      </c>
      <c r="K13" s="23">
        <v>257</v>
      </c>
      <c r="L13" s="23">
        <v>419</v>
      </c>
      <c r="M13" s="24">
        <v>113</v>
      </c>
    </row>
    <row r="14" spans="1:13" ht="12">
      <c r="A14" s="10" t="s">
        <v>18</v>
      </c>
      <c r="B14" s="22">
        <v>2445</v>
      </c>
      <c r="C14" s="23">
        <v>2290</v>
      </c>
      <c r="D14" s="22">
        <v>86</v>
      </c>
      <c r="E14" s="23">
        <v>110</v>
      </c>
      <c r="F14" s="22">
        <v>46</v>
      </c>
      <c r="G14" s="23">
        <v>1947</v>
      </c>
      <c r="H14" s="23">
        <v>53</v>
      </c>
      <c r="I14" s="23">
        <v>129</v>
      </c>
      <c r="J14" s="23">
        <v>12</v>
      </c>
      <c r="K14" s="23">
        <v>27</v>
      </c>
      <c r="L14" s="23">
        <v>65</v>
      </c>
      <c r="M14" s="24">
        <v>20</v>
      </c>
    </row>
    <row r="15" spans="1:13" ht="12">
      <c r="A15" s="10" t="s">
        <v>19</v>
      </c>
      <c r="B15" s="22">
        <v>5987</v>
      </c>
      <c r="C15" s="23">
        <v>5697</v>
      </c>
      <c r="D15" s="22">
        <v>605</v>
      </c>
      <c r="E15" s="23">
        <v>238</v>
      </c>
      <c r="F15" s="22">
        <v>23</v>
      </c>
      <c r="G15" s="23">
        <v>4109</v>
      </c>
      <c r="H15" s="23">
        <v>626</v>
      </c>
      <c r="I15" s="23">
        <v>232</v>
      </c>
      <c r="J15" s="23">
        <v>23</v>
      </c>
      <c r="K15" s="23">
        <v>25</v>
      </c>
      <c r="L15" s="23">
        <v>91</v>
      </c>
      <c r="M15" s="24">
        <v>25</v>
      </c>
    </row>
    <row r="16" spans="1:13" ht="12">
      <c r="A16" s="10" t="s">
        <v>20</v>
      </c>
      <c r="B16" s="22">
        <v>3559</v>
      </c>
      <c r="C16" s="23">
        <v>3385</v>
      </c>
      <c r="D16" s="22">
        <v>407</v>
      </c>
      <c r="E16" s="23">
        <v>225</v>
      </c>
      <c r="F16" s="22">
        <v>9</v>
      </c>
      <c r="G16" s="23">
        <v>2528</v>
      </c>
      <c r="H16" s="23">
        <v>123</v>
      </c>
      <c r="I16" s="23">
        <v>151</v>
      </c>
      <c r="J16" s="23">
        <v>31</v>
      </c>
      <c r="K16" s="23">
        <v>21</v>
      </c>
      <c r="L16" s="23">
        <v>73</v>
      </c>
      <c r="M16" s="24">
        <v>6</v>
      </c>
    </row>
    <row r="17" spans="1:13" ht="12">
      <c r="A17" s="10" t="s">
        <v>21</v>
      </c>
      <c r="B17" s="22">
        <v>1834</v>
      </c>
      <c r="C17" s="23">
        <v>1730</v>
      </c>
      <c r="D17" s="22">
        <v>74</v>
      </c>
      <c r="E17" s="23">
        <v>133</v>
      </c>
      <c r="F17" s="22">
        <v>2</v>
      </c>
      <c r="G17" s="23">
        <v>1396</v>
      </c>
      <c r="H17" s="23">
        <v>89</v>
      </c>
      <c r="I17" s="23">
        <v>84</v>
      </c>
      <c r="J17" s="23">
        <v>14</v>
      </c>
      <c r="K17" s="23">
        <v>12</v>
      </c>
      <c r="L17" s="23">
        <v>44</v>
      </c>
      <c r="M17" s="24">
        <v>13</v>
      </c>
    </row>
    <row r="18" spans="1:13" ht="12">
      <c r="A18" s="10" t="s">
        <v>22</v>
      </c>
      <c r="B18" s="22">
        <v>363</v>
      </c>
      <c r="C18" s="23">
        <v>331</v>
      </c>
      <c r="D18" s="22">
        <v>46</v>
      </c>
      <c r="E18" s="23">
        <v>12</v>
      </c>
      <c r="F18" s="22">
        <v>4</v>
      </c>
      <c r="G18" s="23">
        <v>194</v>
      </c>
      <c r="H18" s="23">
        <v>33</v>
      </c>
      <c r="I18" s="23">
        <v>26</v>
      </c>
      <c r="J18" s="23">
        <v>3</v>
      </c>
      <c r="K18" s="23">
        <v>1</v>
      </c>
      <c r="L18" s="23">
        <v>12</v>
      </c>
      <c r="M18" s="24">
        <v>2</v>
      </c>
    </row>
    <row r="19" spans="1:13" ht="12">
      <c r="A19" s="10" t="s">
        <v>23</v>
      </c>
      <c r="B19" s="22">
        <v>11605</v>
      </c>
      <c r="C19" s="23">
        <v>11215</v>
      </c>
      <c r="D19" s="22">
        <v>706</v>
      </c>
      <c r="E19" s="23">
        <v>325</v>
      </c>
      <c r="F19" s="22">
        <v>110</v>
      </c>
      <c r="G19" s="23">
        <v>9164</v>
      </c>
      <c r="H19" s="23">
        <v>728</v>
      </c>
      <c r="I19" s="23">
        <v>337</v>
      </c>
      <c r="J19" s="23">
        <v>35</v>
      </c>
      <c r="K19" s="23">
        <v>113</v>
      </c>
      <c r="L19" s="23">
        <v>84</v>
      </c>
      <c r="M19" s="24">
        <v>35</v>
      </c>
    </row>
    <row r="20" spans="1:13" ht="12">
      <c r="A20" s="10" t="s">
        <v>24</v>
      </c>
      <c r="B20" s="22">
        <v>7237</v>
      </c>
      <c r="C20" s="23">
        <v>6870</v>
      </c>
      <c r="D20" s="22">
        <v>718</v>
      </c>
      <c r="E20" s="23">
        <v>195</v>
      </c>
      <c r="F20" s="22">
        <v>54</v>
      </c>
      <c r="G20" s="23">
        <v>5027</v>
      </c>
      <c r="H20" s="23">
        <v>710</v>
      </c>
      <c r="I20" s="23">
        <v>310</v>
      </c>
      <c r="J20" s="23">
        <v>39</v>
      </c>
      <c r="K20" s="23">
        <v>100</v>
      </c>
      <c r="L20" s="23">
        <v>82</v>
      </c>
      <c r="M20" s="24">
        <v>28</v>
      </c>
    </row>
    <row r="21" spans="1:13" ht="12">
      <c r="A21" s="10" t="s">
        <v>25</v>
      </c>
      <c r="B21" s="22">
        <v>9136</v>
      </c>
      <c r="C21" s="23">
        <v>8631</v>
      </c>
      <c r="D21" s="22">
        <v>425</v>
      </c>
      <c r="E21" s="23">
        <v>351</v>
      </c>
      <c r="F21" s="22">
        <v>96</v>
      </c>
      <c r="G21" s="23">
        <v>6817</v>
      </c>
      <c r="H21" s="23">
        <v>690</v>
      </c>
      <c r="I21" s="23">
        <v>419</v>
      </c>
      <c r="J21" s="23">
        <v>51</v>
      </c>
      <c r="K21" s="23">
        <v>101</v>
      </c>
      <c r="L21" s="23">
        <v>135</v>
      </c>
      <c r="M21" s="24">
        <v>47</v>
      </c>
    </row>
    <row r="22" spans="1:13" ht="12">
      <c r="A22" s="10" t="s">
        <v>26</v>
      </c>
      <c r="B22" s="22">
        <v>16312</v>
      </c>
      <c r="C22" s="23">
        <v>15666</v>
      </c>
      <c r="D22" s="22">
        <v>892</v>
      </c>
      <c r="E22" s="23">
        <v>123</v>
      </c>
      <c r="F22" s="22">
        <v>243</v>
      </c>
      <c r="G22" s="23">
        <v>12402</v>
      </c>
      <c r="H22" s="23">
        <v>1705</v>
      </c>
      <c r="I22" s="23">
        <v>530</v>
      </c>
      <c r="J22" s="23">
        <v>52</v>
      </c>
      <c r="K22" s="23">
        <v>129</v>
      </c>
      <c r="L22" s="23">
        <v>133</v>
      </c>
      <c r="M22" s="24">
        <v>61</v>
      </c>
    </row>
    <row r="23" spans="1:13" ht="12">
      <c r="A23" s="10" t="s">
        <v>27</v>
      </c>
      <c r="B23" s="22">
        <v>12149</v>
      </c>
      <c r="C23" s="23">
        <v>11555</v>
      </c>
      <c r="D23" s="22">
        <v>441</v>
      </c>
      <c r="E23" s="23">
        <v>588</v>
      </c>
      <c r="F23" s="22">
        <v>30</v>
      </c>
      <c r="G23" s="23">
        <v>9310</v>
      </c>
      <c r="H23" s="23">
        <v>1029</v>
      </c>
      <c r="I23" s="23">
        <v>525</v>
      </c>
      <c r="J23" s="23">
        <v>54</v>
      </c>
      <c r="K23" s="23">
        <v>74</v>
      </c>
      <c r="L23" s="23">
        <v>308</v>
      </c>
      <c r="M23" s="24">
        <v>35</v>
      </c>
    </row>
    <row r="24" spans="1:13" ht="12">
      <c r="A24" s="10" t="s">
        <v>28</v>
      </c>
      <c r="B24" s="22">
        <v>6557</v>
      </c>
      <c r="C24" s="23">
        <v>6132</v>
      </c>
      <c r="D24" s="22">
        <v>134</v>
      </c>
      <c r="E24" s="23">
        <v>292</v>
      </c>
      <c r="F24" s="22">
        <v>15</v>
      </c>
      <c r="G24" s="23">
        <v>5110</v>
      </c>
      <c r="H24" s="23">
        <v>471</v>
      </c>
      <c r="I24" s="23">
        <v>348</v>
      </c>
      <c r="J24" s="23">
        <v>25</v>
      </c>
      <c r="K24" s="23">
        <v>105</v>
      </c>
      <c r="L24" s="23">
        <v>172</v>
      </c>
      <c r="M24" s="24">
        <v>35</v>
      </c>
    </row>
    <row r="25" spans="1:13" ht="12">
      <c r="A25" s="10" t="s">
        <v>29</v>
      </c>
      <c r="B25" s="22">
        <v>6422</v>
      </c>
      <c r="C25" s="23">
        <v>6173</v>
      </c>
      <c r="D25" s="22">
        <v>415</v>
      </c>
      <c r="E25" s="23">
        <v>30</v>
      </c>
      <c r="F25" s="22">
        <v>26</v>
      </c>
      <c r="G25" s="23">
        <v>4655</v>
      </c>
      <c r="H25" s="23">
        <v>942</v>
      </c>
      <c r="I25" s="23">
        <v>196</v>
      </c>
      <c r="J25" s="23">
        <v>13</v>
      </c>
      <c r="K25" s="23">
        <v>54</v>
      </c>
      <c r="L25" s="23">
        <v>37</v>
      </c>
      <c r="M25" s="24">
        <v>20</v>
      </c>
    </row>
    <row r="26" spans="1:13" ht="12">
      <c r="A26" s="10" t="s">
        <v>30</v>
      </c>
      <c r="B26" s="22">
        <v>1704</v>
      </c>
      <c r="C26" s="23">
        <v>1675</v>
      </c>
      <c r="D26" s="22">
        <v>108</v>
      </c>
      <c r="E26" s="23">
        <v>1</v>
      </c>
      <c r="F26" s="22">
        <v>19</v>
      </c>
      <c r="G26" s="23">
        <v>1243</v>
      </c>
      <c r="H26" s="23">
        <v>161</v>
      </c>
      <c r="I26" s="23">
        <v>19</v>
      </c>
      <c r="J26" s="23">
        <v>1</v>
      </c>
      <c r="K26" s="23">
        <v>0</v>
      </c>
      <c r="L26" s="23">
        <v>2</v>
      </c>
      <c r="M26" s="24">
        <v>5</v>
      </c>
    </row>
    <row r="27" spans="1:13" ht="12">
      <c r="A27" s="10" t="s">
        <v>31</v>
      </c>
      <c r="B27" s="22">
        <v>2977</v>
      </c>
      <c r="C27" s="23">
        <v>2690</v>
      </c>
      <c r="D27" s="22">
        <v>104</v>
      </c>
      <c r="E27" s="23">
        <v>137</v>
      </c>
      <c r="F27" s="22">
        <v>0</v>
      </c>
      <c r="G27" s="23">
        <v>2201</v>
      </c>
      <c r="H27" s="23">
        <v>187</v>
      </c>
      <c r="I27" s="23">
        <v>249</v>
      </c>
      <c r="J27" s="23">
        <v>10</v>
      </c>
      <c r="K27" s="23">
        <v>44</v>
      </c>
      <c r="L27" s="23">
        <v>161</v>
      </c>
      <c r="M27" s="24">
        <v>22</v>
      </c>
    </row>
    <row r="28" spans="1:13" ht="12">
      <c r="A28" s="10" t="s">
        <v>32</v>
      </c>
      <c r="B28" s="22">
        <v>2605</v>
      </c>
      <c r="C28" s="23">
        <v>2350</v>
      </c>
      <c r="D28" s="22">
        <v>137</v>
      </c>
      <c r="E28" s="23">
        <v>136</v>
      </c>
      <c r="F28" s="22">
        <v>8</v>
      </c>
      <c r="G28" s="23">
        <v>1684</v>
      </c>
      <c r="H28" s="23">
        <v>125</v>
      </c>
      <c r="I28" s="23">
        <v>224</v>
      </c>
      <c r="J28" s="23">
        <v>20</v>
      </c>
      <c r="K28" s="23">
        <v>47</v>
      </c>
      <c r="L28" s="23">
        <v>133</v>
      </c>
      <c r="M28" s="24">
        <v>24</v>
      </c>
    </row>
    <row r="29" spans="1:13" ht="12">
      <c r="A29" s="10" t="s">
        <v>33</v>
      </c>
      <c r="B29" s="22">
        <v>1138</v>
      </c>
      <c r="C29" s="23">
        <v>1099</v>
      </c>
      <c r="D29" s="22">
        <v>58</v>
      </c>
      <c r="E29" s="23">
        <v>3</v>
      </c>
      <c r="F29" s="22">
        <v>56</v>
      </c>
      <c r="G29" s="23">
        <v>841</v>
      </c>
      <c r="H29" s="23">
        <v>57</v>
      </c>
      <c r="I29" s="23">
        <v>30</v>
      </c>
      <c r="J29" s="23">
        <v>4</v>
      </c>
      <c r="K29" s="23">
        <v>6</v>
      </c>
      <c r="L29" s="23">
        <v>2</v>
      </c>
      <c r="M29" s="24">
        <v>7</v>
      </c>
    </row>
    <row r="30" spans="1:13" ht="12">
      <c r="A30" s="10" t="s">
        <v>34</v>
      </c>
      <c r="B30" s="22">
        <v>4648</v>
      </c>
      <c r="C30" s="23">
        <v>4494</v>
      </c>
      <c r="D30" s="22">
        <v>236</v>
      </c>
      <c r="E30" s="23">
        <v>24</v>
      </c>
      <c r="F30" s="22">
        <v>43</v>
      </c>
      <c r="G30" s="23">
        <v>3736</v>
      </c>
      <c r="H30" s="23">
        <v>360</v>
      </c>
      <c r="I30" s="23">
        <v>114</v>
      </c>
      <c r="J30" s="23">
        <v>25</v>
      </c>
      <c r="K30" s="23">
        <v>29</v>
      </c>
      <c r="L30" s="23">
        <v>14</v>
      </c>
      <c r="M30" s="24">
        <v>23</v>
      </c>
    </row>
    <row r="31" spans="1:13" ht="12">
      <c r="A31" s="10" t="s">
        <v>35</v>
      </c>
      <c r="B31" s="22">
        <v>2025</v>
      </c>
      <c r="C31" s="23">
        <v>1948</v>
      </c>
      <c r="D31" s="22">
        <v>51</v>
      </c>
      <c r="E31" s="23">
        <v>9</v>
      </c>
      <c r="F31" s="22">
        <v>53</v>
      </c>
      <c r="G31" s="23">
        <v>1630</v>
      </c>
      <c r="H31" s="23">
        <v>157</v>
      </c>
      <c r="I31" s="23">
        <v>61</v>
      </c>
      <c r="J31" s="23">
        <v>15</v>
      </c>
      <c r="K31" s="23">
        <v>8</v>
      </c>
      <c r="L31" s="23">
        <v>1</v>
      </c>
      <c r="M31" s="24">
        <v>11</v>
      </c>
    </row>
    <row r="32" spans="1:13" ht="12">
      <c r="A32" s="10" t="s">
        <v>36</v>
      </c>
      <c r="B32" s="22">
        <v>2770</v>
      </c>
      <c r="C32" s="23">
        <v>2714</v>
      </c>
      <c r="D32" s="22">
        <v>358</v>
      </c>
      <c r="E32" s="23">
        <v>1</v>
      </c>
      <c r="F32" s="22">
        <v>237</v>
      </c>
      <c r="G32" s="23">
        <v>1753</v>
      </c>
      <c r="H32" s="23">
        <v>84</v>
      </c>
      <c r="I32" s="23">
        <v>43</v>
      </c>
      <c r="J32" s="23">
        <v>2</v>
      </c>
      <c r="K32" s="23">
        <v>2</v>
      </c>
      <c r="L32" s="23">
        <v>0</v>
      </c>
      <c r="M32" s="24">
        <v>2</v>
      </c>
    </row>
    <row r="33" spans="1:13" ht="12">
      <c r="A33" s="10" t="s">
        <v>37</v>
      </c>
      <c r="B33" s="22">
        <v>863</v>
      </c>
      <c r="C33" s="23">
        <v>836</v>
      </c>
      <c r="D33" s="22">
        <v>176</v>
      </c>
      <c r="E33" s="23">
        <v>0</v>
      </c>
      <c r="F33" s="22">
        <v>70</v>
      </c>
      <c r="G33" s="23">
        <v>505</v>
      </c>
      <c r="H33" s="23">
        <v>41</v>
      </c>
      <c r="I33" s="23">
        <v>17</v>
      </c>
      <c r="J33" s="23">
        <v>1</v>
      </c>
      <c r="K33" s="23">
        <v>0</v>
      </c>
      <c r="L33" s="23">
        <v>0</v>
      </c>
      <c r="M33" s="24">
        <v>0</v>
      </c>
    </row>
    <row r="34" spans="1:13" ht="12">
      <c r="A34" s="10" t="s">
        <v>38</v>
      </c>
      <c r="B34" s="22">
        <v>2607</v>
      </c>
      <c r="C34" s="23">
        <v>2495</v>
      </c>
      <c r="D34" s="22">
        <v>180</v>
      </c>
      <c r="E34" s="23">
        <v>7</v>
      </c>
      <c r="F34" s="22">
        <v>105</v>
      </c>
      <c r="G34" s="23">
        <v>1992</v>
      </c>
      <c r="H34" s="23">
        <v>120</v>
      </c>
      <c r="I34" s="23">
        <v>85</v>
      </c>
      <c r="J34" s="23">
        <v>15</v>
      </c>
      <c r="K34" s="23">
        <v>11</v>
      </c>
      <c r="L34" s="23">
        <v>0</v>
      </c>
      <c r="M34" s="24">
        <v>17</v>
      </c>
    </row>
    <row r="35" spans="1:13" ht="12">
      <c r="A35" s="10" t="s">
        <v>39</v>
      </c>
      <c r="B35" s="22">
        <v>5152</v>
      </c>
      <c r="C35" s="23">
        <v>5051</v>
      </c>
      <c r="D35" s="22">
        <v>130</v>
      </c>
      <c r="E35" s="23">
        <v>4</v>
      </c>
      <c r="F35" s="22">
        <v>178</v>
      </c>
      <c r="G35" s="23">
        <v>4191</v>
      </c>
      <c r="H35" s="23">
        <v>486</v>
      </c>
      <c r="I35" s="23">
        <v>79</v>
      </c>
      <c r="J35" s="23">
        <v>8</v>
      </c>
      <c r="K35" s="23">
        <v>9</v>
      </c>
      <c r="L35" s="23">
        <v>1</v>
      </c>
      <c r="M35" s="24">
        <v>6</v>
      </c>
    </row>
    <row r="36" spans="1:13" ht="12">
      <c r="A36" s="10" t="s">
        <v>40</v>
      </c>
      <c r="B36" s="22">
        <v>3892</v>
      </c>
      <c r="C36" s="23">
        <v>3599</v>
      </c>
      <c r="D36" s="22">
        <v>199</v>
      </c>
      <c r="E36" s="23">
        <v>128</v>
      </c>
      <c r="F36" s="22">
        <v>6</v>
      </c>
      <c r="G36" s="23">
        <v>2958</v>
      </c>
      <c r="H36" s="23">
        <v>200</v>
      </c>
      <c r="I36" s="23">
        <v>257</v>
      </c>
      <c r="J36" s="23">
        <v>13</v>
      </c>
      <c r="K36" s="23">
        <v>45</v>
      </c>
      <c r="L36" s="23">
        <v>119</v>
      </c>
      <c r="M36" s="24">
        <v>29</v>
      </c>
    </row>
    <row r="37" spans="1:13" ht="12">
      <c r="A37" s="10" t="s">
        <v>41</v>
      </c>
      <c r="B37" s="22">
        <v>5384</v>
      </c>
      <c r="C37" s="23">
        <v>4984</v>
      </c>
      <c r="D37" s="22">
        <v>344</v>
      </c>
      <c r="E37" s="23">
        <v>100</v>
      </c>
      <c r="F37" s="22">
        <v>32</v>
      </c>
      <c r="G37" s="23">
        <v>3480</v>
      </c>
      <c r="H37" s="23">
        <v>404</v>
      </c>
      <c r="I37" s="23">
        <v>350</v>
      </c>
      <c r="J37" s="23">
        <v>13</v>
      </c>
      <c r="K37" s="23">
        <v>50</v>
      </c>
      <c r="L37" s="23">
        <v>94</v>
      </c>
      <c r="M37" s="24">
        <v>34</v>
      </c>
    </row>
    <row r="38" spans="1:13" ht="12">
      <c r="A38" s="10" t="s">
        <v>42</v>
      </c>
      <c r="B38" s="22">
        <v>3711</v>
      </c>
      <c r="C38" s="23">
        <v>3397</v>
      </c>
      <c r="D38" s="22">
        <v>135</v>
      </c>
      <c r="E38" s="23">
        <v>103</v>
      </c>
      <c r="F38" s="22">
        <v>23</v>
      </c>
      <c r="G38" s="23">
        <v>2899</v>
      </c>
      <c r="H38" s="23">
        <v>145</v>
      </c>
      <c r="I38" s="23">
        <v>279</v>
      </c>
      <c r="J38" s="23">
        <v>14</v>
      </c>
      <c r="K38" s="23">
        <v>58</v>
      </c>
      <c r="L38" s="23">
        <v>155</v>
      </c>
      <c r="M38" s="24">
        <v>20</v>
      </c>
    </row>
    <row r="39" spans="1:13" ht="12">
      <c r="A39" s="10" t="s">
        <v>43</v>
      </c>
      <c r="B39" s="22">
        <v>1402</v>
      </c>
      <c r="C39" s="23">
        <v>1309</v>
      </c>
      <c r="D39" s="22">
        <v>66</v>
      </c>
      <c r="E39" s="23">
        <v>2</v>
      </c>
      <c r="F39" s="22">
        <v>65</v>
      </c>
      <c r="G39" s="23">
        <v>1053</v>
      </c>
      <c r="H39" s="23">
        <v>84</v>
      </c>
      <c r="I39" s="23">
        <v>79</v>
      </c>
      <c r="J39" s="23">
        <v>13</v>
      </c>
      <c r="K39" s="23">
        <v>12</v>
      </c>
      <c r="L39" s="23">
        <v>0</v>
      </c>
      <c r="M39" s="24">
        <v>7</v>
      </c>
    </row>
    <row r="40" spans="1:13" ht="12">
      <c r="A40" s="10" t="s">
        <v>44</v>
      </c>
      <c r="B40" s="22">
        <v>5416</v>
      </c>
      <c r="C40" s="23">
        <v>5008</v>
      </c>
      <c r="D40" s="22">
        <v>307</v>
      </c>
      <c r="E40" s="23">
        <v>229</v>
      </c>
      <c r="F40" s="22">
        <v>42</v>
      </c>
      <c r="G40" s="23">
        <v>2986</v>
      </c>
      <c r="H40" s="23">
        <v>521</v>
      </c>
      <c r="I40" s="23">
        <v>359</v>
      </c>
      <c r="J40" s="23">
        <v>6</v>
      </c>
      <c r="K40" s="23">
        <v>20</v>
      </c>
      <c r="L40" s="23">
        <v>196</v>
      </c>
      <c r="M40" s="24">
        <v>14</v>
      </c>
    </row>
    <row r="41" spans="1:13" ht="12">
      <c r="A41" s="14" t="s">
        <v>45</v>
      </c>
      <c r="B41" s="25">
        <v>3497</v>
      </c>
      <c r="C41" s="26">
        <v>3181</v>
      </c>
      <c r="D41" s="25">
        <v>93</v>
      </c>
      <c r="E41" s="26">
        <v>108</v>
      </c>
      <c r="F41" s="25">
        <v>44</v>
      </c>
      <c r="G41" s="26">
        <v>1781</v>
      </c>
      <c r="H41" s="26">
        <v>169</v>
      </c>
      <c r="I41" s="26">
        <v>273</v>
      </c>
      <c r="J41" s="26">
        <v>10</v>
      </c>
      <c r="K41" s="26">
        <v>43</v>
      </c>
      <c r="L41" s="26">
        <v>76</v>
      </c>
      <c r="M41" s="27">
        <v>24</v>
      </c>
    </row>
    <row r="43" ht="12">
      <c r="A43" s="1" t="s">
        <v>50</v>
      </c>
    </row>
  </sheetData>
  <mergeCells count="5">
    <mergeCell ref="M3:M4"/>
    <mergeCell ref="A3:A4"/>
    <mergeCell ref="B3:B4"/>
    <mergeCell ref="C3:H3"/>
    <mergeCell ref="I3:L3"/>
  </mergeCells>
  <printOptions/>
  <pageMargins left="0.7874015748031497" right="0.7874015748031497" top="0.5905511811023623" bottom="0.1968503937007874" header="0.51181102362204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A1" sqref="A1"/>
    </sheetView>
  </sheetViews>
  <sheetFormatPr defaultColWidth="9.00390625" defaultRowHeight="13.5"/>
  <cols>
    <col min="1" max="1" width="11.50390625" style="1" customWidth="1"/>
    <col min="2" max="3" width="9.875" style="1" bestFit="1" customWidth="1"/>
    <col min="4" max="13" width="9.125" style="1" bestFit="1" customWidth="1"/>
    <col min="14" max="16384" width="9.00390625" style="1" customWidth="1"/>
  </cols>
  <sheetData>
    <row r="1" ht="19.5" customHeight="1">
      <c r="A1" s="18" t="s">
        <v>51</v>
      </c>
    </row>
    <row r="2" ht="12.75" customHeight="1"/>
    <row r="3" spans="1:13" ht="16.5" customHeight="1">
      <c r="A3" s="29" t="s">
        <v>8</v>
      </c>
      <c r="B3" s="29" t="s">
        <v>9</v>
      </c>
      <c r="C3" s="30" t="s">
        <v>47</v>
      </c>
      <c r="D3" s="31"/>
      <c r="E3" s="31"/>
      <c r="F3" s="31"/>
      <c r="G3" s="31"/>
      <c r="H3" s="32"/>
      <c r="I3" s="30" t="s">
        <v>46</v>
      </c>
      <c r="J3" s="31"/>
      <c r="K3" s="31"/>
      <c r="L3" s="32"/>
      <c r="M3" s="28" t="s">
        <v>7</v>
      </c>
    </row>
    <row r="4" spans="1:15" ht="74.25" customHeight="1">
      <c r="A4" s="29"/>
      <c r="B4" s="29"/>
      <c r="C4" s="2"/>
      <c r="D4" s="3" t="s">
        <v>0</v>
      </c>
      <c r="E4" s="3" t="s">
        <v>1</v>
      </c>
      <c r="F4" s="3" t="s">
        <v>2</v>
      </c>
      <c r="G4" s="3" t="s">
        <v>3</v>
      </c>
      <c r="H4" s="3" t="s">
        <v>4</v>
      </c>
      <c r="I4" s="4"/>
      <c r="J4" s="3" t="s">
        <v>5</v>
      </c>
      <c r="K4" s="3" t="s">
        <v>48</v>
      </c>
      <c r="L4" s="3" t="s">
        <v>6</v>
      </c>
      <c r="M4" s="28"/>
      <c r="N4" s="5"/>
      <c r="O4" s="5"/>
    </row>
    <row r="5" spans="1:13" ht="12">
      <c r="A5" s="6" t="s">
        <v>10</v>
      </c>
      <c r="B5" s="7">
        <f>ROUND('表9-1'!B5/'表9-1'!$B5*100,1)</f>
        <v>100</v>
      </c>
      <c r="C5" s="8">
        <f>ROUND('表9-1'!C5/'表9-1'!$B5*100,1)</f>
        <v>95.5</v>
      </c>
      <c r="D5" s="7">
        <f>ROUND('表9-1'!D5/'表9-1'!$B5*100,1)</f>
        <v>6.4</v>
      </c>
      <c r="E5" s="8">
        <f>ROUND('表9-1'!E5/'表9-1'!$B5*100,1)</f>
        <v>1.9</v>
      </c>
      <c r="F5" s="7">
        <f>ROUND('表9-1'!F5/'表9-1'!$B5*100,1)</f>
        <v>1.5</v>
      </c>
      <c r="G5" s="8">
        <f>ROUND('表9-1'!G5/'表9-1'!$B5*100,1)</f>
        <v>69.9</v>
      </c>
      <c r="H5" s="8">
        <f>ROUND('表9-1'!H5/'表9-1'!$B5*100,1)</f>
        <v>12.3</v>
      </c>
      <c r="I5" s="8">
        <f>ROUND('表9-1'!I5/'表9-1'!$B5*100,1)</f>
        <v>3.8</v>
      </c>
      <c r="J5" s="8">
        <f>ROUND('表9-1'!J5/'表9-1'!$B5*100,1)</f>
        <v>0.3</v>
      </c>
      <c r="K5" s="8">
        <f>ROUND('表9-1'!K5/'表9-1'!$B5*100,1)</f>
        <v>0.6</v>
      </c>
      <c r="L5" s="8">
        <f>ROUND('表9-1'!L5/'表9-1'!$B5*100,1)</f>
        <v>1.1</v>
      </c>
      <c r="M5" s="9">
        <f>ROUND('表9-1'!M5/'表9-1'!$B5*100,1)</f>
        <v>0.4</v>
      </c>
    </row>
    <row r="6" spans="1:13" ht="12">
      <c r="A6" s="10"/>
      <c r="B6" s="11"/>
      <c r="C6" s="12"/>
      <c r="D6" s="11"/>
      <c r="E6" s="12"/>
      <c r="F6" s="11"/>
      <c r="G6" s="12"/>
      <c r="H6" s="12"/>
      <c r="I6" s="12"/>
      <c r="J6" s="12"/>
      <c r="K6" s="12"/>
      <c r="L6" s="12"/>
      <c r="M6" s="13"/>
    </row>
    <row r="7" spans="1:13" ht="12">
      <c r="A7" s="10" t="s">
        <v>11</v>
      </c>
      <c r="B7" s="11">
        <f>ROUND('表9-1'!B7/'表9-1'!$B7*100,1)</f>
        <v>100</v>
      </c>
      <c r="C7" s="12">
        <f>ROUND('表9-1'!C7/'表9-1'!$B7*100,1)</f>
        <v>95.8</v>
      </c>
      <c r="D7" s="11">
        <f>ROUND('表9-1'!D7/'表9-1'!$B7*100,1)</f>
        <v>7.3</v>
      </c>
      <c r="E7" s="12">
        <f>ROUND('表9-1'!E7/'表9-1'!$B7*100,1)</f>
        <v>1.3</v>
      </c>
      <c r="F7" s="11">
        <f>ROUND('表9-1'!F7/'表9-1'!$B7*100,1)</f>
        <v>2.7</v>
      </c>
      <c r="G7" s="12">
        <f>ROUND('表9-1'!G7/'表9-1'!$B7*100,1)</f>
        <v>66.9</v>
      </c>
      <c r="H7" s="12">
        <f>ROUND('表9-1'!H7/'表9-1'!$B7*100,1)</f>
        <v>15.6</v>
      </c>
      <c r="I7" s="12">
        <f>ROUND('表9-1'!I7/'表9-1'!$B7*100,1)</f>
        <v>3.5</v>
      </c>
      <c r="J7" s="12">
        <f>ROUND('表9-1'!J7/'表9-1'!$B7*100,1)</f>
        <v>0.2</v>
      </c>
      <c r="K7" s="12">
        <f>ROUND('表9-1'!K7/'表9-1'!$B7*100,1)</f>
        <v>0.3</v>
      </c>
      <c r="L7" s="12">
        <f>ROUND('表9-1'!L7/'表9-1'!$B7*100,1)</f>
        <v>0.7</v>
      </c>
      <c r="M7" s="13">
        <f>ROUND('表9-1'!M7/'表9-1'!$B7*100,1)</f>
        <v>0.3</v>
      </c>
    </row>
    <row r="8" spans="1:13" ht="12">
      <c r="A8" s="10" t="s">
        <v>12</v>
      </c>
      <c r="B8" s="11">
        <f>ROUND('表9-1'!B8/'表9-1'!$B8*100,1)</f>
        <v>100</v>
      </c>
      <c r="C8" s="12">
        <f>ROUND('表9-1'!C8/'表9-1'!$B8*100,1)</f>
        <v>94.9</v>
      </c>
      <c r="D8" s="11">
        <f>ROUND('表9-1'!D8/'表9-1'!$B8*100,1)</f>
        <v>7</v>
      </c>
      <c r="E8" s="12">
        <f>ROUND('表9-1'!E8/'表9-1'!$B8*100,1)</f>
        <v>1.2</v>
      </c>
      <c r="F8" s="11">
        <f>ROUND('表9-1'!F8/'表9-1'!$B8*100,1)</f>
        <v>1.2</v>
      </c>
      <c r="G8" s="12">
        <f>ROUND('表9-1'!G8/'表9-1'!$B8*100,1)</f>
        <v>63.2</v>
      </c>
      <c r="H8" s="12">
        <f>ROUND('表9-1'!H8/'表9-1'!$B8*100,1)</f>
        <v>14</v>
      </c>
      <c r="I8" s="12">
        <f>ROUND('表9-1'!I8/'表9-1'!$B8*100,1)</f>
        <v>4.4</v>
      </c>
      <c r="J8" s="12">
        <f>ROUND('表9-1'!J8/'表9-1'!$B8*100,1)</f>
        <v>0.2</v>
      </c>
      <c r="K8" s="12">
        <f>ROUND('表9-1'!K8/'表9-1'!$B8*100,1)</f>
        <v>0.8</v>
      </c>
      <c r="L8" s="12">
        <f>ROUND('表9-1'!L8/'表9-1'!$B8*100,1)</f>
        <v>0.7</v>
      </c>
      <c r="M8" s="13">
        <f>ROUND('表9-1'!M8/'表9-1'!$B8*100,1)</f>
        <v>0.3</v>
      </c>
    </row>
    <row r="9" spans="1:13" ht="12">
      <c r="A9" s="10" t="s">
        <v>13</v>
      </c>
      <c r="B9" s="11">
        <f>ROUND('表9-1'!B9/'表9-1'!$B9*100,1)</f>
        <v>100</v>
      </c>
      <c r="C9" s="12">
        <f>ROUND('表9-1'!C9/'表9-1'!$B9*100,1)</f>
        <v>95.9</v>
      </c>
      <c r="D9" s="11">
        <f>ROUND('表9-1'!D9/'表9-1'!$B9*100,1)</f>
        <v>6.2</v>
      </c>
      <c r="E9" s="12">
        <f>ROUND('表9-1'!E9/'表9-1'!$B9*100,1)</f>
        <v>2.1</v>
      </c>
      <c r="F9" s="11">
        <f>ROUND('表9-1'!F9/'表9-1'!$B9*100,1)</f>
        <v>0.4</v>
      </c>
      <c r="G9" s="12">
        <f>ROUND('表9-1'!G9/'表9-1'!$B9*100,1)</f>
        <v>69.3</v>
      </c>
      <c r="H9" s="12">
        <f>ROUND('表9-1'!H9/'表9-1'!$B9*100,1)</f>
        <v>13.5</v>
      </c>
      <c r="I9" s="12">
        <f>ROUND('表9-1'!I9/'表9-1'!$B9*100,1)</f>
        <v>3.6</v>
      </c>
      <c r="J9" s="12">
        <f>ROUND('表9-1'!J9/'表9-1'!$B9*100,1)</f>
        <v>0.3</v>
      </c>
      <c r="K9" s="12">
        <f>ROUND('表9-1'!K9/'表9-1'!$B9*100,1)</f>
        <v>0.7</v>
      </c>
      <c r="L9" s="12">
        <f>ROUND('表9-1'!L9/'表9-1'!$B9*100,1)</f>
        <v>1.4</v>
      </c>
      <c r="M9" s="13">
        <f>ROUND('表9-1'!M9/'表9-1'!$B9*100,1)</f>
        <v>0.3</v>
      </c>
    </row>
    <row r="10" spans="1:13" ht="12">
      <c r="A10" s="10" t="s">
        <v>14</v>
      </c>
      <c r="B10" s="11">
        <f>ROUND('表9-1'!B10/'表9-1'!$B10*100,1)</f>
        <v>100</v>
      </c>
      <c r="C10" s="12">
        <f>ROUND('表9-1'!C10/'表9-1'!$B10*100,1)</f>
        <v>94.6</v>
      </c>
      <c r="D10" s="11">
        <f>ROUND('表9-1'!D10/'表9-1'!$B10*100,1)</f>
        <v>6.9</v>
      </c>
      <c r="E10" s="12">
        <f>ROUND('表9-1'!E10/'表9-1'!$B10*100,1)</f>
        <v>1</v>
      </c>
      <c r="F10" s="11">
        <f>ROUND('表9-1'!F10/'表9-1'!$B10*100,1)</f>
        <v>0.8</v>
      </c>
      <c r="G10" s="12">
        <f>ROUND('表9-1'!G10/'表9-1'!$B10*100,1)</f>
        <v>68.5</v>
      </c>
      <c r="H10" s="12">
        <f>ROUND('表9-1'!H10/'表9-1'!$B10*100,1)</f>
        <v>13.9</v>
      </c>
      <c r="I10" s="12">
        <f>ROUND('表9-1'!I10/'表9-1'!$B10*100,1)</f>
        <v>4.6</v>
      </c>
      <c r="J10" s="12">
        <f>ROUND('表9-1'!J10/'表9-1'!$B10*100,1)</f>
        <v>0.1</v>
      </c>
      <c r="K10" s="12">
        <f>ROUND('表9-1'!K10/'表9-1'!$B10*100,1)</f>
        <v>0.5</v>
      </c>
      <c r="L10" s="12">
        <f>ROUND('表9-1'!L10/'表9-1'!$B10*100,1)</f>
        <v>1</v>
      </c>
      <c r="M10" s="13">
        <f>ROUND('表9-1'!M10/'表9-1'!$B10*100,1)</f>
        <v>0.5</v>
      </c>
    </row>
    <row r="11" spans="1:13" ht="12">
      <c r="A11" s="10" t="s">
        <v>15</v>
      </c>
      <c r="B11" s="11">
        <f>ROUND('表9-1'!B11/'表9-1'!$B11*100,1)</f>
        <v>100</v>
      </c>
      <c r="C11" s="12">
        <f>ROUND('表9-1'!C11/'表9-1'!$B11*100,1)</f>
        <v>97.6</v>
      </c>
      <c r="D11" s="11">
        <f>ROUND('表9-1'!D11/'表9-1'!$B11*100,1)</f>
        <v>4.7</v>
      </c>
      <c r="E11" s="12">
        <f>ROUND('表9-1'!E11/'表9-1'!$B11*100,1)</f>
        <v>1.1</v>
      </c>
      <c r="F11" s="11">
        <f>ROUND('表9-1'!F11/'表9-1'!$B11*100,1)</f>
        <v>0.7</v>
      </c>
      <c r="G11" s="12">
        <f>ROUND('表9-1'!G11/'表9-1'!$B11*100,1)</f>
        <v>74.2</v>
      </c>
      <c r="H11" s="12">
        <f>ROUND('表9-1'!H11/'表9-1'!$B11*100,1)</f>
        <v>13.6</v>
      </c>
      <c r="I11" s="12">
        <f>ROUND('表9-1'!I11/'表9-1'!$B11*100,1)</f>
        <v>1.8</v>
      </c>
      <c r="J11" s="12">
        <f>ROUND('表9-1'!J11/'表9-1'!$B11*100,1)</f>
        <v>0.2</v>
      </c>
      <c r="K11" s="12">
        <f>ROUND('表9-1'!K11/'表9-1'!$B11*100,1)</f>
        <v>0.4</v>
      </c>
      <c r="L11" s="12">
        <f>ROUND('表9-1'!L11/'表9-1'!$B11*100,1)</f>
        <v>0.3</v>
      </c>
      <c r="M11" s="13">
        <f>ROUND('表9-1'!M11/'表9-1'!$B11*100,1)</f>
        <v>0.2</v>
      </c>
    </row>
    <row r="12" spans="1:13" ht="12">
      <c r="A12" s="10" t="s">
        <v>16</v>
      </c>
      <c r="B12" s="11">
        <f>ROUND('表9-1'!B12/'表9-1'!$B12*100,1)</f>
        <v>100</v>
      </c>
      <c r="C12" s="12">
        <f>ROUND('表9-1'!C12/'表9-1'!$B12*100,1)</f>
        <v>97.3</v>
      </c>
      <c r="D12" s="11">
        <f>ROUND('表9-1'!D12/'表9-1'!$B12*100,1)</f>
        <v>7.2</v>
      </c>
      <c r="E12" s="12">
        <f>ROUND('表9-1'!E12/'表9-1'!$B12*100,1)</f>
        <v>1.2</v>
      </c>
      <c r="F12" s="11">
        <f>ROUND('表9-1'!F12/'表9-1'!$B12*100,1)</f>
        <v>0.7</v>
      </c>
      <c r="G12" s="12">
        <f>ROUND('表9-1'!G12/'表9-1'!$B12*100,1)</f>
        <v>72.5</v>
      </c>
      <c r="H12" s="12">
        <f>ROUND('表9-1'!H12/'表9-1'!$B12*100,1)</f>
        <v>13.8</v>
      </c>
      <c r="I12" s="12">
        <f>ROUND('表9-1'!I12/'表9-1'!$B12*100,1)</f>
        <v>2.2</v>
      </c>
      <c r="J12" s="12">
        <f>ROUND('表9-1'!J12/'表9-1'!$B12*100,1)</f>
        <v>0.2</v>
      </c>
      <c r="K12" s="12">
        <f>ROUND('表9-1'!K12/'表9-1'!$B12*100,1)</f>
        <v>0.7</v>
      </c>
      <c r="L12" s="12">
        <f>ROUND('表9-1'!L12/'表9-1'!$B12*100,1)</f>
        <v>0.3</v>
      </c>
      <c r="M12" s="13">
        <f>ROUND('表9-1'!M12/'表9-1'!$B12*100,1)</f>
        <v>0.2</v>
      </c>
    </row>
    <row r="13" spans="1:13" ht="12">
      <c r="A13" s="10" t="s">
        <v>17</v>
      </c>
      <c r="B13" s="11">
        <f>ROUND('表9-1'!B13/'表9-1'!$B13*100,1)</f>
        <v>100</v>
      </c>
      <c r="C13" s="12">
        <f>ROUND('表9-1'!C13/'表9-1'!$B13*100,1)</f>
        <v>96</v>
      </c>
      <c r="D13" s="11">
        <f>ROUND('表9-1'!D13/'表9-1'!$B13*100,1)</f>
        <v>6.2</v>
      </c>
      <c r="E13" s="12">
        <f>ROUND('表9-1'!E13/'表9-1'!$B13*100,1)</f>
        <v>2.9</v>
      </c>
      <c r="F13" s="11">
        <f>ROUND('表9-1'!F13/'表9-1'!$B13*100,1)</f>
        <v>0.2</v>
      </c>
      <c r="G13" s="12">
        <f>ROUND('表9-1'!G13/'表9-1'!$B13*100,1)</f>
        <v>73.5</v>
      </c>
      <c r="H13" s="12">
        <f>ROUND('表9-1'!H13/'表9-1'!$B13*100,1)</f>
        <v>12</v>
      </c>
      <c r="I13" s="12">
        <f>ROUND('表9-1'!I13/'表9-1'!$B13*100,1)</f>
        <v>3.4</v>
      </c>
      <c r="J13" s="12">
        <f>ROUND('表9-1'!J13/'表9-1'!$B13*100,1)</f>
        <v>0.4</v>
      </c>
      <c r="K13" s="12">
        <f>ROUND('表9-1'!K13/'表9-1'!$B13*100,1)</f>
        <v>0.8</v>
      </c>
      <c r="L13" s="12">
        <f>ROUND('表9-1'!L13/'表9-1'!$B13*100,1)</f>
        <v>1.3</v>
      </c>
      <c r="M13" s="13">
        <f>ROUND('表9-1'!M13/'表9-1'!$B13*100,1)</f>
        <v>0.4</v>
      </c>
    </row>
    <row r="14" spans="1:13" ht="12">
      <c r="A14" s="10" t="s">
        <v>18</v>
      </c>
      <c r="B14" s="11">
        <f>ROUND('表9-1'!B14/'表9-1'!$B14*100,1)</f>
        <v>100</v>
      </c>
      <c r="C14" s="12">
        <f>ROUND('表9-1'!C14/'表9-1'!$B14*100,1)</f>
        <v>93.7</v>
      </c>
      <c r="D14" s="11">
        <f>ROUND('表9-1'!D14/'表9-1'!$B14*100,1)</f>
        <v>3.5</v>
      </c>
      <c r="E14" s="12">
        <f>ROUND('表9-1'!E14/'表9-1'!$B14*100,1)</f>
        <v>4.5</v>
      </c>
      <c r="F14" s="11">
        <f>ROUND('表9-1'!F14/'表9-1'!$B14*100,1)</f>
        <v>1.9</v>
      </c>
      <c r="G14" s="12">
        <f>ROUND('表9-1'!G14/'表9-1'!$B14*100,1)</f>
        <v>79.6</v>
      </c>
      <c r="H14" s="12">
        <f>ROUND('表9-1'!H14/'表9-1'!$B14*100,1)</f>
        <v>2.2</v>
      </c>
      <c r="I14" s="12">
        <f>ROUND('表9-1'!I14/'表9-1'!$B14*100,1)</f>
        <v>5.3</v>
      </c>
      <c r="J14" s="12">
        <f>ROUND('表9-1'!J14/'表9-1'!$B14*100,1)</f>
        <v>0.5</v>
      </c>
      <c r="K14" s="12">
        <f>ROUND('表9-1'!K14/'表9-1'!$B14*100,1)</f>
        <v>1.1</v>
      </c>
      <c r="L14" s="12">
        <f>ROUND('表9-1'!L14/'表9-1'!$B14*100,1)</f>
        <v>2.7</v>
      </c>
      <c r="M14" s="13">
        <f>ROUND('表9-1'!M14/'表9-1'!$B14*100,1)</f>
        <v>0.8</v>
      </c>
    </row>
    <row r="15" spans="1:13" ht="12">
      <c r="A15" s="10" t="s">
        <v>19</v>
      </c>
      <c r="B15" s="11">
        <f>ROUND('表9-1'!B15/'表9-1'!$B15*100,1)</f>
        <v>100</v>
      </c>
      <c r="C15" s="12">
        <f>ROUND('表9-1'!C15/'表9-1'!$B15*100,1)</f>
        <v>95.2</v>
      </c>
      <c r="D15" s="11">
        <f>ROUND('表9-1'!D15/'表9-1'!$B15*100,1)</f>
        <v>10.1</v>
      </c>
      <c r="E15" s="12">
        <f>ROUND('表9-1'!E15/'表9-1'!$B15*100,1)</f>
        <v>4</v>
      </c>
      <c r="F15" s="11">
        <f>ROUND('表9-1'!F15/'表9-1'!$B15*100,1)</f>
        <v>0.4</v>
      </c>
      <c r="G15" s="12">
        <f>ROUND('表9-1'!G15/'表9-1'!$B15*100,1)</f>
        <v>68.6</v>
      </c>
      <c r="H15" s="12">
        <f>ROUND('表9-1'!H15/'表9-1'!$B15*100,1)</f>
        <v>10.5</v>
      </c>
      <c r="I15" s="12">
        <f>ROUND('表9-1'!I15/'表9-1'!$B15*100,1)</f>
        <v>3.9</v>
      </c>
      <c r="J15" s="12">
        <f>ROUND('表9-1'!J15/'表9-1'!$B15*100,1)</f>
        <v>0.4</v>
      </c>
      <c r="K15" s="12">
        <f>ROUND('表9-1'!K15/'表9-1'!$B15*100,1)</f>
        <v>0.4</v>
      </c>
      <c r="L15" s="12">
        <f>ROUND('表9-1'!L15/'表9-1'!$B15*100,1)</f>
        <v>1.5</v>
      </c>
      <c r="M15" s="13">
        <f>ROUND('表9-1'!M15/'表9-1'!$B15*100,1)</f>
        <v>0.4</v>
      </c>
    </row>
    <row r="16" spans="1:13" ht="12">
      <c r="A16" s="10" t="s">
        <v>20</v>
      </c>
      <c r="B16" s="11">
        <f>ROUND('表9-1'!B16/'表9-1'!$B16*100,1)</f>
        <v>100</v>
      </c>
      <c r="C16" s="12">
        <f>ROUND('表9-1'!C16/'表9-1'!$B16*100,1)</f>
        <v>95.1</v>
      </c>
      <c r="D16" s="11">
        <f>ROUND('表9-1'!D16/'表9-1'!$B16*100,1)</f>
        <v>11.4</v>
      </c>
      <c r="E16" s="12">
        <f>ROUND('表9-1'!E16/'表9-1'!$B16*100,1)</f>
        <v>6.3</v>
      </c>
      <c r="F16" s="11">
        <f>ROUND('表9-1'!F16/'表9-1'!$B16*100,1)</f>
        <v>0.3</v>
      </c>
      <c r="G16" s="12">
        <f>ROUND('表9-1'!G16/'表9-1'!$B16*100,1)</f>
        <v>71</v>
      </c>
      <c r="H16" s="12">
        <f>ROUND('表9-1'!H16/'表9-1'!$B16*100,1)</f>
        <v>3.5</v>
      </c>
      <c r="I16" s="12">
        <f>ROUND('表9-1'!I16/'表9-1'!$B16*100,1)</f>
        <v>4.2</v>
      </c>
      <c r="J16" s="12">
        <f>ROUND('表9-1'!J16/'表9-1'!$B16*100,1)</f>
        <v>0.9</v>
      </c>
      <c r="K16" s="12">
        <f>ROUND('表9-1'!K16/'表9-1'!$B16*100,1)</f>
        <v>0.6</v>
      </c>
      <c r="L16" s="12">
        <f>ROUND('表9-1'!L16/'表9-1'!$B16*100,1)</f>
        <v>2.1</v>
      </c>
      <c r="M16" s="13">
        <f>ROUND('表9-1'!M16/'表9-1'!$B16*100,1)</f>
        <v>0.2</v>
      </c>
    </row>
    <row r="17" spans="1:13" ht="12">
      <c r="A17" s="10" t="s">
        <v>21</v>
      </c>
      <c r="B17" s="11">
        <f>ROUND('表9-1'!B17/'表9-1'!$B17*100,1)</f>
        <v>100</v>
      </c>
      <c r="C17" s="12">
        <f>ROUND('表9-1'!C17/'表9-1'!$B17*100,1)</f>
        <v>94.3</v>
      </c>
      <c r="D17" s="11">
        <f>ROUND('表9-1'!D17/'表9-1'!$B17*100,1)</f>
        <v>4</v>
      </c>
      <c r="E17" s="12">
        <f>ROUND('表9-1'!E17/'表9-1'!$B17*100,1)</f>
        <v>7.3</v>
      </c>
      <c r="F17" s="11">
        <f>ROUND('表9-1'!F17/'表9-1'!$B17*100,1)</f>
        <v>0.1</v>
      </c>
      <c r="G17" s="12">
        <f>ROUND('表9-1'!G17/'表9-1'!$B17*100,1)</f>
        <v>76.1</v>
      </c>
      <c r="H17" s="12">
        <f>ROUND('表9-1'!H17/'表9-1'!$B17*100,1)</f>
        <v>4.9</v>
      </c>
      <c r="I17" s="12">
        <f>ROUND('表9-1'!I17/'表9-1'!$B17*100,1)</f>
        <v>4.6</v>
      </c>
      <c r="J17" s="12">
        <f>ROUND('表9-1'!J17/'表9-1'!$B17*100,1)</f>
        <v>0.8</v>
      </c>
      <c r="K17" s="12">
        <f>ROUND('表9-1'!K17/'表9-1'!$B17*100,1)</f>
        <v>0.7</v>
      </c>
      <c r="L17" s="12">
        <f>ROUND('表9-1'!L17/'表9-1'!$B17*100,1)</f>
        <v>2.4</v>
      </c>
      <c r="M17" s="13">
        <f>ROUND('表9-1'!M17/'表9-1'!$B17*100,1)</f>
        <v>0.7</v>
      </c>
    </row>
    <row r="18" spans="1:13" ht="12">
      <c r="A18" s="10" t="s">
        <v>22</v>
      </c>
      <c r="B18" s="11">
        <f>ROUND('表9-1'!B18/'表9-1'!$B18*100,1)</f>
        <v>100</v>
      </c>
      <c r="C18" s="12">
        <f>ROUND('表9-1'!C18/'表9-1'!$B18*100,1)</f>
        <v>91.2</v>
      </c>
      <c r="D18" s="11">
        <f>ROUND('表9-1'!D18/'表9-1'!$B18*100,1)</f>
        <v>12.7</v>
      </c>
      <c r="E18" s="12">
        <f>ROUND('表9-1'!E18/'表9-1'!$B18*100,1)</f>
        <v>3.3</v>
      </c>
      <c r="F18" s="11">
        <f>ROUND('表9-1'!F18/'表9-1'!$B18*100,1)</f>
        <v>1.1</v>
      </c>
      <c r="G18" s="12">
        <f>ROUND('表9-1'!G18/'表9-1'!$B18*100,1)</f>
        <v>53.4</v>
      </c>
      <c r="H18" s="12">
        <f>ROUND('表9-1'!H18/'表9-1'!$B18*100,1)</f>
        <v>9.1</v>
      </c>
      <c r="I18" s="12">
        <f>ROUND('表9-1'!I18/'表9-1'!$B18*100,1)</f>
        <v>7.2</v>
      </c>
      <c r="J18" s="12">
        <f>ROUND('表9-1'!J18/'表9-1'!$B18*100,1)</f>
        <v>0.8</v>
      </c>
      <c r="K18" s="12">
        <f>ROUND('表9-1'!K18/'表9-1'!$B18*100,1)</f>
        <v>0.3</v>
      </c>
      <c r="L18" s="12">
        <f>ROUND('表9-1'!L18/'表9-1'!$B18*100,1)</f>
        <v>3.3</v>
      </c>
      <c r="M18" s="13">
        <f>ROUND('表9-1'!M18/'表9-1'!$B18*100,1)</f>
        <v>0.6</v>
      </c>
    </row>
    <row r="19" spans="1:13" ht="12">
      <c r="A19" s="10" t="s">
        <v>23</v>
      </c>
      <c r="B19" s="11">
        <f>ROUND('表9-1'!B19/'表9-1'!$B19*100,1)</f>
        <v>100</v>
      </c>
      <c r="C19" s="12">
        <f>ROUND('表9-1'!C19/'表9-1'!$B19*100,1)</f>
        <v>96.6</v>
      </c>
      <c r="D19" s="11">
        <f>ROUND('表9-1'!D19/'表9-1'!$B19*100,1)</f>
        <v>6.1</v>
      </c>
      <c r="E19" s="12">
        <f>ROUND('表9-1'!E19/'表9-1'!$B19*100,1)</f>
        <v>2.8</v>
      </c>
      <c r="F19" s="11">
        <f>ROUND('表9-1'!F19/'表9-1'!$B19*100,1)</f>
        <v>0.9</v>
      </c>
      <c r="G19" s="12">
        <f>ROUND('表9-1'!G19/'表9-1'!$B19*100,1)</f>
        <v>79</v>
      </c>
      <c r="H19" s="12">
        <f>ROUND('表9-1'!H19/'表9-1'!$B19*100,1)</f>
        <v>6.3</v>
      </c>
      <c r="I19" s="12">
        <f>ROUND('表9-1'!I19/'表9-1'!$B19*100,1)</f>
        <v>2.9</v>
      </c>
      <c r="J19" s="12">
        <f>ROUND('表9-1'!J19/'表9-1'!$B19*100,1)</f>
        <v>0.3</v>
      </c>
      <c r="K19" s="12">
        <f>ROUND('表9-1'!K19/'表9-1'!$B19*100,1)</f>
        <v>1</v>
      </c>
      <c r="L19" s="12">
        <f>ROUND('表9-1'!L19/'表9-1'!$B19*100,1)</f>
        <v>0.7</v>
      </c>
      <c r="M19" s="13">
        <f>ROUND('表9-1'!M19/'表9-1'!$B19*100,1)</f>
        <v>0.3</v>
      </c>
    </row>
    <row r="20" spans="1:13" ht="12">
      <c r="A20" s="10" t="s">
        <v>24</v>
      </c>
      <c r="B20" s="11">
        <f>ROUND('表9-1'!B20/'表9-1'!$B20*100,1)</f>
        <v>100</v>
      </c>
      <c r="C20" s="12">
        <f>ROUND('表9-1'!C20/'表9-1'!$B20*100,1)</f>
        <v>94.9</v>
      </c>
      <c r="D20" s="11">
        <f>ROUND('表9-1'!D20/'表9-1'!$B20*100,1)</f>
        <v>9.9</v>
      </c>
      <c r="E20" s="12">
        <f>ROUND('表9-1'!E20/'表9-1'!$B20*100,1)</f>
        <v>2.7</v>
      </c>
      <c r="F20" s="11">
        <f>ROUND('表9-1'!F20/'表9-1'!$B20*100,1)</f>
        <v>0.7</v>
      </c>
      <c r="G20" s="12">
        <f>ROUND('表9-1'!G20/'表9-1'!$B20*100,1)</f>
        <v>69.5</v>
      </c>
      <c r="H20" s="12">
        <f>ROUND('表9-1'!H20/'表9-1'!$B20*100,1)</f>
        <v>9.8</v>
      </c>
      <c r="I20" s="12">
        <f>ROUND('表9-1'!I20/'表9-1'!$B20*100,1)</f>
        <v>4.3</v>
      </c>
      <c r="J20" s="12">
        <f>ROUND('表9-1'!J20/'表9-1'!$B20*100,1)</f>
        <v>0.5</v>
      </c>
      <c r="K20" s="12">
        <f>ROUND('表9-1'!K20/'表9-1'!$B20*100,1)</f>
        <v>1.4</v>
      </c>
      <c r="L20" s="12">
        <f>ROUND('表9-1'!L20/'表9-1'!$B20*100,1)</f>
        <v>1.1</v>
      </c>
      <c r="M20" s="13">
        <f>ROUND('表9-1'!M20/'表9-1'!$B20*100,1)</f>
        <v>0.4</v>
      </c>
    </row>
    <row r="21" spans="1:13" ht="12">
      <c r="A21" s="10" t="s">
        <v>25</v>
      </c>
      <c r="B21" s="11">
        <f>ROUND('表9-1'!B21/'表9-1'!$B21*100,1)</f>
        <v>100</v>
      </c>
      <c r="C21" s="12">
        <f>ROUND('表9-1'!C21/'表9-1'!$B21*100,1)</f>
        <v>94.5</v>
      </c>
      <c r="D21" s="11">
        <f>ROUND('表9-1'!D21/'表9-1'!$B21*100,1)</f>
        <v>4.7</v>
      </c>
      <c r="E21" s="12">
        <f>ROUND('表9-1'!E21/'表9-1'!$B21*100,1)</f>
        <v>3.8</v>
      </c>
      <c r="F21" s="11">
        <f>ROUND('表9-1'!F21/'表9-1'!$B21*100,1)</f>
        <v>1.1</v>
      </c>
      <c r="G21" s="12">
        <f>ROUND('表9-1'!G21/'表9-1'!$B21*100,1)</f>
        <v>74.6</v>
      </c>
      <c r="H21" s="12">
        <f>ROUND('表9-1'!H21/'表9-1'!$B21*100,1)</f>
        <v>7.6</v>
      </c>
      <c r="I21" s="12">
        <f>ROUND('表9-1'!I21/'表9-1'!$B21*100,1)</f>
        <v>4.6</v>
      </c>
      <c r="J21" s="12">
        <f>ROUND('表9-1'!J21/'表9-1'!$B21*100,1)</f>
        <v>0.6</v>
      </c>
      <c r="K21" s="12">
        <f>ROUND('表9-1'!K21/'表9-1'!$B21*100,1)</f>
        <v>1.1</v>
      </c>
      <c r="L21" s="12">
        <f>ROUND('表9-1'!L21/'表9-1'!$B21*100,1)</f>
        <v>1.5</v>
      </c>
      <c r="M21" s="13">
        <f>ROUND('表9-1'!M21/'表9-1'!$B21*100,1)</f>
        <v>0.5</v>
      </c>
    </row>
    <row r="22" spans="1:13" ht="12">
      <c r="A22" s="10" t="s">
        <v>26</v>
      </c>
      <c r="B22" s="11">
        <f>ROUND('表9-1'!B22/'表9-1'!$B22*100,1)</f>
        <v>100</v>
      </c>
      <c r="C22" s="12">
        <f>ROUND('表9-1'!C22/'表9-1'!$B22*100,1)</f>
        <v>96</v>
      </c>
      <c r="D22" s="11">
        <f>ROUND('表9-1'!D22/'表9-1'!$B22*100,1)</f>
        <v>5.5</v>
      </c>
      <c r="E22" s="12">
        <f>ROUND('表9-1'!E22/'表9-1'!$B22*100,1)</f>
        <v>0.8</v>
      </c>
      <c r="F22" s="11">
        <f>ROUND('表9-1'!F22/'表9-1'!$B22*100,1)</f>
        <v>1.5</v>
      </c>
      <c r="G22" s="12">
        <f>ROUND('表9-1'!G22/'表9-1'!$B22*100,1)</f>
        <v>76</v>
      </c>
      <c r="H22" s="12">
        <f>ROUND('表9-1'!H22/'表9-1'!$B22*100,1)</f>
        <v>10.5</v>
      </c>
      <c r="I22" s="12">
        <f>ROUND('表9-1'!I22/'表9-1'!$B22*100,1)</f>
        <v>3.2</v>
      </c>
      <c r="J22" s="12">
        <f>ROUND('表9-1'!J22/'表9-1'!$B22*100,1)</f>
        <v>0.3</v>
      </c>
      <c r="K22" s="12">
        <f>ROUND('表9-1'!K22/'表9-1'!$B22*100,1)</f>
        <v>0.8</v>
      </c>
      <c r="L22" s="12">
        <f>ROUND('表9-1'!L22/'表9-1'!$B22*100,1)</f>
        <v>0.8</v>
      </c>
      <c r="M22" s="13">
        <f>ROUND('表9-1'!M22/'表9-1'!$B22*100,1)</f>
        <v>0.4</v>
      </c>
    </row>
    <row r="23" spans="1:13" ht="12">
      <c r="A23" s="10" t="s">
        <v>27</v>
      </c>
      <c r="B23" s="11">
        <f>ROUND('表9-1'!B23/'表9-1'!$B23*100,1)</f>
        <v>100</v>
      </c>
      <c r="C23" s="12">
        <f>ROUND('表9-1'!C23/'表9-1'!$B23*100,1)</f>
        <v>95.1</v>
      </c>
      <c r="D23" s="11">
        <f>ROUND('表9-1'!D23/'表9-1'!$B23*100,1)</f>
        <v>3.6</v>
      </c>
      <c r="E23" s="12">
        <f>ROUND('表9-1'!E23/'表9-1'!$B23*100,1)</f>
        <v>4.8</v>
      </c>
      <c r="F23" s="11">
        <f>ROUND('表9-1'!F23/'表9-1'!$B23*100,1)</f>
        <v>0.2</v>
      </c>
      <c r="G23" s="12">
        <f>ROUND('表9-1'!G23/'表9-1'!$B23*100,1)</f>
        <v>76.6</v>
      </c>
      <c r="H23" s="12">
        <f>ROUND('表9-1'!H23/'表9-1'!$B23*100,1)</f>
        <v>8.5</v>
      </c>
      <c r="I23" s="12">
        <f>ROUND('表9-1'!I23/'表9-1'!$B23*100,1)</f>
        <v>4.3</v>
      </c>
      <c r="J23" s="12">
        <f>ROUND('表9-1'!J23/'表9-1'!$B23*100,1)</f>
        <v>0.4</v>
      </c>
      <c r="K23" s="12">
        <f>ROUND('表9-1'!K23/'表9-1'!$B23*100,1)</f>
        <v>0.6</v>
      </c>
      <c r="L23" s="12">
        <f>ROUND('表9-1'!L23/'表9-1'!$B23*100,1)</f>
        <v>2.5</v>
      </c>
      <c r="M23" s="13">
        <f>ROUND('表9-1'!M23/'表9-1'!$B23*100,1)</f>
        <v>0.3</v>
      </c>
    </row>
    <row r="24" spans="1:13" ht="12">
      <c r="A24" s="10" t="s">
        <v>28</v>
      </c>
      <c r="B24" s="11">
        <f>ROUND('表9-1'!B24/'表9-1'!$B24*100,1)</f>
        <v>100</v>
      </c>
      <c r="C24" s="12">
        <f>ROUND('表9-1'!C24/'表9-1'!$B24*100,1)</f>
        <v>93.5</v>
      </c>
      <c r="D24" s="11">
        <f>ROUND('表9-1'!D24/'表9-1'!$B24*100,1)</f>
        <v>2</v>
      </c>
      <c r="E24" s="12">
        <f>ROUND('表9-1'!E24/'表9-1'!$B24*100,1)</f>
        <v>4.5</v>
      </c>
      <c r="F24" s="11">
        <f>ROUND('表9-1'!F24/'表9-1'!$B24*100,1)</f>
        <v>0.2</v>
      </c>
      <c r="G24" s="12">
        <f>ROUND('表9-1'!G24/'表9-1'!$B24*100,1)</f>
        <v>77.9</v>
      </c>
      <c r="H24" s="12">
        <f>ROUND('表9-1'!H24/'表9-1'!$B24*100,1)</f>
        <v>7.2</v>
      </c>
      <c r="I24" s="12">
        <f>ROUND('表9-1'!I24/'表9-1'!$B24*100,1)</f>
        <v>5.3</v>
      </c>
      <c r="J24" s="12">
        <f>ROUND('表9-1'!J24/'表9-1'!$B24*100,1)</f>
        <v>0.4</v>
      </c>
      <c r="K24" s="12">
        <f>ROUND('表9-1'!K24/'表9-1'!$B24*100,1)</f>
        <v>1.6</v>
      </c>
      <c r="L24" s="12">
        <f>ROUND('表9-1'!L24/'表9-1'!$B24*100,1)</f>
        <v>2.6</v>
      </c>
      <c r="M24" s="13">
        <f>ROUND('表9-1'!M24/'表9-1'!$B24*100,1)</f>
        <v>0.5</v>
      </c>
    </row>
    <row r="25" spans="1:13" ht="12">
      <c r="A25" s="10" t="s">
        <v>29</v>
      </c>
      <c r="B25" s="11">
        <f>ROUND('表9-1'!B25/'表9-1'!$B25*100,1)</f>
        <v>100</v>
      </c>
      <c r="C25" s="12">
        <f>ROUND('表9-1'!C25/'表9-1'!$B25*100,1)</f>
        <v>96.1</v>
      </c>
      <c r="D25" s="11">
        <f>ROUND('表9-1'!D25/'表9-1'!$B25*100,1)</f>
        <v>6.5</v>
      </c>
      <c r="E25" s="12">
        <f>ROUND('表9-1'!E25/'表9-1'!$B25*100,1)</f>
        <v>0.5</v>
      </c>
      <c r="F25" s="11">
        <f>ROUND('表9-1'!F25/'表9-1'!$B25*100,1)</f>
        <v>0.4</v>
      </c>
      <c r="G25" s="12">
        <f>ROUND('表9-1'!G25/'表9-1'!$B25*100,1)</f>
        <v>72.5</v>
      </c>
      <c r="H25" s="12">
        <f>ROUND('表9-1'!H25/'表9-1'!$B25*100,1)</f>
        <v>14.7</v>
      </c>
      <c r="I25" s="12">
        <f>ROUND('表9-1'!I25/'表9-1'!$B25*100,1)</f>
        <v>3.1</v>
      </c>
      <c r="J25" s="12">
        <f>ROUND('表9-1'!J25/'表9-1'!$B25*100,1)</f>
        <v>0.2</v>
      </c>
      <c r="K25" s="12">
        <f>ROUND('表9-1'!K25/'表9-1'!$B25*100,1)</f>
        <v>0.8</v>
      </c>
      <c r="L25" s="12">
        <f>ROUND('表9-1'!L25/'表9-1'!$B25*100,1)</f>
        <v>0.6</v>
      </c>
      <c r="M25" s="13">
        <f>ROUND('表9-1'!M25/'表9-1'!$B25*100,1)</f>
        <v>0.3</v>
      </c>
    </row>
    <row r="26" spans="1:13" ht="12">
      <c r="A26" s="10" t="s">
        <v>30</v>
      </c>
      <c r="B26" s="11">
        <f>ROUND('表9-1'!B26/'表9-1'!$B26*100,1)</f>
        <v>100</v>
      </c>
      <c r="C26" s="12">
        <f>ROUND('表9-1'!C26/'表9-1'!$B26*100,1)</f>
        <v>98.3</v>
      </c>
      <c r="D26" s="11">
        <f>ROUND('表9-1'!D26/'表9-1'!$B26*100,1)</f>
        <v>6.3</v>
      </c>
      <c r="E26" s="12">
        <f>ROUND('表9-1'!E26/'表9-1'!$B26*100,1)</f>
        <v>0.1</v>
      </c>
      <c r="F26" s="11">
        <f>ROUND('表9-1'!F26/'表9-1'!$B26*100,1)</f>
        <v>1.1</v>
      </c>
      <c r="G26" s="12">
        <f>ROUND('表9-1'!G26/'表9-1'!$B26*100,1)</f>
        <v>72.9</v>
      </c>
      <c r="H26" s="12">
        <f>ROUND('表9-1'!H26/'表9-1'!$B26*100,1)</f>
        <v>9.4</v>
      </c>
      <c r="I26" s="12">
        <f>ROUND('表9-1'!I26/'表9-1'!$B26*100,1)</f>
        <v>1.1</v>
      </c>
      <c r="J26" s="12">
        <f>ROUND('表9-1'!J26/'表9-1'!$B26*100,1)</f>
        <v>0.1</v>
      </c>
      <c r="K26" s="12">
        <f>ROUND('表9-1'!K26/'表9-1'!$B26*100,1)</f>
        <v>0</v>
      </c>
      <c r="L26" s="12">
        <f>ROUND('表9-1'!L26/'表9-1'!$B26*100,1)</f>
        <v>0.1</v>
      </c>
      <c r="M26" s="13">
        <f>ROUND('表9-1'!M26/'表9-1'!$B26*100,1)</f>
        <v>0.3</v>
      </c>
    </row>
    <row r="27" spans="1:13" ht="12">
      <c r="A27" s="10" t="s">
        <v>31</v>
      </c>
      <c r="B27" s="11">
        <f>ROUND('表9-1'!B27/'表9-1'!$B27*100,1)</f>
        <v>100</v>
      </c>
      <c r="C27" s="12">
        <f>ROUND('表9-1'!C27/'表9-1'!$B27*100,1)</f>
        <v>90.4</v>
      </c>
      <c r="D27" s="11">
        <f>ROUND('表9-1'!D27/'表9-1'!$B27*100,1)</f>
        <v>3.5</v>
      </c>
      <c r="E27" s="12">
        <f>ROUND('表9-1'!E27/'表9-1'!$B27*100,1)</f>
        <v>4.6</v>
      </c>
      <c r="F27" s="11">
        <f>ROUND('表9-1'!F27/'表9-1'!$B27*100,1)</f>
        <v>0</v>
      </c>
      <c r="G27" s="12">
        <f>ROUND('表9-1'!G27/'表9-1'!$B27*100,1)</f>
        <v>73.9</v>
      </c>
      <c r="H27" s="12">
        <f>ROUND('表9-1'!H27/'表9-1'!$B27*100,1)</f>
        <v>6.3</v>
      </c>
      <c r="I27" s="12">
        <f>ROUND('表9-1'!I27/'表9-1'!$B27*100,1)</f>
        <v>8.4</v>
      </c>
      <c r="J27" s="12">
        <f>ROUND('表9-1'!J27/'表9-1'!$B27*100,1)</f>
        <v>0.3</v>
      </c>
      <c r="K27" s="12">
        <f>ROUND('表9-1'!K27/'表9-1'!$B27*100,1)</f>
        <v>1.5</v>
      </c>
      <c r="L27" s="12">
        <f>ROUND('表9-1'!L27/'表9-1'!$B27*100,1)</f>
        <v>5.4</v>
      </c>
      <c r="M27" s="13">
        <f>ROUND('表9-1'!M27/'表9-1'!$B27*100,1)</f>
        <v>0.7</v>
      </c>
    </row>
    <row r="28" spans="1:13" ht="12">
      <c r="A28" s="10" t="s">
        <v>32</v>
      </c>
      <c r="B28" s="11">
        <f>ROUND('表9-1'!B28/'表9-1'!$B28*100,1)</f>
        <v>100</v>
      </c>
      <c r="C28" s="12">
        <f>ROUND('表9-1'!C28/'表9-1'!$B28*100,1)</f>
        <v>90.2</v>
      </c>
      <c r="D28" s="11">
        <f>ROUND('表9-1'!D28/'表9-1'!$B28*100,1)</f>
        <v>5.3</v>
      </c>
      <c r="E28" s="12">
        <f>ROUND('表9-1'!E28/'表9-1'!$B28*100,1)</f>
        <v>5.2</v>
      </c>
      <c r="F28" s="11">
        <f>ROUND('表9-1'!F28/'表9-1'!$B28*100,1)</f>
        <v>0.3</v>
      </c>
      <c r="G28" s="12">
        <f>ROUND('表9-1'!G28/'表9-1'!$B28*100,1)</f>
        <v>64.6</v>
      </c>
      <c r="H28" s="12">
        <f>ROUND('表9-1'!H28/'表9-1'!$B28*100,1)</f>
        <v>4.8</v>
      </c>
      <c r="I28" s="12">
        <f>ROUND('表9-1'!I28/'表9-1'!$B28*100,1)</f>
        <v>8.6</v>
      </c>
      <c r="J28" s="12">
        <f>ROUND('表9-1'!J28/'表9-1'!$B28*100,1)</f>
        <v>0.8</v>
      </c>
      <c r="K28" s="12">
        <f>ROUND('表9-1'!K28/'表9-1'!$B28*100,1)</f>
        <v>1.8</v>
      </c>
      <c r="L28" s="12">
        <f>ROUND('表9-1'!L28/'表9-1'!$B28*100,1)</f>
        <v>5.1</v>
      </c>
      <c r="M28" s="13">
        <f>ROUND('表9-1'!M28/'表9-1'!$B28*100,1)</f>
        <v>0.9</v>
      </c>
    </row>
    <row r="29" spans="1:13" ht="12">
      <c r="A29" s="10" t="s">
        <v>33</v>
      </c>
      <c r="B29" s="11">
        <f>ROUND('表9-1'!B29/'表9-1'!$B29*100,1)</f>
        <v>100</v>
      </c>
      <c r="C29" s="12">
        <f>ROUND('表9-1'!C29/'表9-1'!$B29*100,1)</f>
        <v>96.6</v>
      </c>
      <c r="D29" s="11">
        <f>ROUND('表9-1'!D29/'表9-1'!$B29*100,1)</f>
        <v>5.1</v>
      </c>
      <c r="E29" s="12">
        <f>ROUND('表9-1'!E29/'表9-1'!$B29*100,1)</f>
        <v>0.3</v>
      </c>
      <c r="F29" s="11">
        <f>ROUND('表9-1'!F29/'表9-1'!$B29*100,1)</f>
        <v>4.9</v>
      </c>
      <c r="G29" s="12">
        <f>ROUND('表9-1'!G29/'表9-1'!$B29*100,1)</f>
        <v>73.9</v>
      </c>
      <c r="H29" s="12">
        <f>ROUND('表9-1'!H29/'表9-1'!$B29*100,1)</f>
        <v>5</v>
      </c>
      <c r="I29" s="12">
        <f>ROUND('表9-1'!I29/'表9-1'!$B29*100,1)</f>
        <v>2.6</v>
      </c>
      <c r="J29" s="12">
        <f>ROUND('表9-1'!J29/'表9-1'!$B29*100,1)</f>
        <v>0.4</v>
      </c>
      <c r="K29" s="12">
        <f>ROUND('表9-1'!K29/'表9-1'!$B29*100,1)</f>
        <v>0.5</v>
      </c>
      <c r="L29" s="12">
        <f>ROUND('表9-1'!L29/'表9-1'!$B29*100,1)</f>
        <v>0.2</v>
      </c>
      <c r="M29" s="13">
        <f>ROUND('表9-1'!M29/'表9-1'!$B29*100,1)</f>
        <v>0.6</v>
      </c>
    </row>
    <row r="30" spans="1:13" ht="12">
      <c r="A30" s="10" t="s">
        <v>34</v>
      </c>
      <c r="B30" s="11">
        <f>ROUND('表9-1'!B30/'表9-1'!$B30*100,1)</f>
        <v>100</v>
      </c>
      <c r="C30" s="12">
        <f>ROUND('表9-1'!C30/'表9-1'!$B30*100,1)</f>
        <v>96.7</v>
      </c>
      <c r="D30" s="11">
        <f>ROUND('表9-1'!D30/'表9-1'!$B30*100,1)</f>
        <v>5.1</v>
      </c>
      <c r="E30" s="12">
        <f>ROUND('表9-1'!E30/'表9-1'!$B30*100,1)</f>
        <v>0.5</v>
      </c>
      <c r="F30" s="11">
        <f>ROUND('表9-1'!F30/'表9-1'!$B30*100,1)</f>
        <v>0.9</v>
      </c>
      <c r="G30" s="12">
        <f>ROUND('表9-1'!G30/'表9-1'!$B30*100,1)</f>
        <v>80.4</v>
      </c>
      <c r="H30" s="12">
        <f>ROUND('表9-1'!H30/'表9-1'!$B30*100,1)</f>
        <v>7.7</v>
      </c>
      <c r="I30" s="12">
        <f>ROUND('表9-1'!I30/'表9-1'!$B30*100,1)</f>
        <v>2.5</v>
      </c>
      <c r="J30" s="12">
        <f>ROUND('表9-1'!J30/'表9-1'!$B30*100,1)</f>
        <v>0.5</v>
      </c>
      <c r="K30" s="12">
        <f>ROUND('表9-1'!K30/'表9-1'!$B30*100,1)</f>
        <v>0.6</v>
      </c>
      <c r="L30" s="12">
        <f>ROUND('表9-1'!L30/'表9-1'!$B30*100,1)</f>
        <v>0.3</v>
      </c>
      <c r="M30" s="13">
        <f>ROUND('表9-1'!M30/'表9-1'!$B30*100,1)</f>
        <v>0.5</v>
      </c>
    </row>
    <row r="31" spans="1:13" ht="12">
      <c r="A31" s="10" t="s">
        <v>35</v>
      </c>
      <c r="B31" s="11">
        <f>ROUND('表9-1'!B31/'表9-1'!$B31*100,1)</f>
        <v>100</v>
      </c>
      <c r="C31" s="12">
        <f>ROUND('表9-1'!C31/'表9-1'!$B31*100,1)</f>
        <v>96.2</v>
      </c>
      <c r="D31" s="11">
        <f>ROUND('表9-1'!D31/'表9-1'!$B31*100,1)</f>
        <v>2.5</v>
      </c>
      <c r="E31" s="12">
        <f>ROUND('表9-1'!E31/'表9-1'!$B31*100,1)</f>
        <v>0.4</v>
      </c>
      <c r="F31" s="11">
        <f>ROUND('表9-1'!F31/'表9-1'!$B31*100,1)</f>
        <v>2.6</v>
      </c>
      <c r="G31" s="12">
        <f>ROUND('表9-1'!G31/'表9-1'!$B31*100,1)</f>
        <v>80.5</v>
      </c>
      <c r="H31" s="12">
        <f>ROUND('表9-1'!H31/'表9-1'!$B31*100,1)</f>
        <v>7.8</v>
      </c>
      <c r="I31" s="12">
        <f>ROUND('表9-1'!I31/'表9-1'!$B31*100,1)</f>
        <v>3</v>
      </c>
      <c r="J31" s="12">
        <f>ROUND('表9-1'!J31/'表9-1'!$B31*100,1)</f>
        <v>0.7</v>
      </c>
      <c r="K31" s="12">
        <f>ROUND('表9-1'!K31/'表9-1'!$B31*100,1)</f>
        <v>0.4</v>
      </c>
      <c r="L31" s="12">
        <f>ROUND('表9-1'!L31/'表9-1'!$B31*100,1)</f>
        <v>0</v>
      </c>
      <c r="M31" s="13">
        <f>ROUND('表9-1'!M31/'表9-1'!$B31*100,1)</f>
        <v>0.5</v>
      </c>
    </row>
    <row r="32" spans="1:13" ht="12">
      <c r="A32" s="10" t="s">
        <v>36</v>
      </c>
      <c r="B32" s="11">
        <f>ROUND('表9-1'!B32/'表9-1'!$B32*100,1)</f>
        <v>100</v>
      </c>
      <c r="C32" s="12">
        <f>ROUND('表9-1'!C32/'表9-1'!$B32*100,1)</f>
        <v>98</v>
      </c>
      <c r="D32" s="11">
        <f>ROUND('表9-1'!D32/'表9-1'!$B32*100,1)</f>
        <v>12.9</v>
      </c>
      <c r="E32" s="12">
        <f>ROUND('表9-1'!E32/'表9-1'!$B32*100,1)</f>
        <v>0</v>
      </c>
      <c r="F32" s="11">
        <f>ROUND('表9-1'!F32/'表9-1'!$B32*100,1)</f>
        <v>8.6</v>
      </c>
      <c r="G32" s="12">
        <f>ROUND('表9-1'!G32/'表9-1'!$B32*100,1)</f>
        <v>63.3</v>
      </c>
      <c r="H32" s="12">
        <f>ROUND('表9-1'!H32/'表9-1'!$B32*100,1)</f>
        <v>3</v>
      </c>
      <c r="I32" s="12">
        <f>ROUND('表9-1'!I32/'表9-1'!$B32*100,1)</f>
        <v>1.6</v>
      </c>
      <c r="J32" s="12">
        <f>ROUND('表9-1'!J32/'表9-1'!$B32*100,1)</f>
        <v>0.1</v>
      </c>
      <c r="K32" s="12">
        <f>ROUND('表9-1'!K32/'表9-1'!$B32*100,1)</f>
        <v>0.1</v>
      </c>
      <c r="L32" s="12">
        <f>ROUND('表9-1'!L32/'表9-1'!$B32*100,1)</f>
        <v>0</v>
      </c>
      <c r="M32" s="13">
        <f>ROUND('表9-1'!M32/'表9-1'!$B32*100,1)</f>
        <v>0.1</v>
      </c>
    </row>
    <row r="33" spans="1:13" ht="12">
      <c r="A33" s="10" t="s">
        <v>37</v>
      </c>
      <c r="B33" s="11">
        <f>ROUND('表9-1'!B33/'表9-1'!$B33*100,1)</f>
        <v>100</v>
      </c>
      <c r="C33" s="12">
        <f>ROUND('表9-1'!C33/'表9-1'!$B33*100,1)</f>
        <v>96.9</v>
      </c>
      <c r="D33" s="11">
        <f>ROUND('表9-1'!D33/'表9-1'!$B33*100,1)</f>
        <v>20.4</v>
      </c>
      <c r="E33" s="12">
        <f>ROUND('表9-1'!E33/'表9-1'!$B33*100,1)</f>
        <v>0</v>
      </c>
      <c r="F33" s="11">
        <f>ROUND('表9-1'!F33/'表9-1'!$B33*100,1)</f>
        <v>8.1</v>
      </c>
      <c r="G33" s="12">
        <f>ROUND('表9-1'!G33/'表9-1'!$B33*100,1)</f>
        <v>58.5</v>
      </c>
      <c r="H33" s="12">
        <f>ROUND('表9-1'!H33/'表9-1'!$B33*100,1)</f>
        <v>4.8</v>
      </c>
      <c r="I33" s="12">
        <f>ROUND('表9-1'!I33/'表9-1'!$B33*100,1)</f>
        <v>2</v>
      </c>
      <c r="J33" s="12">
        <f>ROUND('表9-1'!J33/'表9-1'!$B33*100,1)</f>
        <v>0.1</v>
      </c>
      <c r="K33" s="12">
        <f>ROUND('表9-1'!K33/'表9-1'!$B33*100,1)</f>
        <v>0</v>
      </c>
      <c r="L33" s="12">
        <f>ROUND('表9-1'!L33/'表9-1'!$B33*100,1)</f>
        <v>0</v>
      </c>
      <c r="M33" s="13">
        <f>ROUND('表9-1'!M33/'表9-1'!$B33*100,1)</f>
        <v>0</v>
      </c>
    </row>
    <row r="34" spans="1:13" ht="12">
      <c r="A34" s="10" t="s">
        <v>38</v>
      </c>
      <c r="B34" s="11">
        <f>ROUND('表9-1'!B34/'表9-1'!$B34*100,1)</f>
        <v>100</v>
      </c>
      <c r="C34" s="12">
        <f>ROUND('表9-1'!C34/'表9-1'!$B34*100,1)</f>
        <v>95.7</v>
      </c>
      <c r="D34" s="11">
        <f>ROUND('表9-1'!D34/'表9-1'!$B34*100,1)</f>
        <v>6.9</v>
      </c>
      <c r="E34" s="12">
        <f>ROUND('表9-1'!E34/'表9-1'!$B34*100,1)</f>
        <v>0.3</v>
      </c>
      <c r="F34" s="11">
        <f>ROUND('表9-1'!F34/'表9-1'!$B34*100,1)</f>
        <v>4</v>
      </c>
      <c r="G34" s="12">
        <f>ROUND('表9-1'!G34/'表9-1'!$B34*100,1)</f>
        <v>76.4</v>
      </c>
      <c r="H34" s="12">
        <f>ROUND('表9-1'!H34/'表9-1'!$B34*100,1)</f>
        <v>4.6</v>
      </c>
      <c r="I34" s="12">
        <f>ROUND('表9-1'!I34/'表9-1'!$B34*100,1)</f>
        <v>3.3</v>
      </c>
      <c r="J34" s="12">
        <f>ROUND('表9-1'!J34/'表9-1'!$B34*100,1)</f>
        <v>0.6</v>
      </c>
      <c r="K34" s="12">
        <f>ROUND('表9-1'!K34/'表9-1'!$B34*100,1)</f>
        <v>0.4</v>
      </c>
      <c r="L34" s="12">
        <f>ROUND('表9-1'!L34/'表9-1'!$B34*100,1)</f>
        <v>0</v>
      </c>
      <c r="M34" s="13">
        <f>ROUND('表9-1'!M34/'表9-1'!$B34*100,1)</f>
        <v>0.7</v>
      </c>
    </row>
    <row r="35" spans="1:13" ht="12">
      <c r="A35" s="10" t="s">
        <v>39</v>
      </c>
      <c r="B35" s="11">
        <f>ROUND('表9-1'!B35/'表9-1'!$B35*100,1)</f>
        <v>100</v>
      </c>
      <c r="C35" s="12">
        <f>ROUND('表9-1'!C35/'表9-1'!$B35*100,1)</f>
        <v>98</v>
      </c>
      <c r="D35" s="11">
        <f>ROUND('表9-1'!D35/'表9-1'!$B35*100,1)</f>
        <v>2.5</v>
      </c>
      <c r="E35" s="12">
        <f>ROUND('表9-1'!E35/'表9-1'!$B35*100,1)</f>
        <v>0.1</v>
      </c>
      <c r="F35" s="11">
        <f>ROUND('表9-1'!F35/'表9-1'!$B35*100,1)</f>
        <v>3.5</v>
      </c>
      <c r="G35" s="12">
        <f>ROUND('表9-1'!G35/'表9-1'!$B35*100,1)</f>
        <v>81.3</v>
      </c>
      <c r="H35" s="12">
        <f>ROUND('表9-1'!H35/'表9-1'!$B35*100,1)</f>
        <v>9.4</v>
      </c>
      <c r="I35" s="12">
        <f>ROUND('表9-1'!I35/'表9-1'!$B35*100,1)</f>
        <v>1.5</v>
      </c>
      <c r="J35" s="12">
        <f>ROUND('表9-1'!J35/'表9-1'!$B35*100,1)</f>
        <v>0.2</v>
      </c>
      <c r="K35" s="12">
        <f>ROUND('表9-1'!K35/'表9-1'!$B35*100,1)</f>
        <v>0.2</v>
      </c>
      <c r="L35" s="12">
        <f>ROUND('表9-1'!L35/'表9-1'!$B35*100,1)</f>
        <v>0</v>
      </c>
      <c r="M35" s="13">
        <f>ROUND('表9-1'!M35/'表9-1'!$B35*100,1)</f>
        <v>0.1</v>
      </c>
    </row>
    <row r="36" spans="1:13" ht="12">
      <c r="A36" s="10" t="s">
        <v>40</v>
      </c>
      <c r="B36" s="11">
        <f>ROUND('表9-1'!B36/'表9-1'!$B36*100,1)</f>
        <v>100</v>
      </c>
      <c r="C36" s="12">
        <f>ROUND('表9-1'!C36/'表9-1'!$B36*100,1)</f>
        <v>92.5</v>
      </c>
      <c r="D36" s="11">
        <f>ROUND('表9-1'!D36/'表9-1'!$B36*100,1)</f>
        <v>5.1</v>
      </c>
      <c r="E36" s="12">
        <f>ROUND('表9-1'!E36/'表9-1'!$B36*100,1)</f>
        <v>3.3</v>
      </c>
      <c r="F36" s="11">
        <f>ROUND('表9-1'!F36/'表9-1'!$B36*100,1)</f>
        <v>0.2</v>
      </c>
      <c r="G36" s="12">
        <f>ROUND('表9-1'!G36/'表9-1'!$B36*100,1)</f>
        <v>76</v>
      </c>
      <c r="H36" s="12">
        <f>ROUND('表9-1'!H36/'表9-1'!$B36*100,1)</f>
        <v>5.1</v>
      </c>
      <c r="I36" s="12">
        <f>ROUND('表9-1'!I36/'表9-1'!$B36*100,1)</f>
        <v>6.6</v>
      </c>
      <c r="J36" s="12">
        <f>ROUND('表9-1'!J36/'表9-1'!$B36*100,1)</f>
        <v>0.3</v>
      </c>
      <c r="K36" s="12">
        <f>ROUND('表9-1'!K36/'表9-1'!$B36*100,1)</f>
        <v>1.2</v>
      </c>
      <c r="L36" s="12">
        <f>ROUND('表9-1'!L36/'表9-1'!$B36*100,1)</f>
        <v>3.1</v>
      </c>
      <c r="M36" s="13">
        <f>ROUND('表9-1'!M36/'表9-1'!$B36*100,1)</f>
        <v>0.7</v>
      </c>
    </row>
    <row r="37" spans="1:13" ht="12">
      <c r="A37" s="10" t="s">
        <v>41</v>
      </c>
      <c r="B37" s="11">
        <f>ROUND('表9-1'!B37/'表9-1'!$B37*100,1)</f>
        <v>100</v>
      </c>
      <c r="C37" s="12">
        <f>ROUND('表9-1'!C37/'表9-1'!$B37*100,1)</f>
        <v>92.6</v>
      </c>
      <c r="D37" s="11">
        <f>ROUND('表9-1'!D37/'表9-1'!$B37*100,1)</f>
        <v>6.4</v>
      </c>
      <c r="E37" s="12">
        <f>ROUND('表9-1'!E37/'表9-1'!$B37*100,1)</f>
        <v>1.9</v>
      </c>
      <c r="F37" s="11">
        <f>ROUND('表9-1'!F37/'表9-1'!$B37*100,1)</f>
        <v>0.6</v>
      </c>
      <c r="G37" s="12">
        <f>ROUND('表9-1'!G37/'表9-1'!$B37*100,1)</f>
        <v>64.6</v>
      </c>
      <c r="H37" s="12">
        <f>ROUND('表9-1'!H37/'表9-1'!$B37*100,1)</f>
        <v>7.5</v>
      </c>
      <c r="I37" s="12">
        <f>ROUND('表9-1'!I37/'表9-1'!$B37*100,1)</f>
        <v>6.5</v>
      </c>
      <c r="J37" s="12">
        <f>ROUND('表9-1'!J37/'表9-1'!$B37*100,1)</f>
        <v>0.2</v>
      </c>
      <c r="K37" s="12">
        <f>ROUND('表9-1'!K37/'表9-1'!$B37*100,1)</f>
        <v>0.9</v>
      </c>
      <c r="L37" s="12">
        <f>ROUND('表9-1'!L37/'表9-1'!$B37*100,1)</f>
        <v>1.7</v>
      </c>
      <c r="M37" s="13">
        <f>ROUND('表9-1'!M37/'表9-1'!$B37*100,1)</f>
        <v>0.6</v>
      </c>
    </row>
    <row r="38" spans="1:13" ht="12">
      <c r="A38" s="10" t="s">
        <v>42</v>
      </c>
      <c r="B38" s="11">
        <f>ROUND('表9-1'!B38/'表9-1'!$B38*100,1)</f>
        <v>100</v>
      </c>
      <c r="C38" s="12">
        <f>ROUND('表9-1'!C38/'表9-1'!$B38*100,1)</f>
        <v>91.5</v>
      </c>
      <c r="D38" s="11">
        <f>ROUND('表9-1'!D38/'表9-1'!$B38*100,1)</f>
        <v>3.6</v>
      </c>
      <c r="E38" s="12">
        <f>ROUND('表9-1'!E38/'表9-1'!$B38*100,1)</f>
        <v>2.8</v>
      </c>
      <c r="F38" s="11">
        <f>ROUND('表9-1'!F38/'表9-1'!$B38*100,1)</f>
        <v>0.6</v>
      </c>
      <c r="G38" s="12">
        <f>ROUND('表9-1'!G38/'表9-1'!$B38*100,1)</f>
        <v>78.1</v>
      </c>
      <c r="H38" s="12">
        <f>ROUND('表9-1'!H38/'表9-1'!$B38*100,1)</f>
        <v>3.9</v>
      </c>
      <c r="I38" s="12">
        <f>ROUND('表9-1'!I38/'表9-1'!$B38*100,1)</f>
        <v>7.5</v>
      </c>
      <c r="J38" s="12">
        <f>ROUND('表9-1'!J38/'表9-1'!$B38*100,1)</f>
        <v>0.4</v>
      </c>
      <c r="K38" s="12">
        <f>ROUND('表9-1'!K38/'表9-1'!$B38*100,1)</f>
        <v>1.6</v>
      </c>
      <c r="L38" s="12">
        <f>ROUND('表9-1'!L38/'表9-1'!$B38*100,1)</f>
        <v>4.2</v>
      </c>
      <c r="M38" s="13">
        <f>ROUND('表9-1'!M38/'表9-1'!$B38*100,1)</f>
        <v>0.5</v>
      </c>
    </row>
    <row r="39" spans="1:13" ht="12">
      <c r="A39" s="10" t="s">
        <v>43</v>
      </c>
      <c r="B39" s="11">
        <f>ROUND('表9-1'!B39/'表9-1'!$B39*100,1)</f>
        <v>100</v>
      </c>
      <c r="C39" s="12">
        <f>ROUND('表9-1'!C39/'表9-1'!$B39*100,1)</f>
        <v>93.4</v>
      </c>
      <c r="D39" s="11">
        <f>ROUND('表9-1'!D39/'表9-1'!$B39*100,1)</f>
        <v>4.7</v>
      </c>
      <c r="E39" s="12">
        <f>ROUND('表9-1'!E39/'表9-1'!$B39*100,1)</f>
        <v>0.1</v>
      </c>
      <c r="F39" s="11">
        <f>ROUND('表9-1'!F39/'表9-1'!$B39*100,1)</f>
        <v>4.6</v>
      </c>
      <c r="G39" s="12">
        <f>ROUND('表9-1'!G39/'表9-1'!$B39*100,1)</f>
        <v>75.1</v>
      </c>
      <c r="H39" s="12">
        <f>ROUND('表9-1'!H39/'表9-1'!$B39*100,1)</f>
        <v>6</v>
      </c>
      <c r="I39" s="12">
        <f>ROUND('表9-1'!I39/'表9-1'!$B39*100,1)</f>
        <v>5.6</v>
      </c>
      <c r="J39" s="12">
        <f>ROUND('表9-1'!J39/'表9-1'!$B39*100,1)</f>
        <v>0.9</v>
      </c>
      <c r="K39" s="12">
        <f>ROUND('表9-1'!K39/'表9-1'!$B39*100,1)</f>
        <v>0.9</v>
      </c>
      <c r="L39" s="12">
        <f>ROUND('表9-1'!L39/'表9-1'!$B39*100,1)</f>
        <v>0</v>
      </c>
      <c r="M39" s="13">
        <f>ROUND('表9-1'!M39/'表9-1'!$B39*100,1)</f>
        <v>0.5</v>
      </c>
    </row>
    <row r="40" spans="1:13" ht="12">
      <c r="A40" s="10" t="s">
        <v>44</v>
      </c>
      <c r="B40" s="11">
        <f>ROUND('表9-1'!B40/'表9-1'!$B40*100,1)</f>
        <v>100</v>
      </c>
      <c r="C40" s="12">
        <f>ROUND('表9-1'!C40/'表9-1'!$B40*100,1)</f>
        <v>92.5</v>
      </c>
      <c r="D40" s="11">
        <f>ROUND('表9-1'!D40/'表9-1'!$B40*100,1)</f>
        <v>5.7</v>
      </c>
      <c r="E40" s="12">
        <f>ROUND('表9-1'!E40/'表9-1'!$B40*100,1)</f>
        <v>4.2</v>
      </c>
      <c r="F40" s="11">
        <f>ROUND('表9-1'!F40/'表9-1'!$B40*100,1)</f>
        <v>0.8</v>
      </c>
      <c r="G40" s="12">
        <f>ROUND('表9-1'!G40/'表9-1'!$B40*100,1)</f>
        <v>55.1</v>
      </c>
      <c r="H40" s="12">
        <f>ROUND('表9-1'!H40/'表9-1'!$B40*100,1)</f>
        <v>9.6</v>
      </c>
      <c r="I40" s="12">
        <f>ROUND('表9-1'!I40/'表9-1'!$B40*100,1)</f>
        <v>6.6</v>
      </c>
      <c r="J40" s="12">
        <f>ROUND('表9-1'!J40/'表9-1'!$B40*100,1)</f>
        <v>0.1</v>
      </c>
      <c r="K40" s="12">
        <f>ROUND('表9-1'!K40/'表9-1'!$B40*100,1)</f>
        <v>0.4</v>
      </c>
      <c r="L40" s="12">
        <f>ROUND('表9-1'!L40/'表9-1'!$B40*100,1)</f>
        <v>3.6</v>
      </c>
      <c r="M40" s="13">
        <f>ROUND('表9-1'!M40/'表9-1'!$B40*100,1)</f>
        <v>0.3</v>
      </c>
    </row>
    <row r="41" spans="1:13" ht="12">
      <c r="A41" s="14" t="s">
        <v>45</v>
      </c>
      <c r="B41" s="15">
        <f>ROUND('表9-1'!B41/'表9-1'!$B41*100,1)</f>
        <v>100</v>
      </c>
      <c r="C41" s="16">
        <f>ROUND('表9-1'!C41/'表9-1'!$B41*100,1)</f>
        <v>91</v>
      </c>
      <c r="D41" s="15">
        <f>ROUND('表9-1'!D41/'表9-1'!$B41*100,1)</f>
        <v>2.7</v>
      </c>
      <c r="E41" s="16">
        <f>ROUND('表9-1'!E41/'表9-1'!$B41*100,1)</f>
        <v>3.1</v>
      </c>
      <c r="F41" s="15">
        <f>ROUND('表9-1'!F41/'表9-1'!$B41*100,1)</f>
        <v>1.3</v>
      </c>
      <c r="G41" s="16">
        <f>ROUND('表9-1'!G41/'表9-1'!$B41*100,1)</f>
        <v>50.9</v>
      </c>
      <c r="H41" s="16">
        <f>ROUND('表9-1'!H41/'表9-1'!$B41*100,1)</f>
        <v>4.8</v>
      </c>
      <c r="I41" s="16">
        <f>ROUND('表9-1'!I41/'表9-1'!$B41*100,1)</f>
        <v>7.8</v>
      </c>
      <c r="J41" s="16">
        <f>ROUND('表9-1'!J41/'表9-1'!$B41*100,1)</f>
        <v>0.3</v>
      </c>
      <c r="K41" s="16">
        <f>ROUND('表9-1'!K41/'表9-1'!$B41*100,1)</f>
        <v>1.2</v>
      </c>
      <c r="L41" s="16">
        <f>ROUND('表9-1'!L41/'表9-1'!$B41*100,1)</f>
        <v>2.2</v>
      </c>
      <c r="M41" s="17">
        <f>ROUND('表9-1'!M41/'表9-1'!$B41*100,1)</f>
        <v>0.7</v>
      </c>
    </row>
    <row r="43" ht="12">
      <c r="A43" s="1" t="s">
        <v>50</v>
      </c>
    </row>
  </sheetData>
  <mergeCells count="5">
    <mergeCell ref="M3:M4"/>
    <mergeCell ref="A3:A4"/>
    <mergeCell ref="B3:B4"/>
    <mergeCell ref="C3:H3"/>
    <mergeCell ref="I3:L3"/>
  </mergeCells>
  <printOptions horizontalCentered="1"/>
  <pageMargins left="0.7874015748031497" right="0.7874015748031497" top="0.5905511811023623" bottom="0.1968503937007874" header="0.5118110236220472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Takanori-Takahira</dc:creator>
  <cp:keywords/>
  <dc:description/>
  <cp:lastModifiedBy>Takanori-Takahira</cp:lastModifiedBy>
  <cp:lastPrinted>2003-01-10T07:10:40Z</cp:lastPrinted>
  <dcterms:created xsi:type="dcterms:W3CDTF">2002-11-28T06:18:27Z</dcterms:created>
  <dcterms:modified xsi:type="dcterms:W3CDTF">2003-01-18T07:18:52Z</dcterms:modified>
  <cp:category/>
  <cp:version/>
  <cp:contentType/>
  <cp:contentStatus/>
</cp:coreProperties>
</file>