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<sst xmlns="http://schemas.openxmlformats.org/spreadsheetml/2006/main" count="58" uniqueCount="46">
  <si>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実　　数</t>
  </si>
  <si>
    <t>構成比</t>
  </si>
  <si>
    <t>人</t>
  </si>
  <si>
    <t>％</t>
  </si>
  <si>
    <t>区　　　　　　　　分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</si>
  <si>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</si>
  <si>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</si>
  <si>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</si>
  <si>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</si>
  <si>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</si>
  <si>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</si>
  <si>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</si>
  <si>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</si>
  <si>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</si>
  <si>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</si>
  <si>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</si>
  <si>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</si>
  <si>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</si>
  <si>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</si>
  <si>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</si>
  <si>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</si>
  <si>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</si>
  <si>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</si>
  <si>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</si>
  <si>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</si>
  <si>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</si>
  <si>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郡　　　　　　部</t>
  </si>
  <si>
    <t>市　　　　　　部</t>
  </si>
  <si>
    <t>％</t>
  </si>
  <si>
    <t>対　前　年　比</t>
  </si>
  <si>
    <t>１２　年</t>
  </si>
  <si>
    <t>１３　年</t>
  </si>
  <si>
    <t>合　　　　　　計</t>
  </si>
  <si>
    <t>印刷</t>
  </si>
  <si>
    <t>情報通信機械</t>
  </si>
  <si>
    <t>電子・デバイス</t>
  </si>
  <si>
    <t>１４　年</t>
  </si>
  <si>
    <t>13／12</t>
  </si>
  <si>
    <t>14／13</t>
  </si>
  <si>
    <t>別表７　産業中分類別、従業者数（従業者４人以上の事業所）</t>
  </si>
  <si>
    <t>-</t>
  </si>
  <si>
    <t>-</t>
  </si>
  <si>
    <t>-</t>
  </si>
  <si>
    <t>全国版「工業統計表産業編」</t>
  </si>
  <si>
    <t>全国版「工業統計表市町村編」</t>
  </si>
  <si>
    <t>※平成１４年より産業分類を改訂したことにより、前年比については時系列を考慮したもので算定している。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</si>
</sst>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&quot;▲ &quot;#,##0.0"/>
    <numFmt numFmtId="179" formatCode="0.0;&quot;▲ &quot;0.0"/>
    <numFmt numFmtId="180" formatCode="0.0"/>
    <numFmt numFmtId="181" formatCode="0;&quot;▲ &quot;0"/>
    <numFmt numFmtId="182" formatCode="0_);[Red]\(0\)"/>
    <numFmt numFmtId="183" formatCode="#,##0;&quot;▲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11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8" fontId="3" fillId="0" borderId="0" xfId="16" applyNumberFormat="1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8" fontId="3" fillId="0" borderId="2" xfId="16" applyNumberFormat="1" applyFont="1" applyBorder="1" applyAlignment="1">
      <alignment horizontal="right"/>
    </xf>
    <xf numFmtId="38" fontId="3" fillId="0" borderId="5" xfId="16" applyFont="1" applyBorder="1" applyAlignment="1">
      <alignment horizontal="right"/>
    </xf>
    <xf numFmtId="38" fontId="5" fillId="0" borderId="2" xfId="16" applyFont="1" applyBorder="1" applyAlignment="1">
      <alignment horizontal="left"/>
    </xf>
    <xf numFmtId="38" fontId="5" fillId="0" borderId="1" xfId="16" applyFont="1" applyBorder="1" applyAlignment="1">
      <alignment horizontal="left"/>
    </xf>
    <xf numFmtId="38" fontId="5" fillId="0" borderId="0" xfId="16" applyFont="1" applyAlignment="1">
      <alignment horizontal="left"/>
    </xf>
    <xf numFmtId="178" fontId="3" fillId="0" borderId="4" xfId="16" applyNumberFormat="1" applyFont="1" applyBorder="1" applyAlignment="1">
      <alignment horizontal="right"/>
    </xf>
    <xf numFmtId="178" fontId="3" fillId="0" borderId="6" xfId="16" applyNumberFormat="1" applyFont="1" applyBorder="1" applyAlignment="1">
      <alignment horizontal="right"/>
    </xf>
    <xf numFmtId="178" fontId="3" fillId="0" borderId="1" xfId="16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8" fontId="3" fillId="0" borderId="4" xfId="16" applyFont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178" fontId="3" fillId="0" borderId="2" xfId="16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8" fontId="3" fillId="0" borderId="1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178" fontId="3" fillId="0" borderId="0" xfId="16" applyNumberFormat="1" applyFont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178" fontId="3" fillId="0" borderId="9" xfId="16" applyNumberFormat="1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8" fontId="2" fillId="0" borderId="9" xfId="16" applyNumberFormat="1" applyFont="1" applyBorder="1" applyAlignment="1">
      <alignment horizontal="right"/>
    </xf>
    <xf numFmtId="178" fontId="2" fillId="0" borderId="0" xfId="16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8" fontId="2" fillId="0" borderId="9" xfId="16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3" fillId="0" borderId="12" xfId="16" applyFont="1" applyBorder="1" applyAlignment="1">
      <alignment horizontal="center"/>
    </xf>
    <xf numFmtId="38" fontId="3" fillId="0" borderId="3" xfId="16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3">
      <selection activeCell="D16" sqref="D16:E16"/>
    </sheetView>
  </sheetViews>
  <sheetFormatPr defaultColWidth="9.00390625" defaultRowHeight="13.5"/>
  <cols>
    <col min="1" max="1" width="5.25390625" style="2" customWidth="1"/>
    <col min="2" max="2" width="7.375" style="2" customWidth="1"/>
    <col min="3" max="3" width="6.25390625" style="2" customWidth="1"/>
    <col min="4" max="4" width="4.75390625" style="3" customWidth="1"/>
    <col min="5" max="5" width="3.625" style="2" customWidth="1"/>
    <col min="6" max="6" width="4.25390625" style="2" customWidth="1"/>
    <col min="7" max="8" width="3.625" style="2" customWidth="1"/>
    <col min="9" max="9" width="4.375" style="2" customWidth="1"/>
    <col min="10" max="10" width="5.625" style="2" customWidth="1"/>
    <col min="11" max="11" width="4.00390625" style="2" customWidth="1"/>
    <col min="12" max="12" width="5.875" style="2" customWidth="1"/>
    <col min="13" max="13" width="4.00390625" style="2" customWidth="1"/>
    <col min="14" max="14" width="5.50390625" style="2" customWidth="1"/>
    <col min="15" max="15" width="3.875" style="2" customWidth="1"/>
    <col min="16" max="16" width="5.75390625" style="2" customWidth="1"/>
    <col min="17" max="17" width="3.875" style="2" customWidth="1"/>
    <col min="18" max="18" width="5.75390625" style="2" customWidth="1"/>
    <col min="19" max="19" width="4.125" style="2" customWidth="1"/>
  </cols>
  <sheetData>
    <row r="1" ht="12" customHeight="1">
      <c r="A1" s="2" t="s">
        <v>39</v>
      </c>
    </row>
    <row r="2" ht="12" customHeight="1"/>
    <row r="3" spans="1:19" ht="12" customHeight="1">
      <c r="A3" s="1"/>
      <c r="B3" s="28"/>
      <c r="C3" s="29"/>
      <c r="D3" s="53" t="s">
        <v>30</v>
      </c>
      <c r="E3" s="49"/>
      <c r="F3" s="49"/>
      <c r="G3" s="50"/>
      <c r="H3" s="46" t="s">
        <v>31</v>
      </c>
      <c r="I3" s="28"/>
      <c r="J3" s="28"/>
      <c r="K3" s="29"/>
      <c r="L3" s="46" t="s">
        <v>36</v>
      </c>
      <c r="M3" s="28"/>
      <c r="N3" s="28"/>
      <c r="O3" s="29"/>
      <c r="P3" s="46" t="s">
        <v>29</v>
      </c>
      <c r="Q3" s="28"/>
      <c r="R3" s="28"/>
      <c r="S3" s="28"/>
    </row>
    <row r="4" spans="1:19" ht="12" customHeight="1">
      <c r="A4" s="21" t="s">
        <v>4</v>
      </c>
      <c r="B4" s="21"/>
      <c r="C4" s="22"/>
      <c r="D4" s="47" t="s">
        <v>0</v>
      </c>
      <c r="E4" s="48"/>
      <c r="F4" s="49" t="s">
        <v>1</v>
      </c>
      <c r="G4" s="49"/>
      <c r="H4" s="47" t="s">
        <v>0</v>
      </c>
      <c r="I4" s="48"/>
      <c r="J4" s="49" t="s">
        <v>1</v>
      </c>
      <c r="K4" s="50"/>
      <c r="L4" s="47" t="s">
        <v>0</v>
      </c>
      <c r="M4" s="48"/>
      <c r="N4" s="49" t="s">
        <v>1</v>
      </c>
      <c r="O4" s="50"/>
      <c r="P4" s="51" t="s">
        <v>37</v>
      </c>
      <c r="Q4" s="52"/>
      <c r="R4" s="51" t="s">
        <v>38</v>
      </c>
      <c r="S4" s="51"/>
    </row>
    <row r="5" spans="2:19" ht="12" customHeight="1">
      <c r="B5" s="44"/>
      <c r="C5" s="45"/>
      <c r="D5" s="31" t="s">
        <v>2</v>
      </c>
      <c r="E5" s="31"/>
      <c r="F5" s="19" t="s">
        <v>3</v>
      </c>
      <c r="G5" s="19"/>
      <c r="H5" s="31" t="s">
        <v>2</v>
      </c>
      <c r="I5" s="31"/>
      <c r="J5" s="19" t="s">
        <v>3</v>
      </c>
      <c r="K5" s="19"/>
      <c r="L5" s="31" t="s">
        <v>2</v>
      </c>
      <c r="M5" s="31"/>
      <c r="N5" s="19" t="s">
        <v>3</v>
      </c>
      <c r="O5" s="19"/>
      <c r="P5" s="4"/>
      <c r="Q5" s="14" t="s">
        <v>28</v>
      </c>
      <c r="R5" s="4"/>
      <c r="S5" s="5" t="s">
        <v>28</v>
      </c>
    </row>
    <row r="6" spans="1:19" s="10" customFormat="1" ht="12" customHeight="1">
      <c r="A6" s="41" t="s">
        <v>32</v>
      </c>
      <c r="B6" s="41"/>
      <c r="C6" s="42"/>
      <c r="D6" s="43">
        <f>SUM(D8:E31)</f>
        <v>86918</v>
      </c>
      <c r="E6" s="43"/>
      <c r="F6" s="39">
        <f>D6/$D$6*100</f>
        <v>100</v>
      </c>
      <c r="G6" s="39"/>
      <c r="H6" s="43">
        <f>SUM(H8:I31)</f>
        <v>84227</v>
      </c>
      <c r="I6" s="43"/>
      <c r="J6" s="39">
        <f>H6/$H$6*100</f>
        <v>100</v>
      </c>
      <c r="K6" s="39"/>
      <c r="L6" s="43">
        <f>SUM(L8:M31)</f>
        <v>79077</v>
      </c>
      <c r="M6" s="43"/>
      <c r="N6" s="39">
        <f>L6/$L$6*100</f>
        <v>100</v>
      </c>
      <c r="O6" s="39"/>
      <c r="P6" s="39">
        <f>(H6-D6)/D6*100</f>
        <v>-3.096021537541131</v>
      </c>
      <c r="Q6" s="39"/>
      <c r="R6" s="40">
        <f>(L6-H6)/H6*100</f>
        <v>-6.114428864853313</v>
      </c>
      <c r="S6" s="40"/>
    </row>
    <row r="7" spans="2:18" ht="12" customHeight="1">
      <c r="B7" s="37"/>
      <c r="C7" s="38"/>
      <c r="D7" s="36"/>
      <c r="E7" s="36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19" ht="12" customHeight="1">
      <c r="A8" s="9">
        <v>9</v>
      </c>
      <c r="B8" s="37" t="s">
        <v>5</v>
      </c>
      <c r="C8" s="38"/>
      <c r="D8" s="36">
        <v>5228</v>
      </c>
      <c r="E8" s="36"/>
      <c r="F8" s="35">
        <f>D8/$D$6*100</f>
        <v>6.01486458501116</v>
      </c>
      <c r="G8" s="35"/>
      <c r="H8" s="36">
        <v>5889</v>
      </c>
      <c r="I8" s="36"/>
      <c r="J8" s="35">
        <f aca="true" t="shared" si="0" ref="J8:J31">H8/$H$6*100</f>
        <v>6.991819725266245</v>
      </c>
      <c r="K8" s="35"/>
      <c r="L8" s="36">
        <v>6089</v>
      </c>
      <c r="M8" s="36"/>
      <c r="N8" s="35">
        <f>L8/$L$6*100</f>
        <v>7.700089785904877</v>
      </c>
      <c r="O8" s="35"/>
      <c r="P8" s="35">
        <f>(H8-D8)/D8*100</f>
        <v>12.64345830145371</v>
      </c>
      <c r="Q8" s="35"/>
      <c r="R8" s="32">
        <f>(L8-H8)/H8*100</f>
        <v>3.3961623365596876</v>
      </c>
      <c r="S8" s="32"/>
    </row>
    <row r="9" spans="1:19" ht="12" customHeight="1">
      <c r="A9" s="9">
        <v>10</v>
      </c>
      <c r="B9" s="37" t="s">
        <v>6</v>
      </c>
      <c r="C9" s="38"/>
      <c r="D9" s="36">
        <v>366</v>
      </c>
      <c r="E9" s="36"/>
      <c r="F9" s="35">
        <f aca="true" t="shared" si="1" ref="F9:F31">D9/$D$6*100</f>
        <v>0.42108654133781265</v>
      </c>
      <c r="G9" s="35"/>
      <c r="H9" s="36">
        <v>362</v>
      </c>
      <c r="I9" s="36"/>
      <c r="J9" s="35">
        <f t="shared" si="0"/>
        <v>0.42979092215085424</v>
      </c>
      <c r="K9" s="35"/>
      <c r="L9" s="36">
        <v>369</v>
      </c>
      <c r="M9" s="36"/>
      <c r="N9" s="35">
        <f aca="true" t="shared" si="2" ref="N9:N31">L9/$L$6*100</f>
        <v>0.4666337873212185</v>
      </c>
      <c r="O9" s="35"/>
      <c r="P9" s="35">
        <f aca="true" t="shared" si="3" ref="P9:P31">(H9-D9)/D9*100</f>
        <v>-1.092896174863388</v>
      </c>
      <c r="Q9" s="35"/>
      <c r="R9" s="32">
        <f aca="true" t="shared" si="4" ref="R9:R31">(L9-H9)/H9*100</f>
        <v>1.9337016574585635</v>
      </c>
      <c r="S9" s="32"/>
    </row>
    <row r="10" spans="1:19" ht="12" customHeight="1">
      <c r="A10" s="9">
        <v>11</v>
      </c>
      <c r="B10" s="37" t="s">
        <v>7</v>
      </c>
      <c r="C10" s="38"/>
      <c r="D10" s="36">
        <v>15283</v>
      </c>
      <c r="E10" s="36"/>
      <c r="F10" s="35">
        <f t="shared" si="1"/>
        <v>17.583239375043146</v>
      </c>
      <c r="G10" s="35"/>
      <c r="H10" s="36">
        <v>14758</v>
      </c>
      <c r="I10" s="36"/>
      <c r="J10" s="35">
        <f t="shared" si="0"/>
        <v>17.521697317962172</v>
      </c>
      <c r="K10" s="35"/>
      <c r="L10" s="36">
        <v>13221</v>
      </c>
      <c r="M10" s="36"/>
      <c r="N10" s="35">
        <f t="shared" si="2"/>
        <v>16.719147160362684</v>
      </c>
      <c r="O10" s="35"/>
      <c r="P10" s="35">
        <f t="shared" si="3"/>
        <v>-3.4351894261597855</v>
      </c>
      <c r="Q10" s="35"/>
      <c r="R10" s="32">
        <f t="shared" si="4"/>
        <v>-10.414690337444098</v>
      </c>
      <c r="S10" s="32"/>
    </row>
    <row r="11" spans="1:19" ht="12" customHeight="1">
      <c r="A11" s="9">
        <v>12</v>
      </c>
      <c r="B11" s="37" t="s">
        <v>8</v>
      </c>
      <c r="C11" s="38"/>
      <c r="D11" s="36">
        <v>7789</v>
      </c>
      <c r="E11" s="36"/>
      <c r="F11" s="35">
        <f t="shared" si="1"/>
        <v>8.961319864700062</v>
      </c>
      <c r="G11" s="35"/>
      <c r="H11" s="36">
        <v>7285</v>
      </c>
      <c r="I11" s="36"/>
      <c r="J11" s="35">
        <f t="shared" si="0"/>
        <v>8.649245491350754</v>
      </c>
      <c r="K11" s="35"/>
      <c r="L11" s="36">
        <v>6814</v>
      </c>
      <c r="M11" s="36"/>
      <c r="N11" s="35">
        <f t="shared" si="2"/>
        <v>8.61691768782326</v>
      </c>
      <c r="O11" s="35"/>
      <c r="P11" s="35">
        <f t="shared" si="3"/>
        <v>-6.470663756579792</v>
      </c>
      <c r="Q11" s="35"/>
      <c r="R11" s="32">
        <f t="shared" si="4"/>
        <v>-6.465339739190116</v>
      </c>
      <c r="S11" s="32"/>
    </row>
    <row r="12" spans="1:19" ht="12" customHeight="1">
      <c r="A12" s="9">
        <v>13</v>
      </c>
      <c r="B12" s="37" t="s">
        <v>9</v>
      </c>
      <c r="C12" s="38"/>
      <c r="D12" s="36">
        <v>1891</v>
      </c>
      <c r="E12" s="36"/>
      <c r="F12" s="35">
        <f t="shared" si="1"/>
        <v>2.175613796912032</v>
      </c>
      <c r="G12" s="35"/>
      <c r="H12" s="36">
        <v>1831</v>
      </c>
      <c r="I12" s="36"/>
      <c r="J12" s="35">
        <f t="shared" si="0"/>
        <v>2.173887233309984</v>
      </c>
      <c r="K12" s="35"/>
      <c r="L12" s="36">
        <v>1603</v>
      </c>
      <c r="M12" s="36"/>
      <c r="N12" s="35">
        <f t="shared" si="2"/>
        <v>2.027138105896784</v>
      </c>
      <c r="O12" s="35"/>
      <c r="P12" s="35">
        <f t="shared" si="3"/>
        <v>-3.172924378635643</v>
      </c>
      <c r="Q12" s="35"/>
      <c r="R12" s="32">
        <f t="shared" si="4"/>
        <v>-12.45221190606226</v>
      </c>
      <c r="S12" s="32"/>
    </row>
    <row r="13" spans="1:19" ht="12" customHeight="1">
      <c r="A13" s="9">
        <v>14</v>
      </c>
      <c r="B13" s="37" t="s">
        <v>10</v>
      </c>
      <c r="C13" s="38"/>
      <c r="D13" s="36">
        <v>1419</v>
      </c>
      <c r="E13" s="36"/>
      <c r="F13" s="35">
        <f t="shared" si="1"/>
        <v>1.632573229940864</v>
      </c>
      <c r="G13" s="35"/>
      <c r="H13" s="36">
        <v>1373</v>
      </c>
      <c r="I13" s="36"/>
      <c r="J13" s="35">
        <f t="shared" si="0"/>
        <v>1.630118608047301</v>
      </c>
      <c r="K13" s="35"/>
      <c r="L13" s="36">
        <v>1158</v>
      </c>
      <c r="M13" s="36"/>
      <c r="N13" s="35">
        <f t="shared" si="2"/>
        <v>1.4643954626503282</v>
      </c>
      <c r="O13" s="35"/>
      <c r="P13" s="35">
        <f t="shared" si="3"/>
        <v>-3.241719520789288</v>
      </c>
      <c r="Q13" s="35"/>
      <c r="R13" s="32">
        <f t="shared" si="4"/>
        <v>-15.659140568099053</v>
      </c>
      <c r="S13" s="32"/>
    </row>
    <row r="14" spans="1:19" ht="12" customHeight="1">
      <c r="A14" s="9">
        <v>15</v>
      </c>
      <c r="B14" s="37" t="s">
        <v>11</v>
      </c>
      <c r="C14" s="38"/>
      <c r="D14" s="36">
        <v>2132</v>
      </c>
      <c r="E14" s="36"/>
      <c r="F14" s="35">
        <f t="shared" si="1"/>
        <v>2.452886628776548</v>
      </c>
      <c r="G14" s="35"/>
      <c r="H14" s="36">
        <v>2408</v>
      </c>
      <c r="I14" s="36"/>
      <c r="J14" s="35">
        <f t="shared" si="0"/>
        <v>2.8589407197217045</v>
      </c>
      <c r="K14" s="35"/>
      <c r="L14" s="36">
        <v>1996</v>
      </c>
      <c r="M14" s="36"/>
      <c r="N14" s="35">
        <f t="shared" si="2"/>
        <v>2.524122058247025</v>
      </c>
      <c r="O14" s="35"/>
      <c r="P14" s="35">
        <f t="shared" si="3"/>
        <v>12.94559099437148</v>
      </c>
      <c r="Q14" s="35"/>
      <c r="R14" s="32">
        <f t="shared" si="4"/>
        <v>-17.109634551495017</v>
      </c>
      <c r="S14" s="32"/>
    </row>
    <row r="15" spans="1:19" ht="12" customHeight="1">
      <c r="A15" s="9">
        <v>16</v>
      </c>
      <c r="B15" s="37" t="s">
        <v>33</v>
      </c>
      <c r="C15" s="38"/>
      <c r="D15" s="36">
        <v>2423</v>
      </c>
      <c r="E15" s="36"/>
      <c r="F15" s="35">
        <f t="shared" si="1"/>
        <v>2.7876849444303824</v>
      </c>
      <c r="G15" s="35"/>
      <c r="H15" s="36">
        <v>2330</v>
      </c>
      <c r="I15" s="36"/>
      <c r="J15" s="35">
        <f t="shared" si="0"/>
        <v>2.766333835943344</v>
      </c>
      <c r="K15" s="35"/>
      <c r="L15" s="36">
        <v>2030</v>
      </c>
      <c r="M15" s="36"/>
      <c r="N15" s="35">
        <f t="shared" si="2"/>
        <v>2.5671181253714734</v>
      </c>
      <c r="O15" s="35"/>
      <c r="P15" s="35">
        <f>(H15-D15)/D15*100</f>
        <v>-3.838217086256707</v>
      </c>
      <c r="Q15" s="35"/>
      <c r="R15" s="32">
        <v>5.2</v>
      </c>
      <c r="S15" s="32"/>
    </row>
    <row r="16" spans="1:19" ht="12" customHeight="1">
      <c r="A16" s="9">
        <v>17</v>
      </c>
      <c r="B16" s="37" t="s">
        <v>12</v>
      </c>
      <c r="C16" s="38"/>
      <c r="D16" s="36">
        <v>4713</v>
      </c>
      <c r="E16" s="36"/>
      <c r="F16" s="35">
        <f t="shared" si="1"/>
        <v>5.422352101981177</v>
      </c>
      <c r="G16" s="35"/>
      <c r="H16" s="36">
        <v>4332</v>
      </c>
      <c r="I16" s="36"/>
      <c r="J16" s="35">
        <f t="shared" si="0"/>
        <v>5.143243852921272</v>
      </c>
      <c r="K16" s="35"/>
      <c r="L16" s="36">
        <v>4465</v>
      </c>
      <c r="M16" s="36"/>
      <c r="N16" s="35">
        <f t="shared" si="2"/>
        <v>5.646395285607698</v>
      </c>
      <c r="O16" s="35"/>
      <c r="P16" s="35">
        <f t="shared" si="3"/>
        <v>-8.084022915340547</v>
      </c>
      <c r="Q16" s="35"/>
      <c r="R16" s="32">
        <f t="shared" si="4"/>
        <v>3.070175438596491</v>
      </c>
      <c r="S16" s="32"/>
    </row>
    <row r="17" spans="1:19" ht="12" customHeight="1">
      <c r="A17" s="9">
        <v>18</v>
      </c>
      <c r="B17" s="37" t="s">
        <v>13</v>
      </c>
      <c r="C17" s="38"/>
      <c r="D17" s="36">
        <v>93</v>
      </c>
      <c r="E17" s="36"/>
      <c r="F17" s="35">
        <f t="shared" si="1"/>
        <v>0.10699739984813272</v>
      </c>
      <c r="G17" s="35"/>
      <c r="H17" s="36">
        <v>90</v>
      </c>
      <c r="I17" s="36"/>
      <c r="J17" s="35">
        <f t="shared" si="0"/>
        <v>0.10685409666733946</v>
      </c>
      <c r="K17" s="35"/>
      <c r="L17" s="36">
        <v>94</v>
      </c>
      <c r="M17" s="36"/>
      <c r="N17" s="35">
        <f t="shared" si="2"/>
        <v>0.11887147969700418</v>
      </c>
      <c r="O17" s="35"/>
      <c r="P17" s="35">
        <f t="shared" si="3"/>
        <v>-3.225806451612903</v>
      </c>
      <c r="Q17" s="35"/>
      <c r="R17" s="32">
        <f t="shared" si="4"/>
        <v>4.444444444444445</v>
      </c>
      <c r="S17" s="32"/>
    </row>
    <row r="18" spans="1:19" ht="12" customHeight="1">
      <c r="A18" s="9">
        <v>19</v>
      </c>
      <c r="B18" s="37" t="s">
        <v>14</v>
      </c>
      <c r="C18" s="38"/>
      <c r="D18" s="36">
        <v>4622</v>
      </c>
      <c r="E18" s="36"/>
      <c r="F18" s="35">
        <f t="shared" si="1"/>
        <v>5.317655721484617</v>
      </c>
      <c r="G18" s="35"/>
      <c r="H18" s="36">
        <v>4602</v>
      </c>
      <c r="I18" s="36"/>
      <c r="J18" s="35">
        <f t="shared" si="0"/>
        <v>5.463806142923291</v>
      </c>
      <c r="K18" s="35"/>
      <c r="L18" s="36">
        <v>4442</v>
      </c>
      <c r="M18" s="36"/>
      <c r="N18" s="35">
        <f t="shared" si="2"/>
        <v>5.617309710788219</v>
      </c>
      <c r="O18" s="35"/>
      <c r="P18" s="35">
        <f t="shared" si="3"/>
        <v>-0.4327131112072695</v>
      </c>
      <c r="Q18" s="35"/>
      <c r="R18" s="32">
        <f t="shared" si="4"/>
        <v>-3.4767492394611037</v>
      </c>
      <c r="S18" s="32"/>
    </row>
    <row r="19" spans="1:19" ht="12" customHeight="1">
      <c r="A19" s="9">
        <v>20</v>
      </c>
      <c r="B19" s="37" t="s">
        <v>15</v>
      </c>
      <c r="C19" s="38"/>
      <c r="D19" s="36">
        <v>147</v>
      </c>
      <c r="E19" s="36"/>
      <c r="F19" s="35">
        <f t="shared" si="1"/>
        <v>0.16912492234059687</v>
      </c>
      <c r="G19" s="35"/>
      <c r="H19" s="36">
        <v>158</v>
      </c>
      <c r="I19" s="36"/>
      <c r="J19" s="35">
        <f t="shared" si="0"/>
        <v>0.18758830303821813</v>
      </c>
      <c r="K19" s="35"/>
      <c r="L19" s="36">
        <v>122</v>
      </c>
      <c r="M19" s="36"/>
      <c r="N19" s="35">
        <f t="shared" si="2"/>
        <v>0.15428000556419694</v>
      </c>
      <c r="O19" s="35"/>
      <c r="P19" s="35">
        <f t="shared" si="3"/>
        <v>7.482993197278912</v>
      </c>
      <c r="Q19" s="35"/>
      <c r="R19" s="32">
        <f t="shared" si="4"/>
        <v>-22.78481012658228</v>
      </c>
      <c r="S19" s="32"/>
    </row>
    <row r="20" spans="1:19" ht="12" customHeight="1">
      <c r="A20" s="9">
        <v>21</v>
      </c>
      <c r="B20" s="37" t="s">
        <v>16</v>
      </c>
      <c r="C20" s="38"/>
      <c r="D20" s="36">
        <v>79</v>
      </c>
      <c r="E20" s="36"/>
      <c r="F20" s="35">
        <f t="shared" si="1"/>
        <v>0.0908902643871235</v>
      </c>
      <c r="G20" s="35"/>
      <c r="H20" s="36">
        <v>85</v>
      </c>
      <c r="I20" s="36"/>
      <c r="J20" s="35">
        <f t="shared" si="0"/>
        <v>0.10091775796359838</v>
      </c>
      <c r="K20" s="35"/>
      <c r="L20" s="36">
        <v>90</v>
      </c>
      <c r="M20" s="36"/>
      <c r="N20" s="35">
        <f t="shared" si="2"/>
        <v>0.1138131188588338</v>
      </c>
      <c r="O20" s="35"/>
      <c r="P20" s="35">
        <f t="shared" si="3"/>
        <v>7.59493670886076</v>
      </c>
      <c r="Q20" s="35"/>
      <c r="R20" s="32">
        <f t="shared" si="4"/>
        <v>5.88235294117647</v>
      </c>
      <c r="S20" s="32"/>
    </row>
    <row r="21" spans="1:19" ht="12" customHeight="1">
      <c r="A21" s="9">
        <v>22</v>
      </c>
      <c r="B21" s="37" t="s">
        <v>17</v>
      </c>
      <c r="C21" s="38"/>
      <c r="D21" s="36">
        <v>3241</v>
      </c>
      <c r="E21" s="36"/>
      <c r="F21" s="35">
        <f t="shared" si="1"/>
        <v>3.7288018592236365</v>
      </c>
      <c r="G21" s="35"/>
      <c r="H21" s="36">
        <v>3109</v>
      </c>
      <c r="I21" s="36"/>
      <c r="J21" s="35">
        <f t="shared" si="0"/>
        <v>3.6912154059862043</v>
      </c>
      <c r="K21" s="35"/>
      <c r="L21" s="36">
        <v>2833</v>
      </c>
      <c r="M21" s="36"/>
      <c r="N21" s="35">
        <f t="shared" si="2"/>
        <v>3.5825840636341795</v>
      </c>
      <c r="O21" s="35"/>
      <c r="P21" s="35">
        <f t="shared" si="3"/>
        <v>-4.072817031780315</v>
      </c>
      <c r="Q21" s="35"/>
      <c r="R21" s="32">
        <f t="shared" si="4"/>
        <v>-8.877452557092312</v>
      </c>
      <c r="S21" s="32"/>
    </row>
    <row r="22" spans="1:19" ht="12" customHeight="1">
      <c r="A22" s="9">
        <v>23</v>
      </c>
      <c r="B22" s="37" t="s">
        <v>18</v>
      </c>
      <c r="C22" s="38"/>
      <c r="D22" s="36">
        <v>381</v>
      </c>
      <c r="E22" s="36"/>
      <c r="F22" s="35">
        <f t="shared" si="1"/>
        <v>0.4383441864746082</v>
      </c>
      <c r="G22" s="35"/>
      <c r="H22" s="36">
        <v>382</v>
      </c>
      <c r="I22" s="36"/>
      <c r="J22" s="35">
        <f t="shared" si="0"/>
        <v>0.45353627696581855</v>
      </c>
      <c r="K22" s="35"/>
      <c r="L22" s="36">
        <v>315</v>
      </c>
      <c r="M22" s="36"/>
      <c r="N22" s="35">
        <f t="shared" si="2"/>
        <v>0.3983459160059183</v>
      </c>
      <c r="O22" s="35"/>
      <c r="P22" s="35">
        <f t="shared" si="3"/>
        <v>0.26246719160104987</v>
      </c>
      <c r="Q22" s="35"/>
      <c r="R22" s="32">
        <f t="shared" si="4"/>
        <v>-17.539267015706805</v>
      </c>
      <c r="S22" s="32"/>
    </row>
    <row r="23" spans="1:19" ht="12" customHeight="1">
      <c r="A23" s="9">
        <v>24</v>
      </c>
      <c r="B23" s="37" t="s">
        <v>19</v>
      </c>
      <c r="C23" s="38"/>
      <c r="D23" s="36">
        <v>1321</v>
      </c>
      <c r="E23" s="36"/>
      <c r="F23" s="35">
        <f t="shared" si="1"/>
        <v>1.519823281713799</v>
      </c>
      <c r="G23" s="35"/>
      <c r="H23" s="36">
        <v>1377</v>
      </c>
      <c r="I23" s="36"/>
      <c r="J23" s="35">
        <f t="shared" si="0"/>
        <v>1.6348676790102938</v>
      </c>
      <c r="K23" s="35"/>
      <c r="L23" s="36">
        <v>1344</v>
      </c>
      <c r="M23" s="36"/>
      <c r="N23" s="35">
        <f t="shared" si="2"/>
        <v>1.6996092416252513</v>
      </c>
      <c r="O23" s="35"/>
      <c r="P23" s="35">
        <f t="shared" si="3"/>
        <v>4.239212717638153</v>
      </c>
      <c r="Q23" s="35"/>
      <c r="R23" s="32">
        <f t="shared" si="4"/>
        <v>-2.3965141612200433</v>
      </c>
      <c r="S23" s="32"/>
    </row>
    <row r="24" spans="1:19" ht="12" customHeight="1">
      <c r="A24" s="9">
        <v>25</v>
      </c>
      <c r="B24" s="37" t="s">
        <v>20</v>
      </c>
      <c r="C24" s="38"/>
      <c r="D24" s="36">
        <v>4495</v>
      </c>
      <c r="E24" s="36"/>
      <c r="F24" s="35">
        <f t="shared" si="1"/>
        <v>5.171540992659748</v>
      </c>
      <c r="G24" s="35"/>
      <c r="H24" s="36">
        <v>4610</v>
      </c>
      <c r="I24" s="36"/>
      <c r="J24" s="35">
        <f t="shared" si="0"/>
        <v>5.473304284849276</v>
      </c>
      <c r="K24" s="35"/>
      <c r="L24" s="36">
        <v>4526</v>
      </c>
      <c r="M24" s="36"/>
      <c r="N24" s="35">
        <f t="shared" si="2"/>
        <v>5.723535288389797</v>
      </c>
      <c r="O24" s="35"/>
      <c r="P24" s="35">
        <f t="shared" si="3"/>
        <v>2.5583982202447166</v>
      </c>
      <c r="Q24" s="35"/>
      <c r="R24" s="32">
        <f t="shared" si="4"/>
        <v>-1.822125813449024</v>
      </c>
      <c r="S24" s="32"/>
    </row>
    <row r="25" spans="1:19" ht="12" customHeight="1">
      <c r="A25" s="9">
        <v>26</v>
      </c>
      <c r="B25" s="37" t="s">
        <v>21</v>
      </c>
      <c r="C25" s="38"/>
      <c r="D25" s="36">
        <v>4972</v>
      </c>
      <c r="E25" s="36"/>
      <c r="F25" s="35">
        <f t="shared" si="1"/>
        <v>5.720334108009848</v>
      </c>
      <c r="G25" s="35"/>
      <c r="H25" s="36">
        <v>4343</v>
      </c>
      <c r="I25" s="36"/>
      <c r="J25" s="35">
        <f t="shared" si="0"/>
        <v>5.156303798069502</v>
      </c>
      <c r="K25" s="35"/>
      <c r="L25" s="36">
        <v>3960</v>
      </c>
      <c r="M25" s="36"/>
      <c r="N25" s="35">
        <f t="shared" si="2"/>
        <v>5.007777229788687</v>
      </c>
      <c r="O25" s="35"/>
      <c r="P25" s="35">
        <f t="shared" si="3"/>
        <v>-12.650844730490748</v>
      </c>
      <c r="Q25" s="35"/>
      <c r="R25" s="32">
        <f t="shared" si="4"/>
        <v>-8.818788855629748</v>
      </c>
      <c r="S25" s="32"/>
    </row>
    <row r="26" spans="1:19" ht="12" customHeight="1">
      <c r="A26" s="9">
        <v>27</v>
      </c>
      <c r="B26" s="37" t="s">
        <v>22</v>
      </c>
      <c r="C26" s="38"/>
      <c r="D26" s="36">
        <v>15468</v>
      </c>
      <c r="E26" s="36"/>
      <c r="F26" s="35">
        <f t="shared" si="1"/>
        <v>17.796083665063623</v>
      </c>
      <c r="G26" s="35"/>
      <c r="H26" s="36">
        <v>4865</v>
      </c>
      <c r="I26" s="36"/>
      <c r="J26" s="35">
        <f t="shared" si="0"/>
        <v>5.776057558740071</v>
      </c>
      <c r="K26" s="35"/>
      <c r="L26" s="36">
        <v>4387</v>
      </c>
      <c r="M26" s="36"/>
      <c r="N26" s="35">
        <f t="shared" si="2"/>
        <v>5.547757249263376</v>
      </c>
      <c r="O26" s="35"/>
      <c r="P26" s="35">
        <f t="shared" si="3"/>
        <v>-68.54797000258598</v>
      </c>
      <c r="Q26" s="35"/>
      <c r="R26" s="32">
        <f t="shared" si="4"/>
        <v>-9.825282631038027</v>
      </c>
      <c r="S26" s="32"/>
    </row>
    <row r="27" spans="1:19" ht="12" customHeight="1">
      <c r="A27" s="9">
        <v>28</v>
      </c>
      <c r="B27" s="37" t="s">
        <v>34</v>
      </c>
      <c r="C27" s="38"/>
      <c r="D27" s="36" t="s">
        <v>40</v>
      </c>
      <c r="E27" s="36"/>
      <c r="F27" s="35" t="s">
        <v>42</v>
      </c>
      <c r="G27" s="35"/>
      <c r="H27" s="36">
        <v>552</v>
      </c>
      <c r="I27" s="36"/>
      <c r="J27" s="35">
        <f t="shared" si="0"/>
        <v>0.6553717928930153</v>
      </c>
      <c r="K27" s="35"/>
      <c r="L27" s="36">
        <v>640</v>
      </c>
      <c r="M27" s="36"/>
      <c r="N27" s="35">
        <f>L27/$L$6*100</f>
        <v>0.8093377341072625</v>
      </c>
      <c r="O27" s="35"/>
      <c r="P27" s="36" t="s">
        <v>40</v>
      </c>
      <c r="Q27" s="36"/>
      <c r="R27" s="32">
        <f t="shared" si="4"/>
        <v>15.942028985507244</v>
      </c>
      <c r="S27" s="32"/>
    </row>
    <row r="28" spans="1:19" ht="12" customHeight="1">
      <c r="A28" s="9">
        <v>29</v>
      </c>
      <c r="B28" s="37" t="s">
        <v>35</v>
      </c>
      <c r="C28" s="38"/>
      <c r="D28" s="36" t="s">
        <v>41</v>
      </c>
      <c r="E28" s="36"/>
      <c r="F28" s="35" t="s">
        <v>41</v>
      </c>
      <c r="G28" s="35"/>
      <c r="H28" s="36">
        <v>9403</v>
      </c>
      <c r="I28" s="36"/>
      <c r="J28" s="35">
        <f t="shared" si="0"/>
        <v>11.163878566255477</v>
      </c>
      <c r="K28" s="35"/>
      <c r="L28" s="36">
        <v>9354</v>
      </c>
      <c r="M28" s="36"/>
      <c r="N28" s="35">
        <f>L28/$L$6*100</f>
        <v>11.828976820061458</v>
      </c>
      <c r="O28" s="35"/>
      <c r="P28" s="36" t="s">
        <v>41</v>
      </c>
      <c r="Q28" s="36"/>
      <c r="R28" s="32">
        <f t="shared" si="4"/>
        <v>-0.5211102839519303</v>
      </c>
      <c r="S28" s="32"/>
    </row>
    <row r="29" spans="1:19" ht="12" customHeight="1">
      <c r="A29" s="9">
        <v>30</v>
      </c>
      <c r="B29" s="37" t="s">
        <v>23</v>
      </c>
      <c r="C29" s="38"/>
      <c r="D29" s="36">
        <v>1527</v>
      </c>
      <c r="E29" s="36"/>
      <c r="F29" s="35">
        <f t="shared" si="1"/>
        <v>1.756828274925792</v>
      </c>
      <c r="G29" s="35"/>
      <c r="H29" s="36">
        <v>1592</v>
      </c>
      <c r="I29" s="36"/>
      <c r="J29" s="35">
        <f t="shared" si="0"/>
        <v>1.8901302432711602</v>
      </c>
      <c r="K29" s="35"/>
      <c r="L29" s="36">
        <v>1575</v>
      </c>
      <c r="M29" s="36"/>
      <c r="N29" s="35">
        <f t="shared" si="2"/>
        <v>1.9917295800295913</v>
      </c>
      <c r="O29" s="35"/>
      <c r="P29" s="35">
        <f t="shared" si="3"/>
        <v>4.256712508185986</v>
      </c>
      <c r="Q29" s="35"/>
      <c r="R29" s="32">
        <f t="shared" si="4"/>
        <v>-1.0678391959798994</v>
      </c>
      <c r="S29" s="32"/>
    </row>
    <row r="30" spans="1:19" ht="12" customHeight="1">
      <c r="A30" s="9">
        <v>31</v>
      </c>
      <c r="B30" s="37" t="s">
        <v>24</v>
      </c>
      <c r="C30" s="38"/>
      <c r="D30" s="36">
        <v>7852</v>
      </c>
      <c r="E30" s="36"/>
      <c r="F30" s="35">
        <f t="shared" si="1"/>
        <v>9.033801974274605</v>
      </c>
      <c r="G30" s="35"/>
      <c r="H30" s="36">
        <v>7020</v>
      </c>
      <c r="I30" s="36"/>
      <c r="J30" s="35">
        <f t="shared" si="0"/>
        <v>8.334619540052477</v>
      </c>
      <c r="K30" s="35"/>
      <c r="L30" s="36">
        <v>6263</v>
      </c>
      <c r="M30" s="36"/>
      <c r="N30" s="35">
        <f t="shared" si="2"/>
        <v>7.920128482365289</v>
      </c>
      <c r="O30" s="35"/>
      <c r="P30" s="35">
        <f t="shared" si="3"/>
        <v>-10.596026490066226</v>
      </c>
      <c r="Q30" s="35"/>
      <c r="R30" s="32">
        <f t="shared" si="4"/>
        <v>-10.783475783475783</v>
      </c>
      <c r="S30" s="32"/>
    </row>
    <row r="31" spans="1:19" ht="12" customHeight="1">
      <c r="A31" s="11">
        <v>32</v>
      </c>
      <c r="B31" s="33" t="s">
        <v>25</v>
      </c>
      <c r="C31" s="34"/>
      <c r="D31" s="25">
        <v>1476</v>
      </c>
      <c r="E31" s="25"/>
      <c r="F31" s="24">
        <f t="shared" si="1"/>
        <v>1.698152281460687</v>
      </c>
      <c r="G31" s="24"/>
      <c r="H31" s="25">
        <v>1471</v>
      </c>
      <c r="I31" s="25"/>
      <c r="J31" s="24">
        <f t="shared" si="0"/>
        <v>1.746470846640626</v>
      </c>
      <c r="K31" s="24"/>
      <c r="L31" s="25">
        <v>1387</v>
      </c>
      <c r="M31" s="25"/>
      <c r="N31" s="24">
        <f t="shared" si="2"/>
        <v>1.753986620635583</v>
      </c>
      <c r="O31" s="24"/>
      <c r="P31" s="24">
        <f t="shared" si="3"/>
        <v>-0.33875338753387535</v>
      </c>
      <c r="Q31" s="24"/>
      <c r="R31" s="18">
        <f t="shared" si="4"/>
        <v>-5.710401087695445</v>
      </c>
      <c r="S31" s="18"/>
    </row>
    <row r="32" spans="1:19" ht="12" customHeight="1">
      <c r="A32" s="7"/>
      <c r="B32" s="7"/>
      <c r="C32" s="8"/>
      <c r="D32" s="26"/>
      <c r="E32" s="26"/>
      <c r="F32" s="27"/>
      <c r="G32" s="27"/>
      <c r="H32" s="26"/>
      <c r="I32" s="26"/>
      <c r="J32" s="27"/>
      <c r="K32" s="27"/>
      <c r="L32" s="26"/>
      <c r="M32" s="26"/>
      <c r="N32" s="27"/>
      <c r="O32" s="27"/>
      <c r="P32" s="15" t="s">
        <v>43</v>
      </c>
      <c r="Q32" s="13"/>
      <c r="R32" s="13"/>
      <c r="S32" s="7"/>
    </row>
    <row r="33" spans="1:19" ht="12" customHeight="1">
      <c r="A33" s="28" t="s">
        <v>27</v>
      </c>
      <c r="B33" s="28"/>
      <c r="C33" s="29"/>
      <c r="D33" s="30">
        <v>60873</v>
      </c>
      <c r="E33" s="30"/>
      <c r="F33" s="19">
        <f>D33/$D$6*100</f>
        <v>70.03497549414391</v>
      </c>
      <c r="G33" s="19"/>
      <c r="H33" s="31">
        <v>58357</v>
      </c>
      <c r="I33" s="31"/>
      <c r="J33" s="19">
        <f>H33/$H$6*100</f>
        <v>69.28538354684365</v>
      </c>
      <c r="K33" s="19"/>
      <c r="L33" s="31">
        <v>54718</v>
      </c>
      <c r="M33" s="31"/>
      <c r="N33" s="19">
        <f>L33/$L$6*100</f>
        <v>69.19584708575186</v>
      </c>
      <c r="O33" s="19"/>
      <c r="P33" s="19">
        <f>(H33-D33)/D33*100</f>
        <v>-4.133195341120037</v>
      </c>
      <c r="Q33" s="19"/>
      <c r="R33" s="20">
        <f>(L33-H33)/H33*100</f>
        <v>-6.235755779083915</v>
      </c>
      <c r="S33" s="20"/>
    </row>
    <row r="34" spans="1:19" ht="12" customHeight="1">
      <c r="A34" s="21" t="s">
        <v>26</v>
      </c>
      <c r="B34" s="21"/>
      <c r="C34" s="22"/>
      <c r="D34" s="23">
        <v>26045</v>
      </c>
      <c r="E34" s="23"/>
      <c r="F34" s="24">
        <f>D34/$D$6*100</f>
        <v>29.965024505856093</v>
      </c>
      <c r="G34" s="24"/>
      <c r="H34" s="25">
        <v>25870</v>
      </c>
      <c r="I34" s="25"/>
      <c r="J34" s="24">
        <f>H34/$H$6*100</f>
        <v>30.714616453156353</v>
      </c>
      <c r="K34" s="24"/>
      <c r="L34" s="25">
        <v>24359</v>
      </c>
      <c r="M34" s="25"/>
      <c r="N34" s="24">
        <f>L34/$L$6*100</f>
        <v>30.80415291424814</v>
      </c>
      <c r="O34" s="24"/>
      <c r="P34" s="24">
        <f>(H34-D34)/D34*100</f>
        <v>-0.6719139950086389</v>
      </c>
      <c r="Q34" s="24"/>
      <c r="R34" s="18">
        <f>(L34-H34)/H34*100</f>
        <v>-5.840742172400464</v>
      </c>
      <c r="S34" s="18"/>
    </row>
    <row r="35" spans="6:19" ht="12" customHeight="1">
      <c r="F35" s="1"/>
      <c r="G35" s="1"/>
      <c r="H35" s="1"/>
      <c r="I35" s="1"/>
      <c r="J35" s="1"/>
      <c r="K35" s="1"/>
      <c r="L35" s="1"/>
      <c r="M35" s="1"/>
      <c r="N35" s="1"/>
      <c r="O35" s="1"/>
      <c r="P35" s="16" t="s">
        <v>44</v>
      </c>
      <c r="Q35" s="1"/>
      <c r="R35" s="12"/>
      <c r="S35" s="1"/>
    </row>
    <row r="36" spans="7:18" ht="12" customHeight="1">
      <c r="G36" s="17" t="s">
        <v>45</v>
      </c>
      <c r="R36" s="6"/>
    </row>
  </sheetData>
  <mergeCells count="278">
    <mergeCell ref="B3:C3"/>
    <mergeCell ref="D3:G3"/>
    <mergeCell ref="H3:K3"/>
    <mergeCell ref="L3:O3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5:C5"/>
    <mergeCell ref="D5:E5"/>
    <mergeCell ref="F5:G5"/>
    <mergeCell ref="H5:I5"/>
    <mergeCell ref="J5:K5"/>
    <mergeCell ref="L5:M5"/>
    <mergeCell ref="N5:O5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D32:E32"/>
    <mergeCell ref="F32:G32"/>
    <mergeCell ref="H32:I32"/>
    <mergeCell ref="J32:K32"/>
    <mergeCell ref="P34:Q34"/>
    <mergeCell ref="L32:M32"/>
    <mergeCell ref="N32:O32"/>
    <mergeCell ref="A33:C33"/>
    <mergeCell ref="D33:E33"/>
    <mergeCell ref="F33:G33"/>
    <mergeCell ref="H33:I33"/>
    <mergeCell ref="J33:K33"/>
    <mergeCell ref="L33:M33"/>
    <mergeCell ref="N33:O33"/>
    <mergeCell ref="R34:S34"/>
    <mergeCell ref="P33:Q33"/>
    <mergeCell ref="R33:S33"/>
    <mergeCell ref="A34:C34"/>
    <mergeCell ref="D34:E34"/>
    <mergeCell ref="F34:G34"/>
    <mergeCell ref="H34:I34"/>
    <mergeCell ref="J34:K34"/>
    <mergeCell ref="L34:M34"/>
    <mergeCell ref="N34:O3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2003-12-19T05:25:08Z</cp:lastPrinted>
  <dcterms:created xsi:type="dcterms:W3CDTF">2001-09-03T07:03:19Z</dcterms:created>
  <dcterms:modified xsi:type="dcterms:W3CDTF">2004-01-15T09:22:54Z</dcterms:modified>
  <cp:category/>
  <cp:version/>
  <cp:contentType/>
  <cp:contentStatus/>
</cp:coreProperties>
</file>