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<sst xmlns="http://schemas.openxmlformats.org/spreadsheetml/2006/main" count="46" uniqueCount="38">
  <si>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％</t>
  </si>
  <si>
    <t>構成比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</si>
  <si>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</si>
  <si>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</si>
  <si>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</si>
  <si>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</si>
  <si>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</si>
  <si>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</si>
  <si>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</si>
  <si>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</si>
  <si>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</si>
  <si>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</si>
  <si>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</si>
  <si>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</si>
  <si>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</si>
  <si>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</si>
  <si>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</si>
  <si>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</si>
  <si>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</si>
  <si>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</si>
  <si>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</si>
  <si>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</si>
  <si>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>その他</t>
  </si>
  <si>
    <t>実　数</t>
  </si>
  <si>
    <t>区　　　　　　　　分</t>
  </si>
  <si>
    <t>対　前　年　比</t>
  </si>
  <si>
    <t>合　　　　　　計</t>
  </si>
  <si>
    <t>１３　年</t>
  </si>
  <si>
    <t>１４　年</t>
  </si>
  <si>
    <t>印刷</t>
  </si>
  <si>
    <t>情報通信機械</t>
  </si>
  <si>
    <t>電子・デバイス</t>
  </si>
  <si>
    <t>14／13</t>
  </si>
  <si>
    <t>全国版「工業統計表産業編」</t>
  </si>
  <si>
    <t>１５　年</t>
  </si>
  <si>
    <t>15／14</t>
  </si>
  <si>
    <t>別表５　産業中分類別　事業所数（従業者４人以上の事業所）</t>
  </si>
  <si>
    <t>※｢印刷｣の１４年の対前年比については、１３年の数値を新産業分類で組み替えたもので計算している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</si>
</sst>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 ;[Red]\-#,##0.0\ "/>
    <numFmt numFmtId="178" formatCode="0.0_ "/>
    <numFmt numFmtId="179" formatCode="0.000"/>
    <numFmt numFmtId="180" formatCode="0.0"/>
    <numFmt numFmtId="181" formatCode="0.0;&quot;▲ &quot;0.0"/>
    <numFmt numFmtId="182" formatCode="#,##0;&quot;▲ &quot;#,##0"/>
    <numFmt numFmtId="183" formatCode="0.0_);[Red]\(0.0\)"/>
    <numFmt numFmtId="184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0"/>
    </font>
    <font>
      <sz val="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0" fontId="2" fillId="0" borderId="1" xfId="0" applyFont="1" applyBorder="1" applyAlignment="1">
      <alignment/>
    </xf>
    <xf numFmtId="176" fontId="2" fillId="0" borderId="0" xfId="16" applyNumberFormat="1" applyFont="1" applyAlignment="1">
      <alignment/>
    </xf>
    <xf numFmtId="38" fontId="2" fillId="0" borderId="0" xfId="16" applyFont="1" applyAlignment="1">
      <alignment horizontal="right"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8" fontId="2" fillId="0" borderId="2" xfId="16" applyFont="1" applyBorder="1" applyAlignment="1">
      <alignment horizontal="right"/>
    </xf>
    <xf numFmtId="176" fontId="2" fillId="0" borderId="3" xfId="16" applyNumberFormat="1" applyFont="1" applyBorder="1" applyAlignment="1">
      <alignment/>
    </xf>
    <xf numFmtId="38" fontId="4" fillId="0" borderId="1" xfId="16" applyFont="1" applyBorder="1" applyAlignment="1">
      <alignment horizontal="left"/>
    </xf>
    <xf numFmtId="38" fontId="4" fillId="0" borderId="1" xfId="16" applyFont="1" applyBorder="1" applyAlignment="1">
      <alignment horizontal="right"/>
    </xf>
    <xf numFmtId="0" fontId="5" fillId="0" borderId="0" xfId="0" applyFont="1" applyBorder="1" applyAlignment="1">
      <alignment/>
    </xf>
    <xf numFmtId="38" fontId="2" fillId="0" borderId="1" xfId="16" applyFont="1" applyBorder="1" applyAlignment="1">
      <alignment horizontal="right"/>
    </xf>
    <xf numFmtId="176" fontId="2" fillId="0" borderId="1" xfId="16" applyNumberFormat="1" applyFont="1" applyBorder="1" applyAlignment="1">
      <alignment horizontal="right"/>
    </xf>
    <xf numFmtId="176" fontId="2" fillId="0" borderId="4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right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38" fontId="2" fillId="0" borderId="7" xfId="16" applyFont="1" applyFill="1" applyBorder="1" applyAlignment="1">
      <alignment horizontal="right"/>
    </xf>
    <xf numFmtId="38" fontId="2" fillId="0" borderId="6" xfId="16" applyFont="1" applyFill="1" applyBorder="1" applyAlignment="1">
      <alignment horizontal="right"/>
    </xf>
    <xf numFmtId="176" fontId="2" fillId="0" borderId="7" xfId="16" applyNumberFormat="1" applyFont="1" applyBorder="1" applyAlignment="1">
      <alignment horizontal="right"/>
    </xf>
    <xf numFmtId="176" fontId="2" fillId="0" borderId="6" xfId="16" applyNumberFormat="1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176" fontId="2" fillId="0" borderId="5" xfId="16" applyNumberFormat="1" applyFont="1" applyBorder="1" applyAlignment="1">
      <alignment horizontal="right"/>
    </xf>
    <xf numFmtId="176" fontId="2" fillId="0" borderId="8" xfId="16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38" fontId="2" fillId="0" borderId="4" xfId="16" applyFont="1" applyFill="1" applyBorder="1" applyAlignment="1">
      <alignment horizontal="right"/>
    </xf>
    <xf numFmtId="38" fontId="2" fillId="0" borderId="8" xfId="16" applyFont="1" applyFill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176" fontId="3" fillId="0" borderId="4" xfId="16" applyNumberFormat="1" applyFont="1" applyBorder="1" applyAlignment="1">
      <alignment horizontal="right"/>
    </xf>
    <xf numFmtId="176" fontId="3" fillId="0" borderId="0" xfId="16" applyNumberFormat="1" applyFont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176" fontId="3" fillId="0" borderId="8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38" fontId="2" fillId="0" borderId="3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8" fontId="2" fillId="0" borderId="9" xfId="16" applyFont="1" applyBorder="1" applyAlignment="1">
      <alignment horizontal="center"/>
    </xf>
    <xf numFmtId="38" fontId="2" fillId="0" borderId="11" xfId="16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selection activeCell="S2" sqref="S2"/>
    </sheetView>
  </sheetViews>
  <sheetFormatPr defaultColWidth="9.00390625" defaultRowHeight="13.5"/>
  <cols>
    <col min="1" max="1" width="5.25390625" style="1" customWidth="1"/>
    <col min="2" max="2" width="7.375" style="1" customWidth="1"/>
    <col min="3" max="3" width="6.25390625" style="1" customWidth="1"/>
    <col min="4" max="4" width="4.75390625" style="2" customWidth="1"/>
    <col min="5" max="5" width="2.25390625" style="1" customWidth="1"/>
    <col min="6" max="6" width="5.125" style="1" customWidth="1"/>
    <col min="7" max="7" width="3.375" style="1" customWidth="1"/>
    <col min="8" max="8" width="2.50390625" style="1" customWidth="1"/>
    <col min="9" max="9" width="5.375" style="1" customWidth="1"/>
    <col min="10" max="10" width="5.25390625" style="1" customWidth="1"/>
    <col min="11" max="11" width="4.75390625" style="1" customWidth="1"/>
    <col min="12" max="12" width="5.00390625" style="1" customWidth="1"/>
    <col min="13" max="13" width="4.75390625" style="1" customWidth="1"/>
    <col min="14" max="14" width="5.125" style="1" customWidth="1"/>
    <col min="15" max="15" width="4.375" style="1" customWidth="1"/>
    <col min="16" max="16" width="5.00390625" style="1" customWidth="1"/>
    <col min="17" max="17" width="4.875" style="1" customWidth="1"/>
    <col min="18" max="18" width="4.75390625" style="1" customWidth="1"/>
    <col min="19" max="19" width="4.875" style="1" customWidth="1"/>
    <col min="20" max="16384" width="9.00390625" style="1" customWidth="1"/>
  </cols>
  <sheetData>
    <row r="1" ht="13.5">
      <c r="A1" s="1" t="s">
        <v>36</v>
      </c>
    </row>
    <row r="3" spans="1:19" ht="13.5">
      <c r="A3" s="3"/>
      <c r="B3" s="43"/>
      <c r="C3" s="44"/>
      <c r="D3" s="49" t="s">
        <v>27</v>
      </c>
      <c r="E3" s="50"/>
      <c r="F3" s="50"/>
      <c r="G3" s="55"/>
      <c r="H3" s="49" t="s">
        <v>28</v>
      </c>
      <c r="I3" s="50"/>
      <c r="J3" s="50"/>
      <c r="K3" s="55"/>
      <c r="L3" s="49" t="s">
        <v>34</v>
      </c>
      <c r="M3" s="50"/>
      <c r="N3" s="50"/>
      <c r="O3" s="55"/>
      <c r="P3" s="49" t="s">
        <v>25</v>
      </c>
      <c r="Q3" s="50"/>
      <c r="R3" s="50"/>
      <c r="S3" s="50"/>
    </row>
    <row r="4" spans="1:19" ht="13.5">
      <c r="A4" s="51" t="s">
        <v>24</v>
      </c>
      <c r="B4" s="51"/>
      <c r="C4" s="52"/>
      <c r="D4" s="53" t="s">
        <v>23</v>
      </c>
      <c r="E4" s="54"/>
      <c r="F4" s="49" t="s">
        <v>1</v>
      </c>
      <c r="G4" s="55"/>
      <c r="H4" s="53" t="s">
        <v>23</v>
      </c>
      <c r="I4" s="54"/>
      <c r="J4" s="49" t="s">
        <v>1</v>
      </c>
      <c r="K4" s="55"/>
      <c r="L4" s="53" t="s">
        <v>23</v>
      </c>
      <c r="M4" s="54"/>
      <c r="N4" s="49" t="s">
        <v>1</v>
      </c>
      <c r="O4" s="55"/>
      <c r="P4" s="56" t="s">
        <v>32</v>
      </c>
      <c r="Q4" s="57"/>
      <c r="R4" s="56" t="s">
        <v>35</v>
      </c>
      <c r="S4" s="58"/>
    </row>
    <row r="5" spans="2:19" ht="12.75" customHeight="1">
      <c r="B5" s="43"/>
      <c r="C5" s="44"/>
      <c r="D5" s="47"/>
      <c r="E5" s="48"/>
      <c r="F5" s="12"/>
      <c r="G5" s="11" t="s">
        <v>0</v>
      </c>
      <c r="H5" s="47"/>
      <c r="I5" s="48"/>
      <c r="J5" s="12"/>
      <c r="K5" s="11" t="s">
        <v>0</v>
      </c>
      <c r="L5" s="47"/>
      <c r="M5" s="48"/>
      <c r="N5" s="12"/>
      <c r="O5" s="11" t="s">
        <v>0</v>
      </c>
      <c r="P5" s="12"/>
      <c r="Q5" s="11" t="s">
        <v>0</v>
      </c>
      <c r="R5" s="4"/>
      <c r="S5" s="5" t="s">
        <v>0</v>
      </c>
    </row>
    <row r="6" spans="1:19" s="8" customFormat="1" ht="13.5">
      <c r="A6" s="45" t="s">
        <v>26</v>
      </c>
      <c r="B6" s="45"/>
      <c r="C6" s="46"/>
      <c r="D6" s="40">
        <f>SUM(D8:E31)</f>
        <v>3751</v>
      </c>
      <c r="E6" s="41"/>
      <c r="F6" s="38">
        <f>D6/$D$6*100</f>
        <v>100</v>
      </c>
      <c r="G6" s="42"/>
      <c r="H6" s="40">
        <f>SUM(H8:I31)</f>
        <v>3390</v>
      </c>
      <c r="I6" s="41"/>
      <c r="J6" s="38">
        <v>100</v>
      </c>
      <c r="K6" s="42"/>
      <c r="L6" s="40">
        <f>SUM(L8:M31)</f>
        <v>3367</v>
      </c>
      <c r="M6" s="41"/>
      <c r="N6" s="38">
        <v>100</v>
      </c>
      <c r="O6" s="42"/>
      <c r="P6" s="38">
        <f>(H6-D6)/D6*100</f>
        <v>-9.624100239936018</v>
      </c>
      <c r="Q6" s="42"/>
      <c r="R6" s="38">
        <f>(L6-H6)/H6*100</f>
        <v>-0.6784660766961652</v>
      </c>
      <c r="S6" s="39"/>
    </row>
    <row r="7" spans="2:18" ht="12.75" customHeight="1">
      <c r="B7" s="32"/>
      <c r="C7" s="33"/>
      <c r="D7" s="36"/>
      <c r="E7" s="37"/>
      <c r="F7" s="18"/>
      <c r="G7" s="31"/>
      <c r="H7" s="36"/>
      <c r="I7" s="37"/>
      <c r="J7" s="36"/>
      <c r="K7" s="37"/>
      <c r="L7" s="36"/>
      <c r="M7" s="37"/>
      <c r="N7" s="36"/>
      <c r="O7" s="37"/>
      <c r="P7" s="36"/>
      <c r="Q7" s="37"/>
      <c r="R7" s="4"/>
    </row>
    <row r="8" spans="1:19" ht="13.5">
      <c r="A8" s="9">
        <v>9</v>
      </c>
      <c r="B8" s="32" t="s">
        <v>2</v>
      </c>
      <c r="C8" s="33"/>
      <c r="D8" s="34">
        <v>332</v>
      </c>
      <c r="E8" s="35"/>
      <c r="F8" s="18">
        <f>D8/$D$6*100</f>
        <v>8.850973073846975</v>
      </c>
      <c r="G8" s="31"/>
      <c r="H8" s="36">
        <v>312</v>
      </c>
      <c r="I8" s="37"/>
      <c r="J8" s="18">
        <f>H8/$H$6*100</f>
        <v>9.20353982300885</v>
      </c>
      <c r="K8" s="31"/>
      <c r="L8" s="28">
        <v>319</v>
      </c>
      <c r="M8" s="29"/>
      <c r="N8" s="18">
        <f>L8/$L$6*100</f>
        <v>9.474309474309473</v>
      </c>
      <c r="O8" s="31"/>
      <c r="P8" s="18">
        <f>(H8-D8)/D8*100</f>
        <v>-6.024096385542169</v>
      </c>
      <c r="Q8" s="31"/>
      <c r="R8" s="18">
        <f>(L8-H8)/H8*100</f>
        <v>2.2435897435897436</v>
      </c>
      <c r="S8" s="19"/>
    </row>
    <row r="9" spans="1:19" ht="13.5" customHeight="1">
      <c r="A9" s="9">
        <v>10</v>
      </c>
      <c r="B9" s="32" t="s">
        <v>3</v>
      </c>
      <c r="C9" s="33"/>
      <c r="D9" s="34">
        <v>39</v>
      </c>
      <c r="E9" s="35"/>
      <c r="F9" s="18">
        <f aca="true" t="shared" si="0" ref="F9:F31">D9/$D$6*100</f>
        <v>1.039722740602506</v>
      </c>
      <c r="G9" s="31"/>
      <c r="H9" s="36">
        <v>37</v>
      </c>
      <c r="I9" s="37"/>
      <c r="J9" s="18">
        <f aca="true" t="shared" si="1" ref="J9:J31">H9/$H$6*100</f>
        <v>1.0914454277286136</v>
      </c>
      <c r="K9" s="31"/>
      <c r="L9" s="28">
        <v>42</v>
      </c>
      <c r="M9" s="29"/>
      <c r="N9" s="18">
        <f aca="true" t="shared" si="2" ref="N9:N31">L9/$L$6*100</f>
        <v>1.2474012474012475</v>
      </c>
      <c r="O9" s="31"/>
      <c r="P9" s="18">
        <f aca="true" t="shared" si="3" ref="P9:P31">(H9-D9)/D9*100</f>
        <v>-5.128205128205128</v>
      </c>
      <c r="Q9" s="31"/>
      <c r="R9" s="18">
        <f aca="true" t="shared" si="4" ref="R9:R31">(L9-H9)/H9*100</f>
        <v>13.513513513513514</v>
      </c>
      <c r="S9" s="19"/>
    </row>
    <row r="10" spans="1:19" ht="13.5">
      <c r="A10" s="9">
        <v>11</v>
      </c>
      <c r="B10" s="32" t="s">
        <v>4</v>
      </c>
      <c r="C10" s="33"/>
      <c r="D10" s="34">
        <v>770</v>
      </c>
      <c r="E10" s="35"/>
      <c r="F10" s="18">
        <f t="shared" si="0"/>
        <v>20.527859237536656</v>
      </c>
      <c r="G10" s="31"/>
      <c r="H10" s="36">
        <v>670</v>
      </c>
      <c r="I10" s="37"/>
      <c r="J10" s="18">
        <f t="shared" si="1"/>
        <v>19.76401179941003</v>
      </c>
      <c r="K10" s="31"/>
      <c r="L10" s="28">
        <v>668</v>
      </c>
      <c r="M10" s="29"/>
      <c r="N10" s="18">
        <f t="shared" si="2"/>
        <v>19.83961983961984</v>
      </c>
      <c r="O10" s="31"/>
      <c r="P10" s="18">
        <f t="shared" si="3"/>
        <v>-12.987012987012985</v>
      </c>
      <c r="Q10" s="31"/>
      <c r="R10" s="18">
        <f t="shared" si="4"/>
        <v>-0.2985074626865672</v>
      </c>
      <c r="S10" s="19"/>
    </row>
    <row r="11" spans="1:19" ht="13.5">
      <c r="A11" s="9">
        <v>12</v>
      </c>
      <c r="B11" s="32" t="s">
        <v>5</v>
      </c>
      <c r="C11" s="33"/>
      <c r="D11" s="34">
        <v>326</v>
      </c>
      <c r="E11" s="35"/>
      <c r="F11" s="18">
        <f t="shared" si="0"/>
        <v>8.691015729138895</v>
      </c>
      <c r="G11" s="31"/>
      <c r="H11" s="36">
        <v>298</v>
      </c>
      <c r="I11" s="37"/>
      <c r="J11" s="18">
        <f t="shared" si="1"/>
        <v>8.7905604719764</v>
      </c>
      <c r="K11" s="31"/>
      <c r="L11" s="28">
        <v>285</v>
      </c>
      <c r="M11" s="29"/>
      <c r="N11" s="18">
        <f t="shared" si="2"/>
        <v>8.464508464508464</v>
      </c>
      <c r="O11" s="31"/>
      <c r="P11" s="18">
        <f t="shared" si="3"/>
        <v>-8.588957055214724</v>
      </c>
      <c r="Q11" s="31"/>
      <c r="R11" s="18">
        <f t="shared" si="4"/>
        <v>-4.3624161073825505</v>
      </c>
      <c r="S11" s="19"/>
    </row>
    <row r="12" spans="1:19" ht="13.5">
      <c r="A12" s="9">
        <v>13</v>
      </c>
      <c r="B12" s="32" t="s">
        <v>6</v>
      </c>
      <c r="C12" s="33"/>
      <c r="D12" s="34">
        <v>183</v>
      </c>
      <c r="E12" s="35"/>
      <c r="F12" s="18">
        <f t="shared" si="0"/>
        <v>4.878699013596374</v>
      </c>
      <c r="G12" s="31"/>
      <c r="H12" s="36">
        <v>159</v>
      </c>
      <c r="I12" s="37"/>
      <c r="J12" s="18">
        <f t="shared" si="1"/>
        <v>4.6902654867256635</v>
      </c>
      <c r="K12" s="31"/>
      <c r="L12" s="28">
        <v>157</v>
      </c>
      <c r="M12" s="29"/>
      <c r="N12" s="18">
        <f t="shared" si="2"/>
        <v>4.662904662904663</v>
      </c>
      <c r="O12" s="31"/>
      <c r="P12" s="18">
        <f t="shared" si="3"/>
        <v>-13.114754098360656</v>
      </c>
      <c r="Q12" s="31"/>
      <c r="R12" s="18">
        <f t="shared" si="4"/>
        <v>-1.257861635220126</v>
      </c>
      <c r="S12" s="19"/>
    </row>
    <row r="13" spans="1:19" ht="13.5">
      <c r="A13" s="9">
        <v>14</v>
      </c>
      <c r="B13" s="32" t="s">
        <v>7</v>
      </c>
      <c r="C13" s="33"/>
      <c r="D13" s="34">
        <v>102</v>
      </c>
      <c r="E13" s="35"/>
      <c r="F13" s="18">
        <f t="shared" si="0"/>
        <v>2.719274860037323</v>
      </c>
      <c r="G13" s="31"/>
      <c r="H13" s="36">
        <v>88</v>
      </c>
      <c r="I13" s="37"/>
      <c r="J13" s="18">
        <f t="shared" si="1"/>
        <v>2.5958702064896757</v>
      </c>
      <c r="K13" s="31"/>
      <c r="L13" s="28">
        <v>88</v>
      </c>
      <c r="M13" s="29"/>
      <c r="N13" s="18">
        <f t="shared" si="2"/>
        <v>2.6136026136026134</v>
      </c>
      <c r="O13" s="31"/>
      <c r="P13" s="18">
        <f t="shared" si="3"/>
        <v>-13.725490196078432</v>
      </c>
      <c r="Q13" s="31"/>
      <c r="R13" s="18">
        <f t="shared" si="4"/>
        <v>0</v>
      </c>
      <c r="S13" s="19"/>
    </row>
    <row r="14" spans="1:19" ht="13.5" customHeight="1">
      <c r="A14" s="9">
        <v>15</v>
      </c>
      <c r="B14" s="32" t="s">
        <v>8</v>
      </c>
      <c r="C14" s="33"/>
      <c r="D14" s="34">
        <v>128</v>
      </c>
      <c r="E14" s="35"/>
      <c r="F14" s="18">
        <f t="shared" si="0"/>
        <v>3.4124233537723274</v>
      </c>
      <c r="G14" s="31"/>
      <c r="H14" s="36">
        <v>116</v>
      </c>
      <c r="I14" s="37"/>
      <c r="J14" s="18">
        <f t="shared" si="1"/>
        <v>3.421828908554572</v>
      </c>
      <c r="K14" s="31"/>
      <c r="L14" s="28">
        <v>114</v>
      </c>
      <c r="M14" s="29"/>
      <c r="N14" s="18">
        <f t="shared" si="2"/>
        <v>3.3858033858033854</v>
      </c>
      <c r="O14" s="31"/>
      <c r="P14" s="18">
        <f t="shared" si="3"/>
        <v>-9.375</v>
      </c>
      <c r="Q14" s="31"/>
      <c r="R14" s="18">
        <f t="shared" si="4"/>
        <v>-1.7241379310344827</v>
      </c>
      <c r="S14" s="19"/>
    </row>
    <row r="15" spans="1:19" ht="13.5">
      <c r="A15" s="9">
        <v>16</v>
      </c>
      <c r="B15" s="32" t="s">
        <v>29</v>
      </c>
      <c r="C15" s="33"/>
      <c r="D15" s="34">
        <v>152</v>
      </c>
      <c r="E15" s="35"/>
      <c r="F15" s="18">
        <f t="shared" si="0"/>
        <v>4.0522527326046385</v>
      </c>
      <c r="G15" s="31"/>
      <c r="H15" s="36">
        <v>145</v>
      </c>
      <c r="I15" s="37"/>
      <c r="J15" s="18">
        <f t="shared" si="1"/>
        <v>4.277286135693215</v>
      </c>
      <c r="K15" s="31"/>
      <c r="L15" s="28">
        <v>143</v>
      </c>
      <c r="M15" s="29"/>
      <c r="N15" s="18">
        <f t="shared" si="2"/>
        <v>4.247104247104247</v>
      </c>
      <c r="O15" s="31"/>
      <c r="P15" s="18">
        <v>-2.7</v>
      </c>
      <c r="Q15" s="31"/>
      <c r="R15" s="18">
        <f>(L15-H15)/H15*100</f>
        <v>-1.3793103448275863</v>
      </c>
      <c r="S15" s="19"/>
    </row>
    <row r="16" spans="1:19" ht="13.5">
      <c r="A16" s="9">
        <v>17</v>
      </c>
      <c r="B16" s="32" t="s">
        <v>9</v>
      </c>
      <c r="C16" s="33"/>
      <c r="D16" s="34">
        <v>60</v>
      </c>
      <c r="E16" s="35"/>
      <c r="F16" s="18">
        <f t="shared" si="0"/>
        <v>1.5995734470807785</v>
      </c>
      <c r="G16" s="31"/>
      <c r="H16" s="36">
        <v>59</v>
      </c>
      <c r="I16" s="37"/>
      <c r="J16" s="18">
        <f t="shared" si="1"/>
        <v>1.7404129793510323</v>
      </c>
      <c r="K16" s="31"/>
      <c r="L16" s="28">
        <v>59</v>
      </c>
      <c r="M16" s="29"/>
      <c r="N16" s="18">
        <f t="shared" si="2"/>
        <v>1.7523017523017523</v>
      </c>
      <c r="O16" s="31"/>
      <c r="P16" s="18">
        <f t="shared" si="3"/>
        <v>-1.6666666666666667</v>
      </c>
      <c r="Q16" s="31"/>
      <c r="R16" s="18">
        <f t="shared" si="4"/>
        <v>0</v>
      </c>
      <c r="S16" s="19"/>
    </row>
    <row r="17" spans="1:19" ht="13.5" customHeight="1">
      <c r="A17" s="9">
        <v>18</v>
      </c>
      <c r="B17" s="32" t="s">
        <v>10</v>
      </c>
      <c r="C17" s="33"/>
      <c r="D17" s="34">
        <v>11</v>
      </c>
      <c r="E17" s="35"/>
      <c r="F17" s="18">
        <f t="shared" si="0"/>
        <v>0.2932551319648094</v>
      </c>
      <c r="G17" s="31"/>
      <c r="H17" s="36">
        <v>11</v>
      </c>
      <c r="I17" s="37"/>
      <c r="J17" s="18">
        <f t="shared" si="1"/>
        <v>0.32448377581120946</v>
      </c>
      <c r="K17" s="31"/>
      <c r="L17" s="28">
        <v>9</v>
      </c>
      <c r="M17" s="29"/>
      <c r="N17" s="18">
        <f t="shared" si="2"/>
        <v>0.2673002673002673</v>
      </c>
      <c r="O17" s="31"/>
      <c r="P17" s="18">
        <f t="shared" si="3"/>
        <v>0</v>
      </c>
      <c r="Q17" s="31"/>
      <c r="R17" s="18">
        <f t="shared" si="4"/>
        <v>-18.181818181818183</v>
      </c>
      <c r="S17" s="19"/>
    </row>
    <row r="18" spans="1:19" ht="13.5" customHeight="1">
      <c r="A18" s="9">
        <v>19</v>
      </c>
      <c r="B18" s="32" t="s">
        <v>11</v>
      </c>
      <c r="C18" s="33"/>
      <c r="D18" s="34">
        <v>175</v>
      </c>
      <c r="E18" s="35"/>
      <c r="F18" s="18">
        <f t="shared" si="0"/>
        <v>4.665422553985604</v>
      </c>
      <c r="G18" s="31"/>
      <c r="H18" s="36">
        <v>156</v>
      </c>
      <c r="I18" s="37"/>
      <c r="J18" s="18">
        <f t="shared" si="1"/>
        <v>4.601769911504425</v>
      </c>
      <c r="K18" s="31"/>
      <c r="L18" s="28">
        <v>160</v>
      </c>
      <c r="M18" s="29"/>
      <c r="N18" s="18">
        <f t="shared" si="2"/>
        <v>4.752004752004752</v>
      </c>
      <c r="O18" s="31"/>
      <c r="P18" s="18">
        <f t="shared" si="3"/>
        <v>-10.857142857142858</v>
      </c>
      <c r="Q18" s="31"/>
      <c r="R18" s="18">
        <f t="shared" si="4"/>
        <v>2.564102564102564</v>
      </c>
      <c r="S18" s="19"/>
    </row>
    <row r="19" spans="1:19" ht="13.5">
      <c r="A19" s="9">
        <v>20</v>
      </c>
      <c r="B19" s="32" t="s">
        <v>12</v>
      </c>
      <c r="C19" s="33"/>
      <c r="D19" s="34">
        <v>8</v>
      </c>
      <c r="E19" s="35"/>
      <c r="F19" s="18">
        <f t="shared" si="0"/>
        <v>0.21327645961077046</v>
      </c>
      <c r="G19" s="31"/>
      <c r="H19" s="36">
        <v>5</v>
      </c>
      <c r="I19" s="37"/>
      <c r="J19" s="18">
        <f t="shared" si="1"/>
        <v>0.14749262536873156</v>
      </c>
      <c r="K19" s="31"/>
      <c r="L19" s="28">
        <v>7</v>
      </c>
      <c r="M19" s="29"/>
      <c r="N19" s="18">
        <f t="shared" si="2"/>
        <v>0.2079002079002079</v>
      </c>
      <c r="O19" s="31"/>
      <c r="P19" s="18">
        <f t="shared" si="3"/>
        <v>-37.5</v>
      </c>
      <c r="Q19" s="31"/>
      <c r="R19" s="18">
        <f t="shared" si="4"/>
        <v>40</v>
      </c>
      <c r="S19" s="19"/>
    </row>
    <row r="20" spans="1:19" ht="13.5">
      <c r="A20" s="9">
        <v>21</v>
      </c>
      <c r="B20" s="32" t="s">
        <v>13</v>
      </c>
      <c r="C20" s="33"/>
      <c r="D20" s="34">
        <v>6</v>
      </c>
      <c r="E20" s="35"/>
      <c r="F20" s="18">
        <f t="shared" si="0"/>
        <v>0.15995734470807785</v>
      </c>
      <c r="G20" s="31"/>
      <c r="H20" s="36">
        <v>7</v>
      </c>
      <c r="I20" s="37"/>
      <c r="J20" s="18">
        <f t="shared" si="1"/>
        <v>0.20648967551622419</v>
      </c>
      <c r="K20" s="31"/>
      <c r="L20" s="28">
        <v>7</v>
      </c>
      <c r="M20" s="29"/>
      <c r="N20" s="18">
        <f t="shared" si="2"/>
        <v>0.2079002079002079</v>
      </c>
      <c r="O20" s="31"/>
      <c r="P20" s="18">
        <f t="shared" si="3"/>
        <v>16.666666666666664</v>
      </c>
      <c r="Q20" s="31"/>
      <c r="R20" s="18">
        <f t="shared" si="4"/>
        <v>0</v>
      </c>
      <c r="S20" s="19"/>
    </row>
    <row r="21" spans="1:19" ht="13.5" customHeight="1">
      <c r="A21" s="9">
        <v>22</v>
      </c>
      <c r="B21" s="32" t="s">
        <v>14</v>
      </c>
      <c r="C21" s="33"/>
      <c r="D21" s="34">
        <v>183</v>
      </c>
      <c r="E21" s="35"/>
      <c r="F21" s="18">
        <f t="shared" si="0"/>
        <v>4.878699013596374</v>
      </c>
      <c r="G21" s="31"/>
      <c r="H21" s="36">
        <v>168</v>
      </c>
      <c r="I21" s="37"/>
      <c r="J21" s="18">
        <f t="shared" si="1"/>
        <v>4.95575221238938</v>
      </c>
      <c r="K21" s="31"/>
      <c r="L21" s="28">
        <v>162</v>
      </c>
      <c r="M21" s="29"/>
      <c r="N21" s="18">
        <f t="shared" si="2"/>
        <v>4.811404811404811</v>
      </c>
      <c r="O21" s="31"/>
      <c r="P21" s="18">
        <f t="shared" si="3"/>
        <v>-8.19672131147541</v>
      </c>
      <c r="Q21" s="31"/>
      <c r="R21" s="18">
        <f t="shared" si="4"/>
        <v>-3.571428571428571</v>
      </c>
      <c r="S21" s="19"/>
    </row>
    <row r="22" spans="1:19" ht="13.5">
      <c r="A22" s="9">
        <v>23</v>
      </c>
      <c r="B22" s="32" t="s">
        <v>15</v>
      </c>
      <c r="C22" s="33"/>
      <c r="D22" s="34">
        <v>20</v>
      </c>
      <c r="E22" s="35"/>
      <c r="F22" s="18">
        <f t="shared" si="0"/>
        <v>0.5331911490269262</v>
      </c>
      <c r="G22" s="31"/>
      <c r="H22" s="36">
        <v>17</v>
      </c>
      <c r="I22" s="37"/>
      <c r="J22" s="18">
        <f t="shared" si="1"/>
        <v>0.5014749262536873</v>
      </c>
      <c r="K22" s="31"/>
      <c r="L22" s="28">
        <v>20</v>
      </c>
      <c r="M22" s="29"/>
      <c r="N22" s="18">
        <f t="shared" si="2"/>
        <v>0.594000594000594</v>
      </c>
      <c r="O22" s="31"/>
      <c r="P22" s="18">
        <f t="shared" si="3"/>
        <v>-15</v>
      </c>
      <c r="Q22" s="31"/>
      <c r="R22" s="18">
        <f t="shared" si="4"/>
        <v>17.647058823529413</v>
      </c>
      <c r="S22" s="19"/>
    </row>
    <row r="23" spans="1:19" ht="13.5" customHeight="1">
      <c r="A23" s="9">
        <v>24</v>
      </c>
      <c r="B23" s="32" t="s">
        <v>16</v>
      </c>
      <c r="C23" s="33"/>
      <c r="D23" s="34">
        <v>26</v>
      </c>
      <c r="E23" s="35"/>
      <c r="F23" s="18">
        <f t="shared" si="0"/>
        <v>0.6931484937350041</v>
      </c>
      <c r="G23" s="31"/>
      <c r="H23" s="36">
        <v>24</v>
      </c>
      <c r="I23" s="37"/>
      <c r="J23" s="18">
        <f t="shared" si="1"/>
        <v>0.7079646017699115</v>
      </c>
      <c r="K23" s="31"/>
      <c r="L23" s="28">
        <v>23</v>
      </c>
      <c r="M23" s="29"/>
      <c r="N23" s="18">
        <f t="shared" si="2"/>
        <v>0.6831006831006831</v>
      </c>
      <c r="O23" s="31"/>
      <c r="P23" s="18">
        <f t="shared" si="3"/>
        <v>-7.6923076923076925</v>
      </c>
      <c r="Q23" s="31"/>
      <c r="R23" s="18">
        <f t="shared" si="4"/>
        <v>-4.166666666666666</v>
      </c>
      <c r="S23" s="19"/>
    </row>
    <row r="24" spans="1:19" ht="13.5">
      <c r="A24" s="9">
        <v>25</v>
      </c>
      <c r="B24" s="32" t="s">
        <v>17</v>
      </c>
      <c r="C24" s="33"/>
      <c r="D24" s="34">
        <v>260</v>
      </c>
      <c r="E24" s="35"/>
      <c r="F24" s="18">
        <f t="shared" si="0"/>
        <v>6.93148493735004</v>
      </c>
      <c r="G24" s="31"/>
      <c r="H24" s="36">
        <v>237</v>
      </c>
      <c r="I24" s="37"/>
      <c r="J24" s="18">
        <f t="shared" si="1"/>
        <v>6.991150442477877</v>
      </c>
      <c r="K24" s="31"/>
      <c r="L24" s="28">
        <v>229</v>
      </c>
      <c r="M24" s="29"/>
      <c r="N24" s="18">
        <f t="shared" si="2"/>
        <v>6.801306801306802</v>
      </c>
      <c r="O24" s="31"/>
      <c r="P24" s="18">
        <f t="shared" si="3"/>
        <v>-8.846153846153847</v>
      </c>
      <c r="Q24" s="31"/>
      <c r="R24" s="18">
        <f t="shared" si="4"/>
        <v>-3.375527426160337</v>
      </c>
      <c r="S24" s="19"/>
    </row>
    <row r="25" spans="1:19" ht="13.5" customHeight="1">
      <c r="A25" s="9">
        <v>26</v>
      </c>
      <c r="B25" s="32" t="s">
        <v>18</v>
      </c>
      <c r="C25" s="33"/>
      <c r="D25" s="34">
        <v>244</v>
      </c>
      <c r="E25" s="35"/>
      <c r="F25" s="18">
        <f t="shared" si="0"/>
        <v>6.5049320181285</v>
      </c>
      <c r="G25" s="31"/>
      <c r="H25" s="36">
        <v>224</v>
      </c>
      <c r="I25" s="37"/>
      <c r="J25" s="18">
        <f t="shared" si="1"/>
        <v>6.607669616519174</v>
      </c>
      <c r="K25" s="31"/>
      <c r="L25" s="28">
        <v>231</v>
      </c>
      <c r="M25" s="29"/>
      <c r="N25" s="18">
        <f t="shared" si="2"/>
        <v>6.860706860706861</v>
      </c>
      <c r="O25" s="31"/>
      <c r="P25" s="18">
        <f t="shared" si="3"/>
        <v>-8.19672131147541</v>
      </c>
      <c r="Q25" s="31"/>
      <c r="R25" s="18">
        <f t="shared" si="4"/>
        <v>3.125</v>
      </c>
      <c r="S25" s="19"/>
    </row>
    <row r="26" spans="1:19" ht="13.5" customHeight="1">
      <c r="A26" s="9">
        <v>27</v>
      </c>
      <c r="B26" s="32" t="s">
        <v>19</v>
      </c>
      <c r="C26" s="33"/>
      <c r="D26" s="34">
        <v>98</v>
      </c>
      <c r="E26" s="35"/>
      <c r="F26" s="18">
        <f>D26/$D$6*100</f>
        <v>2.6126366302319384</v>
      </c>
      <c r="G26" s="31"/>
      <c r="H26" s="36">
        <v>87</v>
      </c>
      <c r="I26" s="37"/>
      <c r="J26" s="18">
        <f>H26/$H$6*100</f>
        <v>2.566371681415929</v>
      </c>
      <c r="K26" s="31"/>
      <c r="L26" s="28">
        <v>79</v>
      </c>
      <c r="M26" s="29"/>
      <c r="N26" s="18">
        <f t="shared" si="2"/>
        <v>2.3463023463023465</v>
      </c>
      <c r="O26" s="31"/>
      <c r="P26" s="18">
        <f>(H26-D26)/D26*100</f>
        <v>-11.224489795918368</v>
      </c>
      <c r="Q26" s="31"/>
      <c r="R26" s="18">
        <f>(L26-H26)/H26*100</f>
        <v>-9.195402298850574</v>
      </c>
      <c r="S26" s="19"/>
    </row>
    <row r="27" spans="1:19" ht="13.5" customHeight="1">
      <c r="A27" s="9">
        <v>28</v>
      </c>
      <c r="B27" s="32" t="s">
        <v>30</v>
      </c>
      <c r="C27" s="33"/>
      <c r="D27" s="36">
        <v>13</v>
      </c>
      <c r="E27" s="37"/>
      <c r="F27" s="18">
        <f>D27/$D$6*100</f>
        <v>0.34657424686750204</v>
      </c>
      <c r="G27" s="31"/>
      <c r="H27" s="36">
        <v>15</v>
      </c>
      <c r="I27" s="37"/>
      <c r="J27" s="18">
        <f>H27/$H$6*100</f>
        <v>0.4424778761061947</v>
      </c>
      <c r="K27" s="31"/>
      <c r="L27" s="28">
        <v>15</v>
      </c>
      <c r="M27" s="29"/>
      <c r="N27" s="18">
        <f>L27/$L$6*100</f>
        <v>0.44550044550044554</v>
      </c>
      <c r="O27" s="31"/>
      <c r="P27" s="18">
        <f>(H27-D27)/D27*100</f>
        <v>15.384615384615385</v>
      </c>
      <c r="Q27" s="31"/>
      <c r="R27" s="18">
        <f>(L27-H27)/H27*100</f>
        <v>0</v>
      </c>
      <c r="S27" s="19"/>
    </row>
    <row r="28" spans="1:19" ht="13.5" customHeight="1">
      <c r="A28" s="9">
        <v>29</v>
      </c>
      <c r="B28" s="32" t="s">
        <v>31</v>
      </c>
      <c r="C28" s="33"/>
      <c r="D28" s="36">
        <v>68</v>
      </c>
      <c r="E28" s="37"/>
      <c r="F28" s="18">
        <f>D28/$D$6*100</f>
        <v>1.8128499066915489</v>
      </c>
      <c r="G28" s="31"/>
      <c r="H28" s="36">
        <v>65</v>
      </c>
      <c r="I28" s="37"/>
      <c r="J28" s="18">
        <f>H28/$H$6*100</f>
        <v>1.9174041297935103</v>
      </c>
      <c r="K28" s="31"/>
      <c r="L28" s="28">
        <v>59</v>
      </c>
      <c r="M28" s="29"/>
      <c r="N28" s="18">
        <f>L28/$L$6*100</f>
        <v>1.7523017523017523</v>
      </c>
      <c r="O28" s="31"/>
      <c r="P28" s="18">
        <f>(H28-D28)/D28*100</f>
        <v>-4.411764705882353</v>
      </c>
      <c r="Q28" s="31"/>
      <c r="R28" s="18">
        <f>(L28-H28)/H28*100</f>
        <v>-9.230769230769232</v>
      </c>
      <c r="S28" s="19"/>
    </row>
    <row r="29" spans="1:19" ht="13.5" customHeight="1">
      <c r="A29" s="9">
        <v>30</v>
      </c>
      <c r="B29" s="32" t="s">
        <v>20</v>
      </c>
      <c r="C29" s="33"/>
      <c r="D29" s="34">
        <v>26</v>
      </c>
      <c r="E29" s="35"/>
      <c r="F29" s="18">
        <f t="shared" si="0"/>
        <v>0.6931484937350041</v>
      </c>
      <c r="G29" s="31"/>
      <c r="H29" s="36">
        <v>23</v>
      </c>
      <c r="I29" s="37"/>
      <c r="J29" s="18">
        <f t="shared" si="1"/>
        <v>0.6784660766961652</v>
      </c>
      <c r="K29" s="31"/>
      <c r="L29" s="28">
        <v>24</v>
      </c>
      <c r="M29" s="29"/>
      <c r="N29" s="18">
        <f t="shared" si="2"/>
        <v>0.7128007128007128</v>
      </c>
      <c r="O29" s="31"/>
      <c r="P29" s="18">
        <f t="shared" si="3"/>
        <v>-11.538461538461538</v>
      </c>
      <c r="Q29" s="31"/>
      <c r="R29" s="18">
        <f t="shared" si="4"/>
        <v>4.3478260869565215</v>
      </c>
      <c r="S29" s="19"/>
    </row>
    <row r="30" spans="1:19" ht="13.5" customHeight="1">
      <c r="A30" s="9">
        <v>31</v>
      </c>
      <c r="B30" s="32" t="s">
        <v>21</v>
      </c>
      <c r="C30" s="33"/>
      <c r="D30" s="34">
        <v>382</v>
      </c>
      <c r="E30" s="35"/>
      <c r="F30" s="18">
        <f t="shared" si="0"/>
        <v>10.18395094641429</v>
      </c>
      <c r="G30" s="31"/>
      <c r="H30" s="36">
        <v>338</v>
      </c>
      <c r="I30" s="37"/>
      <c r="J30" s="18">
        <f t="shared" si="1"/>
        <v>9.970501474926253</v>
      </c>
      <c r="K30" s="31"/>
      <c r="L30" s="28">
        <v>331</v>
      </c>
      <c r="M30" s="29"/>
      <c r="N30" s="18">
        <f t="shared" si="2"/>
        <v>9.83070983070983</v>
      </c>
      <c r="O30" s="31"/>
      <c r="P30" s="18">
        <f t="shared" si="3"/>
        <v>-11.518324607329843</v>
      </c>
      <c r="Q30" s="31"/>
      <c r="R30" s="18">
        <f t="shared" si="4"/>
        <v>-2.0710059171597637</v>
      </c>
      <c r="S30" s="19"/>
    </row>
    <row r="31" spans="1:19" ht="13.5">
      <c r="A31" s="10">
        <v>32</v>
      </c>
      <c r="B31" s="20" t="s">
        <v>22</v>
      </c>
      <c r="C31" s="21"/>
      <c r="D31" s="22">
        <v>139</v>
      </c>
      <c r="E31" s="23"/>
      <c r="F31" s="24">
        <f t="shared" si="0"/>
        <v>3.705678485737137</v>
      </c>
      <c r="G31" s="25"/>
      <c r="H31" s="26">
        <v>129</v>
      </c>
      <c r="I31" s="27"/>
      <c r="J31" s="24">
        <f t="shared" si="1"/>
        <v>3.8053097345132745</v>
      </c>
      <c r="K31" s="25"/>
      <c r="L31" s="28">
        <v>136</v>
      </c>
      <c r="M31" s="29"/>
      <c r="N31" s="24">
        <f t="shared" si="2"/>
        <v>4.039204039204039</v>
      </c>
      <c r="O31" s="25"/>
      <c r="P31" s="24">
        <f t="shared" si="3"/>
        <v>-7.194244604316546</v>
      </c>
      <c r="Q31" s="25"/>
      <c r="R31" s="24">
        <f t="shared" si="4"/>
        <v>5.426356589147287</v>
      </c>
      <c r="S31" s="30"/>
    </row>
    <row r="32" spans="1:19" ht="13.5">
      <c r="A32" s="3"/>
      <c r="B32" s="3"/>
      <c r="C32" s="3"/>
      <c r="D32" s="16"/>
      <c r="E32" s="16"/>
      <c r="F32" s="17"/>
      <c r="G32" s="17"/>
      <c r="H32" s="16"/>
      <c r="I32" s="16"/>
      <c r="J32" s="17"/>
      <c r="K32" s="17"/>
      <c r="L32" s="16"/>
      <c r="M32" s="16"/>
      <c r="N32" s="17"/>
      <c r="O32" s="17"/>
      <c r="P32" s="13" t="s">
        <v>33</v>
      </c>
      <c r="Q32" s="14"/>
      <c r="R32" s="14"/>
      <c r="S32" s="3"/>
    </row>
    <row r="33" spans="1:23" ht="13.5">
      <c r="A33" s="6"/>
      <c r="B33" s="6"/>
      <c r="C33" s="6"/>
      <c r="D33" s="7"/>
      <c r="E33" s="6"/>
      <c r="F33" s="15" t="s">
        <v>37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</sheetData>
  <mergeCells count="257">
    <mergeCell ref="N7:O7"/>
    <mergeCell ref="P6:Q6"/>
    <mergeCell ref="L5:M5"/>
    <mergeCell ref="H5:I5"/>
    <mergeCell ref="J7:K7"/>
    <mergeCell ref="L7:M7"/>
    <mergeCell ref="B3:C3"/>
    <mergeCell ref="D3:G3"/>
    <mergeCell ref="H3:K3"/>
    <mergeCell ref="L3:O3"/>
    <mergeCell ref="P3:S3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B5:C5"/>
    <mergeCell ref="A6:C6"/>
    <mergeCell ref="D6:E6"/>
    <mergeCell ref="F6:G6"/>
    <mergeCell ref="D5:E5"/>
    <mergeCell ref="R6:S6"/>
    <mergeCell ref="B7:C7"/>
    <mergeCell ref="D7:E7"/>
    <mergeCell ref="F7:G7"/>
    <mergeCell ref="H7:I7"/>
    <mergeCell ref="H6:I6"/>
    <mergeCell ref="J6:K6"/>
    <mergeCell ref="L6:M6"/>
    <mergeCell ref="N6:O6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L32:M32"/>
    <mergeCell ref="N32:O32"/>
    <mergeCell ref="D32:E32"/>
    <mergeCell ref="F32:G32"/>
    <mergeCell ref="H32:I32"/>
    <mergeCell ref="J32:K3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SINSE102</cp:lastModifiedBy>
  <cp:lastPrinted>2003-12-19T05:09:42Z</cp:lastPrinted>
  <dcterms:created xsi:type="dcterms:W3CDTF">2001-09-03T04:54:15Z</dcterms:created>
  <dcterms:modified xsi:type="dcterms:W3CDTF">2005-02-16T00:30:19Z</dcterms:modified>
  <cp:category/>
  <cp:version/>
  <cp:contentType/>
  <cp:contentStatus/>
</cp:coreProperties>
</file>