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" sheetId="11" r:id="rId11"/>
    <sheet name="16-11(1)" sheetId="12" r:id="rId12"/>
    <sheet name="16-11(2)" sheetId="13" r:id="rId13"/>
    <sheet name="16-11(3)" sheetId="14" r:id="rId14"/>
    <sheet name="16-11(4)" sheetId="15" r:id="rId15"/>
    <sheet name="16-11(5)" sheetId="16" r:id="rId16"/>
    <sheet name="16-11(6)" sheetId="17" r:id="rId17"/>
    <sheet name="16-12(1)" sheetId="18" r:id="rId18"/>
    <sheet name="16-12(2)" sheetId="19" r:id="rId19"/>
  </sheets>
  <definedNames>
    <definedName name="_xlnm.Print_Area" localSheetId="17">'16-12(1)'!$A$1:$Y$41</definedName>
    <definedName name="_xlnm.Print_Area" localSheetId="18">'16-12(2)'!$A$1:$P$38</definedName>
  </definedNames>
  <calcPr fullCalcOnLoad="1"/>
</workbook>
</file>

<file path=xl/sharedStrings.xml><?xml version="1.0" encoding="utf-8"?>
<sst xmlns="http://schemas.openxmlformats.org/spreadsheetml/2006/main" count="1215" uniqueCount="392">
  <si>
    <t>16　税・財政</t>
  </si>
  <si>
    <t>10　県特別会計歳出決算</t>
  </si>
  <si>
    <t>（単位：円）</t>
  </si>
  <si>
    <t>予算現額</t>
  </si>
  <si>
    <t>支出済額</t>
  </si>
  <si>
    <t>翌年度繰越額</t>
  </si>
  <si>
    <t>不用額</t>
  </si>
  <si>
    <t>平成14年度</t>
  </si>
  <si>
    <t>用品等集中管理事業</t>
  </si>
  <si>
    <t>－</t>
  </si>
  <si>
    <t>災害救助基金</t>
  </si>
  <si>
    <t>母子寡婦福祉資金貸付金</t>
  </si>
  <si>
    <t>中小企業支援資金貸付金</t>
  </si>
  <si>
    <t>農業改良資金貸付金</t>
  </si>
  <si>
    <t>沿岸漁業改善資金貸付金</t>
  </si>
  <si>
    <t>林業改善資金貸付金</t>
  </si>
  <si>
    <t>県有林事業</t>
  </si>
  <si>
    <t>用地先行取得事業</t>
  </si>
  <si>
    <t>駐車場整備事業</t>
  </si>
  <si>
    <t>港湾整備事業</t>
  </si>
  <si>
    <t>下水道事業</t>
  </si>
  <si>
    <t>証紙</t>
  </si>
  <si>
    <t>資　料：福井県出納事務局「平成16年度福井県歳入歳出決算事項別明細書」</t>
  </si>
  <si>
    <t>1　税目別県税歳入決算</t>
  </si>
  <si>
    <t>平成16年度</t>
  </si>
  <si>
    <t>（単位：千円）</t>
  </si>
  <si>
    <t>税目別</t>
  </si>
  <si>
    <t>予算額</t>
  </si>
  <si>
    <t>調定額</t>
  </si>
  <si>
    <t>収入済額</t>
  </si>
  <si>
    <t>収入未済額</t>
  </si>
  <si>
    <t>収入歩合(％)</t>
  </si>
  <si>
    <t>税額</t>
  </si>
  <si>
    <t>件数(件)</t>
  </si>
  <si>
    <t>対予算</t>
  </si>
  <si>
    <t>対調定</t>
  </si>
  <si>
    <t>総額</t>
  </si>
  <si>
    <t>現</t>
  </si>
  <si>
    <t>滞</t>
  </si>
  <si>
    <t>計</t>
  </si>
  <si>
    <t>県民税</t>
  </si>
  <si>
    <t>個人</t>
  </si>
  <si>
    <t>法人</t>
  </si>
  <si>
    <t>利子割</t>
  </si>
  <si>
    <t>配当割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</si>
  <si>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</si>
  <si>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</si>
  <si>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</si>
  <si>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</si>
  <si>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</si>
  <si>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</si>
  <si>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</si>
  <si>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</si>
  <si>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鉱区税</t>
  </si>
  <si>
    <t>固定資産税</t>
  </si>
  <si>
    <t>核燃料税</t>
  </si>
  <si>
    <t>自動車取得税</t>
  </si>
  <si>
    <t>軽油引取税</t>
  </si>
  <si>
    <t>狩猟税</t>
  </si>
  <si>
    <t>旧法による税</t>
  </si>
  <si>
    <t>（注）平成16年4月より、狩猟者登録税と入猟税が統合され、狩猟税が創設された。</t>
  </si>
  <si>
    <t>　　　四捨五入しているため、合計があわない場合がある。</t>
  </si>
  <si>
    <t>　　　収入未済額は不納欠損も考慮した数字である。</t>
  </si>
  <si>
    <t>資　料：福井県税務課</t>
  </si>
  <si>
    <t>2　事務所別県税歳入決算</t>
  </si>
  <si>
    <t>事務所別</t>
  </si>
  <si>
    <t>調定額（Ａ）</t>
  </si>
  <si>
    <t>収入済額（Ｂ）</t>
  </si>
  <si>
    <t>不納欠損額</t>
  </si>
  <si>
    <t>収入歩合（％）</t>
  </si>
  <si>
    <t>対調定(Ｂ／Ａ)</t>
  </si>
  <si>
    <t>昨年同期</t>
  </si>
  <si>
    <t>福井</t>
  </si>
  <si>
    <t>坂井</t>
  </si>
  <si>
    <t>大野</t>
  </si>
  <si>
    <t>南越</t>
  </si>
  <si>
    <t>若狭</t>
  </si>
  <si>
    <t>二州</t>
  </si>
  <si>
    <t>本庁</t>
  </si>
  <si>
    <t>（注）四捨五入しているため、合計があわない場合がある。</t>
  </si>
  <si>
    <t>3　地方譲与税歳入決算</t>
  </si>
  <si>
    <t>(単位：千円）</t>
  </si>
  <si>
    <t>対調定</t>
  </si>
  <si>
    <t>所得譲与税</t>
  </si>
  <si>
    <t>地方道路譲与税</t>
  </si>
  <si>
    <t>石油ガス譲与税</t>
  </si>
  <si>
    <t>航空機燃料譲与税</t>
  </si>
  <si>
    <t>（注） 平成18年度までに、所得税から個人住民税への本格的な税源移譲を実施することとし、それまで</t>
  </si>
  <si>
    <t>　　　 の間の暫定措置として、平成16年度において、所得税の一部を使途を限定しない一般財源として</t>
  </si>
  <si>
    <t xml:space="preserve">       地方へ譲与する所得譲与税が創設された。</t>
  </si>
  <si>
    <t>資　料：福井県税務課</t>
  </si>
  <si>
    <t>4　国税徴収状況</t>
  </si>
  <si>
    <t>平成14年度</t>
  </si>
  <si>
    <t>平成15年度</t>
  </si>
  <si>
    <t>徴収決定済額</t>
  </si>
  <si>
    <t>収納済額</t>
  </si>
  <si>
    <t>国税総額</t>
  </si>
  <si>
    <t>所得税</t>
  </si>
  <si>
    <t>　源泉分</t>
  </si>
  <si>
    <t>　申告分</t>
  </si>
  <si>
    <t>法人税</t>
  </si>
  <si>
    <t>相続税</t>
  </si>
  <si>
    <t>消費税</t>
  </si>
  <si>
    <t>消費税及び
地方消費税</t>
  </si>
  <si>
    <t>酒税</t>
  </si>
  <si>
    <t>たばこ税</t>
  </si>
  <si>
    <t>－</t>
  </si>
  <si>
    <t>たばこ税及び
たばこ特別税</t>
  </si>
  <si>
    <t>有価証券取引税</t>
  </si>
  <si>
    <t>法人特別税</t>
  </si>
  <si>
    <t>揮発油税及び
地方道路税</t>
  </si>
  <si>
    <t>石油ガス税</t>
  </si>
  <si>
    <t>印紙収入</t>
  </si>
  <si>
    <t>航空機燃料税</t>
  </si>
  <si>
    <t>地価税</t>
  </si>
  <si>
    <t>自動車重量税</t>
  </si>
  <si>
    <t>旧税</t>
  </si>
  <si>
    <t>（注）  値は速報値である。</t>
  </si>
  <si>
    <t>資　料：金沢国税局</t>
  </si>
  <si>
    <t>５　県地方債現在高</t>
  </si>
  <si>
    <t>平成15年度末現在高</t>
  </si>
  <si>
    <t>平成16年度中増減高</t>
  </si>
  <si>
    <t>平成16年度末現在高</t>
  </si>
  <si>
    <t>増</t>
  </si>
  <si>
    <t>減</t>
  </si>
  <si>
    <t>一般会計</t>
  </si>
  <si>
    <t>普通債</t>
  </si>
  <si>
    <t>災害復旧費</t>
  </si>
  <si>
    <t>特例債</t>
  </si>
  <si>
    <t>財源対策債</t>
  </si>
  <si>
    <t>臨時財政特例債</t>
  </si>
  <si>
    <t>特別会計</t>
  </si>
  <si>
    <t>企業会計（病院）</t>
  </si>
  <si>
    <t>　〃　　（電気）</t>
  </si>
  <si>
    <t>　〃　　（工水）</t>
  </si>
  <si>
    <t>　〃（臨海下水）</t>
  </si>
  <si>
    <t>　〃（水道用水）</t>
  </si>
  <si>
    <t>資　料：福井県財務企画課</t>
  </si>
  <si>
    <t>6　県一般会計歳入決算</t>
  </si>
  <si>
    <t>県税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</si>
  <si>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</si>
  <si>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</si>
  <si>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</si>
  <si>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</si>
  <si>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</si>
  <si>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分担金および負担金</t>
  </si>
  <si>
    <t>使用料および手数料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</si>
  <si>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</si>
  <si>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</si>
  <si>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</si>
  <si>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</si>
  <si>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</si>
  <si>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</si>
  <si>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</si>
  <si>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資　料：福井県出納事務局「平成16年度福井県歳入歳出決算書」</t>
  </si>
  <si>
    <t>7　県一般会計歳出決算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</si>
  <si>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</si>
  <si>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</si>
  <si>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</si>
  <si>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</si>
  <si>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</si>
  <si>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</si>
  <si>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</si>
  <si>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土木費</t>
  </si>
  <si>
    <t>警察費</t>
  </si>
  <si>
    <t>教育費</t>
  </si>
  <si>
    <t>公債費</t>
  </si>
  <si>
    <t>諸支出金</t>
  </si>
  <si>
    <t>予備費</t>
  </si>
  <si>
    <t>資　料：福井県出納事務局「平成16年度福井県歳入歳出決算書」</t>
  </si>
  <si>
    <t>8　県基金現在高</t>
  </si>
  <si>
    <t>15年度末現在高</t>
  </si>
  <si>
    <t>平成16年度中増減高</t>
  </si>
  <si>
    <t>16年度末現在高</t>
  </si>
  <si>
    <t>福井県財政調整基金</t>
  </si>
  <si>
    <t>現金</t>
  </si>
  <si>
    <t>福井県市町村振興基金貸付金</t>
  </si>
  <si>
    <t>債権</t>
  </si>
  <si>
    <t>福井県災害救助基金</t>
  </si>
  <si>
    <t>福井県土地開発基金</t>
  </si>
  <si>
    <t>不動産</t>
  </si>
  <si>
    <t>(土地)</t>
  </si>
  <si>
    <t>㎡</t>
  </si>
  <si>
    <t>用地費</t>
  </si>
  <si>
    <t>補償費</t>
  </si>
  <si>
    <t>福井県奨学育英資金貸付基金</t>
  </si>
  <si>
    <t>有価証券</t>
  </si>
  <si>
    <t>福井県スポーツ振興基金</t>
  </si>
  <si>
    <t>福井県児童福祉事業基金</t>
  </si>
  <si>
    <t>福井県社会福祉施設整備事業等基金</t>
  </si>
  <si>
    <t>福井県雪対策基金</t>
  </si>
  <si>
    <t>福井県企業立地促進資金貸付基金</t>
  </si>
  <si>
    <t>福井県地域活性化基金</t>
  </si>
  <si>
    <t>福井県自然保護基金</t>
  </si>
  <si>
    <t>福井県県債管理基金</t>
  </si>
  <si>
    <t>福井県石油備蓄基地被害漁業者救済基金</t>
  </si>
  <si>
    <t>福井県地域振興基金</t>
  </si>
  <si>
    <t>福井県環境保全基金</t>
  </si>
  <si>
    <t>福井県高齢者保健福祉基金</t>
  </si>
  <si>
    <t>福井県中山間地域土地改良施設保全基金</t>
  </si>
  <si>
    <t>福井県科学技術振興施設整備基金</t>
  </si>
  <si>
    <t>福井県緊急地域雇用創出特別基金</t>
  </si>
  <si>
    <t>福井県災害ボランティア活動基金</t>
  </si>
  <si>
    <t>福井県国営土地改良事業債償還管理基金</t>
  </si>
  <si>
    <t>－</t>
  </si>
  <si>
    <t>福井県介護保険財政安定化基金</t>
  </si>
  <si>
    <t>福井県国民健康保険広域化等支援基金</t>
  </si>
  <si>
    <t>福井県森林整備地域活動支援基金</t>
  </si>
  <si>
    <t>資　料：福井県出納事務局「平成16年度福井県歳入歳出決算事項別明細書」</t>
  </si>
  <si>
    <t>9　県特別会計歳入決算</t>
  </si>
  <si>
    <t>収入未済額</t>
  </si>
  <si>
    <t>予算現額と収入
済額との比較</t>
  </si>
  <si>
    <t>11　県有財産</t>
  </si>
  <si>
    <t>(1)土地および建物</t>
  </si>
  <si>
    <t>（単位：㎡）</t>
  </si>
  <si>
    <t>区分</t>
  </si>
  <si>
    <t>土地（地積）</t>
  </si>
  <si>
    <t>建物</t>
  </si>
  <si>
    <t>木造(延面積）</t>
  </si>
  <si>
    <t>非木造(延面積）</t>
  </si>
  <si>
    <t>延面積計</t>
  </si>
  <si>
    <t>前年度末
現在高</t>
  </si>
  <si>
    <t>決算年度中増減高</t>
  </si>
  <si>
    <t>決算年度末
現在高</t>
  </si>
  <si>
    <t>行政財産</t>
  </si>
  <si>
    <t>本庁舎</t>
  </si>
  <si>
    <t>警察･消防施設</t>
  </si>
  <si>
    <t>その他の施設</t>
  </si>
  <si>
    <t>公共用財産</t>
  </si>
  <si>
    <t>学校</t>
  </si>
  <si>
    <t>公営住宅</t>
  </si>
  <si>
    <t>公園</t>
  </si>
  <si>
    <t>公舎</t>
  </si>
  <si>
    <t>山林</t>
  </si>
  <si>
    <t>普通財産</t>
  </si>
  <si>
    <t>貸付財産</t>
  </si>
  <si>
    <t>処分財産</t>
  </si>
  <si>
    <t>廃道敷</t>
  </si>
  <si>
    <t>廃川敷</t>
  </si>
  <si>
    <t>その他</t>
  </si>
  <si>
    <t>福利厚生施設</t>
  </si>
  <si>
    <t>合計</t>
  </si>
  <si>
    <t>(2)山林</t>
  </si>
  <si>
    <t>面積</t>
  </si>
  <si>
    <t>立木の推定蓄積量</t>
  </si>
  <si>
    <t>所管課</t>
  </si>
  <si>
    <t>県有地</t>
  </si>
  <si>
    <t>嶺南振興局
林業水産部</t>
  </si>
  <si>
    <t>自然保護課</t>
  </si>
  <si>
    <t>福井農林総合
事務所</t>
  </si>
  <si>
    <t>坂井農林総合
事務所</t>
  </si>
  <si>
    <t>南越農林総合
事務所</t>
  </si>
  <si>
    <t>農業試験場</t>
  </si>
  <si>
    <t>畜産試験場</t>
  </si>
  <si>
    <t>分収
(地上権)</t>
  </si>
  <si>
    <t>嶺南振興局
二州農林部</t>
  </si>
  <si>
    <t>奥越農林総合
事務所</t>
  </si>
  <si>
    <t>丹生農林総合
事務所</t>
  </si>
  <si>
    <t>福井農林
高等学校</t>
  </si>
  <si>
    <t>若狭東
高等学校</t>
  </si>
  <si>
    <t>資　料：福井県出納事務局「平成16年度福井県歳入歳出決算事項別明細書」</t>
  </si>
  <si>
    <t>(3)動産</t>
  </si>
  <si>
    <t>前年度末現在高</t>
  </si>
  <si>
    <t>決算年度末現在高</t>
  </si>
  <si>
    <t>船舶</t>
  </si>
  <si>
    <t>3隻</t>
  </si>
  <si>
    <t>714.00総t</t>
  </si>
  <si>
    <t>浮標</t>
  </si>
  <si>
    <t>浮桟橋</t>
  </si>
  <si>
    <t>72個</t>
  </si>
  <si>
    <t>浮ドック</t>
  </si>
  <si>
    <t>航空機</t>
  </si>
  <si>
    <t>1機</t>
  </si>
  <si>
    <t>(4)物権</t>
  </si>
  <si>
    <t>地上権</t>
  </si>
  <si>
    <t xml:space="preserve">       －</t>
  </si>
  <si>
    <t>地役権</t>
  </si>
  <si>
    <t>　　　　　 　－</t>
  </si>
  <si>
    <t xml:space="preserve">              －</t>
  </si>
  <si>
    <t>鉱業権</t>
  </si>
  <si>
    <t>(5)無体財産権</t>
  </si>
  <si>
    <t>（単位：件）</t>
  </si>
  <si>
    <t>特許権</t>
  </si>
  <si>
    <t>実用新案権</t>
  </si>
  <si>
    <t>名称登録</t>
  </si>
  <si>
    <t>(6)有価証券</t>
  </si>
  <si>
    <t>株券</t>
  </si>
  <si>
    <t>社債</t>
  </si>
  <si>
    <t>国債証券</t>
  </si>
  <si>
    <t>地方債証券</t>
  </si>
  <si>
    <t>電信電話債権（利付）</t>
  </si>
  <si>
    <t>その他の証券</t>
  </si>
  <si>
    <t>12　市町村別決算</t>
  </si>
  <si>
    <t>(1)歳入</t>
  </si>
  <si>
    <t>　平成16年度</t>
  </si>
  <si>
    <t>地方税</t>
  </si>
  <si>
    <t>地方譲与税</t>
  </si>
  <si>
    <t>利子割
交付金</t>
  </si>
  <si>
    <t>配当割
交付金</t>
  </si>
  <si>
    <t>株式等譲渡
所得割交付金</t>
  </si>
  <si>
    <t>地方消費
税交付金</t>
  </si>
  <si>
    <t>ゴルフ場利用
税交付金</t>
  </si>
  <si>
    <t>特別地方消
費税交付金</t>
  </si>
  <si>
    <t>自動車取得税
交付金</t>
  </si>
  <si>
    <t>地方特例
交付金</t>
  </si>
  <si>
    <t>交通安全対策
特別交付金</t>
  </si>
  <si>
    <t>分担金および
負担金</t>
  </si>
  <si>
    <t>使用料</t>
  </si>
  <si>
    <t>手数料</t>
  </si>
  <si>
    <t>県支出金</t>
  </si>
  <si>
    <t>寄付金</t>
  </si>
  <si>
    <t>地方債</t>
  </si>
  <si>
    <t>…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</si>
  <si>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</si>
  <si>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</si>
  <si>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</si>
  <si>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</si>
  <si>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</si>
  <si>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</si>
  <si>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</si>
  <si>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</si>
  <si>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</si>
  <si>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</si>
  <si>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</si>
  <si>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</si>
  <si>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</si>
  <si>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</si>
  <si>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</si>
  <si>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</si>
  <si>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</si>
  <si>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</si>
  <si>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</si>
  <si>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南越前町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</si>
  <si>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</si>
  <si>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</si>
  <si>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</si>
  <si>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</si>
  <si>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</si>
  <si>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</si>
  <si>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</si>
  <si>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若狭町</t>
  </si>
  <si>
    <t>（注）配当割交付金：県に納入された県民税配当割（上場株式などの配当等について課税される県税）のうち一定の額が県内市町村に対して交付されるもの</t>
  </si>
  <si>
    <t>　　　株式等譲渡所得割交付金：県に納入された県民税株式等譲渡所得割（特定口座内での上場株式等の譲渡益について課税される県税）のうち一定の額が県内市町村に対して交付されるもの</t>
  </si>
  <si>
    <t xml:space="preserve">      平成15年度税制改正により、県民税配当割と県民税株式等譲渡所得割が創設、平成16年1月1日から施行。</t>
  </si>
  <si>
    <t>資　料：福井県市町村課</t>
  </si>
  <si>
    <t>12　市町村別決算</t>
  </si>
  <si>
    <t>(2)歳出</t>
  </si>
  <si>
    <t>農林水産業費</t>
  </si>
  <si>
    <t>消防費</t>
  </si>
  <si>
    <t>公債費</t>
  </si>
  <si>
    <t>諸支出金</t>
  </si>
  <si>
    <t>前年度繰上
充当金</t>
  </si>
  <si>
    <t>資　料：福井県市町村課</t>
  </si>
  <si>
    <t>１６　税・財政</t>
  </si>
  <si>
    <t>16-1</t>
  </si>
  <si>
    <t>税目別県税歳入決算</t>
  </si>
  <si>
    <t>16-2</t>
  </si>
  <si>
    <t>事務所別県税歳入決算</t>
  </si>
  <si>
    <t>16-3</t>
  </si>
  <si>
    <t>地方譲与税歳入決算</t>
  </si>
  <si>
    <t>16-4</t>
  </si>
  <si>
    <t>国税徴収状況</t>
  </si>
  <si>
    <t>16-5</t>
  </si>
  <si>
    <t>県地方債現在高</t>
  </si>
  <si>
    <t>16-6</t>
  </si>
  <si>
    <t>県一般会計歳入決算</t>
  </si>
  <si>
    <t>16-7</t>
  </si>
  <si>
    <t>県一般会計歳出決算</t>
  </si>
  <si>
    <t>16-8</t>
  </si>
  <si>
    <t>県基金現在高</t>
  </si>
  <si>
    <t>16-9</t>
  </si>
  <si>
    <t>県特別会計歳入決算</t>
  </si>
  <si>
    <t>16-10</t>
  </si>
  <si>
    <t>県特別会計歳出決算</t>
  </si>
  <si>
    <t>16-11(1)</t>
  </si>
  <si>
    <t>県有財産(1)土地および建物</t>
  </si>
  <si>
    <t>16-11(2)</t>
  </si>
  <si>
    <t>県有財産(2)山林</t>
  </si>
  <si>
    <t>16-11(3)</t>
  </si>
  <si>
    <t>県有財産(3)動産</t>
  </si>
  <si>
    <t>16-11(4)</t>
  </si>
  <si>
    <t>県有財産(4)物権</t>
  </si>
  <si>
    <t>16-11(5)</t>
  </si>
  <si>
    <t>県有財産(5)無体財産権</t>
  </si>
  <si>
    <t>16-11(6)</t>
  </si>
  <si>
    <t>県有財産(6)有価証券</t>
  </si>
  <si>
    <t>16-12(1)</t>
  </si>
  <si>
    <t>16-12(2)</t>
  </si>
  <si>
    <t>平成16年福井県統計年鑑</t>
  </si>
  <si>
    <t>その他の
行政財産</t>
  </si>
  <si>
    <t>市町村別決算(1)歳入</t>
  </si>
  <si>
    <t>市町村別決算(2)歳出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</si>
</sst>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 "/>
    <numFmt numFmtId="178" formatCode="#,##0.00_ ;[Red]\-#,##0.00\ "/>
    <numFmt numFmtId="179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6" fillId="0" borderId="0" xfId="63" applyFont="1" applyBorder="1" applyAlignment="1">
      <alignment horizontal="center"/>
      <protection/>
    </xf>
    <xf numFmtId="0" fontId="5" fillId="0" borderId="0" xfId="63" applyFont="1" applyBorder="1" applyAlignment="1">
      <alignment horizontal="right"/>
      <protection/>
    </xf>
    <xf numFmtId="0" fontId="5" fillId="0" borderId="10" xfId="63" applyFont="1" applyBorder="1">
      <alignment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/>
      <protection/>
    </xf>
    <xf numFmtId="38" fontId="5" fillId="0" borderId="0" xfId="51" applyFont="1" applyBorder="1" applyAlignment="1">
      <alignment vertical="center"/>
    </xf>
    <xf numFmtId="38" fontId="5" fillId="0" borderId="0" xfId="51" applyNumberFormat="1" applyFont="1" applyBorder="1" applyAlignment="1">
      <alignment vertical="center"/>
    </xf>
    <xf numFmtId="38" fontId="5" fillId="0" borderId="0" xfId="51" applyFont="1" applyAlignment="1">
      <alignment/>
    </xf>
    <xf numFmtId="0" fontId="4" fillId="0" borderId="13" xfId="63" applyFont="1" applyBorder="1" applyAlignment="1">
      <alignment horizontal="distributed"/>
      <protection/>
    </xf>
    <xf numFmtId="38" fontId="4" fillId="0" borderId="0" xfId="51" applyFont="1" applyAlignment="1">
      <alignment/>
    </xf>
    <xf numFmtId="38" fontId="5" fillId="0" borderId="0" xfId="51" applyFont="1" applyAlignment="1">
      <alignment horizontal="right"/>
    </xf>
    <xf numFmtId="0" fontId="5" fillId="0" borderId="14" xfId="63" applyFont="1" applyBorder="1" applyAlignment="1">
      <alignment horizontal="distributed"/>
      <protection/>
    </xf>
    <xf numFmtId="38" fontId="5" fillId="0" borderId="15" xfId="51" applyFont="1" applyBorder="1" applyAlignment="1">
      <alignment/>
    </xf>
    <xf numFmtId="38" fontId="5" fillId="0" borderId="16" xfId="51" applyFont="1" applyBorder="1" applyAlignment="1">
      <alignment/>
    </xf>
    <xf numFmtId="38" fontId="5" fillId="0" borderId="16" xfId="51" applyFont="1" applyBorder="1" applyAlignment="1">
      <alignment horizontal="right"/>
    </xf>
    <xf numFmtId="0" fontId="5" fillId="0" borderId="0" xfId="63" applyFont="1" applyFill="1" applyBorder="1">
      <alignment/>
      <protection/>
    </xf>
    <xf numFmtId="0" fontId="6" fillId="0" borderId="0" xfId="63" applyFont="1" applyAlignment="1">
      <alignment horizontal="center"/>
      <protection/>
    </xf>
    <xf numFmtId="0" fontId="5" fillId="0" borderId="17" xfId="63" applyFont="1" applyBorder="1" applyAlignment="1">
      <alignment horizontal="center"/>
      <protection/>
    </xf>
    <xf numFmtId="0" fontId="5" fillId="0" borderId="17" xfId="63" applyFont="1" applyBorder="1" applyAlignment="1">
      <alignment horizontal="right"/>
      <protection/>
    </xf>
    <xf numFmtId="0" fontId="5" fillId="0" borderId="0" xfId="63" applyFont="1" applyBorder="1">
      <alignment/>
      <protection/>
    </xf>
    <xf numFmtId="0" fontId="5" fillId="0" borderId="18" xfId="63" applyFont="1" applyBorder="1" applyAlignment="1">
      <alignment horizontal="distributed"/>
      <protection/>
    </xf>
    <xf numFmtId="0" fontId="5" fillId="0" borderId="18" xfId="63" applyFont="1" applyBorder="1" applyAlignment="1">
      <alignment horizontal="distributed"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20" xfId="63" applyFont="1" applyFill="1" applyBorder="1" applyAlignment="1">
      <alignment horizontal="distributed"/>
      <protection/>
    </xf>
    <xf numFmtId="0" fontId="5" fillId="0" borderId="20" xfId="63" applyFont="1" applyBorder="1" applyAlignment="1">
      <alignment horizontal="center"/>
      <protection/>
    </xf>
    <xf numFmtId="38" fontId="5" fillId="0" borderId="20" xfId="51" applyFont="1" applyBorder="1" applyAlignment="1">
      <alignment/>
    </xf>
    <xf numFmtId="176" fontId="5" fillId="0" borderId="21" xfId="51" applyNumberFormat="1" applyFont="1" applyBorder="1" applyAlignment="1">
      <alignment/>
    </xf>
    <xf numFmtId="176" fontId="5" fillId="0" borderId="0" xfId="51" applyNumberFormat="1" applyFont="1" applyAlignment="1">
      <alignment/>
    </xf>
    <xf numFmtId="0" fontId="5" fillId="0" borderId="13" xfId="63" applyFont="1" applyBorder="1" applyAlignment="1">
      <alignment horizontal="center"/>
      <protection/>
    </xf>
    <xf numFmtId="38" fontId="5" fillId="0" borderId="13" xfId="51" applyFont="1" applyBorder="1" applyAlignment="1">
      <alignment/>
    </xf>
    <xf numFmtId="176" fontId="5" fillId="0" borderId="22" xfId="51" applyNumberFormat="1" applyFont="1" applyBorder="1" applyAlignment="1">
      <alignment/>
    </xf>
    <xf numFmtId="38" fontId="5" fillId="0" borderId="13" xfId="51" applyFont="1" applyBorder="1" applyAlignment="1">
      <alignment horizontal="right"/>
    </xf>
    <xf numFmtId="176" fontId="5" fillId="0" borderId="22" xfId="51" applyNumberFormat="1" applyFont="1" applyBorder="1" applyAlignment="1">
      <alignment horizontal="right"/>
    </xf>
    <xf numFmtId="0" fontId="5" fillId="0" borderId="13" xfId="63" applyFont="1" applyBorder="1">
      <alignment/>
      <protection/>
    </xf>
    <xf numFmtId="0" fontId="5" fillId="0" borderId="14" xfId="63" applyFont="1" applyBorder="1">
      <alignment/>
      <protection/>
    </xf>
    <xf numFmtId="0" fontId="5" fillId="0" borderId="14" xfId="63" applyFont="1" applyBorder="1" applyAlignment="1">
      <alignment horizontal="center"/>
      <protection/>
    </xf>
    <xf numFmtId="38" fontId="5" fillId="0" borderId="14" xfId="51" applyFont="1" applyBorder="1" applyAlignment="1">
      <alignment/>
    </xf>
    <xf numFmtId="176" fontId="5" fillId="0" borderId="23" xfId="51" applyNumberFormat="1" applyFont="1" applyBorder="1" applyAlignment="1">
      <alignment/>
    </xf>
    <xf numFmtId="176" fontId="5" fillId="0" borderId="15" xfId="51" applyNumberFormat="1" applyFont="1" applyBorder="1" applyAlignment="1">
      <alignment/>
    </xf>
    <xf numFmtId="0" fontId="5" fillId="0" borderId="0" xfId="63" applyFont="1" applyFill="1">
      <alignment/>
      <protection/>
    </xf>
    <xf numFmtId="0" fontId="5" fillId="0" borderId="17" xfId="63" applyFont="1" applyBorder="1">
      <alignment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/>
      <protection/>
    </xf>
    <xf numFmtId="38" fontId="5" fillId="0" borderId="25" xfId="51" applyFont="1" applyBorder="1" applyAlignment="1">
      <alignment/>
    </xf>
    <xf numFmtId="38" fontId="4" fillId="0" borderId="25" xfId="51" applyFont="1" applyBorder="1" applyAlignment="1">
      <alignment/>
    </xf>
    <xf numFmtId="176" fontId="4" fillId="0" borderId="0" xfId="51" applyNumberFormat="1" applyFont="1" applyAlignment="1">
      <alignment/>
    </xf>
    <xf numFmtId="0" fontId="5" fillId="0" borderId="0" xfId="63" applyFont="1" applyAlignment="1">
      <alignment horizontal="distributed"/>
      <protection/>
    </xf>
    <xf numFmtId="0" fontId="5" fillId="0" borderId="16" xfId="63" applyFont="1" applyBorder="1">
      <alignment/>
      <protection/>
    </xf>
    <xf numFmtId="176" fontId="5" fillId="0" borderId="16" xfId="51" applyNumberFormat="1" applyFont="1" applyBorder="1" applyAlignment="1">
      <alignment/>
    </xf>
    <xf numFmtId="0" fontId="5" fillId="0" borderId="13" xfId="63" applyFont="1" applyBorder="1" applyAlignment="1">
      <alignment horizontal="distributed"/>
      <protection/>
    </xf>
    <xf numFmtId="0" fontId="4" fillId="0" borderId="13" xfId="63" applyFont="1" applyBorder="1" applyAlignment="1">
      <alignment horizontal="distributed"/>
      <protection/>
    </xf>
    <xf numFmtId="0" fontId="4" fillId="0" borderId="17" xfId="63" applyFont="1" applyBorder="1">
      <alignment/>
      <protection/>
    </xf>
    <xf numFmtId="0" fontId="4" fillId="0" borderId="17" xfId="63" applyFont="1" applyBorder="1" applyAlignment="1">
      <alignment horizontal="right"/>
      <protection/>
    </xf>
    <xf numFmtId="0" fontId="5" fillId="0" borderId="24" xfId="63" applyFont="1" applyBorder="1" applyAlignment="1">
      <alignment horizontal="distributed"/>
      <protection/>
    </xf>
    <xf numFmtId="0" fontId="4" fillId="0" borderId="18" xfId="63" applyFont="1" applyBorder="1" applyAlignment="1">
      <alignment horizontal="distributed"/>
      <protection/>
    </xf>
    <xf numFmtId="0" fontId="4" fillId="0" borderId="24" xfId="63" applyFont="1" applyBorder="1" applyAlignment="1">
      <alignment horizontal="distributed"/>
      <protection/>
    </xf>
    <xf numFmtId="0" fontId="5" fillId="0" borderId="20" xfId="63" applyFont="1" applyBorder="1" applyAlignment="1">
      <alignment horizontal="distributed" vertical="center"/>
      <protection/>
    </xf>
    <xf numFmtId="38" fontId="5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0" fontId="5" fillId="0" borderId="13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 wrapText="1"/>
      <protection/>
    </xf>
    <xf numFmtId="38" fontId="5" fillId="0" borderId="0" xfId="51" applyFont="1" applyAlignment="1">
      <alignment horizontal="right" vertical="center"/>
    </xf>
    <xf numFmtId="38" fontId="4" fillId="0" borderId="0" xfId="51" applyFont="1" applyAlignment="1">
      <alignment horizontal="right" vertical="center"/>
    </xf>
    <xf numFmtId="177" fontId="5" fillId="0" borderId="0" xfId="63" applyNumberFormat="1" applyFont="1">
      <alignment/>
      <protection/>
    </xf>
    <xf numFmtId="0" fontId="5" fillId="0" borderId="14" xfId="63" applyFont="1" applyBorder="1" applyAlignment="1">
      <alignment horizontal="distributed" vertical="center"/>
      <protection/>
    </xf>
    <xf numFmtId="38" fontId="5" fillId="0" borderId="16" xfId="51" applyFont="1" applyBorder="1" applyAlignment="1">
      <alignment horizontal="right" vertical="center"/>
    </xf>
    <xf numFmtId="38" fontId="4" fillId="0" borderId="16" xfId="51" applyFont="1" applyBorder="1" applyAlignment="1">
      <alignment horizontal="right" vertical="center"/>
    </xf>
    <xf numFmtId="0" fontId="5" fillId="0" borderId="0" xfId="63" applyFont="1" applyFill="1" applyBorder="1" applyAlignment="1">
      <alignment/>
      <protection/>
    </xf>
    <xf numFmtId="38" fontId="4" fillId="0" borderId="0" xfId="63" applyNumberFormat="1" applyFont="1">
      <alignment/>
      <protection/>
    </xf>
    <xf numFmtId="0" fontId="5" fillId="0" borderId="16" xfId="63" applyFont="1" applyBorder="1" applyAlignment="1">
      <alignment horizontal="center"/>
      <protection/>
    </xf>
    <xf numFmtId="38" fontId="5" fillId="0" borderId="26" xfId="51" applyFont="1" applyBorder="1" applyAlignment="1">
      <alignment/>
    </xf>
    <xf numFmtId="38" fontId="4" fillId="0" borderId="16" xfId="51" applyFont="1" applyBorder="1" applyAlignment="1">
      <alignment/>
    </xf>
    <xf numFmtId="0" fontId="5" fillId="0" borderId="13" xfId="63" applyFont="1" applyFill="1" applyBorder="1" applyAlignment="1">
      <alignment/>
      <protection/>
    </xf>
    <xf numFmtId="38" fontId="5" fillId="0" borderId="0" xfId="63" applyNumberFormat="1" applyFont="1">
      <alignment/>
      <protection/>
    </xf>
    <xf numFmtId="0" fontId="5" fillId="0" borderId="20" xfId="63" applyFont="1" applyBorder="1" applyAlignment="1">
      <alignment horizontal="distributed"/>
      <protection/>
    </xf>
    <xf numFmtId="3" fontId="5" fillId="0" borderId="0" xfId="63" applyNumberFormat="1" applyFont="1" applyBorder="1" applyAlignment="1">
      <alignment/>
      <protection/>
    </xf>
    <xf numFmtId="0" fontId="5" fillId="0" borderId="13" xfId="63" applyFont="1" applyFill="1" applyBorder="1" applyAlignment="1">
      <alignment horizontal="distributed"/>
      <protection/>
    </xf>
    <xf numFmtId="0" fontId="5" fillId="0" borderId="14" xfId="63" applyFont="1" applyFill="1" applyBorder="1" applyAlignment="1">
      <alignment horizontal="distributed"/>
      <protection/>
    </xf>
    <xf numFmtId="0" fontId="5" fillId="0" borderId="27" xfId="63" applyFont="1" applyBorder="1">
      <alignment/>
      <protection/>
    </xf>
    <xf numFmtId="0" fontId="5" fillId="0" borderId="28" xfId="63" applyFont="1" applyBorder="1">
      <alignment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3" xfId="63" applyFont="1" applyBorder="1" applyAlignment="1">
      <alignment/>
      <protection/>
    </xf>
    <xf numFmtId="178" fontId="5" fillId="0" borderId="0" xfId="51" applyNumberFormat="1" applyFont="1" applyAlignment="1">
      <alignment/>
    </xf>
    <xf numFmtId="178" fontId="4" fillId="0" borderId="0" xfId="51" applyNumberFormat="1" applyFont="1" applyAlignment="1">
      <alignment/>
    </xf>
    <xf numFmtId="0" fontId="5" fillId="0" borderId="0" xfId="63" applyFont="1" applyFill="1" applyBorder="1" applyAlignment="1">
      <alignment vertical="center"/>
      <protection/>
    </xf>
    <xf numFmtId="38" fontId="4" fillId="0" borderId="0" xfId="51" applyFont="1" applyAlignment="1">
      <alignment horizontal="right"/>
    </xf>
    <xf numFmtId="0" fontId="5" fillId="0" borderId="16" xfId="63" applyFont="1" applyFill="1" applyBorder="1" applyAlignment="1">
      <alignment horizontal="distributed"/>
      <protection/>
    </xf>
    <xf numFmtId="0" fontId="5" fillId="0" borderId="12" xfId="63" applyFont="1" applyBorder="1" applyAlignment="1">
      <alignment horizontal="distributed" vertical="center" wrapText="1"/>
      <protection/>
    </xf>
    <xf numFmtId="179" fontId="5" fillId="0" borderId="0" xfId="51" applyNumberFormat="1" applyFont="1" applyAlignment="1">
      <alignment/>
    </xf>
    <xf numFmtId="38" fontId="4" fillId="0" borderId="0" xfId="51" applyFont="1" applyFill="1" applyBorder="1" applyAlignment="1">
      <alignment/>
    </xf>
    <xf numFmtId="179" fontId="4" fillId="0" borderId="0" xfId="63" applyNumberFormat="1" applyFont="1">
      <alignment/>
      <protection/>
    </xf>
    <xf numFmtId="179" fontId="5" fillId="0" borderId="0" xfId="51" applyNumberFormat="1" applyFont="1" applyAlignment="1">
      <alignment horizontal="right"/>
    </xf>
    <xf numFmtId="179" fontId="5" fillId="0" borderId="16" xfId="51" applyNumberFormat="1" applyFont="1" applyBorder="1" applyAlignment="1">
      <alignment horizontal="right"/>
    </xf>
    <xf numFmtId="0" fontId="7" fillId="0" borderId="0" xfId="63" applyFont="1">
      <alignment/>
      <protection/>
    </xf>
    <xf numFmtId="0" fontId="5" fillId="0" borderId="0" xfId="63" applyFont="1" applyAlignment="1">
      <alignment horizontal="right"/>
      <protection/>
    </xf>
    <xf numFmtId="0" fontId="5" fillId="0" borderId="23" xfId="63" applyFont="1" applyBorder="1" applyAlignment="1">
      <alignment horizontal="distributed" vertical="center"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178" fontId="5" fillId="0" borderId="0" xfId="51" applyNumberFormat="1" applyFont="1" applyAlignment="1">
      <alignment vertical="center"/>
    </xf>
    <xf numFmtId="178" fontId="5" fillId="0" borderId="0" xfId="51" applyNumberFormat="1" applyFont="1" applyAlignment="1">
      <alignment horizontal="right" vertical="center"/>
    </xf>
    <xf numFmtId="178" fontId="5" fillId="0" borderId="20" xfId="51" applyNumberFormat="1" applyFont="1" applyBorder="1" applyAlignment="1">
      <alignment vertical="center"/>
    </xf>
    <xf numFmtId="0" fontId="5" fillId="0" borderId="18" xfId="63" applyFont="1" applyBorder="1" applyAlignment="1">
      <alignment horizontal="distributed" vertical="center"/>
      <protection/>
    </xf>
    <xf numFmtId="178" fontId="5" fillId="0" borderId="13" xfId="51" applyNumberFormat="1" applyFont="1" applyBorder="1" applyAlignment="1">
      <alignment vertical="center"/>
    </xf>
    <xf numFmtId="178" fontId="5" fillId="0" borderId="0" xfId="51" applyNumberFormat="1" applyFont="1" applyFill="1" applyBorder="1" applyAlignment="1">
      <alignment vertical="center"/>
    </xf>
    <xf numFmtId="0" fontId="5" fillId="0" borderId="18" xfId="63" applyFont="1" applyFill="1" applyBorder="1" applyAlignment="1">
      <alignment horizontal="distributed" vertical="center"/>
      <protection/>
    </xf>
    <xf numFmtId="178" fontId="5" fillId="0" borderId="25" xfId="51" applyNumberFormat="1" applyFont="1" applyBorder="1" applyAlignment="1">
      <alignment vertical="center"/>
    </xf>
    <xf numFmtId="178" fontId="4" fillId="0" borderId="15" xfId="51" applyNumberFormat="1" applyFont="1" applyBorder="1" applyAlignment="1">
      <alignment vertical="center"/>
    </xf>
    <xf numFmtId="178" fontId="4" fillId="0" borderId="16" xfId="51" applyNumberFormat="1" applyFont="1" applyBorder="1" applyAlignment="1">
      <alignment vertical="center"/>
    </xf>
    <xf numFmtId="178" fontId="4" fillId="0" borderId="14" xfId="51" applyNumberFormat="1" applyFont="1" applyBorder="1" applyAlignment="1">
      <alignment vertical="center"/>
    </xf>
    <xf numFmtId="0" fontId="7" fillId="0" borderId="17" xfId="63" applyFont="1" applyBorder="1">
      <alignment/>
      <protection/>
    </xf>
    <xf numFmtId="178" fontId="5" fillId="0" borderId="0" xfId="51" applyNumberFormat="1" applyFont="1" applyAlignment="1">
      <alignment horizontal="distributed" vertical="center" wrapText="1"/>
    </xf>
    <xf numFmtId="178" fontId="5" fillId="0" borderId="0" xfId="51" applyNumberFormat="1" applyFont="1" applyAlignment="1">
      <alignment horizontal="distributed" vertical="center"/>
    </xf>
    <xf numFmtId="0" fontId="5" fillId="0" borderId="15" xfId="63" applyFont="1" applyBorder="1">
      <alignment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22" xfId="63" applyFont="1" applyBorder="1">
      <alignment/>
      <protection/>
    </xf>
    <xf numFmtId="0" fontId="5" fillId="0" borderId="21" xfId="63" applyFont="1" applyBorder="1" applyAlignment="1">
      <alignment horizontal="center" vertical="center"/>
      <protection/>
    </xf>
    <xf numFmtId="178" fontId="5" fillId="0" borderId="16" xfId="51" applyNumberFormat="1" applyFont="1" applyBorder="1" applyAlignment="1">
      <alignment horizontal="right" vertical="center"/>
    </xf>
    <xf numFmtId="178" fontId="4" fillId="0" borderId="24" xfId="63" applyNumberFormat="1" applyFont="1" applyBorder="1" applyAlignment="1">
      <alignment vertical="center"/>
      <protection/>
    </xf>
    <xf numFmtId="178" fontId="4" fillId="0" borderId="16" xfId="51" applyNumberFormat="1" applyFont="1" applyBorder="1" applyAlignment="1">
      <alignment horizontal="right" vertical="center"/>
    </xf>
    <xf numFmtId="178" fontId="4" fillId="0" borderId="19" xfId="63" applyNumberFormat="1" applyFont="1" applyBorder="1" applyAlignment="1">
      <alignment vertical="center"/>
      <protection/>
    </xf>
    <xf numFmtId="178" fontId="4" fillId="0" borderId="19" xfId="51" applyNumberFormat="1" applyFont="1" applyBorder="1" applyAlignment="1">
      <alignment horizontal="right" vertical="center"/>
    </xf>
    <xf numFmtId="0" fontId="4" fillId="0" borderId="0" xfId="63" applyFont="1" applyAlignment="1">
      <alignment vertical="center"/>
      <protection/>
    </xf>
    <xf numFmtId="0" fontId="7" fillId="0" borderId="0" xfId="63" applyFont="1" applyBorder="1">
      <alignment/>
      <protection/>
    </xf>
    <xf numFmtId="0" fontId="5" fillId="0" borderId="21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center"/>
      <protection/>
    </xf>
    <xf numFmtId="0" fontId="5" fillId="0" borderId="30" xfId="63" applyFont="1" applyBorder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25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15" xfId="63" applyFont="1" applyBorder="1" applyAlignment="1">
      <alignment horizontal="center"/>
      <protection/>
    </xf>
    <xf numFmtId="178" fontId="5" fillId="0" borderId="30" xfId="51" applyNumberFormat="1" applyFont="1" applyBorder="1" applyAlignment="1">
      <alignment vertical="center"/>
    </xf>
    <xf numFmtId="0" fontId="5" fillId="0" borderId="22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vertical="center"/>
      <protection/>
    </xf>
    <xf numFmtId="178" fontId="5" fillId="0" borderId="0" xfId="51" applyNumberFormat="1" applyFont="1" applyBorder="1" applyAlignment="1">
      <alignment vertical="center"/>
    </xf>
    <xf numFmtId="0" fontId="5" fillId="0" borderId="15" xfId="63" applyFont="1" applyBorder="1" applyAlignment="1">
      <alignment vertical="center"/>
      <protection/>
    </xf>
    <xf numFmtId="178" fontId="5" fillId="0" borderId="16" xfId="51" applyNumberFormat="1" applyFont="1" applyBorder="1" applyAlignment="1">
      <alignment vertical="center"/>
    </xf>
    <xf numFmtId="0" fontId="5" fillId="0" borderId="16" xfId="63" applyFont="1" applyBorder="1" applyAlignment="1">
      <alignment vertical="center"/>
      <protection/>
    </xf>
    <xf numFmtId="0" fontId="5" fillId="0" borderId="25" xfId="63" applyFont="1" applyBorder="1" applyAlignment="1">
      <alignment horizontal="right" vertical="center"/>
      <protection/>
    </xf>
    <xf numFmtId="0" fontId="5" fillId="0" borderId="3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4" fillId="0" borderId="15" xfId="63" applyFont="1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38" fontId="5" fillId="0" borderId="26" xfId="51" applyFont="1" applyBorder="1" applyAlignment="1">
      <alignment vertical="center"/>
    </xf>
    <xf numFmtId="38" fontId="5" fillId="0" borderId="30" xfId="51" applyFont="1" applyBorder="1" applyAlignment="1">
      <alignment vertical="center"/>
    </xf>
    <xf numFmtId="38" fontId="5" fillId="0" borderId="0" xfId="51" applyFont="1" applyBorder="1" applyAlignment="1">
      <alignment horizontal="right" vertical="center"/>
    </xf>
    <xf numFmtId="38" fontId="5" fillId="0" borderId="25" xfId="51" applyFont="1" applyBorder="1" applyAlignment="1">
      <alignment horizontal="right" vertical="center"/>
    </xf>
    <xf numFmtId="0" fontId="4" fillId="0" borderId="16" xfId="63" applyFont="1" applyBorder="1" applyAlignment="1">
      <alignment horizontal="distributed" vertical="center"/>
      <protection/>
    </xf>
    <xf numFmtId="38" fontId="4" fillId="0" borderId="15" xfId="51" applyFont="1" applyBorder="1" applyAlignment="1">
      <alignment vertical="center"/>
    </xf>
    <xf numFmtId="38" fontId="4" fillId="0" borderId="16" xfId="51" applyFont="1" applyBorder="1" applyAlignment="1">
      <alignment vertical="center"/>
    </xf>
    <xf numFmtId="0" fontId="4" fillId="0" borderId="0" xfId="64" applyFont="1">
      <alignment/>
      <protection/>
    </xf>
    <xf numFmtId="0" fontId="5" fillId="0" borderId="0" xfId="64" applyFont="1">
      <alignment/>
      <protection/>
    </xf>
    <xf numFmtId="0" fontId="6" fillId="0" borderId="0" xfId="64" applyFont="1" applyAlignment="1">
      <alignment horizontal="center"/>
      <protection/>
    </xf>
    <xf numFmtId="0" fontId="7" fillId="0" borderId="17" xfId="64" applyFont="1" applyBorder="1">
      <alignment/>
      <protection/>
    </xf>
    <xf numFmtId="0" fontId="5" fillId="0" borderId="17" xfId="64" applyFont="1" applyBorder="1">
      <alignment/>
      <protection/>
    </xf>
    <xf numFmtId="0" fontId="5" fillId="0" borderId="17" xfId="64" applyFont="1" applyBorder="1" applyAlignment="1">
      <alignment/>
      <protection/>
    </xf>
    <xf numFmtId="0" fontId="5" fillId="0" borderId="17" xfId="64" applyFont="1" applyBorder="1" applyAlignment="1">
      <alignment horizontal="right"/>
      <protection/>
    </xf>
    <xf numFmtId="0" fontId="5" fillId="0" borderId="31" xfId="64" applyFont="1" applyBorder="1" applyAlignment="1">
      <alignment horizontal="distributed" vertical="center"/>
      <protection/>
    </xf>
    <xf numFmtId="0" fontId="5" fillId="0" borderId="11" xfId="64" applyFont="1" applyBorder="1" applyAlignment="1">
      <alignment horizontal="distributed" vertical="center"/>
      <protection/>
    </xf>
    <xf numFmtId="0" fontId="5" fillId="0" borderId="10" xfId="64" applyFont="1" applyBorder="1" applyAlignment="1">
      <alignment horizontal="distributed" vertical="center"/>
      <protection/>
    </xf>
    <xf numFmtId="0" fontId="5" fillId="0" borderId="10" xfId="64" applyFont="1" applyBorder="1" applyAlignment="1">
      <alignment horizontal="distributed" vertical="center" wrapText="1"/>
      <protection/>
    </xf>
    <xf numFmtId="0" fontId="5" fillId="0" borderId="11" xfId="64" applyFont="1" applyBorder="1" applyAlignment="1">
      <alignment horizontal="distributed" vertical="center" wrapText="1"/>
      <protection/>
    </xf>
    <xf numFmtId="0" fontId="5" fillId="0" borderId="12" xfId="64" applyFont="1" applyBorder="1" applyAlignment="1">
      <alignment horizontal="distributed" vertical="center"/>
      <protection/>
    </xf>
    <xf numFmtId="0" fontId="5" fillId="0" borderId="0" xfId="64" applyFont="1" applyAlignment="1">
      <alignment horizontal="distributed" vertical="center"/>
      <protection/>
    </xf>
    <xf numFmtId="0" fontId="5" fillId="0" borderId="13" xfId="64" applyFont="1" applyBorder="1" applyAlignment="1">
      <alignment vertical="center"/>
      <protection/>
    </xf>
    <xf numFmtId="38" fontId="5" fillId="0" borderId="25" xfId="51" applyFont="1" applyBorder="1" applyAlignment="1">
      <alignment vertical="center"/>
    </xf>
    <xf numFmtId="0" fontId="5" fillId="0" borderId="13" xfId="64" applyFont="1" applyBorder="1" applyAlignment="1">
      <alignment horizontal="distributed" vertical="center"/>
      <protection/>
    </xf>
    <xf numFmtId="0" fontId="4" fillId="0" borderId="13" xfId="64" applyFont="1" applyBorder="1" applyAlignment="1">
      <alignment horizontal="distributed" vertical="center"/>
      <protection/>
    </xf>
    <xf numFmtId="38" fontId="4" fillId="0" borderId="25" xfId="51" applyFont="1" applyBorder="1" applyAlignment="1">
      <alignment vertical="center"/>
    </xf>
    <xf numFmtId="38" fontId="4" fillId="0" borderId="0" xfId="51" applyFont="1" applyBorder="1" applyAlignment="1">
      <alignment vertical="center"/>
    </xf>
    <xf numFmtId="0" fontId="5" fillId="0" borderId="14" xfId="64" applyFont="1" applyBorder="1" applyAlignment="1">
      <alignment horizontal="distributed" vertical="center"/>
      <protection/>
    </xf>
    <xf numFmtId="38" fontId="5" fillId="0" borderId="15" xfId="51" applyFont="1" applyBorder="1" applyAlignment="1">
      <alignment vertical="center"/>
    </xf>
    <xf numFmtId="38" fontId="5" fillId="0" borderId="16" xfId="51" applyFont="1" applyBorder="1" applyAlignment="1">
      <alignment vertical="center"/>
    </xf>
    <xf numFmtId="0" fontId="5" fillId="0" borderId="0" xfId="64" applyFont="1" applyFill="1">
      <alignment/>
      <protection/>
    </xf>
    <xf numFmtId="38" fontId="5" fillId="0" borderId="0" xfId="64" applyNumberFormat="1" applyFont="1">
      <alignment/>
      <protection/>
    </xf>
    <xf numFmtId="0" fontId="4" fillId="0" borderId="0" xfId="65" applyFont="1">
      <alignment/>
      <protection/>
    </xf>
    <xf numFmtId="0" fontId="5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7" fillId="0" borderId="17" xfId="65" applyFont="1" applyBorder="1">
      <alignment/>
      <protection/>
    </xf>
    <xf numFmtId="0" fontId="5" fillId="0" borderId="17" xfId="65" applyFont="1" applyBorder="1">
      <alignment/>
      <protection/>
    </xf>
    <xf numFmtId="0" fontId="5" fillId="0" borderId="17" xfId="65" applyFont="1" applyBorder="1" applyAlignment="1">
      <alignment horizontal="right"/>
      <protection/>
    </xf>
    <xf numFmtId="0" fontId="5" fillId="0" borderId="31" xfId="65" applyFont="1" applyBorder="1" applyAlignment="1">
      <alignment horizontal="distributed" vertical="center"/>
      <protection/>
    </xf>
    <xf numFmtId="0" fontId="5" fillId="0" borderId="11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 wrapText="1"/>
      <protection/>
    </xf>
    <xf numFmtId="0" fontId="5" fillId="0" borderId="11" xfId="65" applyFont="1" applyBorder="1" applyAlignment="1">
      <alignment horizontal="distributed" vertical="center" wrapText="1"/>
      <protection/>
    </xf>
    <xf numFmtId="0" fontId="5" fillId="0" borderId="12" xfId="65" applyFont="1" applyBorder="1" applyAlignment="1">
      <alignment horizontal="distributed" vertical="center" wrapText="1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0" xfId="65" applyFont="1" applyAlignment="1">
      <alignment horizontal="distributed" vertical="center"/>
      <protection/>
    </xf>
    <xf numFmtId="0" fontId="5" fillId="0" borderId="13" xfId="65" applyFont="1" applyBorder="1" applyAlignment="1">
      <alignment vertical="center"/>
      <protection/>
    </xf>
    <xf numFmtId="0" fontId="4" fillId="0" borderId="0" xfId="65" applyFont="1" applyBorder="1" applyAlignment="1">
      <alignment horizontal="distributed" vertical="center"/>
      <protection/>
    </xf>
    <xf numFmtId="38" fontId="4" fillId="0" borderId="0" xfId="51" applyFont="1" applyBorder="1" applyAlignment="1">
      <alignment horizontal="right" vertical="center"/>
    </xf>
    <xf numFmtId="0" fontId="5" fillId="0" borderId="13" xfId="65" applyFont="1" applyBorder="1" applyAlignment="1">
      <alignment horizontal="distributed" vertical="center"/>
      <protection/>
    </xf>
    <xf numFmtId="38" fontId="5" fillId="0" borderId="0" xfId="65" applyNumberFormat="1" applyFont="1">
      <alignment/>
      <protection/>
    </xf>
    <xf numFmtId="0" fontId="8" fillId="0" borderId="0" xfId="63" applyFont="1" applyFill="1">
      <alignment/>
      <protection/>
    </xf>
    <xf numFmtId="0" fontId="3" fillId="0" borderId="0" xfId="63" applyFill="1">
      <alignment/>
      <protection/>
    </xf>
    <xf numFmtId="0" fontId="32" fillId="0" borderId="0" xfId="43" applyFill="1" applyAlignment="1" applyProtection="1">
      <alignment/>
      <protection/>
    </xf>
    <xf numFmtId="0" fontId="32" fillId="0" borderId="0" xfId="43" applyFill="1" applyAlignment="1" applyProtection="1" quotePrefix="1">
      <alignment/>
      <protection/>
    </xf>
    <xf numFmtId="0" fontId="3" fillId="0" borderId="0" xfId="63" applyFill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6" fillId="0" borderId="0" xfId="63" applyFont="1" applyAlignment="1">
      <alignment horizontal="center"/>
      <protection/>
    </xf>
    <xf numFmtId="0" fontId="5" fillId="0" borderId="17" xfId="63" applyFont="1" applyBorder="1" applyAlignment="1">
      <alignment horizont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32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/>
      <protection/>
    </xf>
    <xf numFmtId="0" fontId="5" fillId="0" borderId="10" xfId="63" applyFont="1" applyBorder="1" applyAlignment="1">
      <alignment horizontal="distributed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31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/>
      <protection/>
    </xf>
    <xf numFmtId="0" fontId="4" fillId="0" borderId="0" xfId="63" applyFont="1" applyAlignment="1">
      <alignment horizontal="distributed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18" xfId="63" applyFont="1" applyBorder="1" applyAlignment="1">
      <alignment horizontal="distributed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3" fillId="0" borderId="14" xfId="63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/>
      <protection/>
    </xf>
    <xf numFmtId="0" fontId="5" fillId="0" borderId="15" xfId="63" applyFont="1" applyBorder="1" applyAlignment="1">
      <alignment horizontal="distributed"/>
      <protection/>
    </xf>
    <xf numFmtId="0" fontId="4" fillId="0" borderId="23" xfId="63" applyFont="1" applyBorder="1" applyAlignment="1">
      <alignment horizontal="distributed"/>
      <protection/>
    </xf>
    <xf numFmtId="0" fontId="4" fillId="0" borderId="15" xfId="63" applyFont="1" applyBorder="1" applyAlignment="1">
      <alignment horizontal="distributed"/>
      <protection/>
    </xf>
    <xf numFmtId="0" fontId="5" fillId="0" borderId="16" xfId="63" applyFont="1" applyBorder="1" applyAlignment="1">
      <alignment horizontal="distributed"/>
      <protection/>
    </xf>
    <xf numFmtId="0" fontId="5" fillId="0" borderId="0" xfId="63" applyFont="1" applyBorder="1" applyAlignment="1">
      <alignment horizontal="distributed"/>
      <protection/>
    </xf>
    <xf numFmtId="0" fontId="5" fillId="0" borderId="13" xfId="63" applyFont="1" applyBorder="1" applyAlignment="1">
      <alignment horizontal="distributed"/>
      <protection/>
    </xf>
    <xf numFmtId="0" fontId="5" fillId="0" borderId="27" xfId="63" applyFont="1" applyBorder="1" applyAlignment="1">
      <alignment horizontal="center"/>
      <protection/>
    </xf>
    <xf numFmtId="0" fontId="5" fillId="0" borderId="28" xfId="63" applyFont="1" applyBorder="1" applyAlignment="1">
      <alignment horizontal="center"/>
      <protection/>
    </xf>
    <xf numFmtId="0" fontId="5" fillId="0" borderId="16" xfId="63" applyFont="1" applyBorder="1" applyAlignment="1">
      <alignment horizontal="center"/>
      <protection/>
    </xf>
    <xf numFmtId="0" fontId="5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5" fillId="0" borderId="30" xfId="63" applyFont="1" applyBorder="1" applyAlignment="1">
      <alignment horizontal="distributed"/>
      <protection/>
    </xf>
    <xf numFmtId="0" fontId="6" fillId="0" borderId="0" xfId="63" applyFont="1" applyBorder="1" applyAlignment="1">
      <alignment horizontal="center"/>
      <protection/>
    </xf>
    <xf numFmtId="0" fontId="5" fillId="0" borderId="14" xfId="63" applyFont="1" applyBorder="1" applyAlignment="1">
      <alignment horizontal="distributed"/>
      <protection/>
    </xf>
    <xf numFmtId="0" fontId="3" fillId="0" borderId="13" xfId="63" applyBorder="1" applyAlignment="1">
      <alignment horizontal="distributed"/>
      <protection/>
    </xf>
    <xf numFmtId="0" fontId="5" fillId="0" borderId="17" xfId="63" applyFont="1" applyBorder="1" applyAlignment="1">
      <alignment horizontal="right"/>
      <protection/>
    </xf>
    <xf numFmtId="0" fontId="5" fillId="0" borderId="33" xfId="63" applyFont="1" applyBorder="1" applyAlignment="1">
      <alignment horizontal="distributed" vertical="center"/>
      <protection/>
    </xf>
    <xf numFmtId="0" fontId="4" fillId="0" borderId="33" xfId="63" applyFont="1" applyBorder="1" applyAlignment="1">
      <alignment horizontal="distributed" vertical="center"/>
      <protection/>
    </xf>
    <xf numFmtId="0" fontId="4" fillId="0" borderId="27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distributed"/>
      <protection/>
    </xf>
    <xf numFmtId="0" fontId="4" fillId="0" borderId="19" xfId="63" applyFont="1" applyBorder="1" applyAlignment="1">
      <alignment horizontal="distributed" vertical="center"/>
      <protection/>
    </xf>
    <xf numFmtId="0" fontId="4" fillId="0" borderId="29" xfId="63" applyFont="1" applyBorder="1" applyAlignment="1">
      <alignment horizontal="distributed" vertical="center"/>
      <protection/>
    </xf>
    <xf numFmtId="0" fontId="5" fillId="0" borderId="30" xfId="63" applyFont="1" applyBorder="1" applyAlignment="1">
      <alignment horizontal="center" vertical="distributed" textRotation="255"/>
      <protection/>
    </xf>
    <xf numFmtId="0" fontId="5" fillId="0" borderId="0" xfId="63" applyFont="1" applyAlignment="1">
      <alignment horizontal="center" vertical="distributed" textRotation="255"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center" vertical="distributed" textRotation="255"/>
      <protection/>
    </xf>
    <xf numFmtId="0" fontId="5" fillId="0" borderId="22" xfId="63" applyFont="1" applyBorder="1" applyAlignment="1">
      <alignment horizontal="center" vertical="distributed" textRotation="255"/>
      <protection/>
    </xf>
    <xf numFmtId="0" fontId="5" fillId="0" borderId="23" xfId="63" applyFont="1" applyBorder="1" applyAlignment="1">
      <alignment horizontal="center" vertical="distributed" textRotation="255"/>
      <protection/>
    </xf>
    <xf numFmtId="0" fontId="5" fillId="0" borderId="21" xfId="63" applyFont="1" applyBorder="1" applyAlignment="1">
      <alignment horizontal="distributed" vertical="center" wrapText="1"/>
      <protection/>
    </xf>
    <xf numFmtId="0" fontId="5" fillId="0" borderId="23" xfId="63" applyFont="1" applyBorder="1" applyAlignment="1">
      <alignment horizontal="distributed" vertical="center"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 wrapText="1"/>
      <protection/>
    </xf>
    <xf numFmtId="0" fontId="5" fillId="0" borderId="15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center" vertical="distributed" textRotation="255"/>
      <protection/>
    </xf>
    <xf numFmtId="0" fontId="5" fillId="0" borderId="13" xfId="63" applyFont="1" applyBorder="1" applyAlignment="1">
      <alignment horizontal="center" vertical="distributed" textRotation="255"/>
      <protection/>
    </xf>
    <xf numFmtId="0" fontId="5" fillId="0" borderId="14" xfId="63" applyFont="1" applyBorder="1" applyAlignment="1">
      <alignment horizontal="center" vertical="distributed" textRotation="255"/>
      <protection/>
    </xf>
    <xf numFmtId="0" fontId="5" fillId="0" borderId="21" xfId="63" applyFont="1" applyBorder="1" applyAlignment="1">
      <alignment horizontal="center" vertical="distributed" textRotation="255" wrapText="1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31" xfId="63" applyFont="1" applyBorder="1" applyAlignment="1">
      <alignment horizontal="distributed"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 vertical="distributed" textRotation="255"/>
      <protection/>
    </xf>
    <xf numFmtId="0" fontId="5" fillId="0" borderId="0" xfId="63" applyFont="1" applyAlignment="1">
      <alignment horizontal="center" vertical="distributed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33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 wrapText="1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22" xfId="63" applyFont="1" applyBorder="1" applyAlignment="1">
      <alignment horizontal="distributed" vertical="center" wrapText="1"/>
      <protection/>
    </xf>
    <xf numFmtId="0" fontId="5" fillId="0" borderId="25" xfId="63" applyFont="1" applyBorder="1" applyAlignment="1">
      <alignment horizontal="distributed" vertical="center" wrapText="1"/>
      <protection/>
    </xf>
    <xf numFmtId="0" fontId="5" fillId="0" borderId="20" xfId="63" applyFont="1" applyBorder="1" applyAlignment="1">
      <alignment horizontal="center" vertical="distributed" textRotation="255"/>
      <protection/>
    </xf>
    <xf numFmtId="0" fontId="5" fillId="0" borderId="13" xfId="63" applyFont="1" applyBorder="1" applyAlignment="1">
      <alignment horizontal="center" vertical="distributed" textRotation="255"/>
      <protection/>
    </xf>
    <xf numFmtId="0" fontId="5" fillId="0" borderId="14" xfId="63" applyFont="1" applyBorder="1" applyAlignment="1">
      <alignment horizontal="center" vertical="distributed" textRotation="255"/>
      <protection/>
    </xf>
    <xf numFmtId="0" fontId="5" fillId="0" borderId="21" xfId="63" applyFont="1" applyBorder="1" applyAlignment="1">
      <alignment horizontal="distributed" vertical="center"/>
      <protection/>
    </xf>
    <xf numFmtId="0" fontId="5" fillId="0" borderId="32" xfId="63" applyFont="1" applyBorder="1" applyAlignment="1">
      <alignment horizontal="distributed" vertical="center" wrapText="1"/>
      <protection/>
    </xf>
    <xf numFmtId="0" fontId="5" fillId="0" borderId="33" xfId="63" applyFont="1" applyBorder="1" applyAlignment="1">
      <alignment horizontal="distributed" vertical="center" wrapText="1"/>
      <protection/>
    </xf>
    <xf numFmtId="0" fontId="5" fillId="0" borderId="20" xfId="63" applyFont="1" applyBorder="1" applyAlignment="1">
      <alignment horizontal="center" vertical="distributed"/>
      <protection/>
    </xf>
    <xf numFmtId="0" fontId="5" fillId="0" borderId="13" xfId="63" applyFont="1" applyBorder="1" applyAlignment="1">
      <alignment horizontal="center" vertical="distributed"/>
      <protection/>
    </xf>
    <xf numFmtId="0" fontId="5" fillId="0" borderId="14" xfId="63" applyFont="1" applyBorder="1" applyAlignment="1">
      <alignment horizontal="center" vertical="distributed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5" fillId="0" borderId="0" xfId="64" applyFont="1" applyBorder="1" applyAlignment="1">
      <alignment horizontal="center"/>
      <protection/>
    </xf>
    <xf numFmtId="0" fontId="46" fillId="0" borderId="0" xfId="43" applyFont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2　市町村別決算(1)歳入" xfId="64"/>
    <cellStyle name="標準_12　市町村別決算(2)歳出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2" customWidth="1"/>
    <col min="2" max="2" width="12.140625" style="202" customWidth="1"/>
    <col min="3" max="3" width="29.00390625" style="202" customWidth="1"/>
    <col min="4" max="4" width="4.7109375" style="202" customWidth="1"/>
    <col min="5" max="5" width="9.00390625" style="202" customWidth="1"/>
    <col min="6" max="6" width="31.8515625" style="202" customWidth="1"/>
    <col min="7" max="16384" width="9.00390625" style="202" customWidth="1"/>
  </cols>
  <sheetData>
    <row r="1" ht="18.75">
      <c r="A1" s="201" t="s">
        <v>388</v>
      </c>
    </row>
    <row r="2" ht="18.75">
      <c r="B2" s="201" t="s">
        <v>353</v>
      </c>
    </row>
    <row r="4" spans="2:3" ht="13.5">
      <c r="B4" s="203" t="s">
        <v>354</v>
      </c>
      <c r="C4" s="202" t="s">
        <v>355</v>
      </c>
    </row>
    <row r="5" spans="2:3" ht="13.5">
      <c r="B5" s="203" t="s">
        <v>356</v>
      </c>
      <c r="C5" s="202" t="s">
        <v>357</v>
      </c>
    </row>
    <row r="6" spans="2:3" ht="13.5">
      <c r="B6" s="203" t="s">
        <v>358</v>
      </c>
      <c r="C6" s="202" t="s">
        <v>359</v>
      </c>
    </row>
    <row r="7" spans="2:3" ht="13.5">
      <c r="B7" s="203" t="s">
        <v>360</v>
      </c>
      <c r="C7" s="202" t="s">
        <v>361</v>
      </c>
    </row>
    <row r="8" spans="2:3" ht="13.5">
      <c r="B8" s="203" t="s">
        <v>362</v>
      </c>
      <c r="C8" s="202" t="s">
        <v>363</v>
      </c>
    </row>
    <row r="9" spans="2:3" ht="13.5">
      <c r="B9" s="203" t="s">
        <v>364</v>
      </c>
      <c r="C9" s="202" t="s">
        <v>365</v>
      </c>
    </row>
    <row r="10" spans="2:3" ht="13.5">
      <c r="B10" s="203" t="s">
        <v>366</v>
      </c>
      <c r="C10" s="202" t="s">
        <v>367</v>
      </c>
    </row>
    <row r="11" spans="2:3" ht="13.5">
      <c r="B11" s="203" t="s">
        <v>368</v>
      </c>
      <c r="C11" s="202" t="s">
        <v>369</v>
      </c>
    </row>
    <row r="12" spans="2:3" ht="13.5">
      <c r="B12" s="203" t="s">
        <v>370</v>
      </c>
      <c r="C12" s="202" t="s">
        <v>371</v>
      </c>
    </row>
    <row r="13" spans="2:3" ht="13.5">
      <c r="B13" s="203" t="s">
        <v>372</v>
      </c>
      <c r="C13" s="202" t="s">
        <v>373</v>
      </c>
    </row>
    <row r="14" spans="2:3" ht="13.5">
      <c r="B14" s="204" t="s">
        <v>374</v>
      </c>
      <c r="C14" s="202" t="s">
        <v>375</v>
      </c>
    </row>
    <row r="15" spans="2:3" ht="13.5">
      <c r="B15" s="204" t="s">
        <v>376</v>
      </c>
      <c r="C15" s="205" t="s">
        <v>377</v>
      </c>
    </row>
    <row r="16" spans="2:3" ht="13.5">
      <c r="B16" s="204" t="s">
        <v>378</v>
      </c>
      <c r="C16" s="205" t="s">
        <v>379</v>
      </c>
    </row>
    <row r="17" spans="2:3" ht="13.5">
      <c r="B17" s="204" t="s">
        <v>380</v>
      </c>
      <c r="C17" s="205" t="s">
        <v>381</v>
      </c>
    </row>
    <row r="18" spans="2:3" ht="13.5">
      <c r="B18" s="204" t="s">
        <v>382</v>
      </c>
      <c r="C18" s="205" t="s">
        <v>383</v>
      </c>
    </row>
    <row r="19" spans="2:3" ht="13.5">
      <c r="B19" s="204" t="s">
        <v>384</v>
      </c>
      <c r="C19" s="205" t="s">
        <v>385</v>
      </c>
    </row>
    <row r="20" spans="2:3" ht="13.5">
      <c r="B20" s="204" t="s">
        <v>386</v>
      </c>
      <c r="C20" s="202" t="s">
        <v>390</v>
      </c>
    </row>
    <row r="21" spans="2:3" ht="13.5">
      <c r="B21" s="204" t="s">
        <v>387</v>
      </c>
      <c r="C21" s="202" t="s">
        <v>391</v>
      </c>
    </row>
  </sheetData>
  <sheetProtection/>
  <hyperlinks>
    <hyperlink ref="B14" location="'16-11(1)'!A1" display="16-11(1)"/>
    <hyperlink ref="B15" location="'16-11(2)'!A1" display="16-11(2)"/>
    <hyperlink ref="B20" location="'16-12(1)'!A1" display="16-12(1)"/>
    <hyperlink ref="B21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'!A1" display="16-10"/>
    <hyperlink ref="B16:B19" location="'16-11(2)'!A1" display="16-11(2)"/>
    <hyperlink ref="B16" location="'16-11(3)'!A1" display="16-11(3)"/>
    <hyperlink ref="B17" location="'16-11(4)'!A1" display="16-11(4)"/>
    <hyperlink ref="B18" location="'16-11(5)'!A1" display="16-11(5)"/>
    <hyperlink ref="B19" location="'16-11(6)'!A1" display="16-11(6)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23.00390625" style="2" customWidth="1"/>
    <col min="2" max="6" width="17.421875" style="2" customWidth="1"/>
    <col min="7" max="16384" width="9.00390625" style="2" customWidth="1"/>
  </cols>
  <sheetData>
    <row r="1" spans="1:3" ht="13.5">
      <c r="A1" s="300" t="s">
        <v>0</v>
      </c>
      <c r="B1" s="300"/>
      <c r="C1" s="300"/>
    </row>
    <row r="2" spans="1:6" ht="17.25">
      <c r="A2" s="207" t="s">
        <v>209</v>
      </c>
      <c r="B2" s="207"/>
      <c r="C2" s="207"/>
      <c r="D2" s="207"/>
      <c r="E2" s="207"/>
      <c r="F2" s="207"/>
    </row>
    <row r="3" spans="1:6" ht="14.25" thickBot="1">
      <c r="A3" s="44"/>
      <c r="B3" s="44"/>
      <c r="C3" s="44"/>
      <c r="D3" s="44"/>
      <c r="E3" s="44"/>
      <c r="F3" s="22" t="s">
        <v>2</v>
      </c>
    </row>
    <row r="4" spans="1:6" ht="27.75" customHeight="1" thickTop="1">
      <c r="A4" s="5"/>
      <c r="B4" s="6" t="s">
        <v>3</v>
      </c>
      <c r="C4" s="6" t="s">
        <v>28</v>
      </c>
      <c r="D4" s="6" t="s">
        <v>29</v>
      </c>
      <c r="E4" s="6" t="s">
        <v>210</v>
      </c>
      <c r="F4" s="93" t="s">
        <v>211</v>
      </c>
    </row>
    <row r="5" spans="1:6" ht="13.5">
      <c r="A5" s="78" t="s">
        <v>92</v>
      </c>
      <c r="B5" s="11">
        <v>20977693000</v>
      </c>
      <c r="C5" s="11">
        <v>20802123714</v>
      </c>
      <c r="D5" s="11">
        <v>20312179126</v>
      </c>
      <c r="E5" s="11">
        <v>489944588</v>
      </c>
      <c r="F5" s="94">
        <v>-665513874</v>
      </c>
    </row>
    <row r="6" spans="1:6" ht="13.5">
      <c r="A6" s="53">
        <v>15</v>
      </c>
      <c r="B6" s="11">
        <v>24968214000</v>
      </c>
      <c r="C6" s="11">
        <v>23938915255</v>
      </c>
      <c r="D6" s="11">
        <v>23424942521</v>
      </c>
      <c r="E6" s="11">
        <v>512985602</v>
      </c>
      <c r="F6" s="94">
        <v>-1543271479</v>
      </c>
    </row>
    <row r="7" spans="1:6" s="1" customFormat="1" ht="13.5">
      <c r="A7" s="54">
        <v>16</v>
      </c>
      <c r="B7" s="13">
        <v>31853107000</v>
      </c>
      <c r="C7" s="13">
        <v>29942317319</v>
      </c>
      <c r="D7" s="13">
        <v>29237398199</v>
      </c>
      <c r="E7" s="95">
        <v>704919120</v>
      </c>
      <c r="F7" s="96">
        <v>-2615708801</v>
      </c>
    </row>
    <row r="8" spans="1:5" ht="13.5">
      <c r="A8" s="53"/>
      <c r="B8" s="11"/>
      <c r="C8" s="11"/>
      <c r="D8" s="11"/>
      <c r="E8" s="11"/>
    </row>
    <row r="9" spans="1:6" ht="13.5">
      <c r="A9" s="8" t="s">
        <v>8</v>
      </c>
      <c r="B9" s="11">
        <v>226712000</v>
      </c>
      <c r="C9" s="11">
        <v>299491720</v>
      </c>
      <c r="D9" s="11">
        <v>299470720</v>
      </c>
      <c r="E9" s="11">
        <v>21000</v>
      </c>
      <c r="F9" s="94">
        <v>72758720</v>
      </c>
    </row>
    <row r="10" spans="1:6" ht="13.5" customHeight="1">
      <c r="A10" s="8" t="s">
        <v>10</v>
      </c>
      <c r="B10" s="11">
        <v>138256000</v>
      </c>
      <c r="C10" s="11">
        <v>138235006</v>
      </c>
      <c r="D10" s="11">
        <v>138235006</v>
      </c>
      <c r="E10" s="14" t="s">
        <v>106</v>
      </c>
      <c r="F10" s="94">
        <v>-20994</v>
      </c>
    </row>
    <row r="11" spans="1:6" ht="13.5" customHeight="1">
      <c r="A11" s="8" t="s">
        <v>11</v>
      </c>
      <c r="B11" s="11">
        <v>153022000</v>
      </c>
      <c r="C11" s="11">
        <v>217622446</v>
      </c>
      <c r="D11" s="11">
        <v>150973062</v>
      </c>
      <c r="E11" s="14">
        <v>66649384</v>
      </c>
      <c r="F11" s="97">
        <v>-2048938</v>
      </c>
    </row>
    <row r="12" spans="1:6" ht="13.5" customHeight="1">
      <c r="A12" s="8" t="s">
        <v>12</v>
      </c>
      <c r="B12" s="11">
        <v>9063877000</v>
      </c>
      <c r="C12" s="11">
        <v>9475756478</v>
      </c>
      <c r="D12" s="11">
        <v>8857266581</v>
      </c>
      <c r="E12" s="14">
        <v>618489897</v>
      </c>
      <c r="F12" s="97">
        <v>-206610419</v>
      </c>
    </row>
    <row r="13" spans="1:6" ht="13.5" customHeight="1">
      <c r="A13" s="8" t="s">
        <v>13</v>
      </c>
      <c r="B13" s="11">
        <v>217510000</v>
      </c>
      <c r="C13" s="11">
        <v>234260511</v>
      </c>
      <c r="D13" s="11">
        <v>219590511</v>
      </c>
      <c r="E13" s="14">
        <v>14670000</v>
      </c>
      <c r="F13" s="97">
        <v>2080511</v>
      </c>
    </row>
    <row r="14" spans="1:6" ht="13.5" customHeight="1">
      <c r="A14" s="8" t="s">
        <v>14</v>
      </c>
      <c r="B14" s="11">
        <v>244741000</v>
      </c>
      <c r="C14" s="11">
        <v>244521019</v>
      </c>
      <c r="D14" s="11">
        <v>244521019</v>
      </c>
      <c r="E14" s="14" t="s">
        <v>106</v>
      </c>
      <c r="F14" s="97">
        <v>-219981</v>
      </c>
    </row>
    <row r="15" spans="1:6" ht="13.5" customHeight="1">
      <c r="A15" s="8" t="s">
        <v>15</v>
      </c>
      <c r="B15" s="11">
        <v>107179000</v>
      </c>
      <c r="C15" s="11">
        <v>112348286</v>
      </c>
      <c r="D15" s="11">
        <v>107259447</v>
      </c>
      <c r="E15" s="14">
        <v>5088839</v>
      </c>
      <c r="F15" s="97">
        <v>80447</v>
      </c>
    </row>
    <row r="16" spans="1:6" ht="13.5">
      <c r="A16" s="8" t="s">
        <v>16</v>
      </c>
      <c r="B16" s="11">
        <v>565331000</v>
      </c>
      <c r="C16" s="11">
        <v>565330791</v>
      </c>
      <c r="D16" s="11">
        <v>565330791</v>
      </c>
      <c r="E16" s="14" t="s">
        <v>106</v>
      </c>
      <c r="F16" s="94">
        <v>-209</v>
      </c>
    </row>
    <row r="17" spans="1:6" ht="13.5">
      <c r="A17" s="8" t="s">
        <v>17</v>
      </c>
      <c r="B17" s="11">
        <v>5643000000</v>
      </c>
      <c r="C17" s="11">
        <v>4743000000</v>
      </c>
      <c r="D17" s="11">
        <v>4743000000</v>
      </c>
      <c r="E17" s="14" t="s">
        <v>106</v>
      </c>
      <c r="F17" s="94">
        <v>-900000000</v>
      </c>
    </row>
    <row r="18" spans="1:6" ht="13.5">
      <c r="A18" s="8" t="s">
        <v>18</v>
      </c>
      <c r="B18" s="11">
        <v>357219000</v>
      </c>
      <c r="C18" s="11">
        <v>160218325</v>
      </c>
      <c r="D18" s="11">
        <v>160218325</v>
      </c>
      <c r="E18" s="14" t="s">
        <v>106</v>
      </c>
      <c r="F18" s="97">
        <v>-197000675</v>
      </c>
    </row>
    <row r="19" spans="1:6" ht="13.5">
      <c r="A19" s="8" t="s">
        <v>19</v>
      </c>
      <c r="B19" s="11">
        <v>4921515000</v>
      </c>
      <c r="C19" s="11">
        <v>4021431606</v>
      </c>
      <c r="D19" s="11">
        <v>4021431606</v>
      </c>
      <c r="E19" s="14" t="s">
        <v>106</v>
      </c>
      <c r="F19" s="97">
        <v>-900083394</v>
      </c>
    </row>
    <row r="20" spans="1:6" ht="13.5">
      <c r="A20" s="8" t="s">
        <v>20</v>
      </c>
      <c r="B20" s="11">
        <v>4017467000</v>
      </c>
      <c r="C20" s="11">
        <v>3695350843</v>
      </c>
      <c r="D20" s="11">
        <v>3695350843</v>
      </c>
      <c r="E20" s="14" t="s">
        <v>106</v>
      </c>
      <c r="F20" s="97">
        <v>-322116157</v>
      </c>
    </row>
    <row r="21" spans="1:6" ht="13.5">
      <c r="A21" s="15" t="s">
        <v>21</v>
      </c>
      <c r="B21" s="17">
        <v>6197278000</v>
      </c>
      <c r="C21" s="17">
        <v>6034750288</v>
      </c>
      <c r="D21" s="17">
        <v>6034750288</v>
      </c>
      <c r="E21" s="18" t="s">
        <v>106</v>
      </c>
      <c r="F21" s="98">
        <v>-162527712</v>
      </c>
    </row>
    <row r="22" ht="13.5">
      <c r="A22" s="76" t="s">
        <v>22</v>
      </c>
    </row>
  </sheetData>
  <sheetProtection/>
  <mergeCells count="2">
    <mergeCell ref="A2:F2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25.28125" style="2" customWidth="1"/>
    <col min="2" max="5" width="17.421875" style="2" customWidth="1"/>
    <col min="6" max="16384" width="9.00390625" style="2" customWidth="1"/>
  </cols>
  <sheetData>
    <row r="1" spans="1:3" ht="13.5">
      <c r="A1" s="300" t="s">
        <v>0</v>
      </c>
      <c r="B1" s="300"/>
      <c r="C1" s="300"/>
    </row>
    <row r="2" spans="1:5" ht="17.25">
      <c r="A2" s="240" t="s">
        <v>1</v>
      </c>
      <c r="B2" s="240"/>
      <c r="C2" s="240"/>
      <c r="D2" s="240"/>
      <c r="E2" s="240"/>
    </row>
    <row r="3" spans="1:5" ht="15" customHeight="1" thickBot="1">
      <c r="A3" s="3"/>
      <c r="B3" s="3"/>
      <c r="C3" s="3"/>
      <c r="D3" s="3"/>
      <c r="E3" s="4" t="s">
        <v>2</v>
      </c>
    </row>
    <row r="4" spans="1:5" ht="16.5" customHeight="1" thickTop="1">
      <c r="A4" s="5"/>
      <c r="B4" s="6" t="s">
        <v>3</v>
      </c>
      <c r="C4" s="6" t="s">
        <v>4</v>
      </c>
      <c r="D4" s="6" t="s">
        <v>5</v>
      </c>
      <c r="E4" s="7" t="s">
        <v>6</v>
      </c>
    </row>
    <row r="5" spans="1:5" ht="13.5" customHeight="1">
      <c r="A5" s="8" t="s">
        <v>7</v>
      </c>
      <c r="B5" s="9">
        <v>20977693000</v>
      </c>
      <c r="C5" s="10">
        <v>14977823429</v>
      </c>
      <c r="D5" s="9">
        <v>955000000</v>
      </c>
      <c r="E5" s="9">
        <v>5044869571</v>
      </c>
    </row>
    <row r="6" spans="1:5" ht="13.5" customHeight="1">
      <c r="A6" s="8">
        <v>15</v>
      </c>
      <c r="B6" s="11">
        <v>24968214000</v>
      </c>
      <c r="C6" s="11">
        <v>17610791453</v>
      </c>
      <c r="D6" s="11">
        <v>1996000000</v>
      </c>
      <c r="E6" s="11">
        <v>5361422547</v>
      </c>
    </row>
    <row r="7" spans="1:5" s="1" customFormat="1" ht="13.5" customHeight="1">
      <c r="A7" s="12">
        <v>16</v>
      </c>
      <c r="B7" s="13">
        <v>31853107000</v>
      </c>
      <c r="C7" s="13">
        <v>26458085784</v>
      </c>
      <c r="D7" s="13">
        <v>2350000000</v>
      </c>
      <c r="E7" s="13">
        <v>3045021216</v>
      </c>
    </row>
    <row r="8" spans="1:5" s="1" customFormat="1" ht="13.5" customHeight="1">
      <c r="A8" s="12"/>
      <c r="B8" s="13"/>
      <c r="C8" s="13"/>
      <c r="D8" s="13"/>
      <c r="E8" s="13"/>
    </row>
    <row r="9" spans="1:5" ht="13.5" customHeight="1">
      <c r="A9" s="8" t="s">
        <v>8</v>
      </c>
      <c r="B9" s="11">
        <v>226712000</v>
      </c>
      <c r="C9" s="11">
        <v>220966683</v>
      </c>
      <c r="D9" s="14" t="s">
        <v>9</v>
      </c>
      <c r="E9" s="11">
        <v>5745317</v>
      </c>
    </row>
    <row r="10" spans="1:5" ht="13.5" customHeight="1">
      <c r="A10" s="8" t="s">
        <v>10</v>
      </c>
      <c r="B10" s="11">
        <v>138256000</v>
      </c>
      <c r="C10" s="11">
        <v>138235006</v>
      </c>
      <c r="D10" s="14" t="s">
        <v>9</v>
      </c>
      <c r="E10" s="11">
        <v>20994</v>
      </c>
    </row>
    <row r="11" spans="1:5" ht="13.5" customHeight="1">
      <c r="A11" s="8" t="s">
        <v>11</v>
      </c>
      <c r="B11" s="11">
        <v>153022000</v>
      </c>
      <c r="C11" s="11">
        <v>62655617</v>
      </c>
      <c r="D11" s="14" t="s">
        <v>9</v>
      </c>
      <c r="E11" s="11">
        <v>90366383</v>
      </c>
    </row>
    <row r="12" spans="1:5" ht="13.5" customHeight="1">
      <c r="A12" s="8" t="s">
        <v>12</v>
      </c>
      <c r="B12" s="11">
        <v>9063877000</v>
      </c>
      <c r="C12" s="11">
        <v>7145272969</v>
      </c>
      <c r="D12" s="14" t="s">
        <v>9</v>
      </c>
      <c r="E12" s="11">
        <v>1918604031</v>
      </c>
    </row>
    <row r="13" spans="1:5" ht="13.5" customHeight="1">
      <c r="A13" s="8" t="s">
        <v>13</v>
      </c>
      <c r="B13" s="11">
        <v>217510000</v>
      </c>
      <c r="C13" s="11">
        <v>111332215</v>
      </c>
      <c r="D13" s="14" t="s">
        <v>9</v>
      </c>
      <c r="E13" s="11">
        <v>106177785</v>
      </c>
    </row>
    <row r="14" spans="1:5" ht="13.5" customHeight="1">
      <c r="A14" s="8" t="s">
        <v>14</v>
      </c>
      <c r="B14" s="11">
        <v>244741000</v>
      </c>
      <c r="C14" s="11">
        <v>30179133</v>
      </c>
      <c r="D14" s="14" t="s">
        <v>9</v>
      </c>
      <c r="E14" s="11">
        <v>214561867</v>
      </c>
    </row>
    <row r="15" spans="1:5" ht="13.5" customHeight="1">
      <c r="A15" s="8" t="s">
        <v>15</v>
      </c>
      <c r="B15" s="11">
        <v>107179000</v>
      </c>
      <c r="C15" s="11">
        <v>63573589</v>
      </c>
      <c r="D15" s="14" t="s">
        <v>9</v>
      </c>
      <c r="E15" s="11">
        <v>43605411</v>
      </c>
    </row>
    <row r="16" spans="1:5" ht="13.5" customHeight="1">
      <c r="A16" s="8" t="s">
        <v>16</v>
      </c>
      <c r="B16" s="11">
        <v>565331000</v>
      </c>
      <c r="C16" s="11">
        <v>565330079</v>
      </c>
      <c r="D16" s="14" t="s">
        <v>9</v>
      </c>
      <c r="E16" s="11">
        <v>921</v>
      </c>
    </row>
    <row r="17" spans="1:5" ht="13.5" customHeight="1">
      <c r="A17" s="8" t="s">
        <v>17</v>
      </c>
      <c r="B17" s="11">
        <v>5643000000</v>
      </c>
      <c r="C17" s="11">
        <v>4743000000</v>
      </c>
      <c r="D17" s="11">
        <v>900000000</v>
      </c>
      <c r="E17" s="14" t="s">
        <v>9</v>
      </c>
    </row>
    <row r="18" spans="1:5" ht="13.5" customHeight="1">
      <c r="A18" s="8" t="s">
        <v>18</v>
      </c>
      <c r="B18" s="11">
        <v>357219000</v>
      </c>
      <c r="C18" s="11">
        <v>160218325</v>
      </c>
      <c r="D18" s="14">
        <v>197000000</v>
      </c>
      <c r="E18" s="11">
        <v>675</v>
      </c>
    </row>
    <row r="19" spans="1:5" ht="13.5" customHeight="1">
      <c r="A19" s="8" t="s">
        <v>19</v>
      </c>
      <c r="B19" s="11">
        <v>4921515000</v>
      </c>
      <c r="C19" s="11">
        <v>4021431606</v>
      </c>
      <c r="D19" s="11">
        <v>900000000</v>
      </c>
      <c r="E19" s="11">
        <v>83394</v>
      </c>
    </row>
    <row r="20" spans="1:5" ht="13.5" customHeight="1">
      <c r="A20" s="8" t="s">
        <v>20</v>
      </c>
      <c r="B20" s="11">
        <v>4017467000</v>
      </c>
      <c r="C20" s="11">
        <v>3555883347</v>
      </c>
      <c r="D20" s="14">
        <v>353000000</v>
      </c>
      <c r="E20" s="11">
        <v>108583653</v>
      </c>
    </row>
    <row r="21" spans="1:5" ht="13.5" customHeight="1">
      <c r="A21" s="15" t="s">
        <v>21</v>
      </c>
      <c r="B21" s="16">
        <v>6197278000</v>
      </c>
      <c r="C21" s="17">
        <v>5640007215</v>
      </c>
      <c r="D21" s="18" t="s">
        <v>9</v>
      </c>
      <c r="E21" s="17">
        <v>557270785</v>
      </c>
    </row>
    <row r="22" ht="13.5">
      <c r="A22" s="19" t="s">
        <v>22</v>
      </c>
    </row>
  </sheetData>
  <sheetProtection/>
  <mergeCells count="2">
    <mergeCell ref="A2:E2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zoomScalePageLayoutView="0" workbookViewId="0" topLeftCell="A1">
      <pane xSplit="3" ySplit="7" topLeftCell="D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3.7109375" style="2" customWidth="1"/>
    <col min="2" max="2" width="6.00390625" style="2" customWidth="1"/>
    <col min="3" max="3" width="14.00390625" style="2" customWidth="1"/>
    <col min="4" max="4" width="16.7109375" style="2" customWidth="1"/>
    <col min="5" max="6" width="14.7109375" style="2" customWidth="1"/>
    <col min="7" max="8" width="16.7109375" style="2" customWidth="1"/>
    <col min="9" max="10" width="14.7109375" style="2" customWidth="1"/>
    <col min="11" max="12" width="16.7109375" style="2" customWidth="1"/>
    <col min="13" max="14" width="14.7109375" style="2" customWidth="1"/>
    <col min="15" max="16" width="16.7109375" style="2" customWidth="1"/>
    <col min="17" max="18" width="14.7109375" style="2" customWidth="1"/>
    <col min="19" max="19" width="16.7109375" style="2" customWidth="1"/>
    <col min="20" max="16384" width="9.00390625" style="2" customWidth="1"/>
  </cols>
  <sheetData>
    <row r="1" spans="1:3" ht="13.5">
      <c r="A1" s="300" t="s">
        <v>0</v>
      </c>
      <c r="B1" s="300"/>
      <c r="C1" s="300"/>
    </row>
    <row r="2" spans="1:19" ht="17.25">
      <c r="A2" s="207" t="s">
        <v>212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5" thickBot="1">
      <c r="A3" s="99" t="s">
        <v>213</v>
      </c>
      <c r="S3" s="100" t="s">
        <v>214</v>
      </c>
    </row>
    <row r="4" spans="1:19" ht="14.25" thickTop="1">
      <c r="A4" s="209" t="s">
        <v>215</v>
      </c>
      <c r="B4" s="209"/>
      <c r="C4" s="210"/>
      <c r="D4" s="244" t="s">
        <v>216</v>
      </c>
      <c r="E4" s="209"/>
      <c r="F4" s="209"/>
      <c r="G4" s="210"/>
      <c r="H4" s="217" t="s">
        <v>217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1:20" ht="13.5">
      <c r="A5" s="267"/>
      <c r="B5" s="267"/>
      <c r="C5" s="268"/>
      <c r="D5" s="223"/>
      <c r="E5" s="211"/>
      <c r="F5" s="211"/>
      <c r="G5" s="212"/>
      <c r="H5" s="260" t="s">
        <v>218</v>
      </c>
      <c r="I5" s="270"/>
      <c r="J5" s="270"/>
      <c r="K5" s="225"/>
      <c r="L5" s="260" t="s">
        <v>219</v>
      </c>
      <c r="M5" s="270"/>
      <c r="N5" s="270"/>
      <c r="O5" s="225"/>
      <c r="P5" s="260" t="s">
        <v>220</v>
      </c>
      <c r="Q5" s="270"/>
      <c r="R5" s="270"/>
      <c r="S5" s="270"/>
      <c r="T5" s="23"/>
    </row>
    <row r="6" spans="1:20" ht="13.5">
      <c r="A6" s="267"/>
      <c r="B6" s="267"/>
      <c r="C6" s="268"/>
      <c r="D6" s="258" t="s">
        <v>221</v>
      </c>
      <c r="E6" s="260" t="s">
        <v>222</v>
      </c>
      <c r="F6" s="225"/>
      <c r="G6" s="258" t="s">
        <v>223</v>
      </c>
      <c r="H6" s="258" t="s">
        <v>221</v>
      </c>
      <c r="I6" s="260" t="s">
        <v>222</v>
      </c>
      <c r="J6" s="225"/>
      <c r="K6" s="258" t="s">
        <v>223</v>
      </c>
      <c r="L6" s="258" t="s">
        <v>221</v>
      </c>
      <c r="M6" s="260" t="s">
        <v>222</v>
      </c>
      <c r="N6" s="225"/>
      <c r="O6" s="258" t="s">
        <v>223</v>
      </c>
      <c r="P6" s="258" t="s">
        <v>221</v>
      </c>
      <c r="Q6" s="260" t="s">
        <v>222</v>
      </c>
      <c r="R6" s="225"/>
      <c r="S6" s="261" t="s">
        <v>223</v>
      </c>
      <c r="T6" s="23"/>
    </row>
    <row r="7" spans="1:20" ht="13.5">
      <c r="A7" s="211"/>
      <c r="B7" s="211"/>
      <c r="C7" s="212"/>
      <c r="D7" s="259"/>
      <c r="E7" s="25" t="s">
        <v>123</v>
      </c>
      <c r="F7" s="25" t="s">
        <v>124</v>
      </c>
      <c r="G7" s="259"/>
      <c r="H7" s="259"/>
      <c r="I7" s="25" t="s">
        <v>123</v>
      </c>
      <c r="J7" s="25" t="s">
        <v>124</v>
      </c>
      <c r="K7" s="259"/>
      <c r="L7" s="259"/>
      <c r="M7" s="25" t="s">
        <v>123</v>
      </c>
      <c r="N7" s="25" t="s">
        <v>124</v>
      </c>
      <c r="O7" s="259"/>
      <c r="P7" s="259"/>
      <c r="Q7" s="25" t="s">
        <v>123</v>
      </c>
      <c r="R7" s="25" t="s">
        <v>124</v>
      </c>
      <c r="S7" s="262"/>
      <c r="T7" s="23"/>
    </row>
    <row r="8" spans="1:19" ht="39" customHeight="1">
      <c r="A8" s="263" t="s">
        <v>224</v>
      </c>
      <c r="B8" s="253" t="s">
        <v>225</v>
      </c>
      <c r="C8" s="254"/>
      <c r="D8" s="104">
        <v>69071.51</v>
      </c>
      <c r="E8" s="105" t="s">
        <v>106</v>
      </c>
      <c r="F8" s="105" t="s">
        <v>106</v>
      </c>
      <c r="G8" s="106">
        <v>69071.51</v>
      </c>
      <c r="H8" s="105" t="s">
        <v>106</v>
      </c>
      <c r="I8" s="105" t="s">
        <v>106</v>
      </c>
      <c r="J8" s="105" t="s">
        <v>106</v>
      </c>
      <c r="K8" s="105" t="s">
        <v>106</v>
      </c>
      <c r="L8" s="104">
        <v>51573.15</v>
      </c>
      <c r="M8" s="105" t="s">
        <v>106</v>
      </c>
      <c r="N8" s="105" t="s">
        <v>106</v>
      </c>
      <c r="O8" s="104">
        <v>51573.15</v>
      </c>
      <c r="P8" s="104">
        <v>51573.15</v>
      </c>
      <c r="Q8" s="105" t="s">
        <v>106</v>
      </c>
      <c r="R8" s="105" t="s">
        <v>106</v>
      </c>
      <c r="S8" s="104">
        <v>51573.15</v>
      </c>
    </row>
    <row r="9" spans="1:19" ht="39" customHeight="1">
      <c r="A9" s="264"/>
      <c r="B9" s="266" t="s">
        <v>389</v>
      </c>
      <c r="C9" s="107" t="s">
        <v>226</v>
      </c>
      <c r="D9" s="104">
        <v>237192.5</v>
      </c>
      <c r="E9" s="105" t="s">
        <v>106</v>
      </c>
      <c r="F9" s="105">
        <v>898.21</v>
      </c>
      <c r="G9" s="108">
        <v>236293.84</v>
      </c>
      <c r="H9" s="109">
        <v>9088.83</v>
      </c>
      <c r="I9" s="104">
        <v>230.01</v>
      </c>
      <c r="J9" s="104">
        <v>134.65</v>
      </c>
      <c r="K9" s="104">
        <v>9184.19</v>
      </c>
      <c r="L9" s="104">
        <v>79769.31</v>
      </c>
      <c r="M9" s="104">
        <v>64.58</v>
      </c>
      <c r="N9" s="104">
        <v>0.32</v>
      </c>
      <c r="O9" s="104">
        <v>79833.57</v>
      </c>
      <c r="P9" s="104">
        <v>88858.14</v>
      </c>
      <c r="Q9" s="104">
        <v>294.59</v>
      </c>
      <c r="R9" s="104">
        <v>134.97</v>
      </c>
      <c r="S9" s="104">
        <v>89017.76</v>
      </c>
    </row>
    <row r="10" spans="1:19" ht="39" customHeight="1">
      <c r="A10" s="264"/>
      <c r="B10" s="257"/>
      <c r="C10" s="107" t="s">
        <v>227</v>
      </c>
      <c r="D10" s="104">
        <v>4210692.4</v>
      </c>
      <c r="E10" s="104">
        <v>159.55</v>
      </c>
      <c r="F10" s="104">
        <v>7560</v>
      </c>
      <c r="G10" s="108">
        <v>4203291.95</v>
      </c>
      <c r="H10" s="104">
        <v>4361.28</v>
      </c>
      <c r="I10" s="104">
        <v>19.36</v>
      </c>
      <c r="J10" s="105">
        <v>97.85</v>
      </c>
      <c r="K10" s="104">
        <v>4282.79</v>
      </c>
      <c r="L10" s="104">
        <v>230123.81</v>
      </c>
      <c r="M10" s="104">
        <v>10.58</v>
      </c>
      <c r="N10" s="104">
        <v>27359.32</v>
      </c>
      <c r="O10" s="104">
        <v>202775.07</v>
      </c>
      <c r="P10" s="104">
        <v>234485.09</v>
      </c>
      <c r="Q10" s="104">
        <v>29.94</v>
      </c>
      <c r="R10" s="104">
        <v>27457.17</v>
      </c>
      <c r="S10" s="104">
        <v>207057.86</v>
      </c>
    </row>
    <row r="11" spans="1:19" ht="39" customHeight="1">
      <c r="A11" s="264"/>
      <c r="B11" s="255" t="s">
        <v>228</v>
      </c>
      <c r="C11" s="107" t="s">
        <v>229</v>
      </c>
      <c r="D11" s="104">
        <v>1993348.71</v>
      </c>
      <c r="E11" s="105">
        <v>47443.96</v>
      </c>
      <c r="F11" s="104">
        <v>720</v>
      </c>
      <c r="G11" s="108">
        <v>2040072.67</v>
      </c>
      <c r="H11" s="104">
        <v>6023.92</v>
      </c>
      <c r="I11" s="104">
        <v>3159.1</v>
      </c>
      <c r="J11" s="104">
        <v>49.54</v>
      </c>
      <c r="K11" s="104">
        <v>9133.48</v>
      </c>
      <c r="L11" s="104">
        <v>577509.64</v>
      </c>
      <c r="M11" s="104">
        <v>9449.75</v>
      </c>
      <c r="N11" s="104">
        <v>3240.97</v>
      </c>
      <c r="O11" s="104">
        <v>583718.42</v>
      </c>
      <c r="P11" s="104">
        <v>583533.56</v>
      </c>
      <c r="Q11" s="104">
        <v>12608.85</v>
      </c>
      <c r="R11" s="104">
        <v>3290.51</v>
      </c>
      <c r="S11" s="104">
        <v>592851.9</v>
      </c>
    </row>
    <row r="12" spans="1:19" ht="39" customHeight="1">
      <c r="A12" s="264"/>
      <c r="B12" s="256"/>
      <c r="C12" s="107" t="s">
        <v>230</v>
      </c>
      <c r="D12" s="104">
        <v>181651.12</v>
      </c>
      <c r="E12" s="105" t="s">
        <v>106</v>
      </c>
      <c r="F12" s="105" t="s">
        <v>106</v>
      </c>
      <c r="G12" s="108">
        <v>181651.12</v>
      </c>
      <c r="H12" s="104">
        <v>3800.28</v>
      </c>
      <c r="I12" s="105" t="s">
        <v>106</v>
      </c>
      <c r="J12" s="104">
        <v>132.4</v>
      </c>
      <c r="K12" s="104">
        <v>3667.88</v>
      </c>
      <c r="L12" s="104">
        <v>147308.8</v>
      </c>
      <c r="M12" s="105" t="s">
        <v>106</v>
      </c>
      <c r="N12" s="105" t="s">
        <v>106</v>
      </c>
      <c r="O12" s="104">
        <v>147308.8</v>
      </c>
      <c r="P12" s="104">
        <v>151109.08</v>
      </c>
      <c r="Q12" s="105" t="s">
        <v>106</v>
      </c>
      <c r="R12" s="104">
        <v>132.4</v>
      </c>
      <c r="S12" s="104">
        <v>150976.68</v>
      </c>
    </row>
    <row r="13" spans="1:19" ht="39" customHeight="1">
      <c r="A13" s="264"/>
      <c r="B13" s="256"/>
      <c r="C13" s="110" t="s">
        <v>231</v>
      </c>
      <c r="D13" s="104">
        <v>5915014.04</v>
      </c>
      <c r="E13" s="104">
        <v>10</v>
      </c>
      <c r="F13" s="105" t="s">
        <v>106</v>
      </c>
      <c r="G13" s="108">
        <v>5915024.04</v>
      </c>
      <c r="H13" s="104">
        <v>4222.21</v>
      </c>
      <c r="I13" s="104">
        <v>279.61</v>
      </c>
      <c r="J13" s="104">
        <v>0.13</v>
      </c>
      <c r="K13" s="104">
        <v>4501.69</v>
      </c>
      <c r="L13" s="104">
        <v>42029.73</v>
      </c>
      <c r="M13" s="104">
        <v>72.62</v>
      </c>
      <c r="N13" s="104">
        <v>4.3</v>
      </c>
      <c r="O13" s="104">
        <v>42098.05</v>
      </c>
      <c r="P13" s="104">
        <v>46251.94</v>
      </c>
      <c r="Q13" s="104">
        <v>352.23</v>
      </c>
      <c r="R13" s="104">
        <v>4.43</v>
      </c>
      <c r="S13" s="104">
        <v>46599.74</v>
      </c>
    </row>
    <row r="14" spans="1:19" ht="39" customHeight="1">
      <c r="A14" s="264"/>
      <c r="B14" s="257"/>
      <c r="C14" s="110" t="s">
        <v>227</v>
      </c>
      <c r="D14" s="104">
        <v>1615009.4</v>
      </c>
      <c r="E14" s="104">
        <v>0.24</v>
      </c>
      <c r="F14" s="105" t="s">
        <v>106</v>
      </c>
      <c r="G14" s="108">
        <v>1615009.64</v>
      </c>
      <c r="H14" s="104">
        <v>1329.88</v>
      </c>
      <c r="I14" s="105">
        <v>97.85</v>
      </c>
      <c r="J14" s="104">
        <v>24.57</v>
      </c>
      <c r="K14" s="104">
        <v>1403.16</v>
      </c>
      <c r="L14" s="104">
        <v>289648.2</v>
      </c>
      <c r="M14" s="104">
        <v>583.14</v>
      </c>
      <c r="N14" s="104">
        <v>8527.33</v>
      </c>
      <c r="O14" s="104">
        <v>281704.01</v>
      </c>
      <c r="P14" s="104">
        <v>290978.08</v>
      </c>
      <c r="Q14" s="104">
        <v>680.99</v>
      </c>
      <c r="R14" s="104">
        <v>8551.9</v>
      </c>
      <c r="S14" s="104">
        <v>283107.17</v>
      </c>
    </row>
    <row r="15" spans="1:19" ht="39" customHeight="1">
      <c r="A15" s="264"/>
      <c r="B15" s="253" t="s">
        <v>232</v>
      </c>
      <c r="C15" s="254"/>
      <c r="D15" s="104">
        <v>7035.15</v>
      </c>
      <c r="E15" s="105" t="s">
        <v>106</v>
      </c>
      <c r="F15" s="105" t="s">
        <v>106</v>
      </c>
      <c r="G15" s="108">
        <v>7035.15</v>
      </c>
      <c r="H15" s="104">
        <v>850.49</v>
      </c>
      <c r="I15" s="105" t="s">
        <v>106</v>
      </c>
      <c r="J15" s="105" t="s">
        <v>106</v>
      </c>
      <c r="K15" s="104">
        <v>850.49</v>
      </c>
      <c r="L15" s="104">
        <v>156.15</v>
      </c>
      <c r="M15" s="105" t="s">
        <v>106</v>
      </c>
      <c r="N15" s="105" t="s">
        <v>106</v>
      </c>
      <c r="O15" s="104">
        <v>156.15</v>
      </c>
      <c r="P15" s="104">
        <v>1006.64</v>
      </c>
      <c r="Q15" s="105" t="s">
        <v>106</v>
      </c>
      <c r="R15" s="105" t="s">
        <v>106</v>
      </c>
      <c r="S15" s="104">
        <v>1006.64</v>
      </c>
    </row>
    <row r="16" spans="1:19" ht="39" customHeight="1">
      <c r="A16" s="264"/>
      <c r="B16" s="253" t="s">
        <v>233</v>
      </c>
      <c r="C16" s="254"/>
      <c r="D16" s="104">
        <v>8292056.47</v>
      </c>
      <c r="E16" s="105" t="s">
        <v>106</v>
      </c>
      <c r="F16" s="105" t="s">
        <v>106</v>
      </c>
      <c r="G16" s="108">
        <v>8292056.47</v>
      </c>
      <c r="H16" s="105" t="s">
        <v>106</v>
      </c>
      <c r="I16" s="105" t="s">
        <v>106</v>
      </c>
      <c r="J16" s="105" t="s">
        <v>106</v>
      </c>
      <c r="K16" s="105" t="s">
        <v>106</v>
      </c>
      <c r="L16" s="105" t="s">
        <v>106</v>
      </c>
      <c r="M16" s="105" t="s">
        <v>106</v>
      </c>
      <c r="N16" s="105" t="s">
        <v>106</v>
      </c>
      <c r="O16" s="105" t="s">
        <v>106</v>
      </c>
      <c r="P16" s="105" t="s">
        <v>106</v>
      </c>
      <c r="Q16" s="105" t="s">
        <v>106</v>
      </c>
      <c r="R16" s="105" t="s">
        <v>106</v>
      </c>
      <c r="S16" s="105" t="s">
        <v>106</v>
      </c>
    </row>
    <row r="17" spans="1:19" ht="39" customHeight="1">
      <c r="A17" s="265"/>
      <c r="B17" s="253" t="s">
        <v>39</v>
      </c>
      <c r="C17" s="254"/>
      <c r="D17" s="104">
        <v>22521070.85</v>
      </c>
      <c r="E17" s="104">
        <f aca="true" t="shared" si="0" ref="E17:S17">SUM(E8:E16)</f>
        <v>47613.75</v>
      </c>
      <c r="F17" s="104">
        <f t="shared" si="0"/>
        <v>9178.21</v>
      </c>
      <c r="G17" s="104">
        <f t="shared" si="0"/>
        <v>22559506.39</v>
      </c>
      <c r="H17" s="111">
        <f t="shared" si="0"/>
        <v>29676.89</v>
      </c>
      <c r="I17" s="104">
        <f t="shared" si="0"/>
        <v>3785.93</v>
      </c>
      <c r="J17" s="104">
        <f t="shared" si="0"/>
        <v>439.14000000000004</v>
      </c>
      <c r="K17" s="104">
        <f t="shared" si="0"/>
        <v>33023.68</v>
      </c>
      <c r="L17" s="104">
        <f t="shared" si="0"/>
        <v>1418118.7899999998</v>
      </c>
      <c r="M17" s="104">
        <f t="shared" si="0"/>
        <v>10180.67</v>
      </c>
      <c r="N17" s="104">
        <f t="shared" si="0"/>
        <v>39132.24</v>
      </c>
      <c r="O17" s="104">
        <f t="shared" si="0"/>
        <v>1389167.22</v>
      </c>
      <c r="P17" s="104">
        <f t="shared" si="0"/>
        <v>1447795.68</v>
      </c>
      <c r="Q17" s="104">
        <f t="shared" si="0"/>
        <v>13966.6</v>
      </c>
      <c r="R17" s="104">
        <f>SUM(R9:R16)</f>
        <v>39571.380000000005</v>
      </c>
      <c r="S17" s="104">
        <f t="shared" si="0"/>
        <v>1422190.9</v>
      </c>
    </row>
    <row r="18" spans="1:19" ht="39" customHeight="1">
      <c r="A18" s="251" t="s">
        <v>234</v>
      </c>
      <c r="B18" s="253" t="s">
        <v>232</v>
      </c>
      <c r="C18" s="254"/>
      <c r="D18" s="104">
        <v>126822.63</v>
      </c>
      <c r="E18" s="104">
        <v>777.21</v>
      </c>
      <c r="F18" s="104">
        <v>1590.53</v>
      </c>
      <c r="G18" s="108">
        <v>126009.31</v>
      </c>
      <c r="H18" s="104">
        <v>3819.01</v>
      </c>
      <c r="I18" s="105" t="s">
        <v>106</v>
      </c>
      <c r="J18" s="104">
        <v>166.15</v>
      </c>
      <c r="K18" s="104">
        <v>3652.86</v>
      </c>
      <c r="L18" s="104">
        <v>97173.25</v>
      </c>
      <c r="M18" s="104">
        <v>1402.26</v>
      </c>
      <c r="N18" s="104">
        <v>2398.14</v>
      </c>
      <c r="O18" s="104">
        <v>96177.37</v>
      </c>
      <c r="P18" s="104">
        <v>100992.26</v>
      </c>
      <c r="Q18" s="104">
        <v>1402.26</v>
      </c>
      <c r="R18" s="104">
        <v>2564.29</v>
      </c>
      <c r="S18" s="104">
        <v>99830.23</v>
      </c>
    </row>
    <row r="19" spans="1:19" ht="39" customHeight="1">
      <c r="A19" s="252"/>
      <c r="B19" s="253" t="s">
        <v>235</v>
      </c>
      <c r="C19" s="254"/>
      <c r="D19" s="104">
        <v>367555.82</v>
      </c>
      <c r="E19" s="105" t="s">
        <v>106</v>
      </c>
      <c r="F19" s="105" t="s">
        <v>106</v>
      </c>
      <c r="G19" s="108">
        <v>367555.82</v>
      </c>
      <c r="H19" s="104">
        <v>148.45</v>
      </c>
      <c r="I19" s="105" t="s">
        <v>106</v>
      </c>
      <c r="J19" s="105" t="s">
        <v>106</v>
      </c>
      <c r="K19" s="104">
        <v>148.45</v>
      </c>
      <c r="L19" s="104">
        <v>7599.86</v>
      </c>
      <c r="M19" s="105" t="s">
        <v>106</v>
      </c>
      <c r="N19" s="105" t="s">
        <v>106</v>
      </c>
      <c r="O19" s="104">
        <v>7599.86</v>
      </c>
      <c r="P19" s="104">
        <v>7748.31</v>
      </c>
      <c r="Q19" s="105" t="s">
        <v>106</v>
      </c>
      <c r="R19" s="105" t="s">
        <v>106</v>
      </c>
      <c r="S19" s="104">
        <v>7748.31</v>
      </c>
    </row>
    <row r="20" spans="1:19" ht="39" customHeight="1">
      <c r="A20" s="252"/>
      <c r="B20" s="255" t="s">
        <v>236</v>
      </c>
      <c r="C20" s="68" t="s">
        <v>237</v>
      </c>
      <c r="D20" s="104">
        <v>2483.53</v>
      </c>
      <c r="E20" s="104">
        <v>4.51</v>
      </c>
      <c r="F20" s="104">
        <v>108.79</v>
      </c>
      <c r="G20" s="108">
        <v>2379.25</v>
      </c>
      <c r="H20" s="105" t="s">
        <v>106</v>
      </c>
      <c r="I20" s="105" t="s">
        <v>106</v>
      </c>
      <c r="J20" s="105" t="s">
        <v>106</v>
      </c>
      <c r="K20" s="105" t="s">
        <v>106</v>
      </c>
      <c r="L20" s="105" t="s">
        <v>106</v>
      </c>
      <c r="M20" s="105" t="s">
        <v>106</v>
      </c>
      <c r="N20" s="105" t="s">
        <v>106</v>
      </c>
      <c r="O20" s="105" t="s">
        <v>106</v>
      </c>
      <c r="P20" s="105" t="s">
        <v>106</v>
      </c>
      <c r="Q20" s="105" t="s">
        <v>106</v>
      </c>
      <c r="R20" s="105" t="s">
        <v>106</v>
      </c>
      <c r="S20" s="105" t="s">
        <v>106</v>
      </c>
    </row>
    <row r="21" spans="1:19" ht="39" customHeight="1">
      <c r="A21" s="252"/>
      <c r="B21" s="256"/>
      <c r="C21" s="103" t="s">
        <v>238</v>
      </c>
      <c r="D21" s="104">
        <v>29276.07</v>
      </c>
      <c r="E21" s="105" t="s">
        <v>106</v>
      </c>
      <c r="F21" s="104">
        <v>307.31</v>
      </c>
      <c r="G21" s="108">
        <v>28968.76</v>
      </c>
      <c r="H21" s="105" t="s">
        <v>106</v>
      </c>
      <c r="I21" s="105" t="s">
        <v>106</v>
      </c>
      <c r="J21" s="105" t="s">
        <v>106</v>
      </c>
      <c r="K21" s="105" t="s">
        <v>106</v>
      </c>
      <c r="L21" s="105" t="s">
        <v>106</v>
      </c>
      <c r="M21" s="105" t="s">
        <v>106</v>
      </c>
      <c r="N21" s="105" t="s">
        <v>106</v>
      </c>
      <c r="O21" s="105" t="s">
        <v>106</v>
      </c>
      <c r="P21" s="105" t="s">
        <v>106</v>
      </c>
      <c r="Q21" s="105" t="s">
        <v>106</v>
      </c>
      <c r="R21" s="105" t="s">
        <v>106</v>
      </c>
      <c r="S21" s="105" t="s">
        <v>106</v>
      </c>
    </row>
    <row r="22" spans="1:19" ht="39" customHeight="1">
      <c r="A22" s="252"/>
      <c r="B22" s="257"/>
      <c r="C22" s="103" t="s">
        <v>239</v>
      </c>
      <c r="D22" s="104">
        <v>14195.57</v>
      </c>
      <c r="E22" s="105" t="s">
        <v>106</v>
      </c>
      <c r="F22" s="104">
        <v>4248.23</v>
      </c>
      <c r="G22" s="108">
        <v>9947.34</v>
      </c>
      <c r="H22" s="105" t="s">
        <v>106</v>
      </c>
      <c r="I22" s="105" t="s">
        <v>106</v>
      </c>
      <c r="J22" s="105" t="s">
        <v>106</v>
      </c>
      <c r="K22" s="105" t="s">
        <v>106</v>
      </c>
      <c r="L22" s="105" t="s">
        <v>106</v>
      </c>
      <c r="M22" s="105" t="s">
        <v>106</v>
      </c>
      <c r="N22" s="105" t="s">
        <v>106</v>
      </c>
      <c r="O22" s="105" t="s">
        <v>106</v>
      </c>
      <c r="P22" s="105" t="s">
        <v>106</v>
      </c>
      <c r="Q22" s="105" t="s">
        <v>106</v>
      </c>
      <c r="R22" s="105" t="s">
        <v>106</v>
      </c>
      <c r="S22" s="105" t="s">
        <v>106</v>
      </c>
    </row>
    <row r="23" spans="1:19" ht="39" customHeight="1">
      <c r="A23" s="252"/>
      <c r="B23" s="253" t="s">
        <v>240</v>
      </c>
      <c r="C23" s="254"/>
      <c r="D23" s="104">
        <v>26291.78</v>
      </c>
      <c r="E23" s="105" t="s">
        <v>106</v>
      </c>
      <c r="F23" s="105" t="s">
        <v>106</v>
      </c>
      <c r="G23" s="108">
        <v>26291.78</v>
      </c>
      <c r="H23" s="105" t="s">
        <v>106</v>
      </c>
      <c r="I23" s="105" t="s">
        <v>106</v>
      </c>
      <c r="J23" s="105" t="s">
        <v>106</v>
      </c>
      <c r="K23" s="105" t="s">
        <v>106</v>
      </c>
      <c r="L23" s="104">
        <v>3402.67</v>
      </c>
      <c r="M23" s="105" t="s">
        <v>106</v>
      </c>
      <c r="N23" s="105" t="s">
        <v>106</v>
      </c>
      <c r="O23" s="104">
        <v>3402.67</v>
      </c>
      <c r="P23" s="104">
        <v>3402.67</v>
      </c>
      <c r="Q23" s="105" t="s">
        <v>106</v>
      </c>
      <c r="R23" s="105" t="s">
        <v>106</v>
      </c>
      <c r="S23" s="104">
        <v>3402.67</v>
      </c>
    </row>
    <row r="24" spans="1:19" ht="39" customHeight="1">
      <c r="A24" s="252"/>
      <c r="B24" s="253" t="s">
        <v>39</v>
      </c>
      <c r="C24" s="254"/>
      <c r="D24" s="104">
        <f>SUM(D18:D23)</f>
        <v>566625.4</v>
      </c>
      <c r="E24" s="104">
        <f aca="true" t="shared" si="1" ref="E24:S24">SUM(E18:E23)</f>
        <v>781.72</v>
      </c>
      <c r="F24" s="104">
        <f t="shared" si="1"/>
        <v>6254.86</v>
      </c>
      <c r="G24" s="108">
        <f t="shared" si="1"/>
        <v>561152.26</v>
      </c>
      <c r="H24" s="104">
        <f t="shared" si="1"/>
        <v>3967.46</v>
      </c>
      <c r="I24" s="105" t="s">
        <v>106</v>
      </c>
      <c r="J24" s="104">
        <f t="shared" si="1"/>
        <v>166.15</v>
      </c>
      <c r="K24" s="104">
        <f t="shared" si="1"/>
        <v>3801.31</v>
      </c>
      <c r="L24" s="104">
        <f t="shared" si="1"/>
        <v>108175.78</v>
      </c>
      <c r="M24" s="104">
        <f t="shared" si="1"/>
        <v>1402.26</v>
      </c>
      <c r="N24" s="104">
        <f t="shared" si="1"/>
        <v>2398.14</v>
      </c>
      <c r="O24" s="104">
        <f t="shared" si="1"/>
        <v>107179.9</v>
      </c>
      <c r="P24" s="104">
        <f t="shared" si="1"/>
        <v>112143.23999999999</v>
      </c>
      <c r="Q24" s="104">
        <f t="shared" si="1"/>
        <v>1402.26</v>
      </c>
      <c r="R24" s="104">
        <f t="shared" si="1"/>
        <v>2564.29</v>
      </c>
      <c r="S24" s="104">
        <f t="shared" si="1"/>
        <v>110981.20999999999</v>
      </c>
    </row>
    <row r="25" spans="1:19" s="1" customFormat="1" ht="39" customHeight="1">
      <c r="A25" s="249" t="s">
        <v>241</v>
      </c>
      <c r="B25" s="249"/>
      <c r="C25" s="250"/>
      <c r="D25" s="112">
        <f>SUM(D24,D17)</f>
        <v>23087696.25</v>
      </c>
      <c r="E25" s="113">
        <f aca="true" t="shared" si="2" ref="E25:S25">SUM(E24,E17)</f>
        <v>48395.47</v>
      </c>
      <c r="F25" s="113">
        <f t="shared" si="2"/>
        <v>15433.07</v>
      </c>
      <c r="G25" s="114">
        <f t="shared" si="2"/>
        <v>23120658.650000002</v>
      </c>
      <c r="H25" s="113">
        <f>SUM(H24,H17)</f>
        <v>33644.35</v>
      </c>
      <c r="I25" s="113">
        <f t="shared" si="2"/>
        <v>3785.93</v>
      </c>
      <c r="J25" s="113">
        <f t="shared" si="2"/>
        <v>605.2900000000001</v>
      </c>
      <c r="K25" s="113">
        <f t="shared" si="2"/>
        <v>36824.99</v>
      </c>
      <c r="L25" s="113">
        <f t="shared" si="2"/>
        <v>1526294.5699999998</v>
      </c>
      <c r="M25" s="113">
        <f t="shared" si="2"/>
        <v>11582.93</v>
      </c>
      <c r="N25" s="113">
        <f t="shared" si="2"/>
        <v>41530.38</v>
      </c>
      <c r="O25" s="113">
        <f t="shared" si="2"/>
        <v>1496347.1199999999</v>
      </c>
      <c r="P25" s="113">
        <f t="shared" si="2"/>
        <v>1559938.92</v>
      </c>
      <c r="Q25" s="113">
        <f t="shared" si="2"/>
        <v>15368.86</v>
      </c>
      <c r="R25" s="113">
        <f t="shared" si="2"/>
        <v>42135.670000000006</v>
      </c>
      <c r="S25" s="113">
        <f t="shared" si="2"/>
        <v>1533172.1099999999</v>
      </c>
    </row>
    <row r="26" ht="13.5">
      <c r="A26" s="2" t="s">
        <v>22</v>
      </c>
    </row>
  </sheetData>
  <sheetProtection/>
  <mergeCells count="34">
    <mergeCell ref="A1:C1"/>
    <mergeCell ref="A2:S2"/>
    <mergeCell ref="A4:C7"/>
    <mergeCell ref="D4:G5"/>
    <mergeCell ref="H4:S4"/>
    <mergeCell ref="H5:K5"/>
    <mergeCell ref="L5:O5"/>
    <mergeCell ref="P5:S5"/>
    <mergeCell ref="D6:D7"/>
    <mergeCell ref="E6:F6"/>
    <mergeCell ref="G6:G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A8:A17"/>
    <mergeCell ref="B8:C8"/>
    <mergeCell ref="B9:B10"/>
    <mergeCell ref="B11:B14"/>
    <mergeCell ref="B15:C15"/>
    <mergeCell ref="B16:C16"/>
    <mergeCell ref="B17:C17"/>
    <mergeCell ref="A25:C25"/>
    <mergeCell ref="A18:A24"/>
    <mergeCell ref="B18:C18"/>
    <mergeCell ref="B19:C19"/>
    <mergeCell ref="B20:B22"/>
    <mergeCell ref="B23:C23"/>
    <mergeCell ref="B24:C24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50" r:id="rId1"/>
  <colBreaks count="1" manualBreakCount="1">
    <brk id="10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zoomScalePageLayoutView="0" workbookViewId="0" topLeftCell="A1">
      <pane xSplit="3" ySplit="7" topLeftCell="D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3.421875" style="2" customWidth="1"/>
    <col min="2" max="3" width="4.57421875" style="2" customWidth="1"/>
    <col min="4" max="4" width="15.421875" style="2" customWidth="1"/>
    <col min="5" max="5" width="9.00390625" style="2" customWidth="1"/>
    <col min="6" max="6" width="10.421875" style="2" bestFit="1" customWidth="1"/>
    <col min="7" max="7" width="16.57421875" style="2" customWidth="1"/>
    <col min="8" max="8" width="12.421875" style="2" customWidth="1"/>
    <col min="9" max="9" width="12.00390625" style="2" customWidth="1"/>
    <col min="10" max="10" width="9.00390625" style="2" customWidth="1"/>
    <col min="11" max="11" width="13.140625" style="2" customWidth="1"/>
    <col min="12" max="12" width="13.421875" style="2" customWidth="1"/>
    <col min="13" max="16384" width="9.00390625" style="2" customWidth="1"/>
  </cols>
  <sheetData>
    <row r="1" spans="1:3" ht="13.5">
      <c r="A1" s="300" t="s">
        <v>0</v>
      </c>
      <c r="B1" s="300"/>
      <c r="C1" s="300"/>
    </row>
    <row r="2" spans="1:19" ht="17.25">
      <c r="A2" s="207" t="s">
        <v>212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"/>
      <c r="N2" s="20"/>
      <c r="O2" s="20"/>
      <c r="P2" s="20"/>
      <c r="Q2" s="20"/>
      <c r="R2" s="20"/>
      <c r="S2" s="20"/>
    </row>
    <row r="3" spans="1:12" ht="15" thickBot="1">
      <c r="A3" s="115" t="s">
        <v>242</v>
      </c>
      <c r="B3" s="44"/>
      <c r="C3" s="44"/>
      <c r="L3" s="100" t="s">
        <v>214</v>
      </c>
    </row>
    <row r="4" spans="1:12" ht="14.25" thickTop="1">
      <c r="A4" s="277" t="s">
        <v>215</v>
      </c>
      <c r="B4" s="277"/>
      <c r="C4" s="276"/>
      <c r="D4" s="244" t="s">
        <v>243</v>
      </c>
      <c r="E4" s="209"/>
      <c r="F4" s="209"/>
      <c r="G4" s="210"/>
      <c r="H4" s="244" t="s">
        <v>244</v>
      </c>
      <c r="I4" s="209"/>
      <c r="J4" s="209"/>
      <c r="K4" s="210"/>
      <c r="L4" s="280" t="s">
        <v>245</v>
      </c>
    </row>
    <row r="5" spans="1:12" ht="13.5">
      <c r="A5" s="277"/>
      <c r="B5" s="277"/>
      <c r="C5" s="276"/>
      <c r="D5" s="223"/>
      <c r="E5" s="211"/>
      <c r="F5" s="211"/>
      <c r="G5" s="212"/>
      <c r="H5" s="223"/>
      <c r="I5" s="211"/>
      <c r="J5" s="211"/>
      <c r="K5" s="212"/>
      <c r="L5" s="275"/>
    </row>
    <row r="6" spans="1:12" ht="13.5" customHeight="1">
      <c r="A6" s="277"/>
      <c r="B6" s="277"/>
      <c r="C6" s="276"/>
      <c r="D6" s="258" t="s">
        <v>221</v>
      </c>
      <c r="E6" s="260" t="s">
        <v>222</v>
      </c>
      <c r="F6" s="225"/>
      <c r="G6" s="258" t="s">
        <v>223</v>
      </c>
      <c r="H6" s="258" t="s">
        <v>221</v>
      </c>
      <c r="I6" s="260" t="s">
        <v>222</v>
      </c>
      <c r="J6" s="225"/>
      <c r="K6" s="258" t="s">
        <v>223</v>
      </c>
      <c r="L6" s="275"/>
    </row>
    <row r="7" spans="1:12" ht="13.5">
      <c r="A7" s="278"/>
      <c r="B7" s="278"/>
      <c r="C7" s="279"/>
      <c r="D7" s="281"/>
      <c r="E7" s="25" t="s">
        <v>123</v>
      </c>
      <c r="F7" s="25" t="s">
        <v>124</v>
      </c>
      <c r="G7" s="259"/>
      <c r="H7" s="259"/>
      <c r="I7" s="25" t="s">
        <v>123</v>
      </c>
      <c r="J7" s="25" t="s">
        <v>124</v>
      </c>
      <c r="K7" s="259"/>
      <c r="L7" s="262"/>
    </row>
    <row r="8" spans="1:12" ht="27.75" customHeight="1">
      <c r="A8" s="251" t="s">
        <v>224</v>
      </c>
      <c r="B8" s="273" t="s">
        <v>246</v>
      </c>
      <c r="C8" s="274"/>
      <c r="D8" s="104">
        <v>2647223</v>
      </c>
      <c r="E8" s="105" t="s">
        <v>106</v>
      </c>
      <c r="F8" s="105" t="s">
        <v>106</v>
      </c>
      <c r="G8" s="104">
        <v>2647223</v>
      </c>
      <c r="H8" s="104">
        <v>35389.46</v>
      </c>
      <c r="I8" s="104">
        <v>704.16</v>
      </c>
      <c r="J8" s="105" t="s">
        <v>106</v>
      </c>
      <c r="K8" s="104">
        <v>36093.62</v>
      </c>
      <c r="L8" s="116" t="s">
        <v>247</v>
      </c>
    </row>
    <row r="9" spans="1:12" ht="27.75" customHeight="1">
      <c r="A9" s="271"/>
      <c r="B9" s="275"/>
      <c r="C9" s="276"/>
      <c r="D9" s="104">
        <v>3560575.05</v>
      </c>
      <c r="E9" s="105" t="s">
        <v>106</v>
      </c>
      <c r="F9" s="105" t="s">
        <v>106</v>
      </c>
      <c r="G9" s="104">
        <v>3560575.05</v>
      </c>
      <c r="H9" s="104">
        <v>20936</v>
      </c>
      <c r="I9" s="105" t="s">
        <v>106</v>
      </c>
      <c r="J9" s="105" t="s">
        <v>106</v>
      </c>
      <c r="K9" s="104">
        <v>20936</v>
      </c>
      <c r="L9" s="117" t="s">
        <v>248</v>
      </c>
    </row>
    <row r="10" spans="1:12" ht="27.75" customHeight="1">
      <c r="A10" s="271"/>
      <c r="B10" s="275"/>
      <c r="C10" s="276"/>
      <c r="D10" s="104">
        <v>688856</v>
      </c>
      <c r="E10" s="105" t="s">
        <v>106</v>
      </c>
      <c r="F10" s="105" t="s">
        <v>106</v>
      </c>
      <c r="G10" s="104">
        <v>688856</v>
      </c>
      <c r="H10" s="104">
        <v>11379.65</v>
      </c>
      <c r="I10" s="105">
        <v>405.09</v>
      </c>
      <c r="J10" s="105" t="s">
        <v>106</v>
      </c>
      <c r="K10" s="104">
        <v>11784.74</v>
      </c>
      <c r="L10" s="116" t="s">
        <v>249</v>
      </c>
    </row>
    <row r="11" spans="1:12" ht="27.75" customHeight="1">
      <c r="A11" s="271"/>
      <c r="B11" s="275"/>
      <c r="C11" s="276"/>
      <c r="D11" s="104">
        <v>990</v>
      </c>
      <c r="E11" s="105" t="s">
        <v>106</v>
      </c>
      <c r="F11" s="105" t="s">
        <v>106</v>
      </c>
      <c r="G11" s="104">
        <v>990</v>
      </c>
      <c r="H11" s="104">
        <v>16.8</v>
      </c>
      <c r="I11" s="105" t="s">
        <v>106</v>
      </c>
      <c r="J11" s="105" t="s">
        <v>106</v>
      </c>
      <c r="K11" s="104">
        <v>16.8</v>
      </c>
      <c r="L11" s="116" t="s">
        <v>250</v>
      </c>
    </row>
    <row r="12" spans="1:12" ht="27.75" customHeight="1">
      <c r="A12" s="271"/>
      <c r="B12" s="275"/>
      <c r="C12" s="276"/>
      <c r="D12" s="104">
        <v>1205440</v>
      </c>
      <c r="E12" s="105" t="s">
        <v>106</v>
      </c>
      <c r="F12" s="105" t="s">
        <v>106</v>
      </c>
      <c r="G12" s="104">
        <v>1205440</v>
      </c>
      <c r="H12" s="104">
        <v>22864.32</v>
      </c>
      <c r="I12" s="104">
        <v>438.69</v>
      </c>
      <c r="J12" s="105" t="s">
        <v>106</v>
      </c>
      <c r="K12" s="104">
        <v>23303.01</v>
      </c>
      <c r="L12" s="116" t="s">
        <v>251</v>
      </c>
    </row>
    <row r="13" spans="1:12" ht="27.75" customHeight="1">
      <c r="A13" s="271"/>
      <c r="B13" s="275"/>
      <c r="C13" s="276"/>
      <c r="D13" s="104">
        <v>61003</v>
      </c>
      <c r="E13" s="105" t="s">
        <v>106</v>
      </c>
      <c r="F13" s="105" t="s">
        <v>106</v>
      </c>
      <c r="G13" s="104">
        <v>61003</v>
      </c>
      <c r="H13" s="104">
        <v>140.04</v>
      </c>
      <c r="I13" s="105" t="s">
        <v>106</v>
      </c>
      <c r="J13" s="105" t="s">
        <v>106</v>
      </c>
      <c r="K13" s="104">
        <v>140.04</v>
      </c>
      <c r="L13" s="117" t="s">
        <v>252</v>
      </c>
    </row>
    <row r="14" spans="1:12" ht="27.75" customHeight="1">
      <c r="A14" s="271"/>
      <c r="B14" s="275"/>
      <c r="C14" s="276"/>
      <c r="D14" s="104">
        <v>127969.42</v>
      </c>
      <c r="E14" s="105" t="s">
        <v>106</v>
      </c>
      <c r="F14" s="105" t="s">
        <v>106</v>
      </c>
      <c r="G14" s="104">
        <v>127969.42</v>
      </c>
      <c r="H14" s="104">
        <v>165</v>
      </c>
      <c r="I14" s="105" t="s">
        <v>106</v>
      </c>
      <c r="J14" s="105" t="s">
        <v>106</v>
      </c>
      <c r="K14" s="104">
        <v>165</v>
      </c>
      <c r="L14" s="117" t="s">
        <v>253</v>
      </c>
    </row>
    <row r="15" spans="1:12" ht="27.75" customHeight="1">
      <c r="A15" s="271"/>
      <c r="B15" s="118"/>
      <c r="C15" s="119" t="s">
        <v>39</v>
      </c>
      <c r="D15" s="104">
        <f>SUM(D8:D14)</f>
        <v>8292056.47</v>
      </c>
      <c r="E15" s="105" t="s">
        <v>106</v>
      </c>
      <c r="F15" s="105" t="s">
        <v>106</v>
      </c>
      <c r="G15" s="104">
        <f>SUM(G8:G14)</f>
        <v>8292056.47</v>
      </c>
      <c r="H15" s="104">
        <f>SUM(H8:H14)</f>
        <v>90891.27</v>
      </c>
      <c r="I15" s="104">
        <f>SUM(I8:I14)</f>
        <v>1547.94</v>
      </c>
      <c r="J15" s="105" t="s">
        <v>106</v>
      </c>
      <c r="K15" s="104">
        <f>SUM(K8:K14)</f>
        <v>92439.20999999999</v>
      </c>
      <c r="L15" s="117"/>
    </row>
    <row r="16" spans="1:12" ht="27.75" customHeight="1">
      <c r="A16" s="272"/>
      <c r="B16" s="261" t="s">
        <v>254</v>
      </c>
      <c r="C16" s="274"/>
      <c r="D16" s="104">
        <v>1582077</v>
      </c>
      <c r="E16" s="105" t="s">
        <v>106</v>
      </c>
      <c r="F16" s="105" t="s">
        <v>106</v>
      </c>
      <c r="G16" s="104">
        <v>1582077</v>
      </c>
      <c r="H16" s="104">
        <v>21268.56</v>
      </c>
      <c r="I16" s="104">
        <v>181.44</v>
      </c>
      <c r="J16" s="105" t="s">
        <v>106</v>
      </c>
      <c r="K16" s="104">
        <v>21450</v>
      </c>
      <c r="L16" s="116" t="s">
        <v>247</v>
      </c>
    </row>
    <row r="17" spans="1:12" ht="27.75" customHeight="1">
      <c r="A17" s="272"/>
      <c r="B17" s="275"/>
      <c r="C17" s="276"/>
      <c r="D17" s="104">
        <v>113720</v>
      </c>
      <c r="E17" s="105" t="s">
        <v>106</v>
      </c>
      <c r="F17" s="105" t="s">
        <v>106</v>
      </c>
      <c r="G17" s="104">
        <v>113720</v>
      </c>
      <c r="H17" s="105" t="s">
        <v>106</v>
      </c>
      <c r="I17" s="105" t="s">
        <v>106</v>
      </c>
      <c r="J17" s="105" t="s">
        <v>106</v>
      </c>
      <c r="K17" s="105" t="s">
        <v>106</v>
      </c>
      <c r="L17" s="116" t="s">
        <v>255</v>
      </c>
    </row>
    <row r="18" spans="1:12" ht="27.75" customHeight="1">
      <c r="A18" s="272"/>
      <c r="B18" s="275"/>
      <c r="C18" s="276"/>
      <c r="D18" s="104">
        <v>2106459</v>
      </c>
      <c r="E18" s="105" t="s">
        <v>106</v>
      </c>
      <c r="F18" s="105" t="s">
        <v>106</v>
      </c>
      <c r="G18" s="104">
        <v>2106459</v>
      </c>
      <c r="H18" s="104">
        <v>28087.34</v>
      </c>
      <c r="I18" s="104">
        <v>704.8</v>
      </c>
      <c r="J18" s="105" t="s">
        <v>106</v>
      </c>
      <c r="K18" s="104">
        <v>28792.14</v>
      </c>
      <c r="L18" s="116" t="s">
        <v>249</v>
      </c>
    </row>
    <row r="19" spans="1:12" ht="27.75" customHeight="1">
      <c r="A19" s="272"/>
      <c r="B19" s="275"/>
      <c r="C19" s="276"/>
      <c r="D19" s="104">
        <v>3951201</v>
      </c>
      <c r="E19" s="105" t="s">
        <v>106</v>
      </c>
      <c r="F19" s="105" t="s">
        <v>106</v>
      </c>
      <c r="G19" s="104">
        <v>3951201</v>
      </c>
      <c r="H19" s="104">
        <v>61737.79</v>
      </c>
      <c r="I19" s="105" t="s">
        <v>106</v>
      </c>
      <c r="J19" s="105" t="s">
        <v>106</v>
      </c>
      <c r="K19" s="104">
        <v>61737.79</v>
      </c>
      <c r="L19" s="116" t="s">
        <v>250</v>
      </c>
    </row>
    <row r="20" spans="1:12" ht="27.75" customHeight="1">
      <c r="A20" s="272"/>
      <c r="B20" s="275"/>
      <c r="C20" s="276"/>
      <c r="D20" s="104">
        <v>6888182</v>
      </c>
      <c r="E20" s="105" t="s">
        <v>106</v>
      </c>
      <c r="F20" s="105">
        <v>3772</v>
      </c>
      <c r="G20" s="104">
        <v>6884410</v>
      </c>
      <c r="H20" s="104">
        <v>96164.55</v>
      </c>
      <c r="I20" s="104">
        <v>2777.69</v>
      </c>
      <c r="J20" s="105" t="s">
        <v>106</v>
      </c>
      <c r="K20" s="104">
        <v>98942.24</v>
      </c>
      <c r="L20" s="116" t="s">
        <v>256</v>
      </c>
    </row>
    <row r="21" spans="1:12" ht="27.75" customHeight="1">
      <c r="A21" s="272"/>
      <c r="B21" s="275"/>
      <c r="C21" s="276"/>
      <c r="D21" s="104">
        <v>4626398</v>
      </c>
      <c r="E21" s="105" t="s">
        <v>106</v>
      </c>
      <c r="F21" s="105" t="s">
        <v>106</v>
      </c>
      <c r="G21" s="104">
        <v>4626398</v>
      </c>
      <c r="H21" s="104">
        <v>54589.73</v>
      </c>
      <c r="I21" s="104">
        <v>1653.19</v>
      </c>
      <c r="J21" s="105" t="s">
        <v>106</v>
      </c>
      <c r="K21" s="104">
        <v>56242.92</v>
      </c>
      <c r="L21" s="116" t="s">
        <v>251</v>
      </c>
    </row>
    <row r="22" spans="1:12" ht="27.75" customHeight="1">
      <c r="A22" s="272"/>
      <c r="B22" s="275"/>
      <c r="C22" s="276"/>
      <c r="D22" s="104">
        <v>774451</v>
      </c>
      <c r="E22" s="105" t="s">
        <v>106</v>
      </c>
      <c r="F22" s="105" t="s">
        <v>106</v>
      </c>
      <c r="G22" s="104">
        <v>774451</v>
      </c>
      <c r="H22" s="104">
        <v>5201.82</v>
      </c>
      <c r="I22" s="104">
        <v>119.4</v>
      </c>
      <c r="J22" s="105" t="s">
        <v>106</v>
      </c>
      <c r="K22" s="104">
        <v>5321.22</v>
      </c>
      <c r="L22" s="116" t="s">
        <v>257</v>
      </c>
    </row>
    <row r="23" spans="1:12" ht="27.75" customHeight="1">
      <c r="A23" s="272"/>
      <c r="B23" s="275"/>
      <c r="C23" s="276"/>
      <c r="D23" s="104">
        <v>574592.63</v>
      </c>
      <c r="E23" s="105" t="s">
        <v>106</v>
      </c>
      <c r="F23" s="105" t="s">
        <v>106</v>
      </c>
      <c r="G23" s="104">
        <v>574592.63</v>
      </c>
      <c r="H23" s="104">
        <v>8348</v>
      </c>
      <c r="I23" s="105" t="s">
        <v>106</v>
      </c>
      <c r="J23" s="105" t="s">
        <v>106</v>
      </c>
      <c r="K23" s="104">
        <v>8348</v>
      </c>
      <c r="L23" s="116" t="s">
        <v>258</v>
      </c>
    </row>
    <row r="24" spans="1:12" ht="27.75" customHeight="1">
      <c r="A24" s="272"/>
      <c r="B24" s="275"/>
      <c r="C24" s="276"/>
      <c r="D24" s="104">
        <v>11500.84</v>
      </c>
      <c r="E24" s="105" t="s">
        <v>106</v>
      </c>
      <c r="F24" s="105" t="s">
        <v>106</v>
      </c>
      <c r="G24" s="104">
        <v>11500.84</v>
      </c>
      <c r="H24" s="104">
        <v>302.75</v>
      </c>
      <c r="I24" s="105" t="s">
        <v>106</v>
      </c>
      <c r="J24" s="105" t="s">
        <v>106</v>
      </c>
      <c r="K24" s="104">
        <v>302.75</v>
      </c>
      <c r="L24" s="116" t="s">
        <v>259</v>
      </c>
    </row>
    <row r="25" spans="1:12" ht="27.75" customHeight="1">
      <c r="A25" s="272"/>
      <c r="B25" s="120"/>
      <c r="C25" s="121" t="s">
        <v>39</v>
      </c>
      <c r="D25" s="104">
        <f>SUM(D16:D24)</f>
        <v>20628581.47</v>
      </c>
      <c r="E25" s="122" t="s">
        <v>106</v>
      </c>
      <c r="F25" s="104">
        <f aca="true" t="shared" si="0" ref="F25:K25">SUM(F16:F24)</f>
        <v>3772</v>
      </c>
      <c r="G25" s="104">
        <f t="shared" si="0"/>
        <v>20624809.47</v>
      </c>
      <c r="H25" s="104">
        <f t="shared" si="0"/>
        <v>275700.54</v>
      </c>
      <c r="I25" s="104">
        <f t="shared" si="0"/>
        <v>5436.52</v>
      </c>
      <c r="J25" s="122" t="s">
        <v>106</v>
      </c>
      <c r="K25" s="104">
        <f t="shared" si="0"/>
        <v>281137.05999999994</v>
      </c>
      <c r="L25" s="117"/>
    </row>
    <row r="26" spans="1:12" s="127" customFormat="1" ht="27.75" customHeight="1">
      <c r="A26" s="249" t="s">
        <v>241</v>
      </c>
      <c r="B26" s="249"/>
      <c r="C26" s="250"/>
      <c r="D26" s="123">
        <f>SUM(D25,D15)</f>
        <v>28920637.939999998</v>
      </c>
      <c r="E26" s="124" t="s">
        <v>106</v>
      </c>
      <c r="F26" s="125">
        <f>SUM(F25,F15)</f>
        <v>3772</v>
      </c>
      <c r="G26" s="125">
        <f>SUM(G25,G15)</f>
        <v>28916865.939999998</v>
      </c>
      <c r="H26" s="125">
        <f>SUM(H25,H15)</f>
        <v>366591.81</v>
      </c>
      <c r="I26" s="125">
        <f>SUM(I25,I15)</f>
        <v>6984.460000000001</v>
      </c>
      <c r="J26" s="126" t="s">
        <v>106</v>
      </c>
      <c r="K26" s="125">
        <f>SUM(K25,K15)</f>
        <v>373576.2699999999</v>
      </c>
      <c r="L26" s="125"/>
    </row>
    <row r="27" ht="13.5">
      <c r="A27" s="2" t="s">
        <v>260</v>
      </c>
    </row>
  </sheetData>
  <sheetProtection/>
  <mergeCells count="16">
    <mergeCell ref="D6:D7"/>
    <mergeCell ref="E6:F6"/>
    <mergeCell ref="G6:G7"/>
    <mergeCell ref="H6:H7"/>
    <mergeCell ref="I6:J6"/>
    <mergeCell ref="A1:C1"/>
    <mergeCell ref="K6:K7"/>
    <mergeCell ref="A8:A25"/>
    <mergeCell ref="B8:C14"/>
    <mergeCell ref="B16:C24"/>
    <mergeCell ref="A26:C26"/>
    <mergeCell ref="A2:L2"/>
    <mergeCell ref="A4:C7"/>
    <mergeCell ref="D4:G5"/>
    <mergeCell ref="H4:K5"/>
    <mergeCell ref="L4:L7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4.140625" style="2" customWidth="1"/>
    <col min="2" max="2" width="9.00390625" style="2" customWidth="1"/>
    <col min="3" max="3" width="16.28125" style="2" customWidth="1"/>
    <col min="4" max="5" width="9.00390625" style="2" customWidth="1"/>
    <col min="6" max="6" width="17.421875" style="2" customWidth="1"/>
    <col min="7" max="16384" width="9.00390625" style="2" customWidth="1"/>
  </cols>
  <sheetData>
    <row r="1" spans="1:3" ht="13.5">
      <c r="A1" s="300" t="s">
        <v>0</v>
      </c>
      <c r="B1" s="300"/>
      <c r="C1" s="300"/>
    </row>
    <row r="2" spans="1:12" ht="17.25">
      <c r="A2" s="207" t="s">
        <v>212</v>
      </c>
      <c r="B2" s="207"/>
      <c r="C2" s="207"/>
      <c r="D2" s="207"/>
      <c r="E2" s="207"/>
      <c r="F2" s="207"/>
      <c r="G2" s="20"/>
      <c r="H2" s="20"/>
      <c r="I2" s="20"/>
      <c r="J2" s="20"/>
      <c r="K2" s="20"/>
      <c r="L2" s="20"/>
    </row>
    <row r="3" spans="1:6" ht="15" thickBot="1">
      <c r="A3" s="128" t="s">
        <v>261</v>
      </c>
      <c r="C3" s="44"/>
      <c r="D3" s="44"/>
      <c r="E3" s="44"/>
      <c r="F3" s="22"/>
    </row>
    <row r="4" spans="1:7" ht="14.25" thickTop="1">
      <c r="A4" s="283" t="s">
        <v>215</v>
      </c>
      <c r="B4" s="283"/>
      <c r="C4" s="284" t="s">
        <v>262</v>
      </c>
      <c r="D4" s="223" t="s">
        <v>222</v>
      </c>
      <c r="E4" s="212"/>
      <c r="F4" s="285" t="s">
        <v>263</v>
      </c>
      <c r="G4" s="23"/>
    </row>
    <row r="5" spans="1:7" ht="13.5">
      <c r="A5" s="278"/>
      <c r="B5" s="278"/>
      <c r="C5" s="259"/>
      <c r="D5" s="129" t="s">
        <v>123</v>
      </c>
      <c r="E5" s="25" t="s">
        <v>124</v>
      </c>
      <c r="F5" s="262"/>
      <c r="G5" s="23"/>
    </row>
    <row r="6" spans="1:6" ht="13.5">
      <c r="A6" s="286" t="s">
        <v>224</v>
      </c>
      <c r="B6" s="289" t="s">
        <v>264</v>
      </c>
      <c r="C6" s="131" t="s">
        <v>265</v>
      </c>
      <c r="D6" s="132" t="s">
        <v>106</v>
      </c>
      <c r="E6" s="133" t="s">
        <v>106</v>
      </c>
      <c r="F6" s="132" t="s">
        <v>265</v>
      </c>
    </row>
    <row r="7" spans="1:6" ht="13.5">
      <c r="A7" s="287"/>
      <c r="B7" s="259"/>
      <c r="C7" s="131" t="s">
        <v>266</v>
      </c>
      <c r="D7" s="133" t="s">
        <v>106</v>
      </c>
      <c r="E7" s="133" t="s">
        <v>106</v>
      </c>
      <c r="F7" s="133" t="s">
        <v>266</v>
      </c>
    </row>
    <row r="8" spans="1:6" ht="13.5">
      <c r="A8" s="287"/>
      <c r="B8" s="102" t="s">
        <v>267</v>
      </c>
      <c r="C8" s="131" t="s">
        <v>106</v>
      </c>
      <c r="D8" s="133" t="s">
        <v>106</v>
      </c>
      <c r="E8" s="133" t="s">
        <v>106</v>
      </c>
      <c r="F8" s="133" t="s">
        <v>106</v>
      </c>
    </row>
    <row r="9" spans="1:6" ht="13.5">
      <c r="A9" s="287"/>
      <c r="B9" s="102" t="s">
        <v>268</v>
      </c>
      <c r="C9" s="131" t="s">
        <v>269</v>
      </c>
      <c r="D9" s="133" t="s">
        <v>106</v>
      </c>
      <c r="E9" s="133" t="s">
        <v>106</v>
      </c>
      <c r="F9" s="133" t="s">
        <v>269</v>
      </c>
    </row>
    <row r="10" spans="1:6" ht="13.5">
      <c r="A10" s="287"/>
      <c r="B10" s="102" t="s">
        <v>270</v>
      </c>
      <c r="C10" s="131" t="s">
        <v>106</v>
      </c>
      <c r="D10" s="133" t="s">
        <v>106</v>
      </c>
      <c r="E10" s="133" t="s">
        <v>106</v>
      </c>
      <c r="F10" s="133" t="s">
        <v>106</v>
      </c>
    </row>
    <row r="11" spans="1:6" ht="13.5">
      <c r="A11" s="288"/>
      <c r="B11" s="102" t="s">
        <v>271</v>
      </c>
      <c r="C11" s="134" t="s">
        <v>272</v>
      </c>
      <c r="D11" s="133" t="s">
        <v>106</v>
      </c>
      <c r="E11" s="133" t="s">
        <v>106</v>
      </c>
      <c r="F11" s="135" t="s">
        <v>272</v>
      </c>
    </row>
    <row r="12" spans="1:6" ht="13.5">
      <c r="A12" s="282" t="s">
        <v>234</v>
      </c>
      <c r="B12" s="282"/>
      <c r="C12" s="136" t="s">
        <v>106</v>
      </c>
      <c r="D12" s="73" t="s">
        <v>106</v>
      </c>
      <c r="E12" s="73" t="s">
        <v>106</v>
      </c>
      <c r="F12" s="73" t="s">
        <v>106</v>
      </c>
    </row>
    <row r="13" ht="13.5">
      <c r="A13" s="2" t="s">
        <v>260</v>
      </c>
    </row>
  </sheetData>
  <sheetProtection/>
  <mergeCells count="9">
    <mergeCell ref="A1:C1"/>
    <mergeCell ref="A12:B12"/>
    <mergeCell ref="A2:F2"/>
    <mergeCell ref="A4:B5"/>
    <mergeCell ref="C4:C5"/>
    <mergeCell ref="D4:E4"/>
    <mergeCell ref="F4:F5"/>
    <mergeCell ref="A6:A11"/>
    <mergeCell ref="B6:B7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4.140625" style="2" customWidth="1"/>
    <col min="2" max="2" width="9.00390625" style="2" customWidth="1"/>
    <col min="3" max="3" width="16.28125" style="2" customWidth="1"/>
    <col min="4" max="5" width="10.57421875" style="2" customWidth="1"/>
    <col min="6" max="6" width="17.421875" style="2" customWidth="1"/>
    <col min="7" max="16384" width="9.00390625" style="2" customWidth="1"/>
  </cols>
  <sheetData>
    <row r="1" spans="1:3" ht="13.5">
      <c r="A1" s="300" t="s">
        <v>0</v>
      </c>
      <c r="B1" s="300"/>
      <c r="C1" s="300"/>
    </row>
    <row r="2" spans="1:12" ht="17.25">
      <c r="A2" s="207" t="s">
        <v>212</v>
      </c>
      <c r="B2" s="207"/>
      <c r="C2" s="207"/>
      <c r="D2" s="207"/>
      <c r="E2" s="207"/>
      <c r="F2" s="207"/>
      <c r="G2" s="20"/>
      <c r="H2" s="20"/>
      <c r="I2" s="20"/>
      <c r="J2" s="20"/>
      <c r="K2" s="20"/>
      <c r="L2" s="20"/>
    </row>
    <row r="3" spans="1:6" ht="15" thickBot="1">
      <c r="A3" s="128" t="s">
        <v>273</v>
      </c>
      <c r="D3" s="44"/>
      <c r="E3" s="44"/>
      <c r="F3" s="22" t="s">
        <v>214</v>
      </c>
    </row>
    <row r="4" spans="1:7" ht="14.25" thickTop="1">
      <c r="A4" s="283" t="s">
        <v>215</v>
      </c>
      <c r="B4" s="283"/>
      <c r="C4" s="290" t="s">
        <v>262</v>
      </c>
      <c r="D4" s="223" t="s">
        <v>222</v>
      </c>
      <c r="E4" s="212"/>
      <c r="F4" s="291" t="s">
        <v>263</v>
      </c>
      <c r="G4" s="23"/>
    </row>
    <row r="5" spans="1:7" ht="13.5">
      <c r="A5" s="278"/>
      <c r="B5" s="278"/>
      <c r="C5" s="259"/>
      <c r="D5" s="129" t="s">
        <v>123</v>
      </c>
      <c r="E5" s="25" t="s">
        <v>124</v>
      </c>
      <c r="F5" s="262"/>
      <c r="G5" s="23"/>
    </row>
    <row r="6" spans="1:6" ht="18.75" customHeight="1">
      <c r="A6" s="286" t="s">
        <v>224</v>
      </c>
      <c r="B6" s="130" t="s">
        <v>274</v>
      </c>
      <c r="C6" s="137">
        <v>20628581.47</v>
      </c>
      <c r="D6" s="137" t="s">
        <v>275</v>
      </c>
      <c r="E6" s="137">
        <v>3772</v>
      </c>
      <c r="F6" s="104">
        <v>20624809.47</v>
      </c>
    </row>
    <row r="7" spans="1:6" ht="18.75" customHeight="1">
      <c r="A7" s="287"/>
      <c r="B7" s="138" t="s">
        <v>276</v>
      </c>
      <c r="C7" s="139" t="s">
        <v>277</v>
      </c>
      <c r="D7" s="140" t="s">
        <v>275</v>
      </c>
      <c r="E7" s="140" t="s">
        <v>275</v>
      </c>
      <c r="F7" s="86" t="s">
        <v>278</v>
      </c>
    </row>
    <row r="8" spans="1:6" ht="18.75" customHeight="1">
      <c r="A8" s="287"/>
      <c r="B8" s="138" t="s">
        <v>279</v>
      </c>
      <c r="C8" s="139" t="s">
        <v>277</v>
      </c>
      <c r="D8" s="140" t="s">
        <v>275</v>
      </c>
      <c r="E8" s="140" t="s">
        <v>275</v>
      </c>
      <c r="F8" s="86" t="s">
        <v>278</v>
      </c>
    </row>
    <row r="9" spans="1:6" ht="18.75" customHeight="1">
      <c r="A9" s="287"/>
      <c r="B9" s="101" t="s">
        <v>239</v>
      </c>
      <c r="C9" s="139" t="s">
        <v>277</v>
      </c>
      <c r="D9" s="140" t="s">
        <v>275</v>
      </c>
      <c r="E9" s="140" t="s">
        <v>275</v>
      </c>
      <c r="F9" s="86" t="s">
        <v>278</v>
      </c>
    </row>
    <row r="10" spans="1:6" ht="18.75" customHeight="1">
      <c r="A10" s="286" t="s">
        <v>234</v>
      </c>
      <c r="B10" s="130" t="s">
        <v>274</v>
      </c>
      <c r="C10" s="139" t="s">
        <v>277</v>
      </c>
      <c r="D10" s="140" t="s">
        <v>275</v>
      </c>
      <c r="E10" s="140" t="s">
        <v>275</v>
      </c>
      <c r="F10" s="86" t="s">
        <v>278</v>
      </c>
    </row>
    <row r="11" spans="1:6" ht="18.75" customHeight="1">
      <c r="A11" s="287"/>
      <c r="B11" s="138" t="s">
        <v>276</v>
      </c>
      <c r="C11" s="139" t="s">
        <v>277</v>
      </c>
      <c r="D11" s="140" t="s">
        <v>275</v>
      </c>
      <c r="E11" s="140" t="s">
        <v>275</v>
      </c>
      <c r="F11" s="86" t="s">
        <v>278</v>
      </c>
    </row>
    <row r="12" spans="1:6" ht="18.75" customHeight="1">
      <c r="A12" s="287"/>
      <c r="B12" s="138" t="s">
        <v>279</v>
      </c>
      <c r="C12" s="139" t="s">
        <v>277</v>
      </c>
      <c r="D12" s="140" t="s">
        <v>275</v>
      </c>
      <c r="E12" s="140" t="s">
        <v>275</v>
      </c>
      <c r="F12" s="86" t="s">
        <v>278</v>
      </c>
    </row>
    <row r="13" spans="1:6" ht="18.75" customHeight="1">
      <c r="A13" s="288"/>
      <c r="B13" s="101" t="s">
        <v>239</v>
      </c>
      <c r="C13" s="141" t="s">
        <v>277</v>
      </c>
      <c r="D13" s="142" t="s">
        <v>275</v>
      </c>
      <c r="E13" s="142" t="s">
        <v>275</v>
      </c>
      <c r="F13" s="143" t="s">
        <v>278</v>
      </c>
    </row>
    <row r="14" ht="13.5">
      <c r="A14" s="2" t="s">
        <v>260</v>
      </c>
    </row>
  </sheetData>
  <sheetProtection/>
  <mergeCells count="8">
    <mergeCell ref="A1:C1"/>
    <mergeCell ref="A10:A13"/>
    <mergeCell ref="A2:F2"/>
    <mergeCell ref="A4:B5"/>
    <mergeCell ref="C4:C5"/>
    <mergeCell ref="D4:E4"/>
    <mergeCell ref="F4:F5"/>
    <mergeCell ref="A6:A9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8.8515625" style="2" customWidth="1"/>
    <col min="2" max="2" width="11.00390625" style="2" customWidth="1"/>
    <col min="3" max="5" width="16.28125" style="2" customWidth="1"/>
    <col min="6" max="6" width="17.421875" style="2" customWidth="1"/>
    <col min="7" max="16384" width="9.00390625" style="2" customWidth="1"/>
  </cols>
  <sheetData>
    <row r="1" spans="1:3" ht="13.5">
      <c r="A1" s="300" t="s">
        <v>0</v>
      </c>
      <c r="B1" s="300"/>
      <c r="C1" s="300"/>
    </row>
    <row r="2" spans="1:12" ht="17.25">
      <c r="A2" s="207" t="s">
        <v>212</v>
      </c>
      <c r="B2" s="207"/>
      <c r="C2" s="207"/>
      <c r="D2" s="207"/>
      <c r="E2" s="207"/>
      <c r="F2" s="207"/>
      <c r="G2" s="20"/>
      <c r="H2" s="20"/>
      <c r="I2" s="20"/>
      <c r="J2" s="20"/>
      <c r="K2" s="20"/>
      <c r="L2" s="20"/>
    </row>
    <row r="3" spans="1:6" ht="15" thickBot="1">
      <c r="A3" s="128" t="s">
        <v>280</v>
      </c>
      <c r="D3" s="44"/>
      <c r="E3" s="44"/>
      <c r="F3" s="22" t="s">
        <v>281</v>
      </c>
    </row>
    <row r="4" spans="1:7" ht="14.25" thickTop="1">
      <c r="A4" s="283" t="s">
        <v>215</v>
      </c>
      <c r="B4" s="283"/>
      <c r="C4" s="290" t="s">
        <v>262</v>
      </c>
      <c r="D4" s="223" t="s">
        <v>222</v>
      </c>
      <c r="E4" s="212"/>
      <c r="F4" s="285" t="s">
        <v>263</v>
      </c>
      <c r="G4" s="23"/>
    </row>
    <row r="5" spans="1:7" ht="13.5">
      <c r="A5" s="278"/>
      <c r="B5" s="278"/>
      <c r="C5" s="259"/>
      <c r="D5" s="129" t="s">
        <v>123</v>
      </c>
      <c r="E5" s="25" t="s">
        <v>124</v>
      </c>
      <c r="F5" s="275"/>
      <c r="G5" s="23"/>
    </row>
    <row r="6" spans="1:6" ht="18.75" customHeight="1">
      <c r="A6" s="292" t="s">
        <v>224</v>
      </c>
      <c r="B6" s="130" t="s">
        <v>282</v>
      </c>
      <c r="C6" s="144" t="s">
        <v>106</v>
      </c>
      <c r="D6" s="145" t="s">
        <v>106</v>
      </c>
      <c r="E6" s="145" t="s">
        <v>106</v>
      </c>
      <c r="F6" s="145" t="s">
        <v>106</v>
      </c>
    </row>
    <row r="7" spans="1:6" ht="18.75" customHeight="1">
      <c r="A7" s="293"/>
      <c r="B7" s="138" t="s">
        <v>283</v>
      </c>
      <c r="C7" s="144" t="s">
        <v>106</v>
      </c>
      <c r="D7" s="146" t="s">
        <v>106</v>
      </c>
      <c r="E7" s="146" t="s">
        <v>106</v>
      </c>
      <c r="F7" s="146" t="s">
        <v>106</v>
      </c>
    </row>
    <row r="8" spans="1:6" ht="18.75" customHeight="1">
      <c r="A8" s="293"/>
      <c r="B8" s="138" t="s">
        <v>284</v>
      </c>
      <c r="C8" s="144" t="s">
        <v>106</v>
      </c>
      <c r="D8" s="146" t="s">
        <v>106</v>
      </c>
      <c r="E8" s="146" t="s">
        <v>106</v>
      </c>
      <c r="F8" s="146" t="s">
        <v>106</v>
      </c>
    </row>
    <row r="9" spans="1:6" ht="18.75" customHeight="1">
      <c r="A9" s="293"/>
      <c r="B9" s="101" t="s">
        <v>239</v>
      </c>
      <c r="C9" s="144" t="s">
        <v>106</v>
      </c>
      <c r="D9" s="146" t="s">
        <v>106</v>
      </c>
      <c r="E9" s="146" t="s">
        <v>106</v>
      </c>
      <c r="F9" s="146" t="s">
        <v>106</v>
      </c>
    </row>
    <row r="10" spans="1:6" ht="18.75" customHeight="1">
      <c r="A10" s="292" t="s">
        <v>234</v>
      </c>
      <c r="B10" s="130" t="s">
        <v>282</v>
      </c>
      <c r="C10" s="86">
        <v>40</v>
      </c>
      <c r="D10" s="86">
        <v>6</v>
      </c>
      <c r="E10" s="86">
        <v>3</v>
      </c>
      <c r="F10" s="147">
        <v>43</v>
      </c>
    </row>
    <row r="11" spans="1:6" ht="18.75" customHeight="1">
      <c r="A11" s="293"/>
      <c r="B11" s="138" t="s">
        <v>283</v>
      </c>
      <c r="C11" s="86">
        <v>4</v>
      </c>
      <c r="D11" s="86">
        <v>1</v>
      </c>
      <c r="E11" s="146" t="s">
        <v>106</v>
      </c>
      <c r="F11" s="147">
        <v>5</v>
      </c>
    </row>
    <row r="12" spans="1:6" ht="18.75" customHeight="1">
      <c r="A12" s="293"/>
      <c r="B12" s="138" t="s">
        <v>284</v>
      </c>
      <c r="C12" s="86">
        <v>13</v>
      </c>
      <c r="D12" s="86">
        <v>1</v>
      </c>
      <c r="E12" s="86">
        <v>2</v>
      </c>
      <c r="F12" s="147">
        <v>12</v>
      </c>
    </row>
    <row r="13" spans="1:6" ht="18.75" customHeight="1">
      <c r="A13" s="294"/>
      <c r="B13" s="101" t="s">
        <v>239</v>
      </c>
      <c r="C13" s="86">
        <v>9</v>
      </c>
      <c r="D13" s="86">
        <v>1</v>
      </c>
      <c r="E13" s="146" t="s">
        <v>106</v>
      </c>
      <c r="F13" s="147">
        <v>10</v>
      </c>
    </row>
    <row r="14" spans="1:6" s="1" customFormat="1" ht="18.75" customHeight="1">
      <c r="A14" s="295" t="s">
        <v>39</v>
      </c>
      <c r="B14" s="296"/>
      <c r="C14" s="148">
        <f>SUM(C6:C13)</f>
        <v>66</v>
      </c>
      <c r="D14" s="149">
        <f>SUM(D6:D13)</f>
        <v>9</v>
      </c>
      <c r="E14" s="149">
        <f>SUM(E6:E13)</f>
        <v>5</v>
      </c>
      <c r="F14" s="149">
        <f>SUM(F6:F13)</f>
        <v>70</v>
      </c>
    </row>
    <row r="15" ht="13.5">
      <c r="A15" s="2" t="s">
        <v>260</v>
      </c>
    </row>
  </sheetData>
  <sheetProtection/>
  <mergeCells count="9">
    <mergeCell ref="A1:C1"/>
    <mergeCell ref="A10:A13"/>
    <mergeCell ref="A14:B14"/>
    <mergeCell ref="A2:F2"/>
    <mergeCell ref="A4:B5"/>
    <mergeCell ref="C4:C5"/>
    <mergeCell ref="D4:E4"/>
    <mergeCell ref="F4:F5"/>
    <mergeCell ref="A6:A9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21.8515625" style="2" customWidth="1"/>
    <col min="2" max="4" width="16.28125" style="2" customWidth="1"/>
    <col min="5" max="5" width="17.7109375" style="2" customWidth="1"/>
    <col min="6" max="16384" width="9.00390625" style="2" customWidth="1"/>
  </cols>
  <sheetData>
    <row r="1" spans="1:3" ht="13.5">
      <c r="A1" s="300" t="s">
        <v>0</v>
      </c>
      <c r="B1" s="300"/>
      <c r="C1" s="300"/>
    </row>
    <row r="2" spans="1:11" ht="17.25">
      <c r="A2" s="207" t="s">
        <v>212</v>
      </c>
      <c r="B2" s="207"/>
      <c r="C2" s="207"/>
      <c r="D2" s="207"/>
      <c r="E2" s="207"/>
      <c r="F2" s="20"/>
      <c r="G2" s="20"/>
      <c r="H2" s="20"/>
      <c r="I2" s="20"/>
      <c r="J2" s="20"/>
      <c r="K2" s="20"/>
    </row>
    <row r="3" spans="1:5" ht="15" thickBot="1">
      <c r="A3" s="128" t="s">
        <v>285</v>
      </c>
      <c r="C3" s="44"/>
      <c r="D3" s="44"/>
      <c r="E3" s="22" t="s">
        <v>2</v>
      </c>
    </row>
    <row r="4" spans="1:6" ht="14.25" thickTop="1">
      <c r="A4" s="283" t="s">
        <v>215</v>
      </c>
      <c r="B4" s="290" t="s">
        <v>262</v>
      </c>
      <c r="C4" s="223" t="s">
        <v>222</v>
      </c>
      <c r="D4" s="212"/>
      <c r="E4" s="285" t="s">
        <v>263</v>
      </c>
      <c r="F4" s="23"/>
    </row>
    <row r="5" spans="1:6" ht="13.5">
      <c r="A5" s="278"/>
      <c r="B5" s="259"/>
      <c r="C5" s="129" t="s">
        <v>123</v>
      </c>
      <c r="D5" s="25" t="s">
        <v>124</v>
      </c>
      <c r="E5" s="275"/>
      <c r="F5" s="23"/>
    </row>
    <row r="6" spans="1:5" ht="17.25" customHeight="1">
      <c r="A6" s="60" t="s">
        <v>286</v>
      </c>
      <c r="B6" s="150">
        <v>955567000</v>
      </c>
      <c r="C6" s="151">
        <v>77000000</v>
      </c>
      <c r="D6" s="152" t="s">
        <v>106</v>
      </c>
      <c r="E6" s="151">
        <v>1032567000</v>
      </c>
    </row>
    <row r="7" spans="1:5" ht="17.25" customHeight="1">
      <c r="A7" s="63" t="s">
        <v>287</v>
      </c>
      <c r="B7" s="153" t="s">
        <v>106</v>
      </c>
      <c r="C7" s="152" t="s">
        <v>106</v>
      </c>
      <c r="D7" s="152" t="s">
        <v>106</v>
      </c>
      <c r="E7" s="152" t="s">
        <v>106</v>
      </c>
    </row>
    <row r="8" spans="1:5" ht="17.25" customHeight="1">
      <c r="A8" s="63" t="s">
        <v>288</v>
      </c>
      <c r="B8" s="153" t="s">
        <v>106</v>
      </c>
      <c r="C8" s="152" t="s">
        <v>106</v>
      </c>
      <c r="D8" s="152" t="s">
        <v>106</v>
      </c>
      <c r="E8" s="152" t="s">
        <v>106</v>
      </c>
    </row>
    <row r="9" spans="1:5" ht="17.25" customHeight="1">
      <c r="A9" s="63" t="s">
        <v>289</v>
      </c>
      <c r="B9" s="153" t="s">
        <v>106</v>
      </c>
      <c r="C9" s="152" t="s">
        <v>106</v>
      </c>
      <c r="D9" s="152" t="s">
        <v>106</v>
      </c>
      <c r="E9" s="152" t="s">
        <v>106</v>
      </c>
    </row>
    <row r="10" spans="1:5" ht="17.25" customHeight="1">
      <c r="A10" s="63" t="s">
        <v>290</v>
      </c>
      <c r="B10" s="153" t="s">
        <v>106</v>
      </c>
      <c r="C10" s="152" t="s">
        <v>106</v>
      </c>
      <c r="D10" s="152" t="s">
        <v>106</v>
      </c>
      <c r="E10" s="152" t="s">
        <v>106</v>
      </c>
    </row>
    <row r="11" spans="1:5" ht="17.25" customHeight="1">
      <c r="A11" s="63" t="s">
        <v>291</v>
      </c>
      <c r="B11" s="153" t="s">
        <v>106</v>
      </c>
      <c r="C11" s="152" t="s">
        <v>106</v>
      </c>
      <c r="D11" s="152" t="s">
        <v>106</v>
      </c>
      <c r="E11" s="152" t="s">
        <v>106</v>
      </c>
    </row>
    <row r="12" spans="1:5" s="1" customFormat="1" ht="17.25" customHeight="1">
      <c r="A12" s="154" t="s">
        <v>39</v>
      </c>
      <c r="B12" s="155">
        <f>SUM(B6:B11)</f>
        <v>955567000</v>
      </c>
      <c r="C12" s="156">
        <f>SUM(C6:C11)</f>
        <v>77000000</v>
      </c>
      <c r="D12" s="70" t="s">
        <v>106</v>
      </c>
      <c r="E12" s="156">
        <f>SUM(E6:E11)</f>
        <v>1032567000</v>
      </c>
    </row>
    <row r="13" ht="13.5">
      <c r="A13" s="2" t="s">
        <v>260</v>
      </c>
    </row>
  </sheetData>
  <sheetProtection/>
  <mergeCells count="6">
    <mergeCell ref="A2:E2"/>
    <mergeCell ref="A4:A5"/>
    <mergeCell ref="B4:B5"/>
    <mergeCell ref="C4:D4"/>
    <mergeCell ref="E4:E5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showGridLines="0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0.421875" style="158" customWidth="1"/>
    <col min="2" max="25" width="12.7109375" style="158" customWidth="1"/>
    <col min="26" max="16384" width="9.00390625" style="158" customWidth="1"/>
  </cols>
  <sheetData>
    <row r="1" spans="1:3" ht="13.5">
      <c r="A1" s="300" t="s">
        <v>0</v>
      </c>
      <c r="B1" s="300"/>
      <c r="C1" s="300"/>
    </row>
    <row r="2" spans="1:25" ht="21.75" customHeight="1">
      <c r="A2" s="297" t="s">
        <v>292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5" ht="21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206" t="s">
        <v>294</v>
      </c>
      <c r="N3" s="206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30" customHeight="1" thickBot="1">
      <c r="A4" s="160" t="s">
        <v>293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O4" s="162"/>
      <c r="P4" s="161"/>
      <c r="Q4" s="161"/>
      <c r="R4" s="161"/>
      <c r="S4" s="161"/>
      <c r="T4" s="161"/>
      <c r="U4" s="161"/>
      <c r="V4" s="161"/>
      <c r="W4" s="161"/>
      <c r="X4" s="161"/>
      <c r="Y4" s="163" t="s">
        <v>25</v>
      </c>
    </row>
    <row r="5" spans="1:25" s="170" customFormat="1" ht="43.5" customHeight="1" thickTop="1">
      <c r="A5" s="164"/>
      <c r="B5" s="165" t="s">
        <v>36</v>
      </c>
      <c r="C5" s="166" t="s">
        <v>295</v>
      </c>
      <c r="D5" s="166" t="s">
        <v>296</v>
      </c>
      <c r="E5" s="167" t="s">
        <v>297</v>
      </c>
      <c r="F5" s="167" t="s">
        <v>298</v>
      </c>
      <c r="G5" s="167" t="s">
        <v>299</v>
      </c>
      <c r="H5" s="167" t="s">
        <v>300</v>
      </c>
      <c r="I5" s="167" t="s">
        <v>301</v>
      </c>
      <c r="J5" s="167" t="s">
        <v>302</v>
      </c>
      <c r="K5" s="168" t="s">
        <v>303</v>
      </c>
      <c r="L5" s="168" t="s">
        <v>304</v>
      </c>
      <c r="M5" s="165" t="s">
        <v>143</v>
      </c>
      <c r="N5" s="168" t="s">
        <v>305</v>
      </c>
      <c r="O5" s="168" t="s">
        <v>306</v>
      </c>
      <c r="P5" s="165" t="s">
        <v>307</v>
      </c>
      <c r="Q5" s="165" t="s">
        <v>308</v>
      </c>
      <c r="R5" s="165" t="s">
        <v>147</v>
      </c>
      <c r="S5" s="165" t="s">
        <v>309</v>
      </c>
      <c r="T5" s="165" t="s">
        <v>148</v>
      </c>
      <c r="U5" s="165" t="s">
        <v>310</v>
      </c>
      <c r="V5" s="165" t="s">
        <v>150</v>
      </c>
      <c r="W5" s="165" t="s">
        <v>151</v>
      </c>
      <c r="X5" s="165" t="s">
        <v>152</v>
      </c>
      <c r="Y5" s="169" t="s">
        <v>311</v>
      </c>
    </row>
    <row r="6" spans="1:25" ht="24" customHeight="1">
      <c r="A6" s="171" t="s">
        <v>7</v>
      </c>
      <c r="B6" s="172">
        <v>366203756</v>
      </c>
      <c r="C6" s="9">
        <v>128285239</v>
      </c>
      <c r="D6" s="9">
        <v>3794553</v>
      </c>
      <c r="E6" s="9">
        <v>1619168</v>
      </c>
      <c r="F6" s="152" t="s">
        <v>312</v>
      </c>
      <c r="G6" s="152" t="s">
        <v>312</v>
      </c>
      <c r="H6" s="9">
        <v>7259359</v>
      </c>
      <c r="I6" s="9">
        <v>279854</v>
      </c>
      <c r="J6" s="9">
        <v>1908</v>
      </c>
      <c r="K6" s="9">
        <v>2023765</v>
      </c>
      <c r="L6" s="9">
        <v>4078033</v>
      </c>
      <c r="M6" s="9">
        <v>71602523</v>
      </c>
      <c r="N6" s="9">
        <v>166401</v>
      </c>
      <c r="O6" s="9">
        <v>4278327</v>
      </c>
      <c r="P6" s="9">
        <v>8080791</v>
      </c>
      <c r="Q6" s="9">
        <v>1166156</v>
      </c>
      <c r="R6" s="9">
        <v>25304532</v>
      </c>
      <c r="S6" s="9">
        <v>24808184</v>
      </c>
      <c r="T6" s="9">
        <v>1662664</v>
      </c>
      <c r="U6" s="9">
        <v>2590806</v>
      </c>
      <c r="V6" s="9">
        <v>11770683</v>
      </c>
      <c r="W6" s="9">
        <v>12583222</v>
      </c>
      <c r="X6" s="9">
        <v>21731259</v>
      </c>
      <c r="Y6" s="9">
        <v>33116329</v>
      </c>
    </row>
    <row r="7" spans="1:25" ht="24" customHeight="1">
      <c r="A7" s="173">
        <v>15</v>
      </c>
      <c r="B7" s="172">
        <v>357401701</v>
      </c>
      <c r="C7" s="9">
        <v>122152394</v>
      </c>
      <c r="D7" s="9">
        <v>4004073</v>
      </c>
      <c r="E7" s="9">
        <v>1090970</v>
      </c>
      <c r="F7" s="152" t="s">
        <v>312</v>
      </c>
      <c r="G7" s="152" t="s">
        <v>312</v>
      </c>
      <c r="H7" s="9">
        <v>8089458</v>
      </c>
      <c r="I7" s="9">
        <v>280183</v>
      </c>
      <c r="J7" s="9">
        <v>784</v>
      </c>
      <c r="K7" s="9">
        <v>2037302</v>
      </c>
      <c r="L7" s="9">
        <v>3741501</v>
      </c>
      <c r="M7" s="9">
        <v>68212676</v>
      </c>
      <c r="N7" s="9">
        <v>178797</v>
      </c>
      <c r="O7" s="9">
        <v>4035959</v>
      </c>
      <c r="P7" s="9">
        <v>7786208</v>
      </c>
      <c r="Q7" s="9">
        <v>1191866</v>
      </c>
      <c r="R7" s="9">
        <v>28168398</v>
      </c>
      <c r="S7" s="9">
        <v>23565731</v>
      </c>
      <c r="T7" s="9">
        <v>1245826</v>
      </c>
      <c r="U7" s="9">
        <v>962388</v>
      </c>
      <c r="V7" s="9">
        <v>11577112</v>
      </c>
      <c r="W7" s="9">
        <v>10665099</v>
      </c>
      <c r="X7" s="9">
        <v>19616676</v>
      </c>
      <c r="Y7" s="9">
        <v>38798300</v>
      </c>
    </row>
    <row r="8" spans="1:25" s="157" customFormat="1" ht="24" customHeight="1">
      <c r="A8" s="174">
        <v>16</v>
      </c>
      <c r="B8" s="175">
        <f aca="true" t="shared" si="0" ref="B8:Y8">SUM(B10:B37)</f>
        <v>369233066</v>
      </c>
      <c r="C8" s="176">
        <f t="shared" si="0"/>
        <v>122136681</v>
      </c>
      <c r="D8" s="176">
        <f t="shared" si="0"/>
        <v>5660832</v>
      </c>
      <c r="E8" s="176">
        <f t="shared" si="0"/>
        <v>1074707</v>
      </c>
      <c r="F8" s="176">
        <f t="shared" si="0"/>
        <v>182228</v>
      </c>
      <c r="G8" s="176">
        <f t="shared" si="0"/>
        <v>183540</v>
      </c>
      <c r="H8" s="176">
        <f t="shared" si="0"/>
        <v>8901814</v>
      </c>
      <c r="I8" s="176">
        <f t="shared" si="0"/>
        <v>294273</v>
      </c>
      <c r="J8" s="176">
        <f t="shared" si="0"/>
        <v>687</v>
      </c>
      <c r="K8" s="176">
        <f t="shared" si="0"/>
        <v>2234591</v>
      </c>
      <c r="L8" s="176">
        <f t="shared" si="0"/>
        <v>3646893</v>
      </c>
      <c r="M8" s="176">
        <f t="shared" si="0"/>
        <v>67255090</v>
      </c>
      <c r="N8" s="176">
        <f t="shared" si="0"/>
        <v>170345</v>
      </c>
      <c r="O8" s="176">
        <f t="shared" si="0"/>
        <v>4172124</v>
      </c>
      <c r="P8" s="176">
        <f t="shared" si="0"/>
        <v>7607859</v>
      </c>
      <c r="Q8" s="176">
        <f t="shared" si="0"/>
        <v>1183089</v>
      </c>
      <c r="R8" s="176">
        <f t="shared" si="0"/>
        <v>31021071</v>
      </c>
      <c r="S8" s="176">
        <f t="shared" si="0"/>
        <v>24231034</v>
      </c>
      <c r="T8" s="176">
        <f t="shared" si="0"/>
        <v>1943151</v>
      </c>
      <c r="U8" s="176">
        <f t="shared" si="0"/>
        <v>1962277</v>
      </c>
      <c r="V8" s="176">
        <f t="shared" si="0"/>
        <v>18007059</v>
      </c>
      <c r="W8" s="176">
        <f t="shared" si="0"/>
        <v>10406638</v>
      </c>
      <c r="X8" s="176">
        <f t="shared" si="0"/>
        <v>18341205</v>
      </c>
      <c r="Y8" s="176">
        <f t="shared" si="0"/>
        <v>38615878</v>
      </c>
    </row>
    <row r="9" spans="1:25" ht="24" customHeight="1">
      <c r="A9" s="173"/>
      <c r="B9" s="17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4" customHeight="1">
      <c r="A10" s="173" t="s">
        <v>313</v>
      </c>
      <c r="B10" s="172">
        <v>93986625</v>
      </c>
      <c r="C10" s="9">
        <v>41595652</v>
      </c>
      <c r="D10" s="9">
        <v>1530119</v>
      </c>
      <c r="E10" s="9">
        <v>383091</v>
      </c>
      <c r="F10" s="9">
        <v>64893</v>
      </c>
      <c r="G10" s="9">
        <v>65500</v>
      </c>
      <c r="H10" s="9">
        <v>2984606</v>
      </c>
      <c r="I10" s="9">
        <v>34179</v>
      </c>
      <c r="J10" s="9">
        <v>177</v>
      </c>
      <c r="K10" s="9">
        <v>581170</v>
      </c>
      <c r="L10" s="9">
        <v>1376053</v>
      </c>
      <c r="M10" s="9">
        <v>4776393</v>
      </c>
      <c r="N10" s="9">
        <v>67105</v>
      </c>
      <c r="O10" s="9">
        <v>1160164</v>
      </c>
      <c r="P10" s="9">
        <v>1482248</v>
      </c>
      <c r="Q10" s="9">
        <v>341558</v>
      </c>
      <c r="R10" s="9">
        <v>11123276</v>
      </c>
      <c r="S10" s="9">
        <v>4693155</v>
      </c>
      <c r="T10" s="9">
        <v>533327</v>
      </c>
      <c r="U10" s="9">
        <v>8588</v>
      </c>
      <c r="V10" s="9">
        <v>423167</v>
      </c>
      <c r="W10" s="9">
        <v>979375</v>
      </c>
      <c r="X10" s="9">
        <v>7461504</v>
      </c>
      <c r="Y10" s="9">
        <v>12321325</v>
      </c>
    </row>
    <row r="11" spans="1:25" ht="24" customHeight="1">
      <c r="A11" s="173" t="s">
        <v>314</v>
      </c>
      <c r="B11" s="172">
        <v>28237464</v>
      </c>
      <c r="C11" s="9">
        <v>15324116</v>
      </c>
      <c r="D11" s="9">
        <v>391665</v>
      </c>
      <c r="E11" s="9">
        <v>92986</v>
      </c>
      <c r="F11" s="9">
        <v>15724</v>
      </c>
      <c r="G11" s="9">
        <v>15919</v>
      </c>
      <c r="H11" s="9">
        <v>750730</v>
      </c>
      <c r="I11" s="9">
        <v>26926</v>
      </c>
      <c r="J11" s="152" t="s">
        <v>9</v>
      </c>
      <c r="K11" s="9">
        <v>135461</v>
      </c>
      <c r="L11" s="9">
        <v>312533</v>
      </c>
      <c r="M11" s="9">
        <v>487047</v>
      </c>
      <c r="N11" s="9">
        <v>14291</v>
      </c>
      <c r="O11" s="9">
        <v>195216</v>
      </c>
      <c r="P11" s="9">
        <v>773943</v>
      </c>
      <c r="Q11" s="9">
        <v>88474</v>
      </c>
      <c r="R11" s="9">
        <v>2892850</v>
      </c>
      <c r="S11" s="9">
        <v>1036869</v>
      </c>
      <c r="T11" s="9">
        <v>106988</v>
      </c>
      <c r="U11" s="9">
        <v>423516</v>
      </c>
      <c r="V11" s="9">
        <v>1303846</v>
      </c>
      <c r="W11" s="9">
        <v>814629</v>
      </c>
      <c r="X11" s="9">
        <v>1421635</v>
      </c>
      <c r="Y11" s="9">
        <v>1612100</v>
      </c>
    </row>
    <row r="12" spans="1:25" ht="24" customHeight="1">
      <c r="A12" s="173" t="s">
        <v>315</v>
      </c>
      <c r="B12" s="172">
        <v>25265743</v>
      </c>
      <c r="C12" s="9">
        <v>10884212</v>
      </c>
      <c r="D12" s="9">
        <v>483579</v>
      </c>
      <c r="E12" s="9">
        <v>94521</v>
      </c>
      <c r="F12" s="9">
        <v>16077</v>
      </c>
      <c r="G12" s="9">
        <v>16105</v>
      </c>
      <c r="H12" s="9">
        <v>852694</v>
      </c>
      <c r="I12" s="9">
        <v>38845</v>
      </c>
      <c r="J12" s="152" t="s">
        <v>9</v>
      </c>
      <c r="K12" s="9">
        <v>189548</v>
      </c>
      <c r="L12" s="9">
        <v>337294</v>
      </c>
      <c r="M12" s="9">
        <v>3959922</v>
      </c>
      <c r="N12" s="9">
        <v>13449</v>
      </c>
      <c r="O12" s="9">
        <v>571441</v>
      </c>
      <c r="P12" s="9">
        <v>451502</v>
      </c>
      <c r="Q12" s="9">
        <v>44588</v>
      </c>
      <c r="R12" s="9">
        <v>1684147</v>
      </c>
      <c r="S12" s="9">
        <v>1271310</v>
      </c>
      <c r="T12" s="9">
        <v>86564</v>
      </c>
      <c r="U12" s="9">
        <v>7377</v>
      </c>
      <c r="V12" s="9">
        <v>215500</v>
      </c>
      <c r="W12" s="9">
        <v>751202</v>
      </c>
      <c r="X12" s="9">
        <v>626666</v>
      </c>
      <c r="Y12" s="9">
        <v>2669200</v>
      </c>
    </row>
    <row r="13" spans="1:25" ht="24" customHeight="1">
      <c r="A13" s="173" t="s">
        <v>316</v>
      </c>
      <c r="B13" s="172">
        <v>14219339</v>
      </c>
      <c r="C13" s="9">
        <v>3501903</v>
      </c>
      <c r="D13" s="9">
        <v>229624</v>
      </c>
      <c r="E13" s="9">
        <v>37091</v>
      </c>
      <c r="F13" s="9">
        <v>6295</v>
      </c>
      <c r="G13" s="9">
        <v>6330</v>
      </c>
      <c r="H13" s="9">
        <v>356211</v>
      </c>
      <c r="I13" s="152" t="s">
        <v>9</v>
      </c>
      <c r="J13" s="152" t="s">
        <v>9</v>
      </c>
      <c r="K13" s="9">
        <v>91512</v>
      </c>
      <c r="L13" s="9">
        <v>110184</v>
      </c>
      <c r="M13" s="9">
        <v>4240764</v>
      </c>
      <c r="N13" s="9">
        <v>5120</v>
      </c>
      <c r="O13" s="9">
        <v>150634</v>
      </c>
      <c r="P13" s="9">
        <v>465460</v>
      </c>
      <c r="Q13" s="9">
        <v>73834</v>
      </c>
      <c r="R13" s="9">
        <v>923992</v>
      </c>
      <c r="S13" s="9">
        <v>1074570</v>
      </c>
      <c r="T13" s="9">
        <v>47497</v>
      </c>
      <c r="U13" s="9">
        <v>4268</v>
      </c>
      <c r="V13" s="9">
        <v>484872</v>
      </c>
      <c r="W13" s="9">
        <v>316445</v>
      </c>
      <c r="X13" s="9">
        <v>764033</v>
      </c>
      <c r="Y13" s="9">
        <v>1328700</v>
      </c>
    </row>
    <row r="14" spans="1:25" ht="24" customHeight="1">
      <c r="A14" s="173" t="s">
        <v>317</v>
      </c>
      <c r="B14" s="172">
        <v>13888007</v>
      </c>
      <c r="C14" s="9">
        <v>3639730</v>
      </c>
      <c r="D14" s="9">
        <v>287427</v>
      </c>
      <c r="E14" s="9">
        <v>40293</v>
      </c>
      <c r="F14" s="9">
        <v>6858</v>
      </c>
      <c r="G14" s="9">
        <v>6861</v>
      </c>
      <c r="H14" s="9">
        <v>382479</v>
      </c>
      <c r="I14" s="152" t="s">
        <v>9</v>
      </c>
      <c r="J14" s="152" t="s">
        <v>9</v>
      </c>
      <c r="K14" s="9">
        <v>116638</v>
      </c>
      <c r="L14" s="9">
        <v>118581</v>
      </c>
      <c r="M14" s="9">
        <v>4604922</v>
      </c>
      <c r="N14" s="9">
        <v>7685</v>
      </c>
      <c r="O14" s="9">
        <v>225284</v>
      </c>
      <c r="P14" s="9">
        <v>274577</v>
      </c>
      <c r="Q14" s="9">
        <v>66592</v>
      </c>
      <c r="R14" s="9">
        <v>945768</v>
      </c>
      <c r="S14" s="9">
        <v>1111296</v>
      </c>
      <c r="T14" s="9">
        <v>37548</v>
      </c>
      <c r="U14" s="9">
        <v>5487</v>
      </c>
      <c r="V14" s="9">
        <v>28035</v>
      </c>
      <c r="W14" s="9">
        <v>545006</v>
      </c>
      <c r="X14" s="9">
        <v>585540</v>
      </c>
      <c r="Y14" s="9">
        <v>851400</v>
      </c>
    </row>
    <row r="15" spans="1:25" ht="24" customHeight="1">
      <c r="A15" s="173" t="s">
        <v>318</v>
      </c>
      <c r="B15" s="172">
        <v>12896212</v>
      </c>
      <c r="C15" s="9">
        <v>3117691</v>
      </c>
      <c r="D15" s="9">
        <v>242289</v>
      </c>
      <c r="E15" s="9">
        <v>30620</v>
      </c>
      <c r="F15" s="9">
        <v>5202</v>
      </c>
      <c r="G15" s="9">
        <v>5221</v>
      </c>
      <c r="H15" s="9">
        <v>269222</v>
      </c>
      <c r="I15" s="152" t="s">
        <v>9</v>
      </c>
      <c r="J15" s="152" t="s">
        <v>9</v>
      </c>
      <c r="K15" s="9">
        <v>102724</v>
      </c>
      <c r="L15" s="9">
        <v>106690</v>
      </c>
      <c r="M15" s="9">
        <v>3735288</v>
      </c>
      <c r="N15" s="9">
        <v>5877</v>
      </c>
      <c r="O15" s="9">
        <v>157505</v>
      </c>
      <c r="P15" s="9">
        <v>226000</v>
      </c>
      <c r="Q15" s="9">
        <v>32608</v>
      </c>
      <c r="R15" s="9">
        <v>865533</v>
      </c>
      <c r="S15" s="9">
        <v>1021225</v>
      </c>
      <c r="T15" s="9">
        <v>33122</v>
      </c>
      <c r="U15" s="9">
        <v>3475</v>
      </c>
      <c r="V15" s="9">
        <v>748426</v>
      </c>
      <c r="W15" s="9">
        <v>331303</v>
      </c>
      <c r="X15" s="9">
        <v>576291</v>
      </c>
      <c r="Y15" s="9">
        <v>1279900</v>
      </c>
    </row>
    <row r="16" spans="1:25" ht="24" customHeight="1">
      <c r="A16" s="173" t="s">
        <v>319</v>
      </c>
      <c r="B16" s="172">
        <v>23857396</v>
      </c>
      <c r="C16" s="9">
        <v>8231050</v>
      </c>
      <c r="D16" s="9">
        <v>439247</v>
      </c>
      <c r="E16" s="9">
        <v>84633</v>
      </c>
      <c r="F16" s="9">
        <v>14391</v>
      </c>
      <c r="G16" s="9">
        <v>14423</v>
      </c>
      <c r="H16" s="9">
        <v>704159</v>
      </c>
      <c r="I16" s="9">
        <v>1117</v>
      </c>
      <c r="J16" s="152" t="s">
        <v>9</v>
      </c>
      <c r="K16" s="9">
        <v>173819</v>
      </c>
      <c r="L16" s="9">
        <v>259861</v>
      </c>
      <c r="M16" s="9">
        <v>5262268</v>
      </c>
      <c r="N16" s="9">
        <v>14528</v>
      </c>
      <c r="O16" s="9">
        <v>438173</v>
      </c>
      <c r="P16" s="9">
        <v>574431</v>
      </c>
      <c r="Q16" s="9">
        <v>79973</v>
      </c>
      <c r="R16" s="9">
        <v>1870579</v>
      </c>
      <c r="S16" s="9">
        <v>1604906</v>
      </c>
      <c r="T16" s="9">
        <v>32008</v>
      </c>
      <c r="U16" s="9">
        <v>3741</v>
      </c>
      <c r="V16" s="9">
        <v>201900</v>
      </c>
      <c r="W16" s="9">
        <v>546944</v>
      </c>
      <c r="X16" s="9">
        <v>808445</v>
      </c>
      <c r="Y16" s="9">
        <v>2496800</v>
      </c>
    </row>
    <row r="17" spans="1:25" ht="24" customHeight="1">
      <c r="A17" s="173" t="s">
        <v>320</v>
      </c>
      <c r="B17" s="172">
        <v>13718993</v>
      </c>
      <c r="C17" s="9">
        <v>4179284</v>
      </c>
      <c r="D17" s="9">
        <v>228419</v>
      </c>
      <c r="E17" s="9">
        <v>37338</v>
      </c>
      <c r="F17" s="9">
        <v>6337</v>
      </c>
      <c r="G17" s="9">
        <v>6371</v>
      </c>
      <c r="H17" s="9">
        <v>331889</v>
      </c>
      <c r="I17" s="9">
        <v>107398</v>
      </c>
      <c r="J17" s="152">
        <v>510</v>
      </c>
      <c r="K17" s="9">
        <v>91805</v>
      </c>
      <c r="L17" s="9">
        <v>122380</v>
      </c>
      <c r="M17" s="9">
        <v>3340183</v>
      </c>
      <c r="N17" s="9">
        <v>5287</v>
      </c>
      <c r="O17" s="9">
        <v>234472</v>
      </c>
      <c r="P17" s="9">
        <v>228562</v>
      </c>
      <c r="Q17" s="9">
        <v>92429</v>
      </c>
      <c r="R17" s="9">
        <v>828886</v>
      </c>
      <c r="S17" s="9">
        <v>665069</v>
      </c>
      <c r="T17" s="9">
        <v>43498</v>
      </c>
      <c r="U17" s="9">
        <v>5747</v>
      </c>
      <c r="V17" s="9">
        <v>130865</v>
      </c>
      <c r="W17" s="9">
        <v>396516</v>
      </c>
      <c r="X17" s="9">
        <v>369648</v>
      </c>
      <c r="Y17" s="9">
        <v>2266100</v>
      </c>
    </row>
    <row r="18" spans="1:25" ht="24" customHeight="1">
      <c r="A18" s="173" t="s">
        <v>321</v>
      </c>
      <c r="B18" s="172">
        <v>5577431</v>
      </c>
      <c r="C18" s="9">
        <v>523224</v>
      </c>
      <c r="D18" s="9">
        <v>53488</v>
      </c>
      <c r="E18" s="9">
        <v>5819</v>
      </c>
      <c r="F18" s="9">
        <v>996</v>
      </c>
      <c r="G18" s="9">
        <v>985</v>
      </c>
      <c r="H18" s="9">
        <v>46090</v>
      </c>
      <c r="I18" s="152" t="s">
        <v>9</v>
      </c>
      <c r="J18" s="152" t="s">
        <v>9</v>
      </c>
      <c r="K18" s="9">
        <v>23498</v>
      </c>
      <c r="L18" s="9">
        <v>16371</v>
      </c>
      <c r="M18" s="9">
        <v>2220855</v>
      </c>
      <c r="N18" s="9">
        <v>1231</v>
      </c>
      <c r="O18" s="9">
        <v>32865</v>
      </c>
      <c r="P18" s="9">
        <v>156424</v>
      </c>
      <c r="Q18" s="9">
        <v>4455</v>
      </c>
      <c r="R18" s="9">
        <v>595250</v>
      </c>
      <c r="S18" s="9">
        <v>657696</v>
      </c>
      <c r="T18" s="9">
        <v>68599</v>
      </c>
      <c r="U18" s="9">
        <v>71426</v>
      </c>
      <c r="V18" s="9">
        <v>149699</v>
      </c>
      <c r="W18" s="9">
        <v>53987</v>
      </c>
      <c r="X18" s="9">
        <v>185973</v>
      </c>
      <c r="Y18" s="9">
        <v>708500</v>
      </c>
    </row>
    <row r="19" spans="1:25" ht="24" customHeight="1">
      <c r="A19" s="173" t="s">
        <v>322</v>
      </c>
      <c r="B19" s="172">
        <v>4148410</v>
      </c>
      <c r="C19" s="9">
        <v>913580</v>
      </c>
      <c r="D19" s="9">
        <v>67424</v>
      </c>
      <c r="E19" s="9">
        <v>13609</v>
      </c>
      <c r="F19" s="9">
        <v>2292</v>
      </c>
      <c r="G19" s="9">
        <v>2335</v>
      </c>
      <c r="H19" s="9">
        <v>105094</v>
      </c>
      <c r="I19" s="152" t="s">
        <v>9</v>
      </c>
      <c r="J19" s="152" t="s">
        <v>9</v>
      </c>
      <c r="K19" s="9">
        <v>25709</v>
      </c>
      <c r="L19" s="9">
        <v>38046</v>
      </c>
      <c r="M19" s="9">
        <v>1516689</v>
      </c>
      <c r="N19" s="9">
        <v>2094</v>
      </c>
      <c r="O19" s="9">
        <v>10346</v>
      </c>
      <c r="P19" s="9">
        <v>113147</v>
      </c>
      <c r="Q19" s="9">
        <v>6741</v>
      </c>
      <c r="R19" s="9">
        <v>302181</v>
      </c>
      <c r="S19" s="9">
        <v>197166</v>
      </c>
      <c r="T19" s="9">
        <v>6570</v>
      </c>
      <c r="U19" s="9">
        <v>190</v>
      </c>
      <c r="V19" s="9">
        <v>95758</v>
      </c>
      <c r="W19" s="9">
        <v>141300</v>
      </c>
      <c r="X19" s="9">
        <v>107739</v>
      </c>
      <c r="Y19" s="9">
        <v>480400</v>
      </c>
    </row>
    <row r="20" spans="1:25" ht="24" customHeight="1">
      <c r="A20" s="173" t="s">
        <v>323</v>
      </c>
      <c r="B20" s="172">
        <v>2778418</v>
      </c>
      <c r="C20" s="9">
        <v>533925</v>
      </c>
      <c r="D20" s="9">
        <v>41727</v>
      </c>
      <c r="E20" s="9">
        <v>7788</v>
      </c>
      <c r="F20" s="9">
        <v>1317</v>
      </c>
      <c r="G20" s="9">
        <v>1331</v>
      </c>
      <c r="H20" s="9">
        <v>60754</v>
      </c>
      <c r="I20" s="152" t="s">
        <v>9</v>
      </c>
      <c r="J20" s="152" t="s">
        <v>9</v>
      </c>
      <c r="K20" s="9">
        <v>16175</v>
      </c>
      <c r="L20" s="9">
        <v>23986</v>
      </c>
      <c r="M20" s="9">
        <v>1341500</v>
      </c>
      <c r="N20" s="9">
        <v>585</v>
      </c>
      <c r="O20" s="9">
        <v>18529</v>
      </c>
      <c r="P20" s="9">
        <v>64216</v>
      </c>
      <c r="Q20" s="9">
        <v>3691</v>
      </c>
      <c r="R20" s="9">
        <v>92735</v>
      </c>
      <c r="S20" s="9">
        <v>121339</v>
      </c>
      <c r="T20" s="9">
        <v>1382</v>
      </c>
      <c r="U20" s="9">
        <v>788</v>
      </c>
      <c r="V20" s="9">
        <v>71387</v>
      </c>
      <c r="W20" s="9">
        <v>70466</v>
      </c>
      <c r="X20" s="9">
        <v>91097</v>
      </c>
      <c r="Y20" s="9">
        <v>213700</v>
      </c>
    </row>
    <row r="21" spans="1:25" ht="24" customHeight="1">
      <c r="A21" s="173" t="s">
        <v>324</v>
      </c>
      <c r="B21" s="172">
        <v>1953430</v>
      </c>
      <c r="C21" s="9">
        <v>263765</v>
      </c>
      <c r="D21" s="9">
        <v>32034</v>
      </c>
      <c r="E21" s="9">
        <v>4187</v>
      </c>
      <c r="F21" s="9">
        <v>711</v>
      </c>
      <c r="G21" s="9">
        <v>713</v>
      </c>
      <c r="H21" s="9">
        <v>29660</v>
      </c>
      <c r="I21" s="152" t="s">
        <v>9</v>
      </c>
      <c r="J21" s="152" t="s">
        <v>9</v>
      </c>
      <c r="K21" s="9">
        <v>13677</v>
      </c>
      <c r="L21" s="9">
        <v>11757</v>
      </c>
      <c r="M21" s="9">
        <v>917429</v>
      </c>
      <c r="N21" s="9">
        <v>625</v>
      </c>
      <c r="O21" s="9">
        <v>45</v>
      </c>
      <c r="P21" s="9">
        <v>26506</v>
      </c>
      <c r="Q21" s="9">
        <v>1779</v>
      </c>
      <c r="R21" s="9">
        <v>34490</v>
      </c>
      <c r="S21" s="9">
        <v>91267</v>
      </c>
      <c r="T21" s="9">
        <v>12</v>
      </c>
      <c r="U21" s="9">
        <v>3647</v>
      </c>
      <c r="V21" s="9">
        <v>174400</v>
      </c>
      <c r="W21" s="9">
        <v>61830</v>
      </c>
      <c r="X21" s="9">
        <v>77196</v>
      </c>
      <c r="Y21" s="9">
        <v>207700</v>
      </c>
    </row>
    <row r="22" spans="1:25" ht="24" customHeight="1">
      <c r="A22" s="173" t="s">
        <v>325</v>
      </c>
      <c r="B22" s="172">
        <v>2401764</v>
      </c>
      <c r="C22" s="9">
        <v>190838</v>
      </c>
      <c r="D22" s="9">
        <v>16079</v>
      </c>
      <c r="E22" s="9">
        <v>944</v>
      </c>
      <c r="F22" s="9">
        <v>162</v>
      </c>
      <c r="G22" s="9">
        <v>159</v>
      </c>
      <c r="H22" s="9">
        <v>9864</v>
      </c>
      <c r="I22" s="152" t="s">
        <v>9</v>
      </c>
      <c r="J22" s="152" t="s">
        <v>9</v>
      </c>
      <c r="K22" s="9">
        <v>7767</v>
      </c>
      <c r="L22" s="9">
        <v>3755</v>
      </c>
      <c r="M22" s="9">
        <v>947780</v>
      </c>
      <c r="N22" s="152" t="s">
        <v>9</v>
      </c>
      <c r="O22" s="9">
        <v>2320</v>
      </c>
      <c r="P22" s="9">
        <v>15728</v>
      </c>
      <c r="Q22" s="9">
        <v>817</v>
      </c>
      <c r="R22" s="9">
        <v>78564</v>
      </c>
      <c r="S22" s="9">
        <v>410608</v>
      </c>
      <c r="T22" s="9">
        <v>10644</v>
      </c>
      <c r="U22" s="152" t="s">
        <v>9</v>
      </c>
      <c r="V22" s="9">
        <v>163027</v>
      </c>
      <c r="W22" s="9">
        <v>42600</v>
      </c>
      <c r="X22" s="9">
        <v>94308</v>
      </c>
      <c r="Y22" s="9">
        <v>405800</v>
      </c>
    </row>
    <row r="23" spans="1:25" ht="24" customHeight="1">
      <c r="A23" s="173" t="s">
        <v>326</v>
      </c>
      <c r="B23" s="172">
        <v>9138808</v>
      </c>
      <c r="C23" s="9">
        <v>3593108</v>
      </c>
      <c r="D23" s="9">
        <v>155708</v>
      </c>
      <c r="E23" s="9">
        <v>28225</v>
      </c>
      <c r="F23" s="9">
        <v>4796</v>
      </c>
      <c r="G23" s="9">
        <v>4812</v>
      </c>
      <c r="H23" s="9">
        <v>244113</v>
      </c>
      <c r="I23" s="152" t="s">
        <v>9</v>
      </c>
      <c r="J23" s="152" t="s">
        <v>9</v>
      </c>
      <c r="K23" s="9">
        <v>60964</v>
      </c>
      <c r="L23" s="9">
        <v>95222</v>
      </c>
      <c r="M23" s="9">
        <v>1146830</v>
      </c>
      <c r="N23" s="9">
        <v>4520</v>
      </c>
      <c r="O23" s="9">
        <v>35241</v>
      </c>
      <c r="P23" s="9">
        <v>228493</v>
      </c>
      <c r="Q23" s="9">
        <v>59603</v>
      </c>
      <c r="R23" s="9">
        <v>354420</v>
      </c>
      <c r="S23" s="9">
        <v>549996</v>
      </c>
      <c r="T23" s="9">
        <v>85337</v>
      </c>
      <c r="U23" s="9">
        <v>500</v>
      </c>
      <c r="V23" s="152">
        <v>599420</v>
      </c>
      <c r="W23" s="9">
        <v>377702</v>
      </c>
      <c r="X23" s="9">
        <v>627398</v>
      </c>
      <c r="Y23" s="9">
        <v>882400</v>
      </c>
    </row>
    <row r="24" spans="1:25" ht="24" customHeight="1">
      <c r="A24" s="173" t="s">
        <v>327</v>
      </c>
      <c r="B24" s="172">
        <v>9944451</v>
      </c>
      <c r="C24" s="9">
        <v>3551912</v>
      </c>
      <c r="D24" s="9">
        <v>190918</v>
      </c>
      <c r="E24" s="9">
        <v>38620</v>
      </c>
      <c r="F24" s="9">
        <v>6522</v>
      </c>
      <c r="G24" s="9">
        <v>6618</v>
      </c>
      <c r="H24" s="9">
        <v>309742</v>
      </c>
      <c r="I24" s="152">
        <v>36697</v>
      </c>
      <c r="J24" s="152" t="s">
        <v>9</v>
      </c>
      <c r="K24" s="9">
        <v>72141</v>
      </c>
      <c r="L24" s="9">
        <v>123051</v>
      </c>
      <c r="M24" s="9">
        <v>2296483</v>
      </c>
      <c r="N24" s="9">
        <v>5621</v>
      </c>
      <c r="O24" s="9">
        <v>103956</v>
      </c>
      <c r="P24" s="9">
        <v>391941</v>
      </c>
      <c r="Q24" s="9">
        <v>57360</v>
      </c>
      <c r="R24" s="9">
        <v>711261</v>
      </c>
      <c r="S24" s="9">
        <v>448286</v>
      </c>
      <c r="T24" s="9">
        <v>23668</v>
      </c>
      <c r="U24" s="9">
        <v>4290</v>
      </c>
      <c r="V24" s="9">
        <v>22496</v>
      </c>
      <c r="W24" s="9">
        <v>285177</v>
      </c>
      <c r="X24" s="9">
        <v>324891</v>
      </c>
      <c r="Y24" s="9">
        <v>932800</v>
      </c>
    </row>
    <row r="25" spans="1:25" ht="24" customHeight="1">
      <c r="A25" s="173" t="s">
        <v>328</v>
      </c>
      <c r="B25" s="172">
        <v>6965960</v>
      </c>
      <c r="C25" s="9">
        <v>2617443</v>
      </c>
      <c r="D25" s="9">
        <v>138846</v>
      </c>
      <c r="E25" s="9">
        <v>29277</v>
      </c>
      <c r="F25" s="9">
        <v>4950</v>
      </c>
      <c r="G25" s="9">
        <v>5011</v>
      </c>
      <c r="H25" s="9">
        <v>225963</v>
      </c>
      <c r="I25" s="152" t="s">
        <v>9</v>
      </c>
      <c r="J25" s="152" t="s">
        <v>9</v>
      </c>
      <c r="K25" s="9">
        <v>52339</v>
      </c>
      <c r="L25" s="9">
        <v>91790</v>
      </c>
      <c r="M25" s="9">
        <v>1991192</v>
      </c>
      <c r="N25" s="152">
        <v>4151</v>
      </c>
      <c r="O25" s="9">
        <v>51161</v>
      </c>
      <c r="P25" s="9">
        <v>188998</v>
      </c>
      <c r="Q25" s="9">
        <v>36524</v>
      </c>
      <c r="R25" s="9">
        <v>373357</v>
      </c>
      <c r="S25" s="9">
        <v>300581</v>
      </c>
      <c r="T25" s="9">
        <v>7209</v>
      </c>
      <c r="U25" s="152">
        <v>100</v>
      </c>
      <c r="V25" s="9">
        <v>39938</v>
      </c>
      <c r="W25" s="9">
        <v>259027</v>
      </c>
      <c r="X25" s="9">
        <v>140403</v>
      </c>
      <c r="Y25" s="9">
        <v>407700</v>
      </c>
    </row>
    <row r="26" spans="1:25" ht="24" customHeight="1">
      <c r="A26" s="173" t="s">
        <v>329</v>
      </c>
      <c r="B26" s="172">
        <v>4933500</v>
      </c>
      <c r="C26" s="9">
        <v>1472274</v>
      </c>
      <c r="D26" s="9">
        <v>95979</v>
      </c>
      <c r="E26" s="9">
        <v>16296</v>
      </c>
      <c r="F26" s="9">
        <v>2757</v>
      </c>
      <c r="G26" s="9">
        <v>2787</v>
      </c>
      <c r="H26" s="9">
        <v>122411</v>
      </c>
      <c r="I26" s="152" t="s">
        <v>9</v>
      </c>
      <c r="J26" s="152" t="s">
        <v>9</v>
      </c>
      <c r="K26" s="9">
        <v>39048</v>
      </c>
      <c r="L26" s="9">
        <v>50608</v>
      </c>
      <c r="M26" s="9">
        <v>1436247</v>
      </c>
      <c r="N26" s="9">
        <v>2195</v>
      </c>
      <c r="O26" s="9">
        <v>74305</v>
      </c>
      <c r="P26" s="9">
        <v>97358</v>
      </c>
      <c r="Q26" s="9">
        <v>17214</v>
      </c>
      <c r="R26" s="9">
        <v>167614</v>
      </c>
      <c r="S26" s="9">
        <v>340362</v>
      </c>
      <c r="T26" s="9">
        <v>21127</v>
      </c>
      <c r="U26" s="9">
        <v>30000</v>
      </c>
      <c r="V26" s="9">
        <v>255792</v>
      </c>
      <c r="W26" s="9">
        <v>213621</v>
      </c>
      <c r="X26" s="9">
        <v>110505</v>
      </c>
      <c r="Y26" s="9">
        <v>365000</v>
      </c>
    </row>
    <row r="27" spans="1:25" ht="24" customHeight="1">
      <c r="A27" s="173" t="s">
        <v>330</v>
      </c>
      <c r="B27" s="172">
        <v>6047897</v>
      </c>
      <c r="C27" s="9">
        <v>1068993</v>
      </c>
      <c r="D27" s="9">
        <v>86802</v>
      </c>
      <c r="E27" s="9">
        <v>15206</v>
      </c>
      <c r="F27" s="9">
        <v>2596</v>
      </c>
      <c r="G27" s="9">
        <v>2582</v>
      </c>
      <c r="H27" s="9">
        <v>130971</v>
      </c>
      <c r="I27" s="152" t="s">
        <v>9</v>
      </c>
      <c r="J27" s="152" t="s">
        <v>9</v>
      </c>
      <c r="K27" s="9">
        <v>33434</v>
      </c>
      <c r="L27" s="9">
        <v>43705</v>
      </c>
      <c r="M27" s="9">
        <v>1924228</v>
      </c>
      <c r="N27" s="9">
        <v>1027</v>
      </c>
      <c r="O27" s="9">
        <v>2660</v>
      </c>
      <c r="P27" s="9">
        <v>131411</v>
      </c>
      <c r="Q27" s="9">
        <v>8727</v>
      </c>
      <c r="R27" s="9">
        <v>348584</v>
      </c>
      <c r="S27" s="9">
        <v>586620</v>
      </c>
      <c r="T27" s="9">
        <v>218146</v>
      </c>
      <c r="U27" s="152">
        <v>45542</v>
      </c>
      <c r="V27" s="9">
        <v>491482</v>
      </c>
      <c r="W27" s="9">
        <v>235340</v>
      </c>
      <c r="X27" s="9">
        <v>90071</v>
      </c>
      <c r="Y27" s="9">
        <v>579770</v>
      </c>
    </row>
    <row r="28" spans="1:25" ht="24" customHeight="1">
      <c r="A28" s="173" t="s">
        <v>331</v>
      </c>
      <c r="B28" s="172">
        <v>4186044</v>
      </c>
      <c r="C28" s="9">
        <v>234001</v>
      </c>
      <c r="D28" s="9">
        <v>38635</v>
      </c>
      <c r="E28" s="9">
        <v>3453</v>
      </c>
      <c r="F28" s="9">
        <v>589</v>
      </c>
      <c r="G28" s="9">
        <v>585</v>
      </c>
      <c r="H28" s="9">
        <v>35925</v>
      </c>
      <c r="I28" s="152" t="s">
        <v>9</v>
      </c>
      <c r="J28" s="152" t="s">
        <v>9</v>
      </c>
      <c r="K28" s="9">
        <v>16964</v>
      </c>
      <c r="L28" s="9">
        <v>9458</v>
      </c>
      <c r="M28" s="9">
        <v>2106724</v>
      </c>
      <c r="N28" s="9">
        <v>461</v>
      </c>
      <c r="O28" s="9">
        <v>3439</v>
      </c>
      <c r="P28" s="9">
        <v>36030</v>
      </c>
      <c r="Q28" s="9">
        <v>2595</v>
      </c>
      <c r="R28" s="9">
        <v>325234</v>
      </c>
      <c r="S28" s="9">
        <v>680307</v>
      </c>
      <c r="T28" s="9">
        <v>9936</v>
      </c>
      <c r="U28" s="152">
        <v>6908</v>
      </c>
      <c r="V28" s="9">
        <v>122</v>
      </c>
      <c r="W28" s="9">
        <v>261127</v>
      </c>
      <c r="X28" s="9">
        <v>84251</v>
      </c>
      <c r="Y28" s="9">
        <v>329300</v>
      </c>
    </row>
    <row r="29" spans="1:25" ht="24" customHeight="1">
      <c r="A29" s="173" t="s">
        <v>332</v>
      </c>
      <c r="B29" s="172">
        <v>15073199</v>
      </c>
      <c r="C29" s="9">
        <v>1117545</v>
      </c>
      <c r="D29" s="9">
        <v>130981</v>
      </c>
      <c r="E29" s="9">
        <v>14626</v>
      </c>
      <c r="F29" s="9">
        <v>2485</v>
      </c>
      <c r="G29" s="9">
        <v>2489</v>
      </c>
      <c r="H29" s="9">
        <v>110414</v>
      </c>
      <c r="I29" s="152" t="s">
        <v>9</v>
      </c>
      <c r="J29" s="152" t="s">
        <v>9</v>
      </c>
      <c r="K29" s="9">
        <v>57394</v>
      </c>
      <c r="L29" s="9">
        <v>39848</v>
      </c>
      <c r="M29" s="9">
        <v>4136938</v>
      </c>
      <c r="N29" s="9">
        <v>2090</v>
      </c>
      <c r="O29" s="9">
        <v>36210</v>
      </c>
      <c r="P29" s="9">
        <v>339431</v>
      </c>
      <c r="Q29" s="9">
        <v>83253</v>
      </c>
      <c r="R29" s="9">
        <v>692628</v>
      </c>
      <c r="S29" s="9">
        <v>851673</v>
      </c>
      <c r="T29" s="9">
        <v>193498</v>
      </c>
      <c r="U29" s="152">
        <v>781591</v>
      </c>
      <c r="V29" s="9">
        <v>3522184</v>
      </c>
      <c r="W29" s="9">
        <v>627880</v>
      </c>
      <c r="X29" s="9">
        <v>503841</v>
      </c>
      <c r="Y29" s="9">
        <v>1826200</v>
      </c>
    </row>
    <row r="30" spans="1:25" ht="24" customHeight="1">
      <c r="A30" s="173" t="s">
        <v>333</v>
      </c>
      <c r="B30" s="172">
        <v>20029993</v>
      </c>
      <c r="C30" s="9">
        <v>2012907</v>
      </c>
      <c r="D30" s="9">
        <v>190181</v>
      </c>
      <c r="E30" s="9">
        <v>26836</v>
      </c>
      <c r="F30" s="9">
        <v>4559</v>
      </c>
      <c r="G30" s="9">
        <v>4572</v>
      </c>
      <c r="H30" s="9">
        <v>226954</v>
      </c>
      <c r="I30" s="152" t="s">
        <v>9</v>
      </c>
      <c r="J30" s="152" t="s">
        <v>9</v>
      </c>
      <c r="K30" s="9">
        <v>79114</v>
      </c>
      <c r="L30" s="9">
        <v>77291</v>
      </c>
      <c r="M30" s="9">
        <v>6412043</v>
      </c>
      <c r="N30" s="9">
        <v>2718</v>
      </c>
      <c r="O30" s="9">
        <v>414832</v>
      </c>
      <c r="P30" s="9">
        <v>272922</v>
      </c>
      <c r="Q30" s="9">
        <v>16854</v>
      </c>
      <c r="R30" s="9">
        <v>904965</v>
      </c>
      <c r="S30" s="9">
        <v>1509775</v>
      </c>
      <c r="T30" s="9">
        <v>150481</v>
      </c>
      <c r="U30" s="152">
        <v>48238</v>
      </c>
      <c r="V30" s="9">
        <v>3058683</v>
      </c>
      <c r="W30" s="9">
        <v>825396</v>
      </c>
      <c r="X30" s="9">
        <v>1105739</v>
      </c>
      <c r="Y30" s="9">
        <v>2684933</v>
      </c>
    </row>
    <row r="31" spans="1:25" ht="24" customHeight="1">
      <c r="A31" s="173" t="s">
        <v>334</v>
      </c>
      <c r="B31" s="172">
        <v>2400741</v>
      </c>
      <c r="C31" s="9">
        <v>101094</v>
      </c>
      <c r="D31" s="9">
        <v>11659</v>
      </c>
      <c r="E31" s="9">
        <v>1509</v>
      </c>
      <c r="F31" s="9">
        <v>258</v>
      </c>
      <c r="G31" s="9">
        <v>254</v>
      </c>
      <c r="H31" s="9">
        <v>17693</v>
      </c>
      <c r="I31" s="152" t="s">
        <v>9</v>
      </c>
      <c r="J31" s="152" t="s">
        <v>9</v>
      </c>
      <c r="K31" s="9">
        <v>4493</v>
      </c>
      <c r="L31" s="9">
        <v>3638</v>
      </c>
      <c r="M31" s="9">
        <v>917899</v>
      </c>
      <c r="N31" s="152" t="s">
        <v>9</v>
      </c>
      <c r="O31" s="9">
        <v>7215</v>
      </c>
      <c r="P31" s="9">
        <v>68975</v>
      </c>
      <c r="Q31" s="9">
        <v>1150</v>
      </c>
      <c r="R31" s="9">
        <v>33627</v>
      </c>
      <c r="S31" s="9">
        <v>409120</v>
      </c>
      <c r="T31" s="9">
        <v>94561</v>
      </c>
      <c r="U31" s="9">
        <v>754</v>
      </c>
      <c r="V31" s="9">
        <v>142846</v>
      </c>
      <c r="W31" s="9">
        <v>113205</v>
      </c>
      <c r="X31" s="9">
        <v>22591</v>
      </c>
      <c r="Y31" s="9">
        <v>448200</v>
      </c>
    </row>
    <row r="32" spans="1:25" ht="24" customHeight="1">
      <c r="A32" s="173" t="s">
        <v>335</v>
      </c>
      <c r="B32" s="172">
        <v>4918851</v>
      </c>
      <c r="C32" s="9">
        <v>1004738</v>
      </c>
      <c r="D32" s="9">
        <v>98116</v>
      </c>
      <c r="E32" s="9">
        <v>12271</v>
      </c>
      <c r="F32" s="9">
        <v>2063</v>
      </c>
      <c r="G32" s="9">
        <v>2109</v>
      </c>
      <c r="H32" s="9">
        <v>82635</v>
      </c>
      <c r="I32" s="152">
        <v>18367</v>
      </c>
      <c r="J32" s="152" t="s">
        <v>9</v>
      </c>
      <c r="K32" s="9">
        <v>42703</v>
      </c>
      <c r="L32" s="9">
        <v>37326</v>
      </c>
      <c r="M32" s="9">
        <v>1724057</v>
      </c>
      <c r="N32" s="9">
        <v>1718</v>
      </c>
      <c r="O32" s="9">
        <v>93543</v>
      </c>
      <c r="P32" s="9">
        <v>63587</v>
      </c>
      <c r="Q32" s="9">
        <v>9526</v>
      </c>
      <c r="R32" s="9">
        <v>282026</v>
      </c>
      <c r="S32" s="9">
        <v>215141</v>
      </c>
      <c r="T32" s="9">
        <v>8689</v>
      </c>
      <c r="U32" s="152" t="s">
        <v>9</v>
      </c>
      <c r="V32" s="9">
        <v>462461</v>
      </c>
      <c r="W32" s="9">
        <v>165977</v>
      </c>
      <c r="X32" s="9">
        <v>164898</v>
      </c>
      <c r="Y32" s="9">
        <v>426900</v>
      </c>
    </row>
    <row r="33" spans="1:25" ht="24" customHeight="1">
      <c r="A33" s="173" t="s">
        <v>336</v>
      </c>
      <c r="B33" s="172">
        <v>6708509</v>
      </c>
      <c r="C33" s="9">
        <v>2924420</v>
      </c>
      <c r="D33" s="9">
        <v>95921</v>
      </c>
      <c r="E33" s="9">
        <v>13292</v>
      </c>
      <c r="F33" s="9">
        <v>2251</v>
      </c>
      <c r="G33" s="9">
        <v>2270</v>
      </c>
      <c r="H33" s="9">
        <v>121010</v>
      </c>
      <c r="I33" s="152" t="s">
        <v>9</v>
      </c>
      <c r="J33" s="152" t="s">
        <v>9</v>
      </c>
      <c r="K33" s="9">
        <v>40233</v>
      </c>
      <c r="L33" s="9">
        <v>68072</v>
      </c>
      <c r="M33" s="9">
        <v>577838</v>
      </c>
      <c r="N33" s="9">
        <v>2170</v>
      </c>
      <c r="O33" s="9">
        <v>38352</v>
      </c>
      <c r="P33" s="9">
        <v>237597</v>
      </c>
      <c r="Q33" s="9">
        <v>11659</v>
      </c>
      <c r="R33" s="9">
        <v>904130</v>
      </c>
      <c r="S33" s="9">
        <v>714628</v>
      </c>
      <c r="T33" s="9">
        <v>23687</v>
      </c>
      <c r="U33" s="152" t="s">
        <v>9</v>
      </c>
      <c r="V33" s="152" t="s">
        <v>9</v>
      </c>
      <c r="W33" s="9">
        <v>300393</v>
      </c>
      <c r="X33" s="9">
        <v>163686</v>
      </c>
      <c r="Y33" s="9">
        <v>466900</v>
      </c>
    </row>
    <row r="34" spans="1:25" ht="24" customHeight="1">
      <c r="A34" s="173" t="s">
        <v>337</v>
      </c>
      <c r="B34" s="172">
        <v>2699806</v>
      </c>
      <c r="C34" s="9">
        <v>189095</v>
      </c>
      <c r="D34" s="9">
        <v>31649</v>
      </c>
      <c r="E34" s="9">
        <v>2843</v>
      </c>
      <c r="F34" s="9">
        <v>481</v>
      </c>
      <c r="G34" s="9">
        <v>485</v>
      </c>
      <c r="H34" s="9">
        <v>25791</v>
      </c>
      <c r="I34" s="152" t="s">
        <v>9</v>
      </c>
      <c r="J34" s="152" t="s">
        <v>9</v>
      </c>
      <c r="K34" s="9">
        <v>14033</v>
      </c>
      <c r="L34" s="9">
        <v>7055</v>
      </c>
      <c r="M34" s="9">
        <v>1286813</v>
      </c>
      <c r="N34" s="152" t="s">
        <v>9</v>
      </c>
      <c r="O34" s="9">
        <v>15042</v>
      </c>
      <c r="P34" s="9">
        <v>50727</v>
      </c>
      <c r="Q34" s="9">
        <v>4198</v>
      </c>
      <c r="R34" s="9">
        <v>104073</v>
      </c>
      <c r="S34" s="9">
        <v>374384</v>
      </c>
      <c r="T34" s="9">
        <v>35619</v>
      </c>
      <c r="U34" s="152" t="s">
        <v>9</v>
      </c>
      <c r="V34" s="9">
        <v>87944</v>
      </c>
      <c r="W34" s="9">
        <v>64103</v>
      </c>
      <c r="X34" s="9">
        <v>71971</v>
      </c>
      <c r="Y34" s="9">
        <v>333500</v>
      </c>
    </row>
    <row r="35" spans="1:25" ht="24" customHeight="1">
      <c r="A35" s="173" t="s">
        <v>338</v>
      </c>
      <c r="B35" s="172">
        <v>8651693</v>
      </c>
      <c r="C35" s="9">
        <v>3490322</v>
      </c>
      <c r="D35" s="9">
        <v>87618</v>
      </c>
      <c r="E35" s="9">
        <v>13344</v>
      </c>
      <c r="F35" s="9">
        <v>2265</v>
      </c>
      <c r="G35" s="9">
        <v>2275</v>
      </c>
      <c r="H35" s="9">
        <v>117715</v>
      </c>
      <c r="I35" s="152">
        <v>70</v>
      </c>
      <c r="J35" s="152" t="s">
        <v>9</v>
      </c>
      <c r="K35" s="9">
        <v>34438</v>
      </c>
      <c r="L35" s="9">
        <v>58548</v>
      </c>
      <c r="M35" s="9">
        <v>68594</v>
      </c>
      <c r="N35" s="9">
        <v>1652</v>
      </c>
      <c r="O35" s="9">
        <v>17340</v>
      </c>
      <c r="P35" s="9">
        <v>129338</v>
      </c>
      <c r="Q35" s="9">
        <v>9737</v>
      </c>
      <c r="R35" s="9">
        <v>1694880</v>
      </c>
      <c r="S35" s="9">
        <v>619920</v>
      </c>
      <c r="T35" s="9">
        <v>14012</v>
      </c>
      <c r="U35" s="9">
        <v>300</v>
      </c>
      <c r="V35" s="9">
        <v>1081791</v>
      </c>
      <c r="W35" s="9">
        <v>491895</v>
      </c>
      <c r="X35" s="9">
        <v>507089</v>
      </c>
      <c r="Y35" s="9">
        <v>208550</v>
      </c>
    </row>
    <row r="36" spans="1:25" ht="24" customHeight="1">
      <c r="A36" s="173" t="s">
        <v>339</v>
      </c>
      <c r="B36" s="172">
        <v>9229058</v>
      </c>
      <c r="C36" s="9">
        <v>4146556</v>
      </c>
      <c r="D36" s="9">
        <v>66139</v>
      </c>
      <c r="E36" s="9">
        <v>7894</v>
      </c>
      <c r="F36" s="9">
        <v>1334</v>
      </c>
      <c r="G36" s="9">
        <v>1350</v>
      </c>
      <c r="H36" s="9">
        <v>76460</v>
      </c>
      <c r="I36" s="152" t="s">
        <v>9</v>
      </c>
      <c r="J36" s="152" t="s">
        <v>9</v>
      </c>
      <c r="K36" s="9">
        <v>28576</v>
      </c>
      <c r="L36" s="9">
        <v>45300</v>
      </c>
      <c r="M36" s="9">
        <v>71460</v>
      </c>
      <c r="N36" s="9">
        <v>1203</v>
      </c>
      <c r="O36" s="9">
        <v>40412</v>
      </c>
      <c r="P36" s="9">
        <v>37540</v>
      </c>
      <c r="Q36" s="9">
        <v>8975</v>
      </c>
      <c r="R36" s="9">
        <v>1601257</v>
      </c>
      <c r="S36" s="9">
        <v>547809</v>
      </c>
      <c r="T36" s="9">
        <v>19145</v>
      </c>
      <c r="U36" s="152">
        <v>830</v>
      </c>
      <c r="V36" s="9">
        <v>1662348</v>
      </c>
      <c r="W36" s="9">
        <v>486855</v>
      </c>
      <c r="X36" s="9">
        <v>165015</v>
      </c>
      <c r="Y36" s="9">
        <v>212600</v>
      </c>
    </row>
    <row r="37" spans="1:25" ht="24" customHeight="1">
      <c r="A37" s="177" t="s">
        <v>340</v>
      </c>
      <c r="B37" s="178">
        <v>15375324</v>
      </c>
      <c r="C37" s="179">
        <v>1713303</v>
      </c>
      <c r="D37" s="179">
        <v>198559</v>
      </c>
      <c r="E37" s="179">
        <v>18095</v>
      </c>
      <c r="F37" s="179">
        <v>3067</v>
      </c>
      <c r="G37" s="179">
        <v>3088</v>
      </c>
      <c r="H37" s="179">
        <v>170565</v>
      </c>
      <c r="I37" s="69">
        <v>30674</v>
      </c>
      <c r="J37" s="69" t="s">
        <v>9</v>
      </c>
      <c r="K37" s="179">
        <v>89214</v>
      </c>
      <c r="L37" s="179">
        <v>58490</v>
      </c>
      <c r="M37" s="179">
        <v>3806704</v>
      </c>
      <c r="N37" s="179">
        <v>2942</v>
      </c>
      <c r="O37" s="179">
        <v>41422</v>
      </c>
      <c r="P37" s="179">
        <v>480767</v>
      </c>
      <c r="Q37" s="179">
        <v>18175</v>
      </c>
      <c r="R37" s="179">
        <v>284764</v>
      </c>
      <c r="S37" s="179">
        <v>2125956</v>
      </c>
      <c r="T37" s="179">
        <v>30277</v>
      </c>
      <c r="U37" s="179">
        <v>504974</v>
      </c>
      <c r="V37" s="179">
        <v>2388670</v>
      </c>
      <c r="W37" s="179">
        <v>647337</v>
      </c>
      <c r="X37" s="179">
        <v>1088781</v>
      </c>
      <c r="Y37" s="179">
        <v>1669500</v>
      </c>
    </row>
    <row r="38" spans="1:2" ht="13.5" customHeight="1">
      <c r="A38" s="180" t="s">
        <v>341</v>
      </c>
      <c r="B38" s="181"/>
    </row>
    <row r="39" ht="13.5">
      <c r="A39" s="180" t="s">
        <v>342</v>
      </c>
    </row>
    <row r="40" spans="1:25" ht="13.5">
      <c r="A40" s="158" t="s">
        <v>343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</row>
    <row r="41" ht="13.5">
      <c r="A41" s="158" t="s">
        <v>344</v>
      </c>
    </row>
  </sheetData>
  <sheetProtection/>
  <mergeCells count="2">
    <mergeCell ref="A2:Y2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showGridLines="0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0.421875" style="183" customWidth="1"/>
    <col min="2" max="16" width="13.140625" style="183" customWidth="1"/>
    <col min="17" max="16384" width="9.00390625" style="183" customWidth="1"/>
  </cols>
  <sheetData>
    <row r="1" spans="1:3" ht="13.5">
      <c r="A1" s="300" t="s">
        <v>0</v>
      </c>
      <c r="B1" s="300"/>
      <c r="C1" s="300"/>
    </row>
    <row r="2" spans="1:16" ht="19.5" customHeight="1">
      <c r="A2" s="298" t="s">
        <v>345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9.5" customHeight="1">
      <c r="A3" s="184"/>
      <c r="B3" s="184"/>
      <c r="C3" s="184"/>
      <c r="D3" s="184"/>
      <c r="E3" s="184"/>
      <c r="F3" s="184"/>
      <c r="G3" s="184"/>
      <c r="H3" s="299" t="s">
        <v>294</v>
      </c>
      <c r="I3" s="299"/>
      <c r="J3" s="184"/>
      <c r="K3" s="184"/>
      <c r="L3" s="184"/>
      <c r="M3" s="184"/>
      <c r="N3" s="184"/>
      <c r="O3" s="184"/>
      <c r="P3" s="184"/>
    </row>
    <row r="4" spans="1:16" ht="30" customHeight="1" thickBot="1">
      <c r="A4" s="185" t="s">
        <v>346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 t="s">
        <v>25</v>
      </c>
    </row>
    <row r="5" spans="1:29" s="195" customFormat="1" ht="43.5" customHeight="1" thickTop="1">
      <c r="A5" s="188"/>
      <c r="B5" s="189" t="s">
        <v>36</v>
      </c>
      <c r="C5" s="190" t="s">
        <v>156</v>
      </c>
      <c r="D5" s="190" t="s">
        <v>157</v>
      </c>
      <c r="E5" s="191" t="s">
        <v>158</v>
      </c>
      <c r="F5" s="191" t="s">
        <v>159</v>
      </c>
      <c r="G5" s="191" t="s">
        <v>160</v>
      </c>
      <c r="H5" s="191" t="s">
        <v>347</v>
      </c>
      <c r="I5" s="192" t="s">
        <v>162</v>
      </c>
      <c r="J5" s="192" t="s">
        <v>163</v>
      </c>
      <c r="K5" s="189" t="s">
        <v>348</v>
      </c>
      <c r="L5" s="192" t="s">
        <v>165</v>
      </c>
      <c r="M5" s="192" t="s">
        <v>127</v>
      </c>
      <c r="N5" s="189" t="s">
        <v>349</v>
      </c>
      <c r="O5" s="189" t="s">
        <v>350</v>
      </c>
      <c r="P5" s="193" t="s">
        <v>351</v>
      </c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</row>
    <row r="6" spans="1:16" ht="24" customHeight="1">
      <c r="A6" s="196" t="s">
        <v>7</v>
      </c>
      <c r="B6" s="172">
        <v>355294599</v>
      </c>
      <c r="C6" s="9">
        <v>4474561</v>
      </c>
      <c r="D6" s="9">
        <v>48732306</v>
      </c>
      <c r="E6" s="9">
        <v>67856731</v>
      </c>
      <c r="F6" s="9">
        <v>27344855</v>
      </c>
      <c r="G6" s="9">
        <v>3921937</v>
      </c>
      <c r="H6" s="9">
        <v>24772760</v>
      </c>
      <c r="I6" s="9">
        <v>21116399</v>
      </c>
      <c r="J6" s="9">
        <v>58245688</v>
      </c>
      <c r="K6" s="9">
        <v>12776718</v>
      </c>
      <c r="L6" s="9">
        <v>46501987</v>
      </c>
      <c r="M6" s="9">
        <v>1231972</v>
      </c>
      <c r="N6" s="9">
        <v>38167972</v>
      </c>
      <c r="O6" s="9">
        <v>150713</v>
      </c>
      <c r="P6" s="152" t="s">
        <v>9</v>
      </c>
    </row>
    <row r="7" spans="1:16" ht="24" customHeight="1">
      <c r="A7" s="194">
        <v>15</v>
      </c>
      <c r="B7" s="172">
        <v>346755211</v>
      </c>
      <c r="C7" s="9">
        <v>4333584</v>
      </c>
      <c r="D7" s="9">
        <v>47972897</v>
      </c>
      <c r="E7" s="9">
        <v>71781577</v>
      </c>
      <c r="F7" s="9">
        <v>26275588</v>
      </c>
      <c r="G7" s="9">
        <v>4057169</v>
      </c>
      <c r="H7" s="9">
        <v>23276925</v>
      </c>
      <c r="I7" s="9">
        <v>19457419</v>
      </c>
      <c r="J7" s="9">
        <v>56709499</v>
      </c>
      <c r="K7" s="9">
        <v>12722017</v>
      </c>
      <c r="L7" s="9">
        <v>40969836</v>
      </c>
      <c r="M7" s="9">
        <v>850628</v>
      </c>
      <c r="N7" s="9">
        <v>38171225</v>
      </c>
      <c r="O7" s="9">
        <v>176847</v>
      </c>
      <c r="P7" s="152" t="s">
        <v>9</v>
      </c>
    </row>
    <row r="8" spans="1:16" s="182" customFormat="1" ht="24" customHeight="1">
      <c r="A8" s="197">
        <v>16</v>
      </c>
      <c r="B8" s="175">
        <f aca="true" t="shared" si="0" ref="B8:O8">SUM(B10:B37)</f>
        <v>358001706</v>
      </c>
      <c r="C8" s="176">
        <f t="shared" si="0"/>
        <v>4284034</v>
      </c>
      <c r="D8" s="176">
        <f t="shared" si="0"/>
        <v>49923210</v>
      </c>
      <c r="E8" s="176">
        <f t="shared" si="0"/>
        <v>78245411</v>
      </c>
      <c r="F8" s="176">
        <f t="shared" si="0"/>
        <v>28024094</v>
      </c>
      <c r="G8" s="176">
        <f t="shared" si="0"/>
        <v>3978066</v>
      </c>
      <c r="H8" s="176">
        <f t="shared" si="0"/>
        <v>20987781</v>
      </c>
      <c r="I8" s="176">
        <f t="shared" si="0"/>
        <v>17018636</v>
      </c>
      <c r="J8" s="176">
        <f t="shared" si="0"/>
        <v>56512435</v>
      </c>
      <c r="K8" s="176">
        <f t="shared" si="0"/>
        <v>13001370</v>
      </c>
      <c r="L8" s="176">
        <f t="shared" si="0"/>
        <v>41251161</v>
      </c>
      <c r="M8" s="176">
        <f t="shared" si="0"/>
        <v>7041412</v>
      </c>
      <c r="N8" s="176">
        <f t="shared" si="0"/>
        <v>37593028</v>
      </c>
      <c r="O8" s="176">
        <f t="shared" si="0"/>
        <v>141068</v>
      </c>
      <c r="P8" s="198" t="s">
        <v>9</v>
      </c>
    </row>
    <row r="9" spans="1:16" ht="24" customHeight="1">
      <c r="A9" s="199"/>
      <c r="B9" s="17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2"/>
    </row>
    <row r="10" spans="1:16" ht="24" customHeight="1">
      <c r="A10" s="173" t="s">
        <v>313</v>
      </c>
      <c r="B10" s="172">
        <v>93150366</v>
      </c>
      <c r="C10" s="9">
        <v>693661</v>
      </c>
      <c r="D10" s="9">
        <v>8139861</v>
      </c>
      <c r="E10" s="9">
        <v>22688898</v>
      </c>
      <c r="F10" s="9">
        <v>5814015</v>
      </c>
      <c r="G10" s="9">
        <v>1239364</v>
      </c>
      <c r="H10" s="9">
        <v>2405742</v>
      </c>
      <c r="I10" s="9">
        <v>5853585</v>
      </c>
      <c r="J10" s="9">
        <v>22738248</v>
      </c>
      <c r="K10" s="9">
        <v>3467492</v>
      </c>
      <c r="L10" s="9">
        <v>10286268</v>
      </c>
      <c r="M10" s="152">
        <v>2228713</v>
      </c>
      <c r="N10" s="152">
        <v>7589624</v>
      </c>
      <c r="O10" s="152">
        <v>4895</v>
      </c>
      <c r="P10" s="152" t="s">
        <v>9</v>
      </c>
    </row>
    <row r="11" spans="1:16" ht="24" customHeight="1">
      <c r="A11" s="173" t="s">
        <v>314</v>
      </c>
      <c r="B11" s="172">
        <v>27254743</v>
      </c>
      <c r="C11" s="9">
        <v>303401</v>
      </c>
      <c r="D11" s="9">
        <v>3821720</v>
      </c>
      <c r="E11" s="9">
        <v>6747248</v>
      </c>
      <c r="F11" s="9">
        <v>3157434</v>
      </c>
      <c r="G11" s="9">
        <v>457538</v>
      </c>
      <c r="H11" s="152">
        <v>671756</v>
      </c>
      <c r="I11" s="9">
        <v>1486619</v>
      </c>
      <c r="J11" s="9">
        <v>4172574</v>
      </c>
      <c r="K11" s="9">
        <v>941090</v>
      </c>
      <c r="L11" s="9">
        <v>3436248</v>
      </c>
      <c r="M11" s="152">
        <v>30028</v>
      </c>
      <c r="N11" s="152">
        <v>2029087</v>
      </c>
      <c r="O11" s="152" t="s">
        <v>9</v>
      </c>
      <c r="P11" s="152" t="s">
        <v>9</v>
      </c>
    </row>
    <row r="12" spans="1:16" ht="24" customHeight="1">
      <c r="A12" s="173" t="s">
        <v>315</v>
      </c>
      <c r="B12" s="172">
        <v>24559915</v>
      </c>
      <c r="C12" s="9">
        <v>288196</v>
      </c>
      <c r="D12" s="9">
        <v>3407480</v>
      </c>
      <c r="E12" s="9">
        <v>6089137</v>
      </c>
      <c r="F12" s="9">
        <v>2226757</v>
      </c>
      <c r="G12" s="9">
        <v>387413</v>
      </c>
      <c r="H12" s="152">
        <v>1069141</v>
      </c>
      <c r="I12" s="9">
        <v>464931</v>
      </c>
      <c r="J12" s="9">
        <v>3274507</v>
      </c>
      <c r="K12" s="9">
        <v>993372</v>
      </c>
      <c r="L12" s="9">
        <v>3028697</v>
      </c>
      <c r="M12" s="152">
        <v>117107</v>
      </c>
      <c r="N12" s="152">
        <v>3213177</v>
      </c>
      <c r="O12" s="152" t="s">
        <v>9</v>
      </c>
      <c r="P12" s="152" t="s">
        <v>9</v>
      </c>
    </row>
    <row r="13" spans="1:16" ht="24" customHeight="1">
      <c r="A13" s="173" t="s">
        <v>316</v>
      </c>
      <c r="B13" s="172">
        <v>13947758</v>
      </c>
      <c r="C13" s="9">
        <v>187453</v>
      </c>
      <c r="D13" s="9">
        <v>1714237</v>
      </c>
      <c r="E13" s="9">
        <v>2682265</v>
      </c>
      <c r="F13" s="9">
        <v>1255300</v>
      </c>
      <c r="G13" s="152">
        <v>192046</v>
      </c>
      <c r="H13" s="152">
        <v>1439806</v>
      </c>
      <c r="I13" s="9">
        <v>648754</v>
      </c>
      <c r="J13" s="9">
        <v>1735432</v>
      </c>
      <c r="K13" s="9">
        <v>543100</v>
      </c>
      <c r="L13" s="9">
        <v>1174988</v>
      </c>
      <c r="M13" s="152">
        <v>187394</v>
      </c>
      <c r="N13" s="152">
        <v>2186983</v>
      </c>
      <c r="O13" s="152" t="s">
        <v>9</v>
      </c>
      <c r="P13" s="152" t="s">
        <v>9</v>
      </c>
    </row>
    <row r="14" spans="1:16" ht="24" customHeight="1">
      <c r="A14" s="173" t="s">
        <v>317</v>
      </c>
      <c r="B14" s="172">
        <v>13351298</v>
      </c>
      <c r="C14" s="9">
        <v>204172</v>
      </c>
      <c r="D14" s="9">
        <v>1503694</v>
      </c>
      <c r="E14" s="9">
        <v>3362905</v>
      </c>
      <c r="F14" s="9">
        <v>1295272</v>
      </c>
      <c r="G14" s="152">
        <v>291619</v>
      </c>
      <c r="H14" s="152">
        <v>1109807</v>
      </c>
      <c r="I14" s="9">
        <v>567292</v>
      </c>
      <c r="J14" s="9">
        <v>1383223</v>
      </c>
      <c r="K14" s="9">
        <v>542232</v>
      </c>
      <c r="L14" s="9">
        <v>1516464</v>
      </c>
      <c r="M14" s="152">
        <v>147455</v>
      </c>
      <c r="N14" s="152">
        <v>1427163</v>
      </c>
      <c r="O14" s="152" t="s">
        <v>9</v>
      </c>
      <c r="P14" s="152" t="s">
        <v>9</v>
      </c>
    </row>
    <row r="15" spans="1:16" ht="24" customHeight="1">
      <c r="A15" s="173" t="s">
        <v>318</v>
      </c>
      <c r="B15" s="172">
        <v>12525024</v>
      </c>
      <c r="C15" s="9">
        <v>174544</v>
      </c>
      <c r="D15" s="9">
        <v>2069849</v>
      </c>
      <c r="E15" s="9">
        <v>3703851</v>
      </c>
      <c r="F15" s="9">
        <v>679876</v>
      </c>
      <c r="G15" s="152">
        <v>233235</v>
      </c>
      <c r="H15" s="152">
        <v>689208</v>
      </c>
      <c r="I15" s="9">
        <v>446190</v>
      </c>
      <c r="J15" s="9">
        <v>1867239</v>
      </c>
      <c r="K15" s="9">
        <v>312448</v>
      </c>
      <c r="L15" s="9">
        <v>1136576</v>
      </c>
      <c r="M15" s="152">
        <v>60918</v>
      </c>
      <c r="N15" s="152">
        <v>1151090</v>
      </c>
      <c r="O15" s="152" t="s">
        <v>9</v>
      </c>
      <c r="P15" s="152" t="s">
        <v>9</v>
      </c>
    </row>
    <row r="16" spans="1:16" ht="24" customHeight="1">
      <c r="A16" s="173" t="s">
        <v>319</v>
      </c>
      <c r="B16" s="172">
        <v>23123514</v>
      </c>
      <c r="C16" s="9">
        <v>278491</v>
      </c>
      <c r="D16" s="9">
        <v>1978194</v>
      </c>
      <c r="E16" s="9">
        <v>5834795</v>
      </c>
      <c r="F16" s="9">
        <v>2518656</v>
      </c>
      <c r="G16" s="9">
        <v>313555</v>
      </c>
      <c r="H16" s="152">
        <v>1103425</v>
      </c>
      <c r="I16" s="9">
        <v>1089176</v>
      </c>
      <c r="J16" s="9">
        <v>2851486</v>
      </c>
      <c r="K16" s="9">
        <v>843335</v>
      </c>
      <c r="L16" s="9">
        <v>2559515</v>
      </c>
      <c r="M16" s="152">
        <v>495130</v>
      </c>
      <c r="N16" s="152">
        <v>3257756</v>
      </c>
      <c r="O16" s="152" t="s">
        <v>9</v>
      </c>
      <c r="P16" s="152" t="s">
        <v>9</v>
      </c>
    </row>
    <row r="17" spans="1:16" ht="24" customHeight="1">
      <c r="A17" s="173" t="s">
        <v>320</v>
      </c>
      <c r="B17" s="172">
        <v>13402427</v>
      </c>
      <c r="C17" s="9">
        <v>199512</v>
      </c>
      <c r="D17" s="9">
        <v>3064453</v>
      </c>
      <c r="E17" s="9">
        <v>2915402</v>
      </c>
      <c r="F17" s="9">
        <v>1140743</v>
      </c>
      <c r="G17" s="9">
        <v>88287</v>
      </c>
      <c r="H17" s="152">
        <v>810317</v>
      </c>
      <c r="I17" s="9">
        <v>315030</v>
      </c>
      <c r="J17" s="9">
        <v>1594553</v>
      </c>
      <c r="K17" s="9">
        <v>606437</v>
      </c>
      <c r="L17" s="9">
        <v>1309432</v>
      </c>
      <c r="M17" s="152">
        <v>33089</v>
      </c>
      <c r="N17" s="152">
        <v>1325172</v>
      </c>
      <c r="O17" s="152" t="s">
        <v>9</v>
      </c>
      <c r="P17" s="152" t="s">
        <v>9</v>
      </c>
    </row>
    <row r="18" spans="1:16" ht="24" customHeight="1">
      <c r="A18" s="173" t="s">
        <v>321</v>
      </c>
      <c r="B18" s="172">
        <v>5284676</v>
      </c>
      <c r="C18" s="9">
        <v>74574</v>
      </c>
      <c r="D18" s="9">
        <v>730049</v>
      </c>
      <c r="E18" s="9">
        <v>1044344</v>
      </c>
      <c r="F18" s="9">
        <v>324775</v>
      </c>
      <c r="G18" s="9">
        <v>20284</v>
      </c>
      <c r="H18" s="152">
        <v>309329</v>
      </c>
      <c r="I18" s="9">
        <v>69221</v>
      </c>
      <c r="J18" s="9">
        <v>172909</v>
      </c>
      <c r="K18" s="9">
        <v>87222</v>
      </c>
      <c r="L18" s="9">
        <v>325814</v>
      </c>
      <c r="M18" s="152">
        <v>1160998</v>
      </c>
      <c r="N18" s="152">
        <v>965157</v>
      </c>
      <c r="O18" s="152" t="s">
        <v>9</v>
      </c>
      <c r="P18" s="152" t="s">
        <v>9</v>
      </c>
    </row>
    <row r="19" spans="1:16" ht="24" customHeight="1">
      <c r="A19" s="173" t="s">
        <v>322</v>
      </c>
      <c r="B19" s="172">
        <v>4021595</v>
      </c>
      <c r="C19" s="9">
        <v>81823</v>
      </c>
      <c r="D19" s="9">
        <v>599439</v>
      </c>
      <c r="E19" s="9">
        <v>877117</v>
      </c>
      <c r="F19" s="9">
        <v>252216</v>
      </c>
      <c r="G19" s="152">
        <v>27433</v>
      </c>
      <c r="H19" s="152">
        <v>236645</v>
      </c>
      <c r="I19" s="9">
        <v>67066</v>
      </c>
      <c r="J19" s="9">
        <v>821397</v>
      </c>
      <c r="K19" s="9">
        <v>193743</v>
      </c>
      <c r="L19" s="9">
        <v>414560</v>
      </c>
      <c r="M19" s="152">
        <v>32459</v>
      </c>
      <c r="N19" s="152">
        <v>417697</v>
      </c>
      <c r="O19" s="152" t="s">
        <v>9</v>
      </c>
      <c r="P19" s="152" t="s">
        <v>9</v>
      </c>
    </row>
    <row r="20" spans="1:16" ht="24" customHeight="1">
      <c r="A20" s="173" t="s">
        <v>323</v>
      </c>
      <c r="B20" s="172">
        <v>2728227</v>
      </c>
      <c r="C20" s="9">
        <v>68514</v>
      </c>
      <c r="D20" s="9">
        <v>423012</v>
      </c>
      <c r="E20" s="9">
        <v>543605</v>
      </c>
      <c r="F20" s="9">
        <v>199377</v>
      </c>
      <c r="G20" s="152" t="s">
        <v>9</v>
      </c>
      <c r="H20" s="152">
        <v>116677</v>
      </c>
      <c r="I20" s="9">
        <v>90813</v>
      </c>
      <c r="J20" s="9">
        <v>383594</v>
      </c>
      <c r="K20" s="9">
        <v>123861</v>
      </c>
      <c r="L20" s="9">
        <v>288017</v>
      </c>
      <c r="M20" s="152">
        <v>41103</v>
      </c>
      <c r="N20" s="152">
        <v>449654</v>
      </c>
      <c r="O20" s="152" t="s">
        <v>9</v>
      </c>
      <c r="P20" s="152" t="s">
        <v>9</v>
      </c>
    </row>
    <row r="21" spans="1:16" ht="24" customHeight="1">
      <c r="A21" s="173" t="s">
        <v>324</v>
      </c>
      <c r="B21" s="172">
        <v>1840043</v>
      </c>
      <c r="C21" s="9">
        <v>56420</v>
      </c>
      <c r="D21" s="9">
        <v>301004</v>
      </c>
      <c r="E21" s="9">
        <v>334862</v>
      </c>
      <c r="F21" s="9">
        <v>107262</v>
      </c>
      <c r="G21" s="152">
        <v>14658</v>
      </c>
      <c r="H21" s="152">
        <v>333515</v>
      </c>
      <c r="I21" s="9">
        <v>32244</v>
      </c>
      <c r="J21" s="9">
        <v>193857</v>
      </c>
      <c r="K21" s="9">
        <v>78679</v>
      </c>
      <c r="L21" s="9">
        <v>172087</v>
      </c>
      <c r="M21" s="152">
        <v>3943</v>
      </c>
      <c r="N21" s="152">
        <v>211512</v>
      </c>
      <c r="O21" s="152" t="s">
        <v>9</v>
      </c>
      <c r="P21" s="152" t="s">
        <v>9</v>
      </c>
    </row>
    <row r="22" spans="1:16" ht="24" customHeight="1">
      <c r="A22" s="173" t="s">
        <v>325</v>
      </c>
      <c r="B22" s="172">
        <v>2329052</v>
      </c>
      <c r="C22" s="9">
        <v>45521</v>
      </c>
      <c r="D22" s="9">
        <v>582229</v>
      </c>
      <c r="E22" s="9">
        <v>158389</v>
      </c>
      <c r="F22" s="9">
        <v>96445</v>
      </c>
      <c r="G22" s="152">
        <v>1500</v>
      </c>
      <c r="H22" s="152">
        <v>222868</v>
      </c>
      <c r="I22" s="9">
        <v>238713</v>
      </c>
      <c r="J22" s="9">
        <v>100559</v>
      </c>
      <c r="K22" s="9">
        <v>53676</v>
      </c>
      <c r="L22" s="9">
        <v>116915</v>
      </c>
      <c r="M22" s="152">
        <v>267880</v>
      </c>
      <c r="N22" s="152">
        <v>444357</v>
      </c>
      <c r="O22" s="152" t="s">
        <v>9</v>
      </c>
      <c r="P22" s="152" t="s">
        <v>9</v>
      </c>
    </row>
    <row r="23" spans="1:16" ht="24" customHeight="1">
      <c r="A23" s="173" t="s">
        <v>326</v>
      </c>
      <c r="B23" s="172">
        <v>8669057</v>
      </c>
      <c r="C23" s="9">
        <v>119394</v>
      </c>
      <c r="D23" s="9">
        <v>1329410</v>
      </c>
      <c r="E23" s="9">
        <v>2113838</v>
      </c>
      <c r="F23" s="9">
        <v>799332</v>
      </c>
      <c r="G23" s="152">
        <v>66306</v>
      </c>
      <c r="H23" s="152">
        <v>614368</v>
      </c>
      <c r="I23" s="9">
        <v>272814</v>
      </c>
      <c r="J23" s="9">
        <v>743739</v>
      </c>
      <c r="K23" s="9">
        <v>481368</v>
      </c>
      <c r="L23" s="9">
        <v>1592289</v>
      </c>
      <c r="M23" s="152">
        <v>29892</v>
      </c>
      <c r="N23" s="152">
        <v>506307</v>
      </c>
      <c r="O23" s="152" t="s">
        <v>9</v>
      </c>
      <c r="P23" s="152" t="s">
        <v>9</v>
      </c>
    </row>
    <row r="24" spans="1:16" ht="24" customHeight="1">
      <c r="A24" s="173" t="s">
        <v>327</v>
      </c>
      <c r="B24" s="172">
        <v>9307795</v>
      </c>
      <c r="C24" s="9">
        <v>128170</v>
      </c>
      <c r="D24" s="9">
        <v>976720</v>
      </c>
      <c r="E24" s="9">
        <v>2802778</v>
      </c>
      <c r="F24" s="9">
        <v>817622</v>
      </c>
      <c r="G24" s="152">
        <v>69411</v>
      </c>
      <c r="H24" s="152">
        <v>296210</v>
      </c>
      <c r="I24" s="9">
        <v>164372</v>
      </c>
      <c r="J24" s="9">
        <v>1083577</v>
      </c>
      <c r="K24" s="9">
        <v>379928</v>
      </c>
      <c r="L24" s="9">
        <v>1510981</v>
      </c>
      <c r="M24" s="152" t="s">
        <v>9</v>
      </c>
      <c r="N24" s="152">
        <v>1078026</v>
      </c>
      <c r="O24" s="152" t="s">
        <v>9</v>
      </c>
      <c r="P24" s="152" t="s">
        <v>9</v>
      </c>
    </row>
    <row r="25" spans="1:16" ht="24" customHeight="1">
      <c r="A25" s="173" t="s">
        <v>328</v>
      </c>
      <c r="B25" s="172">
        <v>6599110</v>
      </c>
      <c r="C25" s="9">
        <v>104974</v>
      </c>
      <c r="D25" s="9">
        <v>812842</v>
      </c>
      <c r="E25" s="9">
        <v>1737405</v>
      </c>
      <c r="F25" s="9">
        <v>613295</v>
      </c>
      <c r="G25" s="152">
        <v>65202</v>
      </c>
      <c r="H25" s="152">
        <v>134869</v>
      </c>
      <c r="I25" s="9">
        <v>93978</v>
      </c>
      <c r="J25" s="9">
        <v>911833</v>
      </c>
      <c r="K25" s="9">
        <v>380559</v>
      </c>
      <c r="L25" s="152">
        <v>763052</v>
      </c>
      <c r="M25" s="152" t="s">
        <v>9</v>
      </c>
      <c r="N25" s="152">
        <v>981101</v>
      </c>
      <c r="O25" s="152" t="s">
        <v>9</v>
      </c>
      <c r="P25" s="152" t="s">
        <v>9</v>
      </c>
    </row>
    <row r="26" spans="1:16" ht="24" customHeight="1">
      <c r="A26" s="173" t="s">
        <v>329</v>
      </c>
      <c r="B26" s="172">
        <v>4770119</v>
      </c>
      <c r="C26" s="9">
        <v>97227</v>
      </c>
      <c r="D26" s="9">
        <v>692809</v>
      </c>
      <c r="E26" s="9">
        <v>1086523</v>
      </c>
      <c r="F26" s="9">
        <v>453111</v>
      </c>
      <c r="G26" s="152">
        <v>52478</v>
      </c>
      <c r="H26" s="152">
        <v>486942</v>
      </c>
      <c r="I26" s="9">
        <v>54994</v>
      </c>
      <c r="J26" s="9">
        <v>672200</v>
      </c>
      <c r="K26" s="9">
        <v>222195</v>
      </c>
      <c r="L26" s="9">
        <v>489408</v>
      </c>
      <c r="M26" s="152" t="s">
        <v>9</v>
      </c>
      <c r="N26" s="152">
        <v>462232</v>
      </c>
      <c r="O26" s="152" t="s">
        <v>9</v>
      </c>
      <c r="P26" s="152" t="s">
        <v>9</v>
      </c>
    </row>
    <row r="27" spans="1:16" ht="24" customHeight="1">
      <c r="A27" s="173" t="s">
        <v>330</v>
      </c>
      <c r="B27" s="172">
        <v>5752803</v>
      </c>
      <c r="C27" s="9">
        <v>79708</v>
      </c>
      <c r="D27" s="9">
        <v>628545</v>
      </c>
      <c r="E27" s="9">
        <v>1118297</v>
      </c>
      <c r="F27" s="9">
        <v>417906</v>
      </c>
      <c r="G27" s="152">
        <v>38920</v>
      </c>
      <c r="H27" s="152">
        <v>284695</v>
      </c>
      <c r="I27" s="9">
        <v>423212</v>
      </c>
      <c r="J27" s="9">
        <v>507592</v>
      </c>
      <c r="K27" s="9">
        <v>256764</v>
      </c>
      <c r="L27" s="9">
        <v>540918</v>
      </c>
      <c r="M27" s="152">
        <v>590419</v>
      </c>
      <c r="N27" s="152">
        <v>850000</v>
      </c>
      <c r="O27" s="152">
        <v>15827</v>
      </c>
      <c r="P27" s="152" t="s">
        <v>9</v>
      </c>
    </row>
    <row r="28" spans="1:16" ht="24" customHeight="1">
      <c r="A28" s="173" t="s">
        <v>331</v>
      </c>
      <c r="B28" s="172">
        <v>3924455</v>
      </c>
      <c r="C28" s="9">
        <v>48273</v>
      </c>
      <c r="D28" s="9">
        <v>368295</v>
      </c>
      <c r="E28" s="9">
        <v>445960</v>
      </c>
      <c r="F28" s="9">
        <v>169866</v>
      </c>
      <c r="G28" s="152">
        <v>16027</v>
      </c>
      <c r="H28" s="152">
        <v>576409</v>
      </c>
      <c r="I28" s="9">
        <v>30753</v>
      </c>
      <c r="J28" s="9">
        <v>407232</v>
      </c>
      <c r="K28" s="9">
        <v>89341</v>
      </c>
      <c r="L28" s="9">
        <v>272469</v>
      </c>
      <c r="M28" s="152">
        <v>850917</v>
      </c>
      <c r="N28" s="152">
        <v>648913</v>
      </c>
      <c r="O28" s="152" t="s">
        <v>9</v>
      </c>
      <c r="P28" s="152" t="s">
        <v>9</v>
      </c>
    </row>
    <row r="29" spans="1:16" ht="24" customHeight="1">
      <c r="A29" s="173" t="s">
        <v>332</v>
      </c>
      <c r="B29" s="172">
        <v>14615508</v>
      </c>
      <c r="C29" s="9">
        <v>190697</v>
      </c>
      <c r="D29" s="9">
        <v>3270243</v>
      </c>
      <c r="E29" s="9">
        <v>1496598</v>
      </c>
      <c r="F29" s="9">
        <v>808892</v>
      </c>
      <c r="G29" s="152">
        <v>50135</v>
      </c>
      <c r="H29" s="152">
        <v>1672712</v>
      </c>
      <c r="I29" s="9">
        <v>744426</v>
      </c>
      <c r="J29" s="9">
        <v>2023754</v>
      </c>
      <c r="K29" s="9">
        <v>381303</v>
      </c>
      <c r="L29" s="9">
        <v>2577158</v>
      </c>
      <c r="M29" s="152">
        <v>24724</v>
      </c>
      <c r="N29" s="152">
        <v>1374866</v>
      </c>
      <c r="O29" s="152" t="s">
        <v>9</v>
      </c>
      <c r="P29" s="152" t="s">
        <v>9</v>
      </c>
    </row>
    <row r="30" spans="1:16" ht="24" customHeight="1">
      <c r="A30" s="173" t="s">
        <v>333</v>
      </c>
      <c r="B30" s="172">
        <v>19289975</v>
      </c>
      <c r="C30" s="9">
        <v>250514</v>
      </c>
      <c r="D30" s="9">
        <v>2988150</v>
      </c>
      <c r="E30" s="9">
        <v>3107872</v>
      </c>
      <c r="F30" s="9">
        <v>801692</v>
      </c>
      <c r="G30" s="152">
        <v>68714</v>
      </c>
      <c r="H30" s="152">
        <v>1654881</v>
      </c>
      <c r="I30" s="9">
        <v>1536234</v>
      </c>
      <c r="J30" s="9">
        <v>2312898</v>
      </c>
      <c r="K30" s="9">
        <v>653094</v>
      </c>
      <c r="L30" s="9">
        <v>2993376</v>
      </c>
      <c r="M30" s="152">
        <v>176452</v>
      </c>
      <c r="N30" s="152">
        <v>2746098</v>
      </c>
      <c r="O30" s="152" t="s">
        <v>9</v>
      </c>
      <c r="P30" s="152" t="s">
        <v>9</v>
      </c>
    </row>
    <row r="31" spans="1:16" ht="24" customHeight="1">
      <c r="A31" s="173" t="s">
        <v>334</v>
      </c>
      <c r="B31" s="172">
        <v>2297991</v>
      </c>
      <c r="C31" s="9">
        <v>50025</v>
      </c>
      <c r="D31" s="9">
        <v>379425</v>
      </c>
      <c r="E31" s="9">
        <v>191129</v>
      </c>
      <c r="F31" s="9">
        <v>110068</v>
      </c>
      <c r="G31" s="152">
        <v>3036</v>
      </c>
      <c r="H31" s="152">
        <v>294118</v>
      </c>
      <c r="I31" s="9">
        <v>423560</v>
      </c>
      <c r="J31" s="9">
        <v>60411</v>
      </c>
      <c r="K31" s="9">
        <v>36305</v>
      </c>
      <c r="L31" s="9">
        <v>107506</v>
      </c>
      <c r="M31" s="152">
        <v>122080</v>
      </c>
      <c r="N31" s="152">
        <v>520328</v>
      </c>
      <c r="O31" s="152" t="s">
        <v>9</v>
      </c>
      <c r="P31" s="152" t="s">
        <v>9</v>
      </c>
    </row>
    <row r="32" spans="1:16" ht="24" customHeight="1">
      <c r="A32" s="173" t="s">
        <v>335</v>
      </c>
      <c r="B32" s="172">
        <v>4734042</v>
      </c>
      <c r="C32" s="9">
        <v>74974</v>
      </c>
      <c r="D32" s="9">
        <v>787845</v>
      </c>
      <c r="E32" s="9">
        <v>857532</v>
      </c>
      <c r="F32" s="9">
        <v>296553</v>
      </c>
      <c r="G32" s="152">
        <v>26764</v>
      </c>
      <c r="H32" s="152">
        <v>533115</v>
      </c>
      <c r="I32" s="9">
        <v>43596</v>
      </c>
      <c r="J32" s="9">
        <v>736618</v>
      </c>
      <c r="K32" s="9">
        <v>139341</v>
      </c>
      <c r="L32" s="9">
        <v>577633</v>
      </c>
      <c r="M32" s="152">
        <v>68984</v>
      </c>
      <c r="N32" s="152">
        <v>591087</v>
      </c>
      <c r="O32" s="152" t="s">
        <v>9</v>
      </c>
      <c r="P32" s="152" t="s">
        <v>9</v>
      </c>
    </row>
    <row r="33" spans="1:16" ht="24" customHeight="1">
      <c r="A33" s="173" t="s">
        <v>336</v>
      </c>
      <c r="B33" s="172">
        <v>6289518</v>
      </c>
      <c r="C33" s="9">
        <v>95026</v>
      </c>
      <c r="D33" s="9">
        <v>945561</v>
      </c>
      <c r="E33" s="9">
        <v>1230833</v>
      </c>
      <c r="F33" s="9">
        <v>624104</v>
      </c>
      <c r="G33" s="152">
        <v>72230</v>
      </c>
      <c r="H33" s="152">
        <v>720534</v>
      </c>
      <c r="I33" s="9">
        <v>237407</v>
      </c>
      <c r="J33" s="9">
        <v>693000</v>
      </c>
      <c r="K33" s="9">
        <v>260150</v>
      </c>
      <c r="L33" s="9">
        <v>873419</v>
      </c>
      <c r="M33" s="152">
        <v>20313</v>
      </c>
      <c r="N33" s="152">
        <v>516941</v>
      </c>
      <c r="O33" s="152" t="s">
        <v>9</v>
      </c>
      <c r="P33" s="152" t="s">
        <v>9</v>
      </c>
    </row>
    <row r="34" spans="1:16" ht="24" customHeight="1">
      <c r="A34" s="173" t="s">
        <v>337</v>
      </c>
      <c r="B34" s="172">
        <v>2657798</v>
      </c>
      <c r="C34" s="9">
        <v>60106</v>
      </c>
      <c r="D34" s="9">
        <v>391777</v>
      </c>
      <c r="E34" s="9">
        <v>571785</v>
      </c>
      <c r="F34" s="9">
        <v>135100</v>
      </c>
      <c r="G34" s="152">
        <v>15310</v>
      </c>
      <c r="H34" s="152">
        <v>405832</v>
      </c>
      <c r="I34" s="9">
        <v>111792</v>
      </c>
      <c r="J34" s="9">
        <v>158807</v>
      </c>
      <c r="K34" s="9">
        <v>152067</v>
      </c>
      <c r="L34" s="9">
        <v>176770</v>
      </c>
      <c r="M34" s="152">
        <v>59424</v>
      </c>
      <c r="N34" s="152">
        <v>419028</v>
      </c>
      <c r="O34" s="152" t="s">
        <v>9</v>
      </c>
      <c r="P34" s="152" t="s">
        <v>9</v>
      </c>
    </row>
    <row r="35" spans="1:16" ht="24" customHeight="1">
      <c r="A35" s="173" t="s">
        <v>338</v>
      </c>
      <c r="B35" s="172">
        <v>8365893</v>
      </c>
      <c r="C35" s="9">
        <v>84095</v>
      </c>
      <c r="D35" s="9">
        <v>937895</v>
      </c>
      <c r="E35" s="9">
        <v>1238002</v>
      </c>
      <c r="F35" s="9">
        <v>1066373</v>
      </c>
      <c r="G35" s="152">
        <v>71814</v>
      </c>
      <c r="H35" s="152">
        <v>825782</v>
      </c>
      <c r="I35" s="9">
        <v>557076</v>
      </c>
      <c r="J35" s="9">
        <v>1383778</v>
      </c>
      <c r="K35" s="9">
        <v>236315</v>
      </c>
      <c r="L35" s="9">
        <v>1354308</v>
      </c>
      <c r="M35" s="152">
        <v>107319</v>
      </c>
      <c r="N35" s="152">
        <v>432270</v>
      </c>
      <c r="O35" s="152">
        <v>70866</v>
      </c>
      <c r="P35" s="152" t="s">
        <v>9</v>
      </c>
    </row>
    <row r="36" spans="1:16" ht="24" customHeight="1">
      <c r="A36" s="173" t="s">
        <v>339</v>
      </c>
      <c r="B36" s="172">
        <v>8493347</v>
      </c>
      <c r="C36" s="9">
        <v>89122</v>
      </c>
      <c r="D36" s="9">
        <v>1935913</v>
      </c>
      <c r="E36" s="9">
        <v>747386</v>
      </c>
      <c r="F36" s="9">
        <v>1007730</v>
      </c>
      <c r="G36" s="152">
        <v>41000</v>
      </c>
      <c r="H36" s="152">
        <v>794070</v>
      </c>
      <c r="I36" s="9">
        <v>166356</v>
      </c>
      <c r="J36" s="9">
        <v>2442955</v>
      </c>
      <c r="K36" s="9">
        <v>158542</v>
      </c>
      <c r="L36" s="9">
        <v>746687</v>
      </c>
      <c r="M36" s="152">
        <v>81587</v>
      </c>
      <c r="N36" s="152">
        <v>281999</v>
      </c>
      <c r="O36" s="152" t="s">
        <v>9</v>
      </c>
      <c r="P36" s="152" t="s">
        <v>9</v>
      </c>
    </row>
    <row r="37" spans="1:16" ht="24" customHeight="1">
      <c r="A37" s="177" t="s">
        <v>340</v>
      </c>
      <c r="B37" s="178">
        <v>14715657</v>
      </c>
      <c r="C37" s="179">
        <v>155447</v>
      </c>
      <c r="D37" s="179">
        <v>5142559</v>
      </c>
      <c r="E37" s="179">
        <v>2516655</v>
      </c>
      <c r="F37" s="179">
        <v>834322</v>
      </c>
      <c r="G37" s="69">
        <v>53787</v>
      </c>
      <c r="H37" s="69">
        <v>1175008</v>
      </c>
      <c r="I37" s="179">
        <v>788432</v>
      </c>
      <c r="J37" s="179">
        <v>1084463</v>
      </c>
      <c r="K37" s="179">
        <v>387411</v>
      </c>
      <c r="L37" s="179">
        <v>909606</v>
      </c>
      <c r="M37" s="69">
        <v>103084</v>
      </c>
      <c r="N37" s="69">
        <v>1515403</v>
      </c>
      <c r="O37" s="69">
        <v>49480</v>
      </c>
      <c r="P37" s="69" t="s">
        <v>9</v>
      </c>
    </row>
    <row r="38" spans="1:2" ht="18" customHeight="1">
      <c r="A38" s="183" t="s">
        <v>352</v>
      </c>
      <c r="B38" s="200"/>
    </row>
    <row r="41" spans="2:16" ht="13.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</sheetData>
  <sheetProtection/>
  <mergeCells count="3">
    <mergeCell ref="A2:P2"/>
    <mergeCell ref="H3:I3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zoomScalePageLayoutView="0" workbookViewId="0" topLeftCell="A1">
      <pane ySplit="5" topLeftCell="A6" activePane="bottomLeft" state="frozen"/>
      <selection pane="topLeft" activeCell="D5" sqref="D5"/>
      <selection pane="bottomLeft" activeCell="A1" sqref="A1:C1"/>
    </sheetView>
  </sheetViews>
  <sheetFormatPr defaultColWidth="9.140625" defaultRowHeight="15"/>
  <cols>
    <col min="1" max="1" width="17.8515625" style="2" customWidth="1"/>
    <col min="2" max="2" width="3.00390625" style="2" customWidth="1"/>
    <col min="3" max="9" width="13.00390625" style="2" customWidth="1"/>
    <col min="10" max="16384" width="9.00390625" style="2" customWidth="1"/>
  </cols>
  <sheetData>
    <row r="1" spans="1:3" ht="13.5">
      <c r="A1" s="300" t="s">
        <v>0</v>
      </c>
      <c r="B1" s="300"/>
      <c r="C1" s="300"/>
    </row>
    <row r="2" spans="1:9" ht="17.25">
      <c r="A2" s="207" t="s">
        <v>23</v>
      </c>
      <c r="B2" s="207"/>
      <c r="C2" s="207"/>
      <c r="D2" s="207"/>
      <c r="E2" s="207"/>
      <c r="F2" s="207"/>
      <c r="G2" s="207"/>
      <c r="H2" s="207"/>
      <c r="I2" s="207"/>
    </row>
    <row r="3" spans="2:9" ht="14.25" thickBot="1">
      <c r="B3" s="21"/>
      <c r="C3" s="21"/>
      <c r="D3" s="21"/>
      <c r="E3" s="208" t="s">
        <v>24</v>
      </c>
      <c r="F3" s="208"/>
      <c r="G3" s="21"/>
      <c r="H3" s="21"/>
      <c r="I3" s="22" t="s">
        <v>25</v>
      </c>
    </row>
    <row r="4" spans="1:10" ht="16.5" customHeight="1" thickTop="1">
      <c r="A4" s="209" t="s">
        <v>26</v>
      </c>
      <c r="B4" s="210"/>
      <c r="C4" s="213" t="s">
        <v>27</v>
      </c>
      <c r="D4" s="215" t="s">
        <v>28</v>
      </c>
      <c r="E4" s="216"/>
      <c r="F4" s="213" t="s">
        <v>29</v>
      </c>
      <c r="G4" s="213" t="s">
        <v>30</v>
      </c>
      <c r="H4" s="217" t="s">
        <v>31</v>
      </c>
      <c r="I4" s="218"/>
      <c r="J4" s="23"/>
    </row>
    <row r="5" spans="1:10" ht="13.5">
      <c r="A5" s="211"/>
      <c r="B5" s="212"/>
      <c r="C5" s="214"/>
      <c r="D5" s="24" t="s">
        <v>32</v>
      </c>
      <c r="E5" s="25" t="s">
        <v>33</v>
      </c>
      <c r="F5" s="214"/>
      <c r="G5" s="214"/>
      <c r="H5" s="25" t="s">
        <v>34</v>
      </c>
      <c r="I5" s="26" t="s">
        <v>35</v>
      </c>
      <c r="J5" s="23"/>
    </row>
    <row r="6" spans="1:9" ht="13.5">
      <c r="A6" s="27" t="s">
        <v>36</v>
      </c>
      <c r="B6" s="28" t="s">
        <v>37</v>
      </c>
      <c r="C6" s="29">
        <v>95197034</v>
      </c>
      <c r="D6" s="29">
        <v>96909646</v>
      </c>
      <c r="E6" s="29">
        <v>558077</v>
      </c>
      <c r="F6" s="29">
        <v>96334257</v>
      </c>
      <c r="G6" s="29">
        <v>575145</v>
      </c>
      <c r="H6" s="30">
        <v>101.1945991930799</v>
      </c>
      <c r="I6" s="31">
        <v>99.40626240653071</v>
      </c>
    </row>
    <row r="7" spans="1:9" ht="13.5">
      <c r="A7" s="8"/>
      <c r="B7" s="32" t="s">
        <v>38</v>
      </c>
      <c r="C7" s="33">
        <v>644735</v>
      </c>
      <c r="D7" s="33">
        <v>8600949</v>
      </c>
      <c r="E7" s="33">
        <v>19451</v>
      </c>
      <c r="F7" s="33">
        <v>644740</v>
      </c>
      <c r="G7" s="33">
        <v>7828248</v>
      </c>
      <c r="H7" s="34">
        <v>100.00077551241984</v>
      </c>
      <c r="I7" s="31">
        <v>7.4961495527993485</v>
      </c>
    </row>
    <row r="8" spans="1:9" ht="13.5">
      <c r="A8" s="8"/>
      <c r="B8" s="32" t="s">
        <v>39</v>
      </c>
      <c r="C8" s="33">
        <v>95841769</v>
      </c>
      <c r="D8" s="33">
        <v>105510596</v>
      </c>
      <c r="E8" s="33">
        <v>577528</v>
      </c>
      <c r="F8" s="33">
        <v>96978997</v>
      </c>
      <c r="G8" s="33">
        <v>8403393</v>
      </c>
      <c r="H8" s="34">
        <v>101.18656824875593</v>
      </c>
      <c r="I8" s="31">
        <v>91.91398843012885</v>
      </c>
    </row>
    <row r="9" spans="1:9" ht="13.5">
      <c r="A9" s="8" t="s">
        <v>40</v>
      </c>
      <c r="B9" s="32" t="s">
        <v>37</v>
      </c>
      <c r="C9" s="33">
        <v>19450828</v>
      </c>
      <c r="D9" s="33">
        <v>20029422</v>
      </c>
      <c r="E9" s="33">
        <v>44149</v>
      </c>
      <c r="F9" s="33">
        <v>19762244</v>
      </c>
      <c r="G9" s="33">
        <v>267024</v>
      </c>
      <c r="H9" s="34">
        <v>101.60104238236028</v>
      </c>
      <c r="I9" s="31">
        <v>98.66607234097918</v>
      </c>
    </row>
    <row r="10" spans="1:9" ht="13.5">
      <c r="A10" s="8"/>
      <c r="B10" s="32" t="s">
        <v>38</v>
      </c>
      <c r="C10" s="33">
        <v>318103</v>
      </c>
      <c r="D10" s="33">
        <v>1457058</v>
      </c>
      <c r="E10" s="33">
        <v>1342</v>
      </c>
      <c r="F10" s="33">
        <v>318105</v>
      </c>
      <c r="G10" s="33">
        <v>1060399</v>
      </c>
      <c r="H10" s="34">
        <v>100.00062872717328</v>
      </c>
      <c r="I10" s="31">
        <v>21.83200668744827</v>
      </c>
    </row>
    <row r="11" spans="1:9" ht="13.5">
      <c r="A11" s="8"/>
      <c r="B11" s="32" t="s">
        <v>39</v>
      </c>
      <c r="C11" s="33">
        <v>19768931</v>
      </c>
      <c r="D11" s="33">
        <v>21486480</v>
      </c>
      <c r="E11" s="33">
        <v>45491</v>
      </c>
      <c r="F11" s="33">
        <v>20080349</v>
      </c>
      <c r="G11" s="33">
        <v>1327423</v>
      </c>
      <c r="H11" s="34">
        <v>101.57529003465085</v>
      </c>
      <c r="I11" s="31">
        <v>93.45574054009778</v>
      </c>
    </row>
    <row r="12" spans="1:9" ht="13.5">
      <c r="A12" s="8" t="s">
        <v>41</v>
      </c>
      <c r="B12" s="32" t="s">
        <v>37</v>
      </c>
      <c r="C12" s="33">
        <v>12023824</v>
      </c>
      <c r="D12" s="33">
        <v>12330455</v>
      </c>
      <c r="E12" s="33">
        <v>31</v>
      </c>
      <c r="F12" s="33">
        <v>12075744</v>
      </c>
      <c r="G12" s="33">
        <v>254710</v>
      </c>
      <c r="H12" s="34">
        <v>100.43180938110872</v>
      </c>
      <c r="I12" s="31">
        <v>97.93429358446221</v>
      </c>
    </row>
    <row r="13" spans="1:9" ht="13.5">
      <c r="A13" s="8"/>
      <c r="B13" s="32" t="s">
        <v>38</v>
      </c>
      <c r="C13" s="33">
        <v>178497</v>
      </c>
      <c r="D13" s="33">
        <v>1293581</v>
      </c>
      <c r="E13" s="33">
        <v>305</v>
      </c>
      <c r="F13" s="33">
        <v>178498</v>
      </c>
      <c r="G13" s="33">
        <v>1039192</v>
      </c>
      <c r="H13" s="34">
        <v>100.00056023350533</v>
      </c>
      <c r="I13" s="31">
        <v>13.79874936320184</v>
      </c>
    </row>
    <row r="14" spans="1:9" ht="13.5">
      <c r="A14" s="8"/>
      <c r="B14" s="32" t="s">
        <v>39</v>
      </c>
      <c r="C14" s="33">
        <v>12202321</v>
      </c>
      <c r="D14" s="33">
        <v>13624036</v>
      </c>
      <c r="E14" s="33">
        <v>336</v>
      </c>
      <c r="F14" s="33">
        <v>12254242</v>
      </c>
      <c r="G14" s="33">
        <v>1293902</v>
      </c>
      <c r="H14" s="34">
        <v>100.42550101738841</v>
      </c>
      <c r="I14" s="31">
        <v>89.94575469413029</v>
      </c>
    </row>
    <row r="15" spans="1:9" ht="13.5">
      <c r="A15" s="8" t="s">
        <v>42</v>
      </c>
      <c r="B15" s="32" t="s">
        <v>37</v>
      </c>
      <c r="C15" s="33">
        <v>4857305</v>
      </c>
      <c r="D15" s="33">
        <v>5129267</v>
      </c>
      <c r="E15" s="33">
        <v>28274</v>
      </c>
      <c r="F15" s="33">
        <v>5116800</v>
      </c>
      <c r="G15" s="33">
        <v>12314</v>
      </c>
      <c r="H15" s="34">
        <v>105.34236577690714</v>
      </c>
      <c r="I15" s="31">
        <v>99.75694382842617</v>
      </c>
    </row>
    <row r="16" spans="1:9" ht="13.5">
      <c r="A16" s="8"/>
      <c r="B16" s="32" t="s">
        <v>38</v>
      </c>
      <c r="C16" s="33">
        <v>139606</v>
      </c>
      <c r="D16" s="33">
        <v>163477</v>
      </c>
      <c r="E16" s="33">
        <v>1037</v>
      </c>
      <c r="F16" s="33">
        <v>139607</v>
      </c>
      <c r="G16" s="33">
        <v>21207</v>
      </c>
      <c r="H16" s="34">
        <v>100.00071630159162</v>
      </c>
      <c r="I16" s="31">
        <v>85.39855759525805</v>
      </c>
    </row>
    <row r="17" spans="1:9" ht="13.5">
      <c r="A17" s="8"/>
      <c r="B17" s="32" t="s">
        <v>39</v>
      </c>
      <c r="C17" s="33">
        <v>4996911</v>
      </c>
      <c r="D17" s="33">
        <v>5292744</v>
      </c>
      <c r="E17" s="33">
        <v>29311</v>
      </c>
      <c r="F17" s="33">
        <v>5256407</v>
      </c>
      <c r="G17" s="33">
        <v>33520</v>
      </c>
      <c r="H17" s="34">
        <v>105.1931283146728</v>
      </c>
      <c r="I17" s="31">
        <v>99.31345630924147</v>
      </c>
    </row>
    <row r="18" spans="1:9" ht="13.5">
      <c r="A18" s="8" t="s">
        <v>43</v>
      </c>
      <c r="B18" s="32" t="s">
        <v>37</v>
      </c>
      <c r="C18" s="33">
        <v>1997696</v>
      </c>
      <c r="D18" s="33">
        <v>1997696</v>
      </c>
      <c r="E18" s="33">
        <v>10533</v>
      </c>
      <c r="F18" s="33">
        <v>1997696</v>
      </c>
      <c r="G18" s="35">
        <v>0</v>
      </c>
      <c r="H18" s="34">
        <v>100</v>
      </c>
      <c r="I18" s="31">
        <v>100</v>
      </c>
    </row>
    <row r="19" spans="1:9" ht="13.5">
      <c r="A19" s="8"/>
      <c r="B19" s="32" t="s">
        <v>38</v>
      </c>
      <c r="C19" s="33">
        <v>0</v>
      </c>
      <c r="D19" s="33">
        <v>0</v>
      </c>
      <c r="E19" s="33">
        <v>0</v>
      </c>
      <c r="F19" s="33">
        <v>0</v>
      </c>
      <c r="G19" s="35">
        <v>0</v>
      </c>
      <c r="H19" s="34">
        <v>0</v>
      </c>
      <c r="I19" s="31">
        <v>0</v>
      </c>
    </row>
    <row r="20" spans="1:9" ht="13.5">
      <c r="A20" s="8"/>
      <c r="B20" s="32" t="s">
        <v>39</v>
      </c>
      <c r="C20" s="33">
        <v>1997696</v>
      </c>
      <c r="D20" s="33">
        <v>1997696</v>
      </c>
      <c r="E20" s="33">
        <v>10533</v>
      </c>
      <c r="F20" s="33">
        <v>1997696</v>
      </c>
      <c r="G20" s="35">
        <v>0</v>
      </c>
      <c r="H20" s="34">
        <v>100</v>
      </c>
      <c r="I20" s="31">
        <v>100</v>
      </c>
    </row>
    <row r="21" spans="1:9" ht="13.5">
      <c r="A21" s="8" t="s">
        <v>44</v>
      </c>
      <c r="B21" s="32" t="s">
        <v>37</v>
      </c>
      <c r="C21" s="35">
        <v>282162</v>
      </c>
      <c r="D21" s="33">
        <v>282163</v>
      </c>
      <c r="E21" s="33">
        <v>5209</v>
      </c>
      <c r="F21" s="33">
        <v>282163</v>
      </c>
      <c r="G21" s="35">
        <v>0</v>
      </c>
      <c r="H21" s="36">
        <v>100.00035440633394</v>
      </c>
      <c r="I21" s="31">
        <v>100</v>
      </c>
    </row>
    <row r="22" spans="1:9" ht="13.5">
      <c r="A22" s="8"/>
      <c r="B22" s="32" t="s">
        <v>38</v>
      </c>
      <c r="C22" s="35">
        <v>0</v>
      </c>
      <c r="D22" s="33">
        <v>0</v>
      </c>
      <c r="E22" s="33">
        <v>0</v>
      </c>
      <c r="F22" s="33">
        <v>0</v>
      </c>
      <c r="G22" s="35">
        <v>0</v>
      </c>
      <c r="H22" s="36">
        <v>0</v>
      </c>
      <c r="I22" s="31">
        <v>0</v>
      </c>
    </row>
    <row r="23" spans="1:9" ht="13.5">
      <c r="A23" s="8"/>
      <c r="B23" s="32" t="s">
        <v>39</v>
      </c>
      <c r="C23" s="35">
        <v>282162</v>
      </c>
      <c r="D23" s="33">
        <v>282163</v>
      </c>
      <c r="E23" s="33">
        <v>5209</v>
      </c>
      <c r="F23" s="33">
        <v>282163</v>
      </c>
      <c r="G23" s="35">
        <v>0</v>
      </c>
      <c r="H23" s="36">
        <v>100.00035440633394</v>
      </c>
      <c r="I23" s="31">
        <v>100</v>
      </c>
    </row>
    <row r="24" spans="1:9" ht="13.5">
      <c r="A24" s="8" t="s">
        <v>45</v>
      </c>
      <c r="B24" s="32" t="s">
        <v>37</v>
      </c>
      <c r="C24" s="35">
        <v>289841</v>
      </c>
      <c r="D24" s="33">
        <v>289841</v>
      </c>
      <c r="E24" s="33">
        <v>102</v>
      </c>
      <c r="F24" s="33">
        <v>289841</v>
      </c>
      <c r="G24" s="35">
        <v>0</v>
      </c>
      <c r="H24" s="36">
        <v>100</v>
      </c>
      <c r="I24" s="31">
        <v>100</v>
      </c>
    </row>
    <row r="25" spans="1:9" ht="13.5">
      <c r="A25" s="8"/>
      <c r="B25" s="32" t="s">
        <v>38</v>
      </c>
      <c r="C25" s="35">
        <v>0</v>
      </c>
      <c r="D25" s="33">
        <v>0</v>
      </c>
      <c r="E25" s="33">
        <v>0</v>
      </c>
      <c r="F25" s="33">
        <v>0</v>
      </c>
      <c r="G25" s="35">
        <v>0</v>
      </c>
      <c r="H25" s="36">
        <v>0</v>
      </c>
      <c r="I25" s="31">
        <v>0</v>
      </c>
    </row>
    <row r="26" spans="1:9" ht="13.5">
      <c r="A26" s="8"/>
      <c r="B26" s="32" t="s">
        <v>39</v>
      </c>
      <c r="C26" s="35">
        <v>289841</v>
      </c>
      <c r="D26" s="33">
        <v>289841</v>
      </c>
      <c r="E26" s="33">
        <v>102</v>
      </c>
      <c r="F26" s="33">
        <v>289841</v>
      </c>
      <c r="G26" s="35">
        <v>0</v>
      </c>
      <c r="H26" s="36">
        <v>100</v>
      </c>
      <c r="I26" s="31">
        <v>100</v>
      </c>
    </row>
    <row r="27" spans="1:9" ht="13.5">
      <c r="A27" s="8" t="s">
        <v>46</v>
      </c>
      <c r="B27" s="32" t="s">
        <v>37</v>
      </c>
      <c r="C27" s="33">
        <v>28706888</v>
      </c>
      <c r="D27" s="33">
        <v>29293713</v>
      </c>
      <c r="E27" s="33">
        <v>27862</v>
      </c>
      <c r="F27" s="33">
        <v>29249689</v>
      </c>
      <c r="G27" s="33">
        <v>44024</v>
      </c>
      <c r="H27" s="34">
        <v>101.89083888159524</v>
      </c>
      <c r="I27" s="31">
        <v>99.84971519315424</v>
      </c>
    </row>
    <row r="28" spans="1:9" ht="13.5">
      <c r="A28" s="8"/>
      <c r="B28" s="32" t="s">
        <v>38</v>
      </c>
      <c r="C28" s="33">
        <v>103707</v>
      </c>
      <c r="D28" s="33">
        <v>6194070</v>
      </c>
      <c r="E28" s="33">
        <v>2086</v>
      </c>
      <c r="F28" s="33">
        <v>103709</v>
      </c>
      <c r="G28" s="33">
        <v>6081173</v>
      </c>
      <c r="H28" s="34">
        <v>100.0019285101295</v>
      </c>
      <c r="I28" s="31">
        <v>1.674327219421156</v>
      </c>
    </row>
    <row r="29" spans="1:9" ht="13.5">
      <c r="A29" s="8"/>
      <c r="B29" s="32" t="s">
        <v>39</v>
      </c>
      <c r="C29" s="33">
        <v>28810595</v>
      </c>
      <c r="D29" s="33">
        <v>35487783</v>
      </c>
      <c r="E29" s="33">
        <v>29948</v>
      </c>
      <c r="F29" s="33">
        <v>29353398</v>
      </c>
      <c r="G29" s="33">
        <v>6125197</v>
      </c>
      <c r="H29" s="34">
        <v>101.88403953476144</v>
      </c>
      <c r="I29" s="31">
        <v>82.71409346703906</v>
      </c>
    </row>
    <row r="30" spans="1:9" ht="13.5">
      <c r="A30" s="8" t="s">
        <v>41</v>
      </c>
      <c r="B30" s="32" t="s">
        <v>37</v>
      </c>
      <c r="C30" s="33">
        <v>912095</v>
      </c>
      <c r="D30" s="33">
        <v>942249</v>
      </c>
      <c r="E30" s="33">
        <v>14691</v>
      </c>
      <c r="F30" s="33">
        <v>920971</v>
      </c>
      <c r="G30" s="33">
        <v>21278</v>
      </c>
      <c r="H30" s="34">
        <v>100.97314424484291</v>
      </c>
      <c r="I30" s="31">
        <v>97.74178587613252</v>
      </c>
    </row>
    <row r="31" spans="1:9" ht="13.5">
      <c r="A31" s="8"/>
      <c r="B31" s="32" t="s">
        <v>38</v>
      </c>
      <c r="C31" s="33">
        <v>22377</v>
      </c>
      <c r="D31" s="33">
        <v>94398</v>
      </c>
      <c r="E31" s="33">
        <v>1839</v>
      </c>
      <c r="F31" s="33">
        <v>22378</v>
      </c>
      <c r="G31" s="33">
        <v>68088</v>
      </c>
      <c r="H31" s="34">
        <v>100.00446887429058</v>
      </c>
      <c r="I31" s="31">
        <v>23.706010720566116</v>
      </c>
    </row>
    <row r="32" spans="1:9" ht="13.5">
      <c r="A32" s="8"/>
      <c r="B32" s="32" t="s">
        <v>39</v>
      </c>
      <c r="C32" s="33">
        <v>934472</v>
      </c>
      <c r="D32" s="33">
        <v>1036647</v>
      </c>
      <c r="E32" s="33">
        <v>16530</v>
      </c>
      <c r="F32" s="33">
        <v>943349</v>
      </c>
      <c r="G32" s="33">
        <v>89366</v>
      </c>
      <c r="H32" s="34">
        <v>100.94994820604578</v>
      </c>
      <c r="I32" s="31">
        <v>91.00002218691608</v>
      </c>
    </row>
    <row r="33" spans="1:9" ht="13.5">
      <c r="A33" s="8" t="s">
        <v>42</v>
      </c>
      <c r="B33" s="32" t="s">
        <v>37</v>
      </c>
      <c r="C33" s="33">
        <v>27794793</v>
      </c>
      <c r="D33" s="33">
        <v>28351464</v>
      </c>
      <c r="E33" s="33">
        <v>13171</v>
      </c>
      <c r="F33" s="33">
        <v>28328718</v>
      </c>
      <c r="G33" s="33">
        <v>22746</v>
      </c>
      <c r="H33" s="34">
        <v>101.92095332388335</v>
      </c>
      <c r="I33" s="31">
        <v>99.91977133879224</v>
      </c>
    </row>
    <row r="34" spans="1:9" ht="13.5">
      <c r="A34" s="8"/>
      <c r="B34" s="32" t="s">
        <v>38</v>
      </c>
      <c r="C34" s="33">
        <v>81330</v>
      </c>
      <c r="D34" s="33">
        <v>6099672</v>
      </c>
      <c r="E34" s="33">
        <v>247</v>
      </c>
      <c r="F34" s="33">
        <v>81331</v>
      </c>
      <c r="G34" s="33">
        <v>6013085</v>
      </c>
      <c r="H34" s="34">
        <v>100.00122955858845</v>
      </c>
      <c r="I34" s="31">
        <v>1.3333667777546072</v>
      </c>
    </row>
    <row r="35" spans="1:9" ht="13.5" customHeight="1">
      <c r="A35" s="8"/>
      <c r="B35" s="32" t="s">
        <v>39</v>
      </c>
      <c r="C35" s="33">
        <v>27876123</v>
      </c>
      <c r="D35" s="33">
        <v>34451135</v>
      </c>
      <c r="E35" s="33">
        <v>13418</v>
      </c>
      <c r="F35" s="33">
        <v>28410049</v>
      </c>
      <c r="G35" s="33">
        <v>6035831</v>
      </c>
      <c r="H35" s="34">
        <v>101.9153524326177</v>
      </c>
      <c r="I35" s="31">
        <v>82.4647693029562</v>
      </c>
    </row>
    <row r="36" spans="1:9" ht="13.5" customHeight="1">
      <c r="A36" s="8" t="s">
        <v>47</v>
      </c>
      <c r="B36" s="32" t="s">
        <v>37</v>
      </c>
      <c r="C36" s="33">
        <v>11695369</v>
      </c>
      <c r="D36" s="33">
        <v>11695369</v>
      </c>
      <c r="E36" s="33">
        <v>12</v>
      </c>
      <c r="F36" s="33">
        <v>11695369</v>
      </c>
      <c r="G36" s="35">
        <v>0</v>
      </c>
      <c r="H36" s="34">
        <v>100</v>
      </c>
      <c r="I36" s="31">
        <v>100</v>
      </c>
    </row>
    <row r="37" spans="1:9" ht="13.5" customHeight="1">
      <c r="A37" s="8"/>
      <c r="B37" s="32" t="s">
        <v>38</v>
      </c>
      <c r="C37" s="33">
        <v>0</v>
      </c>
      <c r="D37" s="33">
        <v>0</v>
      </c>
      <c r="E37" s="33">
        <v>0</v>
      </c>
      <c r="F37" s="33">
        <v>0</v>
      </c>
      <c r="G37" s="35">
        <v>0</v>
      </c>
      <c r="H37" s="34">
        <v>0</v>
      </c>
      <c r="I37" s="31">
        <v>0</v>
      </c>
    </row>
    <row r="38" spans="1:9" ht="13.5" customHeight="1">
      <c r="A38" s="8"/>
      <c r="B38" s="32" t="s">
        <v>39</v>
      </c>
      <c r="C38" s="33">
        <v>11695369</v>
      </c>
      <c r="D38" s="33">
        <v>11695369</v>
      </c>
      <c r="E38" s="33">
        <v>12</v>
      </c>
      <c r="F38" s="33">
        <v>11695369</v>
      </c>
      <c r="G38" s="35">
        <v>0</v>
      </c>
      <c r="H38" s="34">
        <v>100</v>
      </c>
      <c r="I38" s="31">
        <v>100</v>
      </c>
    </row>
    <row r="39" spans="1:9" ht="13.5" customHeight="1">
      <c r="A39" s="8" t="s">
        <v>48</v>
      </c>
      <c r="B39" s="32" t="s">
        <v>37</v>
      </c>
      <c r="C39" s="33">
        <v>405536</v>
      </c>
      <c r="D39" s="33">
        <v>405537</v>
      </c>
      <c r="E39" s="33">
        <v>12</v>
      </c>
      <c r="F39" s="33">
        <v>405537</v>
      </c>
      <c r="G39" s="35">
        <v>0</v>
      </c>
      <c r="H39" s="34">
        <v>100.0002465872327</v>
      </c>
      <c r="I39" s="31">
        <v>100</v>
      </c>
    </row>
    <row r="40" spans="1:9" ht="13.5" customHeight="1">
      <c r="A40" s="8"/>
      <c r="B40" s="32" t="s">
        <v>38</v>
      </c>
      <c r="C40" s="33">
        <v>0</v>
      </c>
      <c r="D40" s="33">
        <v>0</v>
      </c>
      <c r="E40" s="33">
        <v>0</v>
      </c>
      <c r="F40" s="33">
        <v>0</v>
      </c>
      <c r="G40" s="35">
        <v>0</v>
      </c>
      <c r="H40" s="34">
        <v>0</v>
      </c>
      <c r="I40" s="31">
        <v>0</v>
      </c>
    </row>
    <row r="41" spans="1:9" ht="13.5" customHeight="1">
      <c r="A41" s="8"/>
      <c r="B41" s="32" t="s">
        <v>39</v>
      </c>
      <c r="C41" s="33">
        <v>405536</v>
      </c>
      <c r="D41" s="33">
        <v>405537</v>
      </c>
      <c r="E41" s="33">
        <v>12</v>
      </c>
      <c r="F41" s="33">
        <v>405537</v>
      </c>
      <c r="G41" s="35">
        <v>0</v>
      </c>
      <c r="H41" s="34">
        <v>100.0002465872327</v>
      </c>
      <c r="I41" s="31">
        <v>100</v>
      </c>
    </row>
    <row r="42" spans="1:9" ht="13.5">
      <c r="A42" s="8" t="s">
        <v>49</v>
      </c>
      <c r="B42" s="32" t="s">
        <v>37</v>
      </c>
      <c r="C42" s="33">
        <v>2776615</v>
      </c>
      <c r="D42" s="33">
        <v>2868709</v>
      </c>
      <c r="E42" s="33">
        <v>11052</v>
      </c>
      <c r="F42" s="33">
        <v>2819993</v>
      </c>
      <c r="G42" s="33">
        <v>48716</v>
      </c>
      <c r="H42" s="34">
        <v>101.56226196285765</v>
      </c>
      <c r="I42" s="31">
        <v>98.30181450959299</v>
      </c>
    </row>
    <row r="43" spans="1:9" ht="13.5">
      <c r="A43" s="8"/>
      <c r="B43" s="32" t="s">
        <v>38</v>
      </c>
      <c r="C43" s="33">
        <v>43790</v>
      </c>
      <c r="D43" s="33">
        <v>209788</v>
      </c>
      <c r="E43" s="33">
        <v>729</v>
      </c>
      <c r="F43" s="33">
        <v>43791</v>
      </c>
      <c r="G43" s="33">
        <v>162610</v>
      </c>
      <c r="H43" s="34">
        <v>100.00228362639871</v>
      </c>
      <c r="I43" s="31">
        <v>20.87392987206132</v>
      </c>
    </row>
    <row r="44" spans="1:9" ht="13.5">
      <c r="A44" s="8"/>
      <c r="B44" s="32" t="s">
        <v>39</v>
      </c>
      <c r="C44" s="33">
        <v>2820405</v>
      </c>
      <c r="D44" s="33">
        <v>3078497</v>
      </c>
      <c r="E44" s="33">
        <v>11781</v>
      </c>
      <c r="F44" s="33">
        <v>2863784</v>
      </c>
      <c r="G44" s="33">
        <v>211326</v>
      </c>
      <c r="H44" s="34">
        <v>101.53804152240546</v>
      </c>
      <c r="I44" s="31">
        <v>93.02539518472813</v>
      </c>
    </row>
    <row r="45" spans="1:9" ht="13.5">
      <c r="A45" s="8" t="s">
        <v>50</v>
      </c>
      <c r="B45" s="32" t="s">
        <v>37</v>
      </c>
      <c r="C45" s="33">
        <v>1742455</v>
      </c>
      <c r="D45" s="33">
        <v>1742456</v>
      </c>
      <c r="E45" s="33">
        <v>99</v>
      </c>
      <c r="F45" s="33">
        <v>1742456</v>
      </c>
      <c r="G45" s="33">
        <v>0</v>
      </c>
      <c r="H45" s="34">
        <v>100.00005739029127</v>
      </c>
      <c r="I45" s="31">
        <v>100</v>
      </c>
    </row>
    <row r="46" spans="1:9" ht="13.5">
      <c r="A46" s="8"/>
      <c r="B46" s="32" t="s">
        <v>38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4">
        <v>0</v>
      </c>
      <c r="I46" s="31">
        <v>0</v>
      </c>
    </row>
    <row r="47" spans="1:9" ht="13.5">
      <c r="A47" s="8"/>
      <c r="B47" s="32" t="s">
        <v>39</v>
      </c>
      <c r="C47" s="33">
        <v>1742455</v>
      </c>
      <c r="D47" s="33">
        <v>1742456</v>
      </c>
      <c r="E47" s="33">
        <v>99</v>
      </c>
      <c r="F47" s="33">
        <v>1742456</v>
      </c>
      <c r="G47" s="33">
        <v>0</v>
      </c>
      <c r="H47" s="34">
        <v>100.00005739029127</v>
      </c>
      <c r="I47" s="31">
        <v>100</v>
      </c>
    </row>
    <row r="48" spans="1:9" ht="13.5">
      <c r="A48" s="8" t="s">
        <v>51</v>
      </c>
      <c r="B48" s="32" t="s">
        <v>37</v>
      </c>
      <c r="C48" s="33">
        <v>381383</v>
      </c>
      <c r="D48" s="33">
        <v>381383</v>
      </c>
      <c r="E48" s="33">
        <v>143</v>
      </c>
      <c r="F48" s="33">
        <v>381383</v>
      </c>
      <c r="G48" s="33">
        <v>0</v>
      </c>
      <c r="H48" s="34">
        <v>100</v>
      </c>
      <c r="I48" s="31">
        <v>100</v>
      </c>
    </row>
    <row r="49" spans="1:9" ht="13.5">
      <c r="A49" s="8"/>
      <c r="B49" s="32" t="s">
        <v>38</v>
      </c>
      <c r="C49" s="33">
        <v>36900</v>
      </c>
      <c r="D49" s="33">
        <v>73657</v>
      </c>
      <c r="E49" s="33">
        <v>36</v>
      </c>
      <c r="F49" s="33">
        <v>36900</v>
      </c>
      <c r="G49" s="33">
        <v>36757</v>
      </c>
      <c r="H49" s="34">
        <v>100</v>
      </c>
      <c r="I49" s="31">
        <v>50.09707156142661</v>
      </c>
    </row>
    <row r="50" spans="1:9" ht="13.5">
      <c r="A50" s="8"/>
      <c r="B50" s="32" t="s">
        <v>39</v>
      </c>
      <c r="C50" s="33">
        <v>418283</v>
      </c>
      <c r="D50" s="33">
        <v>455041</v>
      </c>
      <c r="E50" s="33">
        <v>179</v>
      </c>
      <c r="F50" s="33">
        <v>418283</v>
      </c>
      <c r="G50" s="33">
        <v>36757</v>
      </c>
      <c r="H50" s="34">
        <v>100</v>
      </c>
      <c r="I50" s="31">
        <v>91.92204658481323</v>
      </c>
    </row>
    <row r="51" spans="1:9" ht="13.5">
      <c r="A51" s="8" t="s">
        <v>52</v>
      </c>
      <c r="B51" s="32" t="s">
        <v>37</v>
      </c>
      <c r="C51" s="33">
        <v>13192597</v>
      </c>
      <c r="D51" s="33">
        <v>13415707</v>
      </c>
      <c r="E51" s="33">
        <v>419654</v>
      </c>
      <c r="F51" s="33">
        <v>13209124</v>
      </c>
      <c r="G51" s="33">
        <v>206492</v>
      </c>
      <c r="H51" s="34">
        <v>100.12527480374031</v>
      </c>
      <c r="I51" s="31">
        <v>98.46014078870387</v>
      </c>
    </row>
    <row r="52" spans="1:9" ht="13.5">
      <c r="A52" s="8"/>
      <c r="B52" s="32" t="s">
        <v>38</v>
      </c>
      <c r="C52" s="33">
        <v>138574</v>
      </c>
      <c r="D52" s="33">
        <v>428899</v>
      </c>
      <c r="E52" s="33">
        <v>13768</v>
      </c>
      <c r="F52" s="33">
        <v>138574</v>
      </c>
      <c r="G52" s="33">
        <v>262202</v>
      </c>
      <c r="H52" s="34">
        <v>100</v>
      </c>
      <c r="I52" s="31">
        <v>32.309238305521816</v>
      </c>
    </row>
    <row r="53" spans="1:9" ht="13.5">
      <c r="A53" s="8"/>
      <c r="B53" s="32" t="s">
        <v>39</v>
      </c>
      <c r="C53" s="33">
        <v>13331171</v>
      </c>
      <c r="D53" s="33">
        <v>13844606</v>
      </c>
      <c r="E53" s="33">
        <v>433422</v>
      </c>
      <c r="F53" s="33">
        <v>13347698</v>
      </c>
      <c r="G53" s="33">
        <v>468694</v>
      </c>
      <c r="H53" s="34">
        <v>100.12397260525725</v>
      </c>
      <c r="I53" s="31">
        <v>96.41081876941821</v>
      </c>
    </row>
    <row r="54" spans="1:9" ht="13.5">
      <c r="A54" s="8" t="s">
        <v>53</v>
      </c>
      <c r="B54" s="32" t="s">
        <v>37</v>
      </c>
      <c r="C54" s="33">
        <v>3313</v>
      </c>
      <c r="D54" s="33">
        <v>3474</v>
      </c>
      <c r="E54" s="33">
        <v>42</v>
      </c>
      <c r="F54" s="33">
        <v>3314</v>
      </c>
      <c r="G54" s="33">
        <v>160</v>
      </c>
      <c r="H54" s="34">
        <v>100.03018412315123</v>
      </c>
      <c r="I54" s="31">
        <v>95.3943580886586</v>
      </c>
    </row>
    <row r="55" spans="1:9" ht="13.5">
      <c r="A55" s="8"/>
      <c r="B55" s="32" t="s">
        <v>38</v>
      </c>
      <c r="C55" s="33">
        <v>0</v>
      </c>
      <c r="D55" s="33">
        <v>426</v>
      </c>
      <c r="E55" s="33">
        <v>4</v>
      </c>
      <c r="F55" s="33">
        <v>0</v>
      </c>
      <c r="G55" s="33">
        <v>0</v>
      </c>
      <c r="H55" s="34">
        <v>0</v>
      </c>
      <c r="I55" s="31">
        <v>0</v>
      </c>
    </row>
    <row r="56" spans="1:9" ht="13.5">
      <c r="A56" s="8"/>
      <c r="B56" s="32" t="s">
        <v>39</v>
      </c>
      <c r="C56" s="33">
        <v>3313</v>
      </c>
      <c r="D56" s="33">
        <v>3900</v>
      </c>
      <c r="E56" s="33">
        <v>46</v>
      </c>
      <c r="F56" s="33">
        <v>3314</v>
      </c>
      <c r="G56" s="33">
        <v>160</v>
      </c>
      <c r="H56" s="34">
        <v>100.03018412315123</v>
      </c>
      <c r="I56" s="31">
        <v>84.97435897435898</v>
      </c>
    </row>
    <row r="57" spans="1:9" ht="13.5">
      <c r="A57" s="8" t="s">
        <v>54</v>
      </c>
      <c r="B57" s="32" t="s">
        <v>37</v>
      </c>
      <c r="C57" s="33">
        <v>780417</v>
      </c>
      <c r="D57" s="33">
        <v>780418</v>
      </c>
      <c r="E57" s="33">
        <v>4</v>
      </c>
      <c r="F57" s="33">
        <v>780418</v>
      </c>
      <c r="G57" s="35">
        <v>0</v>
      </c>
      <c r="H57" s="34">
        <v>100.0001281366244</v>
      </c>
      <c r="I57" s="31">
        <v>100</v>
      </c>
    </row>
    <row r="58" spans="1:9" ht="13.5">
      <c r="A58" s="8"/>
      <c r="B58" s="32" t="s">
        <v>38</v>
      </c>
      <c r="C58" s="33">
        <v>0</v>
      </c>
      <c r="D58" s="33">
        <v>0</v>
      </c>
      <c r="E58" s="33">
        <v>0</v>
      </c>
      <c r="F58" s="33">
        <v>0</v>
      </c>
      <c r="G58" s="35">
        <v>0</v>
      </c>
      <c r="H58" s="34">
        <v>0</v>
      </c>
      <c r="I58" s="31">
        <v>0</v>
      </c>
    </row>
    <row r="59" spans="1:9" ht="13.5">
      <c r="A59" s="8"/>
      <c r="B59" s="32" t="s">
        <v>39</v>
      </c>
      <c r="C59" s="33">
        <v>780417</v>
      </c>
      <c r="D59" s="33">
        <v>780418</v>
      </c>
      <c r="E59" s="33">
        <v>4</v>
      </c>
      <c r="F59" s="33">
        <v>780418</v>
      </c>
      <c r="G59" s="35">
        <v>0</v>
      </c>
      <c r="H59" s="34">
        <v>100.0001281366244</v>
      </c>
      <c r="I59" s="31">
        <v>100</v>
      </c>
    </row>
    <row r="60" spans="1:9" ht="13.5">
      <c r="A60" s="8" t="s">
        <v>55</v>
      </c>
      <c r="B60" s="32" t="s">
        <v>37</v>
      </c>
      <c r="C60" s="33">
        <v>4408262</v>
      </c>
      <c r="D60" s="33">
        <v>4408263</v>
      </c>
      <c r="E60" s="33">
        <v>8</v>
      </c>
      <c r="F60" s="33">
        <v>4408263</v>
      </c>
      <c r="G60" s="35">
        <v>0</v>
      </c>
      <c r="H60" s="34">
        <v>100.00002268467709</v>
      </c>
      <c r="I60" s="31">
        <v>100</v>
      </c>
    </row>
    <row r="61" spans="1:9" ht="13.5">
      <c r="A61" s="8"/>
      <c r="B61" s="32" t="s">
        <v>38</v>
      </c>
      <c r="C61" s="33">
        <v>0</v>
      </c>
      <c r="D61" s="33">
        <v>0</v>
      </c>
      <c r="E61" s="33">
        <v>0</v>
      </c>
      <c r="F61" s="33">
        <v>0</v>
      </c>
      <c r="G61" s="35">
        <v>0</v>
      </c>
      <c r="H61" s="34">
        <v>0</v>
      </c>
      <c r="I61" s="31">
        <v>0</v>
      </c>
    </row>
    <row r="62" spans="1:9" ht="13.5">
      <c r="A62" s="8"/>
      <c r="B62" s="32" t="s">
        <v>39</v>
      </c>
      <c r="C62" s="33">
        <v>4408262</v>
      </c>
      <c r="D62" s="33">
        <v>4408263</v>
      </c>
      <c r="E62" s="33">
        <v>8</v>
      </c>
      <c r="F62" s="33">
        <v>4408263</v>
      </c>
      <c r="G62" s="35">
        <v>0</v>
      </c>
      <c r="H62" s="34">
        <v>100.00002268467709</v>
      </c>
      <c r="I62" s="31">
        <v>100</v>
      </c>
    </row>
    <row r="63" spans="1:9" ht="13.5">
      <c r="A63" s="8" t="s">
        <v>56</v>
      </c>
      <c r="B63" s="32" t="s">
        <v>37</v>
      </c>
      <c r="C63" s="33">
        <v>3304320</v>
      </c>
      <c r="D63" s="33">
        <v>3315102</v>
      </c>
      <c r="E63" s="33">
        <v>51535</v>
      </c>
      <c r="F63" s="33">
        <v>3315102</v>
      </c>
      <c r="G63" s="35">
        <v>0</v>
      </c>
      <c r="H63" s="34">
        <v>100.32630011621151</v>
      </c>
      <c r="I63" s="31">
        <v>100</v>
      </c>
    </row>
    <row r="64" spans="1:9" ht="13.5">
      <c r="A64" s="8"/>
      <c r="B64" s="32" t="s">
        <v>38</v>
      </c>
      <c r="C64" s="33">
        <v>0</v>
      </c>
      <c r="D64" s="33">
        <v>0</v>
      </c>
      <c r="E64" s="33">
        <v>0</v>
      </c>
      <c r="F64" s="33">
        <v>0</v>
      </c>
      <c r="G64" s="35">
        <v>0</v>
      </c>
      <c r="H64" s="34">
        <v>0</v>
      </c>
      <c r="I64" s="31">
        <v>0</v>
      </c>
    </row>
    <row r="65" spans="1:9" ht="13.5">
      <c r="A65" s="8"/>
      <c r="B65" s="32" t="s">
        <v>39</v>
      </c>
      <c r="C65" s="33">
        <v>3304320</v>
      </c>
      <c r="D65" s="33">
        <v>3315102</v>
      </c>
      <c r="E65" s="33">
        <v>51535</v>
      </c>
      <c r="F65" s="33">
        <v>3315102</v>
      </c>
      <c r="G65" s="35">
        <v>0</v>
      </c>
      <c r="H65" s="34">
        <v>100.32630011621151</v>
      </c>
      <c r="I65" s="31">
        <v>100</v>
      </c>
    </row>
    <row r="66" spans="1:9" ht="13.5">
      <c r="A66" s="8" t="s">
        <v>57</v>
      </c>
      <c r="B66" s="32" t="s">
        <v>37</v>
      </c>
      <c r="C66" s="33">
        <v>8322178</v>
      </c>
      <c r="D66" s="33">
        <v>8543222</v>
      </c>
      <c r="E66" s="33">
        <v>1806</v>
      </c>
      <c r="F66" s="33">
        <v>8534493</v>
      </c>
      <c r="G66" s="35">
        <v>8730</v>
      </c>
      <c r="H66" s="34">
        <v>102.55119513185129</v>
      </c>
      <c r="I66" s="31">
        <v>99.89782543401073</v>
      </c>
    </row>
    <row r="67" spans="1:9" ht="13.5">
      <c r="A67" s="8"/>
      <c r="B67" s="32" t="s">
        <v>38</v>
      </c>
      <c r="C67" s="33">
        <v>2271</v>
      </c>
      <c r="D67" s="33">
        <v>206790</v>
      </c>
      <c r="E67" s="33">
        <v>146</v>
      </c>
      <c r="F67" s="33">
        <v>2271</v>
      </c>
      <c r="G67" s="33">
        <v>204519</v>
      </c>
      <c r="H67" s="34">
        <v>100</v>
      </c>
      <c r="I67" s="31">
        <v>1.0982155810242276</v>
      </c>
    </row>
    <row r="68" spans="1:9" ht="13.5">
      <c r="A68" s="8"/>
      <c r="B68" s="32" t="s">
        <v>39</v>
      </c>
      <c r="C68" s="33">
        <v>8324449</v>
      </c>
      <c r="D68" s="33">
        <v>8750012</v>
      </c>
      <c r="E68" s="33">
        <v>1952</v>
      </c>
      <c r="F68" s="33">
        <v>8536764</v>
      </c>
      <c r="G68" s="33">
        <v>213248</v>
      </c>
      <c r="H68" s="34">
        <v>102.55049913814116</v>
      </c>
      <c r="I68" s="31">
        <v>97.56288334233142</v>
      </c>
    </row>
    <row r="69" spans="1:9" ht="13.5">
      <c r="A69" s="8" t="s">
        <v>58</v>
      </c>
      <c r="B69" s="32" t="s">
        <v>37</v>
      </c>
      <c r="C69" s="33">
        <v>26873</v>
      </c>
      <c r="D69" s="33">
        <v>26873</v>
      </c>
      <c r="E69" s="33">
        <v>1699</v>
      </c>
      <c r="F69" s="33">
        <v>26873</v>
      </c>
      <c r="G69" s="33">
        <v>0</v>
      </c>
      <c r="H69" s="34">
        <v>100</v>
      </c>
      <c r="I69" s="31">
        <v>100</v>
      </c>
    </row>
    <row r="70" spans="1:9" ht="13.5">
      <c r="A70" s="8"/>
      <c r="B70" s="32" t="s">
        <v>38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4">
        <v>0</v>
      </c>
      <c r="I70" s="31">
        <v>0</v>
      </c>
    </row>
    <row r="71" spans="1:9" ht="13.5">
      <c r="A71" s="8"/>
      <c r="B71" s="32" t="s">
        <v>39</v>
      </c>
      <c r="C71" s="33">
        <v>26873</v>
      </c>
      <c r="D71" s="33">
        <v>26873</v>
      </c>
      <c r="E71" s="33">
        <v>1699</v>
      </c>
      <c r="F71" s="33">
        <v>26873</v>
      </c>
      <c r="G71" s="33">
        <v>0</v>
      </c>
      <c r="H71" s="34">
        <v>100</v>
      </c>
      <c r="I71" s="31">
        <v>100</v>
      </c>
    </row>
    <row r="72" spans="1:9" ht="13.5">
      <c r="A72" s="8" t="s">
        <v>59</v>
      </c>
      <c r="B72" s="32" t="s">
        <v>37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4">
        <v>0</v>
      </c>
      <c r="I72" s="31">
        <v>0</v>
      </c>
    </row>
    <row r="73" spans="1:9" ht="13.5">
      <c r="A73" s="37"/>
      <c r="B73" s="32" t="s">
        <v>38</v>
      </c>
      <c r="C73" s="33">
        <v>1390</v>
      </c>
      <c r="D73" s="33">
        <v>30262</v>
      </c>
      <c r="E73" s="33">
        <v>1340</v>
      </c>
      <c r="F73" s="33">
        <v>1390</v>
      </c>
      <c r="G73" s="33">
        <v>20588</v>
      </c>
      <c r="H73" s="34">
        <v>100</v>
      </c>
      <c r="I73" s="31">
        <v>4.593219218822285</v>
      </c>
    </row>
    <row r="74" spans="1:9" ht="13.5">
      <c r="A74" s="38"/>
      <c r="B74" s="39" t="s">
        <v>39</v>
      </c>
      <c r="C74" s="40">
        <v>1390</v>
      </c>
      <c r="D74" s="40">
        <v>30262</v>
      </c>
      <c r="E74" s="40">
        <v>1340</v>
      </c>
      <c r="F74" s="40">
        <v>1390</v>
      </c>
      <c r="G74" s="40">
        <v>20588</v>
      </c>
      <c r="H74" s="41">
        <v>100</v>
      </c>
      <c r="I74" s="42">
        <v>4.593219218822285</v>
      </c>
    </row>
    <row r="75" ht="13.5">
      <c r="A75" s="43" t="s">
        <v>60</v>
      </c>
    </row>
    <row r="76" ht="13.5">
      <c r="A76" s="2" t="s">
        <v>61</v>
      </c>
    </row>
    <row r="77" ht="13.5">
      <c r="A77" s="2" t="s">
        <v>62</v>
      </c>
    </row>
    <row r="78" ht="13.5">
      <c r="A78" s="19" t="s">
        <v>63</v>
      </c>
    </row>
  </sheetData>
  <sheetProtection/>
  <mergeCells count="9">
    <mergeCell ref="A1:C1"/>
    <mergeCell ref="A2:I2"/>
    <mergeCell ref="E3:F3"/>
    <mergeCell ref="A4:B5"/>
    <mergeCell ref="C4:C5"/>
    <mergeCell ref="D4:E4"/>
    <mergeCell ref="F4:F5"/>
    <mergeCell ref="G4:G5"/>
    <mergeCell ref="H4:I4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5.00390625" style="2" customWidth="1"/>
    <col min="2" max="2" width="2.57421875" style="2" customWidth="1"/>
    <col min="3" max="8" width="14.8515625" style="2" customWidth="1"/>
    <col min="9" max="16384" width="9.00390625" style="2" customWidth="1"/>
  </cols>
  <sheetData>
    <row r="1" spans="1:3" ht="13.5">
      <c r="A1" s="300" t="s">
        <v>0</v>
      </c>
      <c r="B1" s="300"/>
      <c r="C1" s="300"/>
    </row>
    <row r="2" spans="1:8" ht="17.25">
      <c r="A2" s="207" t="s">
        <v>64</v>
      </c>
      <c r="B2" s="207"/>
      <c r="C2" s="207"/>
      <c r="D2" s="207"/>
      <c r="E2" s="207"/>
      <c r="F2" s="207"/>
      <c r="G2" s="207"/>
      <c r="H2" s="207"/>
    </row>
    <row r="3" spans="2:8" ht="14.25" thickBot="1">
      <c r="B3" s="44"/>
      <c r="C3" s="44"/>
      <c r="D3" s="44"/>
      <c r="E3" s="21" t="s">
        <v>24</v>
      </c>
      <c r="F3" s="44"/>
      <c r="G3" s="44"/>
      <c r="H3" s="22" t="s">
        <v>25</v>
      </c>
    </row>
    <row r="4" spans="1:9" ht="14.25" thickTop="1">
      <c r="A4" s="209" t="s">
        <v>65</v>
      </c>
      <c r="B4" s="209"/>
      <c r="C4" s="221" t="s">
        <v>66</v>
      </c>
      <c r="D4" s="214" t="s">
        <v>67</v>
      </c>
      <c r="E4" s="214" t="s">
        <v>68</v>
      </c>
      <c r="F4" s="214" t="s">
        <v>30</v>
      </c>
      <c r="G4" s="214" t="s">
        <v>69</v>
      </c>
      <c r="H4" s="223"/>
      <c r="I4" s="23"/>
    </row>
    <row r="5" spans="1:9" ht="13.5">
      <c r="A5" s="211"/>
      <c r="B5" s="211"/>
      <c r="C5" s="222"/>
      <c r="D5" s="222"/>
      <c r="E5" s="222"/>
      <c r="F5" s="222"/>
      <c r="G5" s="25" t="s">
        <v>70</v>
      </c>
      <c r="H5" s="45" t="s">
        <v>71</v>
      </c>
      <c r="I5" s="23"/>
    </row>
    <row r="6" spans="1:8" ht="13.5">
      <c r="A6" s="219" t="s">
        <v>7</v>
      </c>
      <c r="B6" s="219"/>
      <c r="C6" s="47">
        <v>106167124</v>
      </c>
      <c r="D6" s="11">
        <v>97231816</v>
      </c>
      <c r="E6" s="11">
        <v>206837</v>
      </c>
      <c r="F6" s="11">
        <v>8728471</v>
      </c>
      <c r="G6" s="31">
        <v>91.6</v>
      </c>
      <c r="H6" s="31">
        <v>92.7</v>
      </c>
    </row>
    <row r="7" spans="1:8" ht="13.5">
      <c r="A7" s="219">
        <v>15</v>
      </c>
      <c r="B7" s="219"/>
      <c r="C7" s="47">
        <v>102390408</v>
      </c>
      <c r="D7" s="11">
        <v>93569901</v>
      </c>
      <c r="E7" s="11">
        <v>140083</v>
      </c>
      <c r="F7" s="11">
        <v>8680425</v>
      </c>
      <c r="G7" s="31">
        <v>91.4</v>
      </c>
      <c r="H7" s="31">
        <v>91.6</v>
      </c>
    </row>
    <row r="8" spans="1:8" s="1" customFormat="1" ht="13.5">
      <c r="A8" s="220">
        <v>16</v>
      </c>
      <c r="B8" s="220"/>
      <c r="C8" s="48">
        <v>105510596</v>
      </c>
      <c r="D8" s="13">
        <v>96978997</v>
      </c>
      <c r="E8" s="13">
        <v>128206</v>
      </c>
      <c r="F8" s="13">
        <v>8403393</v>
      </c>
      <c r="G8" s="49">
        <v>91.91398843012885</v>
      </c>
      <c r="H8" s="49">
        <v>91.38541668864139</v>
      </c>
    </row>
    <row r="9" spans="3:8" ht="13.5">
      <c r="C9" s="47"/>
      <c r="D9" s="11"/>
      <c r="E9" s="11"/>
      <c r="F9" s="11"/>
      <c r="G9" s="31"/>
      <c r="H9" s="31"/>
    </row>
    <row r="10" spans="2:8" ht="13.5">
      <c r="B10" s="2" t="s">
        <v>37</v>
      </c>
      <c r="C10" s="47">
        <v>96909646</v>
      </c>
      <c r="D10" s="11">
        <v>96334257</v>
      </c>
      <c r="E10" s="11">
        <v>244</v>
      </c>
      <c r="F10" s="11">
        <v>575145</v>
      </c>
      <c r="G10" s="31">
        <v>99.40626240653071</v>
      </c>
      <c r="H10" s="31">
        <v>99.24541330582693</v>
      </c>
    </row>
    <row r="11" spans="1:8" ht="13.5">
      <c r="A11" s="46" t="s">
        <v>24</v>
      </c>
      <c r="B11" s="2" t="s">
        <v>38</v>
      </c>
      <c r="C11" s="47">
        <v>8600949</v>
      </c>
      <c r="D11" s="11">
        <v>644740</v>
      </c>
      <c r="E11" s="11">
        <v>127962</v>
      </c>
      <c r="F11" s="11">
        <v>7828248</v>
      </c>
      <c r="G11" s="31">
        <v>7.4961495527993485</v>
      </c>
      <c r="H11" s="31">
        <v>6.882203858722168</v>
      </c>
    </row>
    <row r="12" spans="2:8" ht="13.5">
      <c r="B12" s="2" t="s">
        <v>39</v>
      </c>
      <c r="C12" s="47">
        <v>105510596</v>
      </c>
      <c r="D12" s="11">
        <v>96978997</v>
      </c>
      <c r="E12" s="11">
        <v>128206</v>
      </c>
      <c r="F12" s="11">
        <v>8403393</v>
      </c>
      <c r="G12" s="31">
        <v>91.91398843012885</v>
      </c>
      <c r="H12" s="31">
        <v>91.38541668864139</v>
      </c>
    </row>
    <row r="13" spans="3:8" ht="13.5">
      <c r="C13" s="47"/>
      <c r="D13" s="11"/>
      <c r="E13" s="11"/>
      <c r="F13" s="11"/>
      <c r="G13" s="31"/>
      <c r="H13" s="31"/>
    </row>
    <row r="14" spans="2:8" ht="13.5">
      <c r="B14" s="2" t="s">
        <v>37</v>
      </c>
      <c r="C14" s="47">
        <v>31700278</v>
      </c>
      <c r="D14" s="11">
        <v>31420928</v>
      </c>
      <c r="E14" s="11">
        <v>158</v>
      </c>
      <c r="F14" s="11">
        <v>279193</v>
      </c>
      <c r="G14" s="31">
        <v>99.11877744415996</v>
      </c>
      <c r="H14" s="31">
        <v>98.81309659454617</v>
      </c>
    </row>
    <row r="15" spans="1:8" ht="13.5">
      <c r="A15" s="50" t="s">
        <v>72</v>
      </c>
      <c r="B15" s="2" t="s">
        <v>38</v>
      </c>
      <c r="C15" s="47">
        <v>966549</v>
      </c>
      <c r="D15" s="11">
        <v>187931</v>
      </c>
      <c r="E15" s="11">
        <v>75248</v>
      </c>
      <c r="F15" s="11">
        <v>703370</v>
      </c>
      <c r="G15" s="31">
        <v>19.443504674879392</v>
      </c>
      <c r="H15" s="31">
        <v>26.611609998607683</v>
      </c>
    </row>
    <row r="16" spans="1:8" ht="13.5">
      <c r="A16" s="50"/>
      <c r="B16" s="2" t="s">
        <v>39</v>
      </c>
      <c r="C16" s="47">
        <v>32666827</v>
      </c>
      <c r="D16" s="11">
        <v>31608859</v>
      </c>
      <c r="E16" s="11">
        <v>75405</v>
      </c>
      <c r="F16" s="11">
        <v>982563</v>
      </c>
      <c r="G16" s="31">
        <v>96.76133834485977</v>
      </c>
      <c r="H16" s="31">
        <v>96.36024101901066</v>
      </c>
    </row>
    <row r="17" spans="1:8" ht="13.5">
      <c r="A17" s="50"/>
      <c r="C17" s="47"/>
      <c r="D17" s="11"/>
      <c r="E17" s="11"/>
      <c r="F17" s="11"/>
      <c r="G17" s="31"/>
      <c r="H17" s="31"/>
    </row>
    <row r="18" spans="1:8" ht="13.5">
      <c r="A18" s="50"/>
      <c r="B18" s="2" t="s">
        <v>37</v>
      </c>
      <c r="C18" s="47">
        <v>8864848</v>
      </c>
      <c r="D18" s="11">
        <v>8783146</v>
      </c>
      <c r="E18" s="11">
        <v>0</v>
      </c>
      <c r="F18" s="11">
        <v>81702</v>
      </c>
      <c r="G18" s="31">
        <v>99.07835983200162</v>
      </c>
      <c r="H18" s="31">
        <v>98.87836939803687</v>
      </c>
    </row>
    <row r="19" spans="1:8" ht="13.5">
      <c r="A19" s="50" t="s">
        <v>73</v>
      </c>
      <c r="B19" s="2" t="s">
        <v>38</v>
      </c>
      <c r="C19" s="47">
        <v>365360</v>
      </c>
      <c r="D19" s="11">
        <v>56322</v>
      </c>
      <c r="E19" s="11">
        <v>9850</v>
      </c>
      <c r="F19" s="11">
        <v>299189</v>
      </c>
      <c r="G19" s="31">
        <v>15.41548062185242</v>
      </c>
      <c r="H19" s="31">
        <v>17.13530407963761</v>
      </c>
    </row>
    <row r="20" spans="1:8" ht="13.5">
      <c r="A20" s="50"/>
      <c r="B20" s="2" t="s">
        <v>39</v>
      </c>
      <c r="C20" s="47">
        <v>9230208</v>
      </c>
      <c r="D20" s="11">
        <v>8839468</v>
      </c>
      <c r="E20" s="11">
        <v>9850</v>
      </c>
      <c r="F20" s="11">
        <v>380891</v>
      </c>
      <c r="G20" s="31">
        <v>95.76672595027111</v>
      </c>
      <c r="H20" s="31">
        <v>95.36159218107089</v>
      </c>
    </row>
    <row r="21" spans="1:8" ht="13.5">
      <c r="A21" s="50"/>
      <c r="C21" s="47"/>
      <c r="D21" s="11"/>
      <c r="E21" s="11"/>
      <c r="F21" s="11"/>
      <c r="G21" s="31"/>
      <c r="H21" s="31"/>
    </row>
    <row r="22" spans="1:8" ht="13.5">
      <c r="A22" s="50"/>
      <c r="B22" s="2" t="s">
        <v>37</v>
      </c>
      <c r="C22" s="47">
        <v>2948315</v>
      </c>
      <c r="D22" s="11">
        <v>2921394</v>
      </c>
      <c r="E22" s="11">
        <v>0</v>
      </c>
      <c r="F22" s="11">
        <v>26922</v>
      </c>
      <c r="G22" s="31">
        <v>99.0869021797196</v>
      </c>
      <c r="H22" s="31">
        <v>99.25666448850463</v>
      </c>
    </row>
    <row r="23" spans="1:8" ht="13.5">
      <c r="A23" s="50" t="s">
        <v>74</v>
      </c>
      <c r="B23" s="2" t="s">
        <v>38</v>
      </c>
      <c r="C23" s="47">
        <v>6279147</v>
      </c>
      <c r="D23" s="11">
        <v>220841</v>
      </c>
      <c r="E23" s="11">
        <v>4275</v>
      </c>
      <c r="F23" s="11">
        <v>6054030</v>
      </c>
      <c r="G23" s="31">
        <v>3.5170541476413915</v>
      </c>
      <c r="H23" s="31">
        <v>1.0132524117739732</v>
      </c>
    </row>
    <row r="24" spans="1:8" ht="13.5">
      <c r="A24" s="50"/>
      <c r="B24" s="2" t="s">
        <v>39</v>
      </c>
      <c r="C24" s="47">
        <v>9227462</v>
      </c>
      <c r="D24" s="11">
        <v>3142235</v>
      </c>
      <c r="E24" s="11">
        <v>4275</v>
      </c>
      <c r="F24" s="11">
        <v>6080952</v>
      </c>
      <c r="G24" s="31">
        <v>34.053079817613984</v>
      </c>
      <c r="H24" s="31">
        <v>32.483796169505766</v>
      </c>
    </row>
    <row r="25" spans="1:8" ht="13.5">
      <c r="A25" s="50"/>
      <c r="C25" s="47"/>
      <c r="D25" s="11"/>
      <c r="E25" s="11"/>
      <c r="F25" s="11"/>
      <c r="G25" s="31"/>
      <c r="H25" s="31"/>
    </row>
    <row r="26" spans="1:8" ht="13.5">
      <c r="A26" s="50"/>
      <c r="B26" s="2" t="s">
        <v>37</v>
      </c>
      <c r="C26" s="47">
        <v>13164117</v>
      </c>
      <c r="D26" s="11">
        <v>13059891</v>
      </c>
      <c r="E26" s="11">
        <v>87</v>
      </c>
      <c r="F26" s="11">
        <v>104139</v>
      </c>
      <c r="G26" s="31">
        <v>99.20825680902107</v>
      </c>
      <c r="H26" s="31">
        <v>98.56065954283392</v>
      </c>
    </row>
    <row r="27" spans="1:8" ht="13.5">
      <c r="A27" s="50" t="s">
        <v>75</v>
      </c>
      <c r="B27" s="2" t="s">
        <v>38</v>
      </c>
      <c r="C27" s="47">
        <v>580817</v>
      </c>
      <c r="D27" s="11">
        <v>127794</v>
      </c>
      <c r="E27" s="11">
        <v>9963</v>
      </c>
      <c r="F27" s="11">
        <v>443060</v>
      </c>
      <c r="G27" s="31">
        <v>22.002455162297245</v>
      </c>
      <c r="H27" s="31">
        <v>18.854256186509772</v>
      </c>
    </row>
    <row r="28" spans="1:8" ht="13.5">
      <c r="A28" s="50"/>
      <c r="B28" s="2" t="s">
        <v>39</v>
      </c>
      <c r="C28" s="47">
        <v>13744934</v>
      </c>
      <c r="D28" s="11">
        <v>13187686</v>
      </c>
      <c r="E28" s="11">
        <v>10050</v>
      </c>
      <c r="F28" s="11">
        <v>547198</v>
      </c>
      <c r="G28" s="31">
        <v>95.94579355564748</v>
      </c>
      <c r="H28" s="31">
        <v>94.87070412161535</v>
      </c>
    </row>
    <row r="29" spans="1:8" ht="13.5">
      <c r="A29" s="50"/>
      <c r="C29" s="47"/>
      <c r="D29" s="11"/>
      <c r="E29" s="11"/>
      <c r="F29" s="11"/>
      <c r="G29" s="31"/>
      <c r="H29" s="31"/>
    </row>
    <row r="30" spans="1:8" ht="13.5">
      <c r="A30" s="50"/>
      <c r="B30" s="2" t="s">
        <v>37</v>
      </c>
      <c r="C30" s="47">
        <v>11517884</v>
      </c>
      <c r="D30" s="11">
        <v>11485823</v>
      </c>
      <c r="E30" s="11">
        <v>0</v>
      </c>
      <c r="F30" s="11">
        <v>32061</v>
      </c>
      <c r="G30" s="31">
        <v>99.72164157930398</v>
      </c>
      <c r="H30" s="31">
        <v>99.70412790938119</v>
      </c>
    </row>
    <row r="31" spans="1:8" ht="13.5">
      <c r="A31" s="50" t="s">
        <v>76</v>
      </c>
      <c r="B31" s="2" t="s">
        <v>38</v>
      </c>
      <c r="C31" s="47">
        <v>106750</v>
      </c>
      <c r="D31" s="11">
        <v>18474</v>
      </c>
      <c r="E31" s="11">
        <v>6087</v>
      </c>
      <c r="F31" s="11">
        <v>82189</v>
      </c>
      <c r="G31" s="31">
        <v>17.305854800936768</v>
      </c>
      <c r="H31" s="31">
        <v>38.75824025069135</v>
      </c>
    </row>
    <row r="32" spans="1:8" ht="13.5">
      <c r="A32" s="50"/>
      <c r="B32" s="2" t="s">
        <v>39</v>
      </c>
      <c r="C32" s="47">
        <v>11624635</v>
      </c>
      <c r="D32" s="11">
        <v>11504298</v>
      </c>
      <c r="E32" s="11">
        <v>6087</v>
      </c>
      <c r="F32" s="11">
        <v>114250</v>
      </c>
      <c r="G32" s="31">
        <v>98.96481050802886</v>
      </c>
      <c r="H32" s="31">
        <v>98.99277439767967</v>
      </c>
    </row>
    <row r="33" spans="1:8" ht="13.5">
      <c r="A33" s="50"/>
      <c r="C33" s="47"/>
      <c r="D33" s="11"/>
      <c r="E33" s="11"/>
      <c r="F33" s="11"/>
      <c r="G33" s="31"/>
      <c r="H33" s="31"/>
    </row>
    <row r="34" spans="1:8" ht="13.5">
      <c r="A34" s="50"/>
      <c r="B34" s="2" t="s">
        <v>37</v>
      </c>
      <c r="C34" s="47">
        <v>6453650</v>
      </c>
      <c r="D34" s="11">
        <v>6402521</v>
      </c>
      <c r="E34" s="11">
        <v>0</v>
      </c>
      <c r="F34" s="11">
        <v>51129</v>
      </c>
      <c r="G34" s="31">
        <v>99.20775065273139</v>
      </c>
      <c r="H34" s="31">
        <v>99.2581734982833</v>
      </c>
    </row>
    <row r="35" spans="1:8" ht="13.5">
      <c r="A35" s="50" t="s">
        <v>77</v>
      </c>
      <c r="B35" s="2" t="s">
        <v>38</v>
      </c>
      <c r="C35" s="47">
        <v>302326</v>
      </c>
      <c r="D35" s="11">
        <v>33377</v>
      </c>
      <c r="E35" s="11">
        <v>22539</v>
      </c>
      <c r="F35" s="11">
        <v>246409</v>
      </c>
      <c r="G35" s="31">
        <v>11.040069329134775</v>
      </c>
      <c r="H35" s="31">
        <v>14.007554823822407</v>
      </c>
    </row>
    <row r="36" spans="1:8" ht="13.5">
      <c r="A36" s="50"/>
      <c r="B36" s="2" t="s">
        <v>39</v>
      </c>
      <c r="C36" s="47">
        <v>6755976</v>
      </c>
      <c r="D36" s="11">
        <v>6435898</v>
      </c>
      <c r="E36" s="11">
        <v>22539</v>
      </c>
      <c r="F36" s="11">
        <v>297538</v>
      </c>
      <c r="G36" s="31">
        <v>95.26229814907572</v>
      </c>
      <c r="H36" s="31">
        <v>95.58212562425538</v>
      </c>
    </row>
    <row r="37" spans="1:8" ht="13.5">
      <c r="A37" s="50"/>
      <c r="C37" s="47"/>
      <c r="D37" s="11"/>
      <c r="E37" s="11"/>
      <c r="F37" s="11"/>
      <c r="G37" s="31"/>
      <c r="H37" s="31"/>
    </row>
    <row r="38" spans="1:8" ht="13.5">
      <c r="A38" s="50"/>
      <c r="B38" s="2" t="s">
        <v>37</v>
      </c>
      <c r="C38" s="47">
        <v>22260554</v>
      </c>
      <c r="D38" s="11">
        <v>22260554</v>
      </c>
      <c r="E38" s="11">
        <v>0</v>
      </c>
      <c r="F38" s="11">
        <v>0</v>
      </c>
      <c r="G38" s="31">
        <v>100</v>
      </c>
      <c r="H38" s="31">
        <v>100</v>
      </c>
    </row>
    <row r="39" spans="1:8" ht="13.5">
      <c r="A39" s="50" t="s">
        <v>78</v>
      </c>
      <c r="B39" s="2" t="s">
        <v>38</v>
      </c>
      <c r="C39" s="47">
        <v>0</v>
      </c>
      <c r="D39" s="11">
        <v>0</v>
      </c>
      <c r="E39" s="11">
        <v>0</v>
      </c>
      <c r="F39" s="11">
        <v>0</v>
      </c>
      <c r="G39" s="31">
        <v>0</v>
      </c>
      <c r="H39" s="31">
        <v>0</v>
      </c>
    </row>
    <row r="40" spans="1:8" ht="13.5">
      <c r="A40" s="51"/>
      <c r="B40" s="51" t="s">
        <v>39</v>
      </c>
      <c r="C40" s="16">
        <v>22260554</v>
      </c>
      <c r="D40" s="17">
        <v>22260554</v>
      </c>
      <c r="E40" s="17">
        <v>0</v>
      </c>
      <c r="F40" s="17">
        <v>0</v>
      </c>
      <c r="G40" s="52">
        <v>100</v>
      </c>
      <c r="H40" s="52">
        <v>100</v>
      </c>
    </row>
    <row r="41" ht="13.5">
      <c r="A41" s="2" t="s">
        <v>79</v>
      </c>
    </row>
    <row r="42" ht="13.5">
      <c r="A42" s="2" t="s">
        <v>63</v>
      </c>
    </row>
  </sheetData>
  <sheetProtection/>
  <mergeCells count="11">
    <mergeCell ref="A1:C1"/>
    <mergeCell ref="A6:B6"/>
    <mergeCell ref="A7:B7"/>
    <mergeCell ref="A8:B8"/>
    <mergeCell ref="A2:H2"/>
    <mergeCell ref="A4:B5"/>
    <mergeCell ref="C4:C5"/>
    <mergeCell ref="D4:D5"/>
    <mergeCell ref="E4:E5"/>
    <mergeCell ref="F4:F5"/>
    <mergeCell ref="G4:H4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7.421875" style="2" customWidth="1"/>
    <col min="2" max="6" width="15.421875" style="2" customWidth="1"/>
    <col min="7" max="16384" width="9.00390625" style="2" customWidth="1"/>
  </cols>
  <sheetData>
    <row r="1" spans="1:3" ht="13.5">
      <c r="A1" s="300" t="s">
        <v>0</v>
      </c>
      <c r="B1" s="300"/>
      <c r="C1" s="300"/>
    </row>
    <row r="2" spans="1:6" ht="17.25">
      <c r="A2" s="207" t="s">
        <v>80</v>
      </c>
      <c r="B2" s="207"/>
      <c r="C2" s="207"/>
      <c r="D2" s="207"/>
      <c r="E2" s="207"/>
      <c r="F2" s="207"/>
    </row>
    <row r="3" spans="2:7" ht="14.25" thickBot="1">
      <c r="B3" s="208" t="s">
        <v>24</v>
      </c>
      <c r="C3" s="208"/>
      <c r="D3" s="208"/>
      <c r="E3" s="208"/>
      <c r="F3" s="22" t="s">
        <v>81</v>
      </c>
      <c r="G3" s="23"/>
    </row>
    <row r="4" spans="1:7" ht="14.25" thickTop="1">
      <c r="A4" s="210" t="s">
        <v>26</v>
      </c>
      <c r="B4" s="214" t="s">
        <v>27</v>
      </c>
      <c r="C4" s="214" t="s">
        <v>28</v>
      </c>
      <c r="D4" s="214" t="s">
        <v>29</v>
      </c>
      <c r="E4" s="214" t="s">
        <v>69</v>
      </c>
      <c r="F4" s="223"/>
      <c r="G4" s="23"/>
    </row>
    <row r="5" spans="1:7" ht="13.5">
      <c r="A5" s="224"/>
      <c r="B5" s="222"/>
      <c r="C5" s="222"/>
      <c r="D5" s="222"/>
      <c r="E5" s="25" t="s">
        <v>34</v>
      </c>
      <c r="F5" s="45" t="s">
        <v>82</v>
      </c>
      <c r="G5" s="23"/>
    </row>
    <row r="6" spans="1:6" ht="13.5">
      <c r="A6" s="53" t="s">
        <v>7</v>
      </c>
      <c r="B6" s="11">
        <v>1654715</v>
      </c>
      <c r="C6" s="11">
        <v>1654715</v>
      </c>
      <c r="D6" s="11">
        <v>1654715</v>
      </c>
      <c r="E6" s="31">
        <v>100</v>
      </c>
      <c r="F6" s="31">
        <v>100</v>
      </c>
    </row>
    <row r="7" spans="1:6" ht="13.5">
      <c r="A7" s="53">
        <v>15</v>
      </c>
      <c r="B7" s="11">
        <v>2164942</v>
      </c>
      <c r="C7" s="11">
        <v>2164942</v>
      </c>
      <c r="D7" s="11">
        <v>2164942</v>
      </c>
      <c r="E7" s="31">
        <v>100</v>
      </c>
      <c r="F7" s="31">
        <v>100</v>
      </c>
    </row>
    <row r="8" spans="1:6" s="1" customFormat="1" ht="13.5">
      <c r="A8" s="54">
        <v>16</v>
      </c>
      <c r="B8" s="13">
        <v>3758228</v>
      </c>
      <c r="C8" s="13">
        <v>3758228</v>
      </c>
      <c r="D8" s="13">
        <v>3758228</v>
      </c>
      <c r="E8" s="49">
        <v>100</v>
      </c>
      <c r="F8" s="49">
        <v>100</v>
      </c>
    </row>
    <row r="9" spans="1:6" s="1" customFormat="1" ht="13.5">
      <c r="A9" s="54"/>
      <c r="B9" s="13"/>
      <c r="C9" s="13"/>
      <c r="D9" s="13"/>
      <c r="E9" s="13"/>
      <c r="F9" s="13"/>
    </row>
    <row r="10" spans="1:6" ht="13.5">
      <c r="A10" s="8" t="s">
        <v>83</v>
      </c>
      <c r="B10" s="11">
        <v>1387496</v>
      </c>
      <c r="C10" s="11">
        <v>1387496</v>
      </c>
      <c r="D10" s="11">
        <v>1387496</v>
      </c>
      <c r="E10" s="31">
        <v>100</v>
      </c>
      <c r="F10" s="31">
        <v>100</v>
      </c>
    </row>
    <row r="11" spans="1:6" ht="13.5">
      <c r="A11" s="8" t="s">
        <v>84</v>
      </c>
      <c r="B11" s="11">
        <v>2186821</v>
      </c>
      <c r="C11" s="11">
        <v>2186821</v>
      </c>
      <c r="D11" s="11">
        <v>2186821</v>
      </c>
      <c r="E11" s="31">
        <v>100</v>
      </c>
      <c r="F11" s="31">
        <v>100</v>
      </c>
    </row>
    <row r="12" spans="1:6" ht="13.5">
      <c r="A12" s="8" t="s">
        <v>85</v>
      </c>
      <c r="B12" s="11">
        <v>183705</v>
      </c>
      <c r="C12" s="11">
        <v>183705</v>
      </c>
      <c r="D12" s="11">
        <v>183705</v>
      </c>
      <c r="E12" s="31">
        <v>100</v>
      </c>
      <c r="F12" s="31">
        <v>100</v>
      </c>
    </row>
    <row r="13" spans="1:6" ht="13.5" customHeight="1">
      <c r="A13" s="15" t="s">
        <v>86</v>
      </c>
      <c r="B13" s="16">
        <v>206</v>
      </c>
      <c r="C13" s="17">
        <v>206</v>
      </c>
      <c r="D13" s="17">
        <v>206</v>
      </c>
      <c r="E13" s="52">
        <v>100</v>
      </c>
      <c r="F13" s="52">
        <v>100</v>
      </c>
    </row>
    <row r="14" ht="13.5">
      <c r="A14" s="43" t="s">
        <v>87</v>
      </c>
    </row>
    <row r="15" ht="13.5">
      <c r="A15" s="2" t="s">
        <v>88</v>
      </c>
    </row>
    <row r="16" ht="13.5">
      <c r="A16" s="2" t="s">
        <v>89</v>
      </c>
    </row>
    <row r="17" ht="13.5">
      <c r="A17" s="2" t="s">
        <v>90</v>
      </c>
    </row>
  </sheetData>
  <sheetProtection/>
  <mergeCells count="8">
    <mergeCell ref="A1:C1"/>
    <mergeCell ref="A2:F2"/>
    <mergeCell ref="B3:E3"/>
    <mergeCell ref="A4:A5"/>
    <mergeCell ref="B4:B5"/>
    <mergeCell ref="C4:C5"/>
    <mergeCell ref="D4:D5"/>
    <mergeCell ref="E4:F4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6.421875" style="2" customWidth="1"/>
    <col min="2" max="5" width="12.57421875" style="2" customWidth="1"/>
    <col min="6" max="7" width="12.57421875" style="1" customWidth="1"/>
    <col min="8" max="16384" width="9.00390625" style="2" customWidth="1"/>
  </cols>
  <sheetData>
    <row r="1" spans="1:3" ht="13.5">
      <c r="A1" s="300" t="s">
        <v>0</v>
      </c>
      <c r="B1" s="300"/>
      <c r="C1" s="300"/>
    </row>
    <row r="2" spans="1:7" ht="17.25">
      <c r="A2" s="207" t="s">
        <v>91</v>
      </c>
      <c r="B2" s="207"/>
      <c r="C2" s="207"/>
      <c r="D2" s="207"/>
      <c r="E2" s="207"/>
      <c r="F2" s="207"/>
      <c r="G2" s="207"/>
    </row>
    <row r="3" spans="1:7" ht="14.25" thickBot="1">
      <c r="A3" s="44"/>
      <c r="B3" s="44"/>
      <c r="C3" s="44"/>
      <c r="D3" s="44"/>
      <c r="E3" s="22"/>
      <c r="F3" s="55"/>
      <c r="G3" s="56" t="s">
        <v>25</v>
      </c>
    </row>
    <row r="4" spans="1:7" ht="14.25" thickTop="1">
      <c r="A4" s="212" t="s">
        <v>26</v>
      </c>
      <c r="B4" s="226" t="s">
        <v>92</v>
      </c>
      <c r="C4" s="226"/>
      <c r="D4" s="226" t="s">
        <v>93</v>
      </c>
      <c r="E4" s="227"/>
      <c r="F4" s="228" t="s">
        <v>24</v>
      </c>
      <c r="G4" s="229"/>
    </row>
    <row r="5" spans="1:7" ht="13.5">
      <c r="A5" s="225"/>
      <c r="B5" s="24" t="s">
        <v>94</v>
      </c>
      <c r="C5" s="24" t="s">
        <v>95</v>
      </c>
      <c r="D5" s="24" t="s">
        <v>94</v>
      </c>
      <c r="E5" s="57" t="s">
        <v>95</v>
      </c>
      <c r="F5" s="58" t="s">
        <v>94</v>
      </c>
      <c r="G5" s="59" t="s">
        <v>95</v>
      </c>
    </row>
    <row r="6" spans="1:7" ht="27" customHeight="1">
      <c r="A6" s="60" t="s">
        <v>96</v>
      </c>
      <c r="B6" s="61">
        <v>178231895</v>
      </c>
      <c r="C6" s="61">
        <v>172486887</v>
      </c>
      <c r="D6" s="61">
        <v>179463670</v>
      </c>
      <c r="E6" s="61">
        <v>174163468</v>
      </c>
      <c r="F6" s="62">
        <v>175900474.885</v>
      </c>
      <c r="G6" s="62">
        <v>171198342.588</v>
      </c>
    </row>
    <row r="7" spans="1:7" ht="27" customHeight="1">
      <c r="A7" s="63" t="s">
        <v>97</v>
      </c>
      <c r="B7" s="61">
        <v>71687839</v>
      </c>
      <c r="C7" s="61">
        <v>69976474</v>
      </c>
      <c r="D7" s="61">
        <v>67783031</v>
      </c>
      <c r="E7" s="61">
        <v>66080248</v>
      </c>
      <c r="F7" s="62">
        <v>69834278.283</v>
      </c>
      <c r="G7" s="62">
        <v>68250744.606</v>
      </c>
    </row>
    <row r="8" spans="1:7" ht="27" customHeight="1">
      <c r="A8" s="63" t="s">
        <v>98</v>
      </c>
      <c r="B8" s="61">
        <v>57317080</v>
      </c>
      <c r="C8" s="61">
        <v>56723633</v>
      </c>
      <c r="D8" s="61">
        <v>53837910</v>
      </c>
      <c r="E8" s="61">
        <v>53231471</v>
      </c>
      <c r="F8" s="62">
        <v>55924496.431</v>
      </c>
      <c r="G8" s="62">
        <v>55354127.39</v>
      </c>
    </row>
    <row r="9" spans="1:7" ht="27" customHeight="1">
      <c r="A9" s="63" t="s">
        <v>99</v>
      </c>
      <c r="B9" s="61">
        <v>14370759</v>
      </c>
      <c r="C9" s="61">
        <v>13252840</v>
      </c>
      <c r="D9" s="61">
        <v>13945121</v>
      </c>
      <c r="E9" s="61">
        <v>12848778</v>
      </c>
      <c r="F9" s="62">
        <v>13909781.852</v>
      </c>
      <c r="G9" s="62">
        <v>12896617.216</v>
      </c>
    </row>
    <row r="10" spans="1:7" ht="27" customHeight="1">
      <c r="A10" s="63" t="s">
        <v>100</v>
      </c>
      <c r="B10" s="61">
        <v>34618589</v>
      </c>
      <c r="C10" s="61">
        <v>34183901</v>
      </c>
      <c r="D10" s="61">
        <v>39566835</v>
      </c>
      <c r="E10" s="61">
        <v>39065420</v>
      </c>
      <c r="F10" s="62">
        <v>38396297.732</v>
      </c>
      <c r="G10" s="62">
        <v>38066096.667</v>
      </c>
    </row>
    <row r="11" spans="1:7" ht="27" customHeight="1">
      <c r="A11" s="63" t="s">
        <v>101</v>
      </c>
      <c r="B11" s="61">
        <v>7783754</v>
      </c>
      <c r="C11" s="61">
        <v>6395179</v>
      </c>
      <c r="D11" s="61">
        <v>7646299</v>
      </c>
      <c r="E11" s="61">
        <v>6609895</v>
      </c>
      <c r="F11" s="62">
        <v>6842550.818</v>
      </c>
      <c r="G11" s="62">
        <v>5974333.005</v>
      </c>
    </row>
    <row r="12" spans="1:7" ht="27" customHeight="1">
      <c r="A12" s="63" t="s">
        <v>102</v>
      </c>
      <c r="B12" s="61">
        <v>71685</v>
      </c>
      <c r="C12" s="61">
        <v>11734</v>
      </c>
      <c r="D12" s="61">
        <v>60144</v>
      </c>
      <c r="E12" s="61">
        <v>9051</v>
      </c>
      <c r="F12" s="62">
        <v>43942.715</v>
      </c>
      <c r="G12" s="62">
        <v>5352.347</v>
      </c>
    </row>
    <row r="13" spans="1:7" ht="27" customHeight="1">
      <c r="A13" s="64" t="s">
        <v>103</v>
      </c>
      <c r="B13" s="61">
        <v>62510682</v>
      </c>
      <c r="C13" s="61">
        <v>60370014</v>
      </c>
      <c r="D13" s="61">
        <v>62818194</v>
      </c>
      <c r="E13" s="61">
        <v>60815935</v>
      </c>
      <c r="F13" s="62">
        <v>59453524.407</v>
      </c>
      <c r="G13" s="62">
        <v>57584664.673</v>
      </c>
    </row>
    <row r="14" spans="1:7" ht="27" customHeight="1">
      <c r="A14" s="63" t="s">
        <v>104</v>
      </c>
      <c r="B14" s="61">
        <v>587028</v>
      </c>
      <c r="C14" s="61">
        <v>580708</v>
      </c>
      <c r="D14" s="61">
        <v>560477</v>
      </c>
      <c r="E14" s="61">
        <v>557091</v>
      </c>
      <c r="F14" s="62">
        <v>484876.1</v>
      </c>
      <c r="G14" s="62">
        <v>476975.2</v>
      </c>
    </row>
    <row r="15" spans="1:7" ht="27" customHeight="1">
      <c r="A15" s="63" t="s">
        <v>105</v>
      </c>
      <c r="B15" s="65" t="s">
        <v>106</v>
      </c>
      <c r="C15" s="65" t="s">
        <v>106</v>
      </c>
      <c r="D15" s="65" t="s">
        <v>106</v>
      </c>
      <c r="E15" s="65" t="s">
        <v>106</v>
      </c>
      <c r="F15" s="66">
        <v>34.5</v>
      </c>
      <c r="G15" s="66">
        <v>34.5</v>
      </c>
    </row>
    <row r="16" spans="1:7" ht="27" customHeight="1">
      <c r="A16" s="64" t="s">
        <v>107</v>
      </c>
      <c r="B16" s="61">
        <v>37871</v>
      </c>
      <c r="C16" s="61">
        <v>37871</v>
      </c>
      <c r="D16" s="61">
        <v>32191</v>
      </c>
      <c r="E16" s="61">
        <v>32158</v>
      </c>
      <c r="F16" s="66" t="s">
        <v>106</v>
      </c>
      <c r="G16" s="66" t="s">
        <v>106</v>
      </c>
    </row>
    <row r="17" spans="1:7" ht="27" customHeight="1">
      <c r="A17" s="63" t="s">
        <v>108</v>
      </c>
      <c r="B17" s="65" t="s">
        <v>106</v>
      </c>
      <c r="C17" s="65" t="s">
        <v>106</v>
      </c>
      <c r="D17" s="65" t="s">
        <v>106</v>
      </c>
      <c r="E17" s="65" t="s">
        <v>106</v>
      </c>
      <c r="F17" s="66" t="s">
        <v>106</v>
      </c>
      <c r="G17" s="66" t="s">
        <v>106</v>
      </c>
    </row>
    <row r="18" spans="1:7" ht="27" customHeight="1">
      <c r="A18" s="63" t="s">
        <v>109</v>
      </c>
      <c r="B18" s="65" t="s">
        <v>106</v>
      </c>
      <c r="C18" s="65" t="s">
        <v>106</v>
      </c>
      <c r="D18" s="65" t="s">
        <v>106</v>
      </c>
      <c r="E18" s="65" t="s">
        <v>106</v>
      </c>
      <c r="F18" s="66" t="s">
        <v>106</v>
      </c>
      <c r="G18" s="66" t="s">
        <v>106</v>
      </c>
    </row>
    <row r="19" spans="1:7" ht="27" customHeight="1">
      <c r="A19" s="64" t="s">
        <v>110</v>
      </c>
      <c r="B19" s="65" t="s">
        <v>106</v>
      </c>
      <c r="C19" s="65" t="s">
        <v>106</v>
      </c>
      <c r="D19" s="65">
        <v>533</v>
      </c>
      <c r="E19" s="65">
        <v>533</v>
      </c>
      <c r="F19" s="66" t="s">
        <v>106</v>
      </c>
      <c r="G19" s="66" t="s">
        <v>106</v>
      </c>
    </row>
    <row r="20" spans="1:7" ht="27" customHeight="1">
      <c r="A20" s="63" t="s">
        <v>111</v>
      </c>
      <c r="B20" s="61">
        <v>106171</v>
      </c>
      <c r="C20" s="61">
        <v>103141</v>
      </c>
      <c r="D20" s="61">
        <v>105236</v>
      </c>
      <c r="E20" s="61">
        <v>102942</v>
      </c>
      <c r="F20" s="62">
        <v>105367.8</v>
      </c>
      <c r="G20" s="62">
        <v>101414.2</v>
      </c>
    </row>
    <row r="21" spans="1:7" ht="27" customHeight="1">
      <c r="A21" s="63" t="s">
        <v>112</v>
      </c>
      <c r="B21" s="61">
        <v>827477</v>
      </c>
      <c r="C21" s="61">
        <v>827067</v>
      </c>
      <c r="D21" s="61">
        <v>889994</v>
      </c>
      <c r="E21" s="61">
        <v>889459</v>
      </c>
      <c r="F21" s="62">
        <v>738743.63</v>
      </c>
      <c r="G21" s="62">
        <v>737868.49</v>
      </c>
    </row>
    <row r="22" spans="1:7" ht="27" customHeight="1">
      <c r="A22" s="63" t="s">
        <v>113</v>
      </c>
      <c r="B22" s="61">
        <v>798</v>
      </c>
      <c r="C22" s="61">
        <v>798</v>
      </c>
      <c r="D22" s="61">
        <v>736</v>
      </c>
      <c r="E22" s="61">
        <v>736</v>
      </c>
      <c r="F22" s="62">
        <v>766.5</v>
      </c>
      <c r="G22" s="62">
        <v>766.5</v>
      </c>
    </row>
    <row r="23" spans="1:7" ht="27" customHeight="1">
      <c r="A23" s="63" t="s">
        <v>114</v>
      </c>
      <c r="B23" s="65" t="s">
        <v>106</v>
      </c>
      <c r="C23" s="65" t="s">
        <v>106</v>
      </c>
      <c r="D23" s="65" t="s">
        <v>106</v>
      </c>
      <c r="E23" s="65" t="s">
        <v>106</v>
      </c>
      <c r="F23" s="66" t="s">
        <v>106</v>
      </c>
      <c r="G23" s="66" t="s">
        <v>106</v>
      </c>
    </row>
    <row r="24" spans="1:12" ht="27" customHeight="1">
      <c r="A24" s="63" t="s">
        <v>115</v>
      </c>
      <c r="B24" s="65" t="s">
        <v>106</v>
      </c>
      <c r="C24" s="65" t="s">
        <v>106</v>
      </c>
      <c r="D24" s="65" t="s">
        <v>106</v>
      </c>
      <c r="E24" s="65" t="s">
        <v>106</v>
      </c>
      <c r="F24" s="66">
        <v>92.4</v>
      </c>
      <c r="G24" s="66">
        <v>92.4</v>
      </c>
      <c r="K24" s="67"/>
      <c r="L24" s="67"/>
    </row>
    <row r="25" spans="1:7" ht="27" customHeight="1">
      <c r="A25" s="68" t="s">
        <v>116</v>
      </c>
      <c r="B25" s="69" t="s">
        <v>9</v>
      </c>
      <c r="C25" s="69" t="s">
        <v>9</v>
      </c>
      <c r="D25" s="69" t="s">
        <v>9</v>
      </c>
      <c r="E25" s="69" t="s">
        <v>9</v>
      </c>
      <c r="F25" s="70" t="s">
        <v>9</v>
      </c>
      <c r="G25" s="70" t="s">
        <v>9</v>
      </c>
    </row>
    <row r="26" spans="1:7" ht="14.25" customHeight="1">
      <c r="A26" s="71" t="s">
        <v>117</v>
      </c>
      <c r="F26" s="72"/>
      <c r="G26" s="72"/>
    </row>
    <row r="27" ht="13.5">
      <c r="A27" s="71" t="s">
        <v>118</v>
      </c>
    </row>
  </sheetData>
  <sheetProtection/>
  <mergeCells count="6">
    <mergeCell ref="A2:G2"/>
    <mergeCell ref="A4:A5"/>
    <mergeCell ref="B4:C4"/>
    <mergeCell ref="D4:E4"/>
    <mergeCell ref="F4:G4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15.00390625" style="2" customWidth="1"/>
    <col min="3" max="3" width="19.421875" style="2" customWidth="1"/>
    <col min="4" max="5" width="17.57421875" style="2" customWidth="1"/>
    <col min="6" max="6" width="20.00390625" style="1" customWidth="1"/>
    <col min="7" max="7" width="17.57421875" style="2" customWidth="1"/>
    <col min="8" max="16384" width="9.00390625" style="2" customWidth="1"/>
  </cols>
  <sheetData>
    <row r="1" spans="1:3" ht="13.5">
      <c r="A1" s="300" t="s">
        <v>0</v>
      </c>
      <c r="B1" s="300"/>
      <c r="C1" s="300"/>
    </row>
    <row r="2" spans="1:6" ht="17.25">
      <c r="A2" s="207" t="s">
        <v>119</v>
      </c>
      <c r="B2" s="207"/>
      <c r="C2" s="207"/>
      <c r="D2" s="207"/>
      <c r="E2" s="207"/>
      <c r="F2" s="207"/>
    </row>
    <row r="3" spans="1:6" ht="14.25" thickBot="1">
      <c r="A3" s="44"/>
      <c r="B3" s="44"/>
      <c r="C3" s="44"/>
      <c r="D3" s="44"/>
      <c r="E3" s="44"/>
      <c r="F3" s="22" t="s">
        <v>25</v>
      </c>
    </row>
    <row r="4" spans="1:7" ht="14.25" thickTop="1">
      <c r="A4" s="233"/>
      <c r="B4" s="234"/>
      <c r="C4" s="212" t="s">
        <v>120</v>
      </c>
      <c r="D4" s="214" t="s">
        <v>121</v>
      </c>
      <c r="E4" s="214"/>
      <c r="F4" s="237" t="s">
        <v>122</v>
      </c>
      <c r="G4" s="23"/>
    </row>
    <row r="5" spans="1:7" ht="13.5">
      <c r="A5" s="235"/>
      <c r="B5" s="236"/>
      <c r="C5" s="225"/>
      <c r="D5" s="25" t="s">
        <v>123</v>
      </c>
      <c r="E5" s="25" t="s">
        <v>124</v>
      </c>
      <c r="F5" s="238"/>
      <c r="G5" s="23"/>
    </row>
    <row r="6" spans="1:6" ht="13.5" customHeight="1">
      <c r="A6" s="239" t="s">
        <v>36</v>
      </c>
      <c r="B6" s="239"/>
      <c r="C6" s="74">
        <v>837336386</v>
      </c>
      <c r="D6" s="11">
        <v>89231079</v>
      </c>
      <c r="E6" s="11">
        <v>79778955</v>
      </c>
      <c r="F6" s="13">
        <v>846788510</v>
      </c>
    </row>
    <row r="7" spans="1:6" ht="13.5" customHeight="1">
      <c r="A7" s="231" t="s">
        <v>125</v>
      </c>
      <c r="B7" s="232"/>
      <c r="C7" s="11">
        <v>735641786</v>
      </c>
      <c r="D7" s="11">
        <v>80081596</v>
      </c>
      <c r="E7" s="11">
        <v>69171537</v>
      </c>
      <c r="F7" s="13">
        <v>746551845</v>
      </c>
    </row>
    <row r="8" spans="2:6" ht="13.5" customHeight="1">
      <c r="B8" s="8" t="s">
        <v>126</v>
      </c>
      <c r="C8" s="11">
        <v>379660993</v>
      </c>
      <c r="D8" s="11">
        <v>26081596</v>
      </c>
      <c r="E8" s="11">
        <v>37945926</v>
      </c>
      <c r="F8" s="13">
        <v>367796663</v>
      </c>
    </row>
    <row r="9" spans="2:6" ht="13.5" customHeight="1">
      <c r="B9" s="8" t="s">
        <v>127</v>
      </c>
      <c r="C9" s="11">
        <v>6969195</v>
      </c>
      <c r="D9" s="11">
        <v>3531000</v>
      </c>
      <c r="E9" s="11">
        <v>1183030</v>
      </c>
      <c r="F9" s="13">
        <v>9317165</v>
      </c>
    </row>
    <row r="10" spans="2:6" ht="13.5" customHeight="1">
      <c r="B10" s="8" t="s">
        <v>128</v>
      </c>
      <c r="C10" s="11">
        <v>104760123</v>
      </c>
      <c r="D10" s="11">
        <v>30745000</v>
      </c>
      <c r="E10" s="11">
        <v>11358672</v>
      </c>
      <c r="F10" s="13">
        <v>124146451</v>
      </c>
    </row>
    <row r="11" spans="2:6" ht="13.5" customHeight="1">
      <c r="B11" s="8" t="s">
        <v>129</v>
      </c>
      <c r="C11" s="11">
        <v>219275312</v>
      </c>
      <c r="D11" s="11">
        <v>19724000</v>
      </c>
      <c r="E11" s="11">
        <v>14223269</v>
      </c>
      <c r="F11" s="13">
        <v>224776043</v>
      </c>
    </row>
    <row r="12" spans="2:6" ht="13.5" customHeight="1">
      <c r="B12" s="8" t="s">
        <v>130</v>
      </c>
      <c r="C12" s="11">
        <v>24976163</v>
      </c>
      <c r="D12" s="14" t="s">
        <v>106</v>
      </c>
      <c r="E12" s="11">
        <v>4460640</v>
      </c>
      <c r="F12" s="13">
        <v>20515523</v>
      </c>
    </row>
    <row r="13" spans="1:6" ht="13.5" customHeight="1">
      <c r="A13" s="231" t="s">
        <v>131</v>
      </c>
      <c r="B13" s="232"/>
      <c r="C13" s="11">
        <v>46414772</v>
      </c>
      <c r="D13" s="11">
        <v>6341483</v>
      </c>
      <c r="E13" s="11">
        <v>7284313</v>
      </c>
      <c r="F13" s="13">
        <v>45471942</v>
      </c>
    </row>
    <row r="14" spans="1:6" ht="13.5" customHeight="1">
      <c r="A14" s="231" t="s">
        <v>132</v>
      </c>
      <c r="B14" s="232"/>
      <c r="C14" s="11">
        <v>39593315</v>
      </c>
      <c r="D14" s="11">
        <v>901000</v>
      </c>
      <c r="E14" s="11">
        <v>2569864</v>
      </c>
      <c r="F14" s="13">
        <v>37924451</v>
      </c>
    </row>
    <row r="15" spans="1:6" ht="13.5" customHeight="1">
      <c r="A15" s="232" t="s">
        <v>133</v>
      </c>
      <c r="B15" s="232"/>
      <c r="C15" s="11">
        <v>3377693</v>
      </c>
      <c r="D15" s="14" t="s">
        <v>106</v>
      </c>
      <c r="E15" s="11">
        <v>310047</v>
      </c>
      <c r="F15" s="13">
        <v>3067646</v>
      </c>
    </row>
    <row r="16" spans="1:6" ht="13.5" customHeight="1">
      <c r="A16" s="232" t="s">
        <v>134</v>
      </c>
      <c r="B16" s="232"/>
      <c r="C16" s="11">
        <v>401907</v>
      </c>
      <c r="D16" s="14" t="s">
        <v>106</v>
      </c>
      <c r="E16" s="11">
        <v>19025</v>
      </c>
      <c r="F16" s="13">
        <v>382882</v>
      </c>
    </row>
    <row r="17" spans="1:6" ht="13.5" customHeight="1">
      <c r="A17" s="232" t="s">
        <v>135</v>
      </c>
      <c r="B17" s="232"/>
      <c r="C17" s="11">
        <v>7341</v>
      </c>
      <c r="D17" s="14" t="s">
        <v>106</v>
      </c>
      <c r="E17" s="11">
        <v>4810</v>
      </c>
      <c r="F17" s="13">
        <v>2531</v>
      </c>
    </row>
    <row r="18" spans="1:6" ht="13.5" customHeight="1">
      <c r="A18" s="230" t="s">
        <v>136</v>
      </c>
      <c r="B18" s="230"/>
      <c r="C18" s="16">
        <v>11899572</v>
      </c>
      <c r="D18" s="17">
        <v>1907000</v>
      </c>
      <c r="E18" s="17">
        <v>419359</v>
      </c>
      <c r="F18" s="75">
        <v>13387213</v>
      </c>
    </row>
    <row r="19" spans="1:2" ht="13.5">
      <c r="A19" s="76" t="s">
        <v>137</v>
      </c>
      <c r="B19" s="71"/>
    </row>
    <row r="20" ht="13.5">
      <c r="C20" s="77"/>
    </row>
  </sheetData>
  <sheetProtection/>
  <mergeCells count="14">
    <mergeCell ref="A1:C1"/>
    <mergeCell ref="A2:F2"/>
    <mergeCell ref="A4:B5"/>
    <mergeCell ref="C4:C5"/>
    <mergeCell ref="D4:E4"/>
    <mergeCell ref="F4:F5"/>
    <mergeCell ref="A6:B6"/>
    <mergeCell ref="A18:B18"/>
    <mergeCell ref="A7:B7"/>
    <mergeCell ref="A13:B13"/>
    <mergeCell ref="A14:B14"/>
    <mergeCell ref="A15:B15"/>
    <mergeCell ref="A16:B16"/>
    <mergeCell ref="A17:B17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23.8515625" style="2" customWidth="1"/>
    <col min="2" max="6" width="17.421875" style="2" customWidth="1"/>
    <col min="7" max="16384" width="9.00390625" style="2" customWidth="1"/>
  </cols>
  <sheetData>
    <row r="1" spans="1:3" ht="13.5">
      <c r="A1" s="300" t="s">
        <v>0</v>
      </c>
      <c r="B1" s="300"/>
      <c r="C1" s="300"/>
    </row>
    <row r="2" spans="1:6" ht="17.25">
      <c r="A2" s="207" t="s">
        <v>138</v>
      </c>
      <c r="B2" s="207"/>
      <c r="C2" s="207"/>
      <c r="D2" s="207"/>
      <c r="E2" s="207"/>
      <c r="F2" s="207"/>
    </row>
    <row r="3" spans="1:6" ht="14.25" thickBot="1">
      <c r="A3" s="44"/>
      <c r="B3" s="44"/>
      <c r="C3" s="44"/>
      <c r="D3" s="44"/>
      <c r="E3" s="44"/>
      <c r="F3" s="22" t="s">
        <v>2</v>
      </c>
    </row>
    <row r="4" spans="1:6" ht="19.5" customHeight="1" thickTop="1">
      <c r="A4" s="5"/>
      <c r="B4" s="6" t="s">
        <v>3</v>
      </c>
      <c r="C4" s="6" t="s">
        <v>28</v>
      </c>
      <c r="D4" s="6" t="s">
        <v>29</v>
      </c>
      <c r="E4" s="6" t="s">
        <v>68</v>
      </c>
      <c r="F4" s="7" t="s">
        <v>30</v>
      </c>
    </row>
    <row r="5" spans="1:6" ht="13.5">
      <c r="A5" s="78" t="s">
        <v>92</v>
      </c>
      <c r="B5" s="11">
        <v>571547037400</v>
      </c>
      <c r="C5" s="11">
        <v>544328448070</v>
      </c>
      <c r="D5" s="11">
        <v>533887457419</v>
      </c>
      <c r="E5" s="11">
        <v>211284516</v>
      </c>
      <c r="F5" s="11">
        <v>10229706135</v>
      </c>
    </row>
    <row r="6" spans="1:6" ht="13.5">
      <c r="A6" s="53">
        <v>15</v>
      </c>
      <c r="B6" s="11">
        <v>544368863000</v>
      </c>
      <c r="C6" s="11">
        <v>527069243658</v>
      </c>
      <c r="D6" s="11">
        <v>516530604655</v>
      </c>
      <c r="E6" s="11">
        <v>145311520</v>
      </c>
      <c r="F6" s="11">
        <v>10393327483</v>
      </c>
    </row>
    <row r="7" spans="1:6" s="1" customFormat="1" ht="13.5">
      <c r="A7" s="54">
        <v>16</v>
      </c>
      <c r="B7" s="13">
        <v>567779410000</v>
      </c>
      <c r="C7" s="13">
        <v>525923179867</v>
      </c>
      <c r="D7" s="13">
        <v>515617893800</v>
      </c>
      <c r="E7" s="13">
        <v>134409204</v>
      </c>
      <c r="F7" s="13">
        <v>10170876863</v>
      </c>
    </row>
    <row r="8" spans="1:6" ht="13.5">
      <c r="A8" s="53"/>
      <c r="B8" s="11"/>
      <c r="C8" s="11"/>
      <c r="D8" s="11"/>
      <c r="E8" s="11"/>
      <c r="F8" s="11"/>
    </row>
    <row r="9" spans="1:6" ht="13.5">
      <c r="A9" s="8" t="s">
        <v>139</v>
      </c>
      <c r="B9" s="11">
        <v>95841769000</v>
      </c>
      <c r="C9" s="11">
        <v>105510595549</v>
      </c>
      <c r="D9" s="11">
        <v>96978997013</v>
      </c>
      <c r="E9" s="11">
        <v>128205910</v>
      </c>
      <c r="F9" s="11">
        <v>8403392626</v>
      </c>
    </row>
    <row r="10" spans="1:6" ht="13.5">
      <c r="A10" s="8" t="s">
        <v>140</v>
      </c>
      <c r="B10" s="11">
        <v>17722857000</v>
      </c>
      <c r="C10" s="11">
        <v>17722857372</v>
      </c>
      <c r="D10" s="11">
        <v>17722857372</v>
      </c>
      <c r="E10" s="14" t="s">
        <v>106</v>
      </c>
      <c r="F10" s="14" t="s">
        <v>106</v>
      </c>
    </row>
    <row r="11" spans="1:6" ht="13.5">
      <c r="A11" s="8" t="s">
        <v>141</v>
      </c>
      <c r="B11" s="11">
        <v>3758228000</v>
      </c>
      <c r="C11" s="11">
        <v>3758228000</v>
      </c>
      <c r="D11" s="11">
        <v>3758228000</v>
      </c>
      <c r="E11" s="14" t="s">
        <v>106</v>
      </c>
      <c r="F11" s="14" t="s">
        <v>106</v>
      </c>
    </row>
    <row r="12" spans="1:6" ht="13.5">
      <c r="A12" s="8" t="s">
        <v>142</v>
      </c>
      <c r="B12" s="11">
        <v>2198733000</v>
      </c>
      <c r="C12" s="11">
        <v>2198733000</v>
      </c>
      <c r="D12" s="11">
        <v>2198733000</v>
      </c>
      <c r="E12" s="14" t="s">
        <v>106</v>
      </c>
      <c r="F12" s="14" t="s">
        <v>106</v>
      </c>
    </row>
    <row r="13" spans="1:6" ht="13.5" customHeight="1">
      <c r="A13" s="8" t="s">
        <v>143</v>
      </c>
      <c r="B13" s="11">
        <v>131491567000</v>
      </c>
      <c r="C13" s="11">
        <v>131491567000</v>
      </c>
      <c r="D13" s="11">
        <v>131491567000</v>
      </c>
      <c r="E13" s="14" t="s">
        <v>106</v>
      </c>
      <c r="F13" s="14" t="s">
        <v>106</v>
      </c>
    </row>
    <row r="14" spans="1:6" ht="13.5" customHeight="1">
      <c r="A14" s="8" t="s">
        <v>144</v>
      </c>
      <c r="B14" s="11">
        <v>344399000</v>
      </c>
      <c r="C14" s="11">
        <v>344399000</v>
      </c>
      <c r="D14" s="11">
        <v>344399000</v>
      </c>
      <c r="E14" s="14" t="s">
        <v>106</v>
      </c>
      <c r="F14" s="14" t="s">
        <v>106</v>
      </c>
    </row>
    <row r="15" spans="1:6" ht="13.5" customHeight="1">
      <c r="A15" s="8" t="s">
        <v>145</v>
      </c>
      <c r="B15" s="11">
        <v>7161305596</v>
      </c>
      <c r="C15" s="11">
        <v>6166807080</v>
      </c>
      <c r="D15" s="11">
        <v>6139985855</v>
      </c>
      <c r="E15" s="14">
        <v>5361590</v>
      </c>
      <c r="F15" s="11">
        <v>21459635</v>
      </c>
    </row>
    <row r="16" spans="1:6" ht="13.5">
      <c r="A16" s="8" t="s">
        <v>146</v>
      </c>
      <c r="B16" s="11">
        <v>7585849000</v>
      </c>
      <c r="C16" s="11">
        <v>7804373892</v>
      </c>
      <c r="D16" s="11">
        <v>7640631227</v>
      </c>
      <c r="E16" s="14" t="s">
        <v>106</v>
      </c>
      <c r="F16" s="11">
        <v>163742665</v>
      </c>
    </row>
    <row r="17" spans="1:6" ht="13.5">
      <c r="A17" s="8" t="s">
        <v>147</v>
      </c>
      <c r="B17" s="11">
        <v>137780629000</v>
      </c>
      <c r="C17" s="11">
        <v>106456947109</v>
      </c>
      <c r="D17" s="11">
        <v>106456947109</v>
      </c>
      <c r="E17" s="14" t="s">
        <v>106</v>
      </c>
      <c r="F17" s="14" t="s">
        <v>106</v>
      </c>
    </row>
    <row r="18" spans="1:6" ht="13.5">
      <c r="A18" s="8" t="s">
        <v>148</v>
      </c>
      <c r="B18" s="11">
        <v>1317783000</v>
      </c>
      <c r="C18" s="11">
        <v>1327220862</v>
      </c>
      <c r="D18" s="11">
        <v>1327205192</v>
      </c>
      <c r="E18" s="14" t="s">
        <v>106</v>
      </c>
      <c r="F18" s="14">
        <v>15670</v>
      </c>
    </row>
    <row r="19" spans="1:6" ht="13.5">
      <c r="A19" s="8" t="s">
        <v>149</v>
      </c>
      <c r="B19" s="11">
        <v>1099646000</v>
      </c>
      <c r="C19" s="11">
        <v>1100627806</v>
      </c>
      <c r="D19" s="11">
        <v>1100627806</v>
      </c>
      <c r="E19" s="14" t="s">
        <v>106</v>
      </c>
      <c r="F19" s="14" t="s">
        <v>106</v>
      </c>
    </row>
    <row r="20" spans="1:6" ht="13.5">
      <c r="A20" s="8" t="s">
        <v>150</v>
      </c>
      <c r="B20" s="11">
        <v>14266694921</v>
      </c>
      <c r="C20" s="11">
        <v>14121178479</v>
      </c>
      <c r="D20" s="11">
        <v>14121178479</v>
      </c>
      <c r="E20" s="14" t="s">
        <v>106</v>
      </c>
      <c r="F20" s="14" t="s">
        <v>106</v>
      </c>
    </row>
    <row r="21" spans="1:6" ht="13.5">
      <c r="A21" s="8" t="s">
        <v>151</v>
      </c>
      <c r="B21" s="11">
        <v>7945355483</v>
      </c>
      <c r="C21" s="11">
        <v>7945355709</v>
      </c>
      <c r="D21" s="11">
        <v>7945355709</v>
      </c>
      <c r="E21" s="14" t="s">
        <v>106</v>
      </c>
      <c r="F21" s="14" t="s">
        <v>106</v>
      </c>
    </row>
    <row r="22" spans="1:6" ht="13.5">
      <c r="A22" s="8" t="s">
        <v>152</v>
      </c>
      <c r="B22" s="11">
        <v>42857998000</v>
      </c>
      <c r="C22" s="11">
        <v>39892692343</v>
      </c>
      <c r="D22" s="11">
        <v>38309584372</v>
      </c>
      <c r="E22" s="14">
        <v>841704</v>
      </c>
      <c r="F22" s="11">
        <v>1582266267</v>
      </c>
    </row>
    <row r="23" spans="1:6" ht="13.5">
      <c r="A23" s="15" t="s">
        <v>153</v>
      </c>
      <c r="B23" s="16">
        <v>96406596000</v>
      </c>
      <c r="C23" s="17">
        <v>80081596666</v>
      </c>
      <c r="D23" s="17">
        <v>80081596666</v>
      </c>
      <c r="E23" s="18" t="s">
        <v>106</v>
      </c>
      <c r="F23" s="18" t="s">
        <v>106</v>
      </c>
    </row>
    <row r="24" ht="13.5">
      <c r="A24" s="76" t="s">
        <v>154</v>
      </c>
    </row>
  </sheetData>
  <sheetProtection/>
  <mergeCells count="2">
    <mergeCell ref="A2:F2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7.7109375" style="2" customWidth="1"/>
    <col min="2" max="5" width="17.421875" style="2" customWidth="1"/>
    <col min="6" max="16384" width="9.00390625" style="2" customWidth="1"/>
  </cols>
  <sheetData>
    <row r="1" spans="1:3" ht="13.5">
      <c r="A1" s="300" t="s">
        <v>0</v>
      </c>
      <c r="B1" s="300"/>
      <c r="C1" s="300"/>
    </row>
    <row r="2" spans="1:5" ht="17.25">
      <c r="A2" s="240" t="s">
        <v>155</v>
      </c>
      <c r="B2" s="240"/>
      <c r="C2" s="240"/>
      <c r="D2" s="240"/>
      <c r="E2" s="240"/>
    </row>
    <row r="3" spans="1:5" ht="15" customHeight="1" thickBot="1">
      <c r="A3" s="3"/>
      <c r="B3" s="3"/>
      <c r="C3" s="3"/>
      <c r="D3" s="3"/>
      <c r="E3" s="4" t="s">
        <v>2</v>
      </c>
    </row>
    <row r="4" spans="1:5" ht="16.5" customHeight="1" thickTop="1">
      <c r="A4" s="5"/>
      <c r="B4" s="6" t="s">
        <v>3</v>
      </c>
      <c r="C4" s="6" t="s">
        <v>4</v>
      </c>
      <c r="D4" s="6" t="s">
        <v>5</v>
      </c>
      <c r="E4" s="7" t="s">
        <v>6</v>
      </c>
    </row>
    <row r="5" spans="1:5" ht="13.5" customHeight="1">
      <c r="A5" s="8" t="s">
        <v>92</v>
      </c>
      <c r="B5" s="79">
        <v>571547037400</v>
      </c>
      <c r="C5" s="79">
        <v>524104339822</v>
      </c>
      <c r="D5" s="79">
        <v>41587982000</v>
      </c>
      <c r="E5" s="79">
        <v>5854715578</v>
      </c>
    </row>
    <row r="6" spans="1:5" ht="13.5">
      <c r="A6" s="8">
        <v>15</v>
      </c>
      <c r="B6" s="11">
        <v>544368863000</v>
      </c>
      <c r="C6" s="11">
        <v>508585248946</v>
      </c>
      <c r="D6" s="11">
        <v>27056510000</v>
      </c>
      <c r="E6" s="11">
        <v>8727104054</v>
      </c>
    </row>
    <row r="7" spans="1:5" s="1" customFormat="1" ht="13.5">
      <c r="A7" s="12">
        <v>16</v>
      </c>
      <c r="B7" s="13">
        <v>567779410000</v>
      </c>
      <c r="C7" s="13">
        <v>508439390929</v>
      </c>
      <c r="D7" s="13">
        <v>51306085887</v>
      </c>
      <c r="E7" s="13">
        <v>8033933184</v>
      </c>
    </row>
    <row r="8" spans="1:5" s="1" customFormat="1" ht="13.5">
      <c r="A8" s="12"/>
      <c r="B8" s="13"/>
      <c r="C8" s="13"/>
      <c r="D8" s="13"/>
      <c r="E8" s="13"/>
    </row>
    <row r="9" spans="1:5" ht="13.5">
      <c r="A9" s="80" t="s">
        <v>156</v>
      </c>
      <c r="B9" s="11">
        <v>1113929000</v>
      </c>
      <c r="C9" s="11">
        <v>1106704677</v>
      </c>
      <c r="D9" s="14" t="s">
        <v>106</v>
      </c>
      <c r="E9" s="11">
        <v>7224323</v>
      </c>
    </row>
    <row r="10" spans="1:5" ht="13.5">
      <c r="A10" s="80" t="s">
        <v>157</v>
      </c>
      <c r="B10" s="11">
        <v>39417966000</v>
      </c>
      <c r="C10" s="11">
        <v>39036456658</v>
      </c>
      <c r="D10" s="11">
        <v>37882050</v>
      </c>
      <c r="E10" s="11">
        <v>343627292</v>
      </c>
    </row>
    <row r="11" spans="1:5" ht="13.5">
      <c r="A11" s="80" t="s">
        <v>158</v>
      </c>
      <c r="B11" s="11">
        <v>27834060000</v>
      </c>
      <c r="C11" s="11">
        <v>26924526551</v>
      </c>
      <c r="D11" s="11">
        <v>542256000</v>
      </c>
      <c r="E11" s="11">
        <v>367277449</v>
      </c>
    </row>
    <row r="12" spans="1:5" ht="13.5">
      <c r="A12" s="80" t="s">
        <v>159</v>
      </c>
      <c r="B12" s="11">
        <v>21379495000</v>
      </c>
      <c r="C12" s="11">
        <v>20179453263</v>
      </c>
      <c r="D12" s="11">
        <v>954541000</v>
      </c>
      <c r="E12" s="11">
        <v>245500737</v>
      </c>
    </row>
    <row r="13" spans="1:5" ht="13.5">
      <c r="A13" s="80" t="s">
        <v>160</v>
      </c>
      <c r="B13" s="11">
        <v>3361769000</v>
      </c>
      <c r="C13" s="11">
        <v>3213616620</v>
      </c>
      <c r="D13" s="14" t="s">
        <v>106</v>
      </c>
      <c r="E13" s="11">
        <v>148152380</v>
      </c>
    </row>
    <row r="14" spans="1:5" ht="13.5">
      <c r="A14" s="80" t="s">
        <v>161</v>
      </c>
      <c r="B14" s="11">
        <v>52507112000</v>
      </c>
      <c r="C14" s="11">
        <v>47749247652</v>
      </c>
      <c r="D14" s="11">
        <v>4699825100</v>
      </c>
      <c r="E14" s="11">
        <v>58039248</v>
      </c>
    </row>
    <row r="15" spans="1:5" ht="13.5">
      <c r="A15" s="80" t="s">
        <v>162</v>
      </c>
      <c r="B15" s="11">
        <v>35681861000</v>
      </c>
      <c r="C15" s="11">
        <v>30854512454</v>
      </c>
      <c r="D15" s="11">
        <v>41300000</v>
      </c>
      <c r="E15" s="11">
        <v>4786048546</v>
      </c>
    </row>
    <row r="16" spans="1:5" ht="13.5">
      <c r="A16" s="80" t="s">
        <v>163</v>
      </c>
      <c r="B16" s="11">
        <v>125813531000</v>
      </c>
      <c r="C16" s="11">
        <v>97687183340</v>
      </c>
      <c r="D16" s="11">
        <v>27166337000</v>
      </c>
      <c r="E16" s="11">
        <v>960010660</v>
      </c>
    </row>
    <row r="17" spans="1:5" ht="13.5">
      <c r="A17" s="80" t="s">
        <v>164</v>
      </c>
      <c r="B17" s="11">
        <v>23286827000</v>
      </c>
      <c r="C17" s="11">
        <v>23140062391</v>
      </c>
      <c r="D17" s="11">
        <v>40517150</v>
      </c>
      <c r="E17" s="11">
        <v>106247459</v>
      </c>
    </row>
    <row r="18" spans="1:5" ht="13.5">
      <c r="A18" s="80" t="s">
        <v>165</v>
      </c>
      <c r="B18" s="11">
        <v>96522884000</v>
      </c>
      <c r="C18" s="11">
        <v>96010639865</v>
      </c>
      <c r="D18" s="11">
        <v>4500000</v>
      </c>
      <c r="E18" s="11">
        <v>507744135</v>
      </c>
    </row>
    <row r="19" spans="1:5" ht="13.5">
      <c r="A19" s="80" t="s">
        <v>127</v>
      </c>
      <c r="B19" s="11">
        <v>31069311000</v>
      </c>
      <c r="C19" s="11">
        <v>12991899523</v>
      </c>
      <c r="D19" s="11">
        <v>17818927587</v>
      </c>
      <c r="E19" s="11">
        <v>258483890</v>
      </c>
    </row>
    <row r="20" spans="1:5" ht="13.5">
      <c r="A20" s="80" t="s">
        <v>166</v>
      </c>
      <c r="B20" s="11">
        <v>84637515000</v>
      </c>
      <c r="C20" s="11">
        <v>84513456045</v>
      </c>
      <c r="D20" s="14" t="s">
        <v>106</v>
      </c>
      <c r="E20" s="11">
        <v>124058955</v>
      </c>
    </row>
    <row r="21" spans="1:5" ht="13.5">
      <c r="A21" s="80" t="s">
        <v>167</v>
      </c>
      <c r="B21" s="11">
        <v>25058507000</v>
      </c>
      <c r="C21" s="11">
        <v>25031631890</v>
      </c>
      <c r="D21" s="14" t="s">
        <v>106</v>
      </c>
      <c r="E21" s="11">
        <v>26875110</v>
      </c>
    </row>
    <row r="22" spans="1:5" ht="13.5">
      <c r="A22" s="81" t="s">
        <v>168</v>
      </c>
      <c r="B22" s="17">
        <v>94643000</v>
      </c>
      <c r="C22" s="18" t="s">
        <v>106</v>
      </c>
      <c r="D22" s="18" t="s">
        <v>106</v>
      </c>
      <c r="E22" s="17">
        <v>94643000</v>
      </c>
    </row>
    <row r="23" ht="13.5">
      <c r="A23" s="19" t="s">
        <v>169</v>
      </c>
    </row>
  </sheetData>
  <sheetProtection/>
  <mergeCells count="2">
    <mergeCell ref="A2:E2"/>
    <mergeCell ref="A1:C1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pane ySplit="5" topLeftCell="A6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37.00390625" style="2" customWidth="1"/>
    <col min="2" max="2" width="6.28125" style="2" customWidth="1"/>
    <col min="3" max="3" width="7.00390625" style="2" customWidth="1"/>
    <col min="4" max="4" width="16.140625" style="2" customWidth="1"/>
    <col min="5" max="5" width="2.421875" style="2" customWidth="1"/>
    <col min="6" max="7" width="16.140625" style="2" customWidth="1"/>
    <col min="8" max="8" width="16.140625" style="1" customWidth="1"/>
    <col min="9" max="9" width="2.57421875" style="2" customWidth="1"/>
    <col min="10" max="16384" width="9.00390625" style="2" customWidth="1"/>
  </cols>
  <sheetData>
    <row r="1" spans="1:3" ht="13.5">
      <c r="A1" s="300" t="s">
        <v>0</v>
      </c>
      <c r="B1" s="300"/>
      <c r="C1" s="300"/>
    </row>
    <row r="2" spans="1:8" ht="17.25">
      <c r="A2" s="240" t="s">
        <v>170</v>
      </c>
      <c r="B2" s="240"/>
      <c r="C2" s="240"/>
      <c r="D2" s="240"/>
      <c r="E2" s="240"/>
      <c r="F2" s="240"/>
      <c r="G2" s="240"/>
      <c r="H2" s="240"/>
    </row>
    <row r="3" spans="2:9" ht="14.25" thickBot="1">
      <c r="B3" s="44"/>
      <c r="C3" s="44"/>
      <c r="D3" s="44"/>
      <c r="E3" s="44"/>
      <c r="F3" s="44"/>
      <c r="G3" s="44"/>
      <c r="H3" s="243" t="s">
        <v>2</v>
      </c>
      <c r="I3" s="243"/>
    </row>
    <row r="4" spans="1:9" ht="14.25" thickTop="1">
      <c r="A4" s="82"/>
      <c r="B4" s="82"/>
      <c r="C4" s="83"/>
      <c r="D4" s="244" t="s">
        <v>171</v>
      </c>
      <c r="E4" s="210"/>
      <c r="F4" s="214" t="s">
        <v>172</v>
      </c>
      <c r="G4" s="214"/>
      <c r="H4" s="245" t="s">
        <v>173</v>
      </c>
      <c r="I4" s="246"/>
    </row>
    <row r="5" spans="1:9" ht="13.5">
      <c r="A5" s="51"/>
      <c r="B5" s="51"/>
      <c r="C5" s="38"/>
      <c r="D5" s="223"/>
      <c r="E5" s="212"/>
      <c r="F5" s="25" t="s">
        <v>123</v>
      </c>
      <c r="G5" s="25" t="s">
        <v>124</v>
      </c>
      <c r="H5" s="237"/>
      <c r="I5" s="247"/>
    </row>
    <row r="6" spans="1:8" ht="13.5">
      <c r="A6" s="84" t="s">
        <v>174</v>
      </c>
      <c r="B6" s="239" t="s">
        <v>175</v>
      </c>
      <c r="C6" s="248"/>
      <c r="D6" s="11">
        <v>18245683178</v>
      </c>
      <c r="E6" s="11"/>
      <c r="F6" s="11">
        <v>8774174</v>
      </c>
      <c r="G6" s="14" t="s">
        <v>9</v>
      </c>
      <c r="H6" s="13">
        <v>18254457352</v>
      </c>
    </row>
    <row r="7" spans="1:8" ht="13.5">
      <c r="A7" s="84" t="s">
        <v>176</v>
      </c>
      <c r="B7" s="231" t="s">
        <v>175</v>
      </c>
      <c r="C7" s="232"/>
      <c r="D7" s="11">
        <v>798412000</v>
      </c>
      <c r="E7" s="11"/>
      <c r="F7" s="11">
        <v>963200000</v>
      </c>
      <c r="G7" s="11">
        <v>798412000</v>
      </c>
      <c r="H7" s="13">
        <v>963200000</v>
      </c>
    </row>
    <row r="8" spans="1:8" ht="13.5">
      <c r="A8" s="19"/>
      <c r="B8" s="231" t="s">
        <v>177</v>
      </c>
      <c r="C8" s="232"/>
      <c r="D8" s="11">
        <v>8648099000</v>
      </c>
      <c r="E8" s="11"/>
      <c r="F8" s="11">
        <v>1470100000</v>
      </c>
      <c r="G8" s="11">
        <v>1408574000</v>
      </c>
      <c r="H8" s="13">
        <v>8709625000</v>
      </c>
    </row>
    <row r="9" spans="1:8" ht="13.5">
      <c r="A9" s="84" t="s">
        <v>178</v>
      </c>
      <c r="B9" s="231" t="s">
        <v>175</v>
      </c>
      <c r="C9" s="232"/>
      <c r="D9" s="11">
        <v>468262288</v>
      </c>
      <c r="E9" s="11"/>
      <c r="F9" s="11">
        <v>706240</v>
      </c>
      <c r="G9" s="14">
        <v>45952834</v>
      </c>
      <c r="H9" s="13">
        <v>423015694</v>
      </c>
    </row>
    <row r="10" spans="1:9" ht="13.5">
      <c r="A10" s="85" t="s">
        <v>179</v>
      </c>
      <c r="B10" s="86" t="s">
        <v>180</v>
      </c>
      <c r="C10" s="87" t="s">
        <v>181</v>
      </c>
      <c r="D10" s="88">
        <v>5514.53</v>
      </c>
      <c r="E10" s="88" t="s">
        <v>182</v>
      </c>
      <c r="F10" s="14" t="s">
        <v>9</v>
      </c>
      <c r="G10" s="14" t="s">
        <v>9</v>
      </c>
      <c r="H10" s="89">
        <v>5514.53</v>
      </c>
      <c r="I10" s="88" t="s">
        <v>182</v>
      </c>
    </row>
    <row r="11" spans="1:8" ht="13.5">
      <c r="A11" s="90"/>
      <c r="B11" s="231" t="s">
        <v>183</v>
      </c>
      <c r="C11" s="232"/>
      <c r="D11" s="11">
        <v>697706000</v>
      </c>
      <c r="E11" s="11"/>
      <c r="F11" s="14" t="s">
        <v>9</v>
      </c>
      <c r="G11" s="14" t="s">
        <v>9</v>
      </c>
      <c r="H11" s="13">
        <v>697706000</v>
      </c>
    </row>
    <row r="12" spans="1:8" ht="13.5">
      <c r="A12" s="19"/>
      <c r="B12" s="231" t="s">
        <v>184</v>
      </c>
      <c r="C12" s="232"/>
      <c r="D12" s="11">
        <v>68395400</v>
      </c>
      <c r="E12" s="11"/>
      <c r="F12" s="14" t="s">
        <v>9</v>
      </c>
      <c r="G12" s="14" t="s">
        <v>9</v>
      </c>
      <c r="H12" s="13">
        <v>68395400</v>
      </c>
    </row>
    <row r="13" spans="1:8" ht="13.5">
      <c r="A13" s="19"/>
      <c r="B13" s="231" t="s">
        <v>175</v>
      </c>
      <c r="C13" s="242"/>
      <c r="D13" s="11">
        <v>457058745</v>
      </c>
      <c r="E13" s="11"/>
      <c r="F13" s="11">
        <v>4932760714</v>
      </c>
      <c r="G13" s="11">
        <v>4946149100</v>
      </c>
      <c r="H13" s="13">
        <v>443670359</v>
      </c>
    </row>
    <row r="14" spans="1:8" ht="13.5">
      <c r="A14" s="19"/>
      <c r="B14" s="231" t="s">
        <v>177</v>
      </c>
      <c r="C14" s="242"/>
      <c r="D14" s="11">
        <v>5513580061</v>
      </c>
      <c r="E14" s="11"/>
      <c r="F14" s="11">
        <v>4946149100</v>
      </c>
      <c r="G14" s="11">
        <v>4932050800</v>
      </c>
      <c r="H14" s="13">
        <v>5527678361</v>
      </c>
    </row>
    <row r="15" spans="1:8" ht="13.5">
      <c r="A15" s="84" t="s">
        <v>185</v>
      </c>
      <c r="B15" s="231" t="s">
        <v>186</v>
      </c>
      <c r="C15" s="232"/>
      <c r="D15" s="11">
        <v>15000000</v>
      </c>
      <c r="E15" s="11"/>
      <c r="F15" s="14" t="s">
        <v>9</v>
      </c>
      <c r="G15" s="14">
        <v>15000000</v>
      </c>
      <c r="H15" s="91" t="s">
        <v>9</v>
      </c>
    </row>
    <row r="16" spans="1:8" ht="13.5">
      <c r="A16" s="19"/>
      <c r="B16" s="231" t="s">
        <v>175</v>
      </c>
      <c r="C16" s="232"/>
      <c r="D16" s="11">
        <v>170675189</v>
      </c>
      <c r="E16" s="11"/>
      <c r="F16" s="11">
        <v>71583677</v>
      </c>
      <c r="G16" s="11">
        <v>83420000</v>
      </c>
      <c r="H16" s="13">
        <v>158838866</v>
      </c>
    </row>
    <row r="17" spans="1:8" ht="13.5">
      <c r="A17" s="19"/>
      <c r="B17" s="231" t="s">
        <v>177</v>
      </c>
      <c r="C17" s="232"/>
      <c r="D17" s="11">
        <v>432063690</v>
      </c>
      <c r="E17" s="11"/>
      <c r="F17" s="11">
        <v>83420000</v>
      </c>
      <c r="G17" s="11">
        <v>43518500</v>
      </c>
      <c r="H17" s="13">
        <v>471965190</v>
      </c>
    </row>
    <row r="18" spans="1:8" ht="13.5">
      <c r="A18" s="84" t="s">
        <v>187</v>
      </c>
      <c r="B18" s="231" t="s">
        <v>186</v>
      </c>
      <c r="C18" s="232"/>
      <c r="D18" s="11">
        <v>118652564</v>
      </c>
      <c r="E18" s="11"/>
      <c r="F18" s="11">
        <v>59586230</v>
      </c>
      <c r="G18" s="14" t="s">
        <v>9</v>
      </c>
      <c r="H18" s="11">
        <v>178238794</v>
      </c>
    </row>
    <row r="19" spans="1:8" ht="13.5">
      <c r="A19" s="84"/>
      <c r="B19" s="231" t="s">
        <v>175</v>
      </c>
      <c r="C19" s="232"/>
      <c r="D19" s="11">
        <v>225255437</v>
      </c>
      <c r="E19" s="11"/>
      <c r="F19" s="14">
        <v>663808164</v>
      </c>
      <c r="G19" s="11">
        <v>723394394</v>
      </c>
      <c r="H19" s="13">
        <v>165669207</v>
      </c>
    </row>
    <row r="20" spans="1:8" ht="13.5">
      <c r="A20" s="84" t="s">
        <v>188</v>
      </c>
      <c r="B20" s="231" t="s">
        <v>186</v>
      </c>
      <c r="C20" s="232"/>
      <c r="D20" s="11">
        <v>39550854</v>
      </c>
      <c r="E20" s="11"/>
      <c r="F20" s="11">
        <v>19862076</v>
      </c>
      <c r="G20" s="14" t="s">
        <v>9</v>
      </c>
      <c r="H20" s="13">
        <v>59412930</v>
      </c>
    </row>
    <row r="21" spans="1:8" ht="13.5">
      <c r="A21" s="19"/>
      <c r="B21" s="231" t="s">
        <v>175</v>
      </c>
      <c r="C21" s="232"/>
      <c r="D21" s="11">
        <v>95022835</v>
      </c>
      <c r="E21" s="11"/>
      <c r="F21" s="11">
        <v>991289</v>
      </c>
      <c r="G21" s="11">
        <v>29540076</v>
      </c>
      <c r="H21" s="13">
        <v>66474048</v>
      </c>
    </row>
    <row r="22" spans="1:8" ht="13.5">
      <c r="A22" s="84" t="s">
        <v>189</v>
      </c>
      <c r="B22" s="231" t="s">
        <v>186</v>
      </c>
      <c r="C22" s="232"/>
      <c r="D22" s="11">
        <v>39550854</v>
      </c>
      <c r="E22" s="11"/>
      <c r="F22" s="11">
        <v>19862076</v>
      </c>
      <c r="G22" s="14" t="s">
        <v>9</v>
      </c>
      <c r="H22" s="13">
        <v>59412930</v>
      </c>
    </row>
    <row r="23" spans="1:8" ht="13.5">
      <c r="A23" s="19"/>
      <c r="B23" s="231" t="s">
        <v>175</v>
      </c>
      <c r="C23" s="232"/>
      <c r="D23" s="11">
        <v>79305870</v>
      </c>
      <c r="E23" s="11"/>
      <c r="F23" s="11">
        <v>383871</v>
      </c>
      <c r="G23" s="11">
        <v>22428206</v>
      </c>
      <c r="H23" s="13">
        <v>57261535</v>
      </c>
    </row>
    <row r="24" spans="1:8" ht="13.5">
      <c r="A24" s="84" t="s">
        <v>190</v>
      </c>
      <c r="B24" s="231" t="s">
        <v>186</v>
      </c>
      <c r="C24" s="232"/>
      <c r="D24" s="11">
        <v>197754274</v>
      </c>
      <c r="E24" s="11"/>
      <c r="F24" s="11">
        <v>99310384</v>
      </c>
      <c r="G24" s="14" t="s">
        <v>9</v>
      </c>
      <c r="H24" s="13">
        <v>297064658</v>
      </c>
    </row>
    <row r="25" spans="1:8" ht="13.5">
      <c r="A25" s="84"/>
      <c r="B25" s="231" t="s">
        <v>175</v>
      </c>
      <c r="C25" s="232"/>
      <c r="D25" s="11">
        <v>349838978</v>
      </c>
      <c r="E25" s="11"/>
      <c r="F25" s="11">
        <v>1845408</v>
      </c>
      <c r="G25" s="11">
        <v>105949384</v>
      </c>
      <c r="H25" s="13">
        <v>245735002</v>
      </c>
    </row>
    <row r="26" spans="1:8" ht="13.5">
      <c r="A26" s="84" t="s">
        <v>191</v>
      </c>
      <c r="B26" s="231" t="s">
        <v>175</v>
      </c>
      <c r="C26" s="232"/>
      <c r="D26" s="11">
        <v>4791363785</v>
      </c>
      <c r="E26" s="11"/>
      <c r="F26" s="11">
        <v>591206487</v>
      </c>
      <c r="G26" s="11">
        <v>589184000</v>
      </c>
      <c r="H26" s="13">
        <v>4793386272</v>
      </c>
    </row>
    <row r="27" spans="1:8" ht="13.5">
      <c r="A27" s="84" t="s">
        <v>192</v>
      </c>
      <c r="B27" s="231" t="s">
        <v>175</v>
      </c>
      <c r="C27" s="232"/>
      <c r="D27" s="11">
        <v>3917964054</v>
      </c>
      <c r="E27" s="11"/>
      <c r="F27" s="11">
        <v>1208940562</v>
      </c>
      <c r="G27" s="11">
        <v>687577153</v>
      </c>
      <c r="H27" s="13">
        <v>4439327463</v>
      </c>
    </row>
    <row r="28" spans="1:8" ht="13.5">
      <c r="A28" s="84" t="s">
        <v>193</v>
      </c>
      <c r="B28" s="231" t="s">
        <v>186</v>
      </c>
      <c r="C28" s="232"/>
      <c r="D28" s="11">
        <v>355957693</v>
      </c>
      <c r="E28" s="11"/>
      <c r="F28" s="11">
        <v>178758690</v>
      </c>
      <c r="G28" s="14" t="s">
        <v>9</v>
      </c>
      <c r="H28" s="13">
        <v>534716383</v>
      </c>
    </row>
    <row r="29" spans="1:8" ht="13.5">
      <c r="A29" s="19"/>
      <c r="B29" s="231" t="s">
        <v>175</v>
      </c>
      <c r="C29" s="232"/>
      <c r="D29" s="11">
        <v>621580869</v>
      </c>
      <c r="E29" s="11"/>
      <c r="F29" s="11">
        <v>3308706</v>
      </c>
      <c r="G29" s="11">
        <v>191942420</v>
      </c>
      <c r="H29" s="13">
        <v>432947155</v>
      </c>
    </row>
    <row r="30" spans="1:8" ht="13.5">
      <c r="A30" s="84" t="s">
        <v>194</v>
      </c>
      <c r="B30" s="231" t="s">
        <v>175</v>
      </c>
      <c r="C30" s="232"/>
      <c r="D30" s="11">
        <v>14729105472</v>
      </c>
      <c r="E30" s="11"/>
      <c r="F30" s="11">
        <v>12321724399</v>
      </c>
      <c r="G30" s="14">
        <v>12200000000</v>
      </c>
      <c r="H30" s="13">
        <v>14850829871</v>
      </c>
    </row>
    <row r="31" spans="1:8" ht="13.5" customHeight="1">
      <c r="A31" s="84" t="s">
        <v>195</v>
      </c>
      <c r="B31" s="231" t="s">
        <v>175</v>
      </c>
      <c r="C31" s="232"/>
      <c r="D31" s="11">
        <v>500000000</v>
      </c>
      <c r="E31" s="11"/>
      <c r="F31" s="14" t="s">
        <v>9</v>
      </c>
      <c r="G31" s="14" t="s">
        <v>9</v>
      </c>
      <c r="H31" s="13">
        <v>500000000</v>
      </c>
    </row>
    <row r="32" spans="1:8" ht="12.75" customHeight="1">
      <c r="A32" s="84" t="s">
        <v>196</v>
      </c>
      <c r="B32" s="231" t="s">
        <v>175</v>
      </c>
      <c r="C32" s="232"/>
      <c r="D32" s="11">
        <v>7009738947</v>
      </c>
      <c r="E32" s="11"/>
      <c r="F32" s="11">
        <v>1685737287</v>
      </c>
      <c r="G32" s="14">
        <v>2703871720</v>
      </c>
      <c r="H32" s="13">
        <v>5991604514</v>
      </c>
    </row>
    <row r="33" spans="1:8" ht="13.5">
      <c r="A33" s="84" t="s">
        <v>197</v>
      </c>
      <c r="B33" s="231" t="s">
        <v>175</v>
      </c>
      <c r="C33" s="232"/>
      <c r="D33" s="11">
        <v>439856035</v>
      </c>
      <c r="E33" s="11"/>
      <c r="F33" s="11">
        <v>704882</v>
      </c>
      <c r="G33" s="11">
        <v>704000</v>
      </c>
      <c r="H33" s="13">
        <v>439856917</v>
      </c>
    </row>
    <row r="34" spans="1:8" ht="13.5">
      <c r="A34" s="84" t="s">
        <v>198</v>
      </c>
      <c r="B34" s="231" t="s">
        <v>186</v>
      </c>
      <c r="C34" s="232"/>
      <c r="D34" s="11">
        <v>1048166009</v>
      </c>
      <c r="E34" s="11"/>
      <c r="F34" s="11">
        <v>526345033</v>
      </c>
      <c r="G34" s="14" t="s">
        <v>9</v>
      </c>
      <c r="H34" s="13">
        <v>1574511042</v>
      </c>
    </row>
    <row r="35" spans="1:8" ht="13.5">
      <c r="A35" s="19"/>
      <c r="B35" s="231" t="s">
        <v>175</v>
      </c>
      <c r="C35" s="232"/>
      <c r="D35" s="11">
        <v>1203551094</v>
      </c>
      <c r="E35" s="11"/>
      <c r="F35" s="11">
        <v>8738061</v>
      </c>
      <c r="G35" s="11">
        <v>533662033</v>
      </c>
      <c r="H35" s="13">
        <v>678627122</v>
      </c>
    </row>
    <row r="36" spans="1:8" ht="13.5" customHeight="1">
      <c r="A36" s="84" t="s">
        <v>199</v>
      </c>
      <c r="B36" s="231" t="s">
        <v>186</v>
      </c>
      <c r="C36" s="232"/>
      <c r="D36" s="11">
        <v>514161112</v>
      </c>
      <c r="E36" s="11"/>
      <c r="F36" s="11">
        <v>258206997</v>
      </c>
      <c r="G36" s="14" t="s">
        <v>9</v>
      </c>
      <c r="H36" s="13">
        <v>772368109</v>
      </c>
    </row>
    <row r="37" spans="1:8" ht="13.5">
      <c r="A37" s="19"/>
      <c r="B37" s="231" t="s">
        <v>175</v>
      </c>
      <c r="C37" s="232"/>
      <c r="D37" s="11">
        <v>883114594</v>
      </c>
      <c r="E37" s="11"/>
      <c r="F37" s="11">
        <v>204855333</v>
      </c>
      <c r="G37" s="11">
        <v>459902124</v>
      </c>
      <c r="H37" s="13">
        <v>628067803</v>
      </c>
    </row>
    <row r="38" spans="1:8" ht="13.5">
      <c r="A38" s="84" t="s">
        <v>200</v>
      </c>
      <c r="B38" s="231" t="s">
        <v>175</v>
      </c>
      <c r="C38" s="232"/>
      <c r="D38" s="11">
        <v>170957139</v>
      </c>
      <c r="E38" s="11"/>
      <c r="F38" s="11">
        <v>123444</v>
      </c>
      <c r="G38" s="14">
        <v>15049650</v>
      </c>
      <c r="H38" s="13">
        <v>156030933</v>
      </c>
    </row>
    <row r="39" spans="1:8" ht="13.5">
      <c r="A39" s="84" t="s">
        <v>201</v>
      </c>
      <c r="B39" s="231" t="s">
        <v>175</v>
      </c>
      <c r="C39" s="242"/>
      <c r="D39" s="11">
        <v>2081994345</v>
      </c>
      <c r="E39" s="11"/>
      <c r="F39" s="11">
        <v>1183330</v>
      </c>
      <c r="G39" s="11">
        <v>2083177675</v>
      </c>
      <c r="H39" s="91" t="s">
        <v>9</v>
      </c>
    </row>
    <row r="40" spans="1:8" ht="13.5">
      <c r="A40" s="84" t="s">
        <v>202</v>
      </c>
      <c r="B40" s="231" t="s">
        <v>175</v>
      </c>
      <c r="C40" s="232"/>
      <c r="D40" s="11">
        <v>133762663</v>
      </c>
      <c r="E40" s="11"/>
      <c r="F40" s="11">
        <v>621336974</v>
      </c>
      <c r="G40" s="11">
        <v>78009000</v>
      </c>
      <c r="H40" s="13">
        <v>677090637</v>
      </c>
    </row>
    <row r="41" spans="1:8" ht="13.5" customHeight="1">
      <c r="A41" s="84" t="s">
        <v>203</v>
      </c>
      <c r="B41" s="231" t="s">
        <v>175</v>
      </c>
      <c r="C41" s="232"/>
      <c r="D41" s="14" t="s">
        <v>204</v>
      </c>
      <c r="E41" s="11"/>
      <c r="F41" s="14" t="s">
        <v>9</v>
      </c>
      <c r="G41" s="14" t="s">
        <v>9</v>
      </c>
      <c r="H41" s="91" t="s">
        <v>9</v>
      </c>
    </row>
    <row r="42" spans="1:8" ht="13.5" customHeight="1">
      <c r="A42" s="84" t="s">
        <v>205</v>
      </c>
      <c r="B42" s="231" t="s">
        <v>175</v>
      </c>
      <c r="C42" s="232"/>
      <c r="D42" s="11">
        <v>1829839343</v>
      </c>
      <c r="E42" s="11"/>
      <c r="F42" s="11">
        <v>135240034</v>
      </c>
      <c r="G42" s="14" t="s">
        <v>9</v>
      </c>
      <c r="H42" s="13">
        <v>1965079377</v>
      </c>
    </row>
    <row r="43" spans="1:8" ht="13.5" customHeight="1">
      <c r="A43" s="84" t="s">
        <v>206</v>
      </c>
      <c r="B43" s="231" t="s">
        <v>175</v>
      </c>
      <c r="C43" s="232"/>
      <c r="D43" s="11">
        <v>176720913</v>
      </c>
      <c r="E43" s="11"/>
      <c r="F43" s="11">
        <v>92882201</v>
      </c>
      <c r="G43" s="14" t="s">
        <v>9</v>
      </c>
      <c r="H43" s="13">
        <v>269603114</v>
      </c>
    </row>
    <row r="44" spans="1:9" ht="13.5">
      <c r="A44" s="92" t="s">
        <v>207</v>
      </c>
      <c r="B44" s="230" t="s">
        <v>175</v>
      </c>
      <c r="C44" s="241"/>
      <c r="D44" s="16">
        <v>51746368</v>
      </c>
      <c r="E44" s="17"/>
      <c r="F44" s="17">
        <v>189077187</v>
      </c>
      <c r="G44" s="17">
        <v>199613000</v>
      </c>
      <c r="H44" s="75">
        <v>41210555</v>
      </c>
      <c r="I44" s="51"/>
    </row>
    <row r="45" ht="13.5">
      <c r="A45" s="76" t="s">
        <v>208</v>
      </c>
    </row>
  </sheetData>
  <sheetProtection/>
  <mergeCells count="44">
    <mergeCell ref="A1:C1"/>
    <mergeCell ref="A2:H2"/>
    <mergeCell ref="H3:I3"/>
    <mergeCell ref="D4:E5"/>
    <mergeCell ref="F4:G4"/>
    <mergeCell ref="H4:I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38:C38"/>
    <mergeCell ref="B39:C39"/>
    <mergeCell ref="B40:C40"/>
    <mergeCell ref="B41:C41"/>
    <mergeCell ref="B42:C42"/>
    <mergeCell ref="B43:C43"/>
  </mergeCells>
  <hyperlinks>
    <hyperlink ref="A1:C1" location="'16税・財政目次'!A1" display="16　税・財政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2010-06-18T06:44:03Z</cp:lastPrinted>
  <dcterms:created xsi:type="dcterms:W3CDTF">2010-05-21T00:14:11Z</dcterms:created>
  <dcterms:modified xsi:type="dcterms:W3CDTF">2010-07-06T00:06:31Z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