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9200" windowHeight="8265" activeTab="0"/>
  </bookViews>
  <sheets>
    <sheet name="13通貨・金融目次" sheetId="1" r:id="rId1"/>
    <sheet name="13-1" sheetId="2" r:id="rId2"/>
    <sheet name="13-2" sheetId="3" r:id="rId3"/>
    <sheet name="13-3" sheetId="4" r:id="rId4"/>
    <sheet name="13-4" sheetId="5" r:id="rId5"/>
    <sheet name="13-5" sheetId="6" r:id="rId6"/>
    <sheet name="13-6" sheetId="7" r:id="rId7"/>
    <sheet name="13-7" sheetId="8" r:id="rId8"/>
    <sheet name="13-8" sheetId="9" r:id="rId9"/>
  </sheets>
  <definedNames>
    <definedName name="_xlnm.Print_Area" localSheetId="4">'13-4'!$A$1:$J$25</definedName>
    <definedName name="_xlnm.Print_Area" localSheetId="5">'13-5'!$A$1:$J$12</definedName>
    <definedName name="_xlnm.Print_Area" localSheetId="6">'13-6'!$A$1:$L$24</definedName>
    <definedName name="_xlnm.Print_Area" localSheetId="8">'13-8'!$A$1:$G$24</definedName>
  </definedNames>
  <calcPr fullCalcOnLoad="1"/>
</workbook>
</file>

<file path=xl/sharedStrings.xml><?xml version="1.0" encoding="utf-8"?>
<sst xmlns="http://schemas.openxmlformats.org/spreadsheetml/2006/main" count="356" uniqueCount="199">
  <si>
    <t>13　通貨・金融</t>
  </si>
  <si>
    <t>１　金 融 機 関 店 舗 数</t>
  </si>
  <si>
    <t>平成19年3月31日現在</t>
  </si>
  <si>
    <t>金融機関店舗別</t>
  </si>
  <si>
    <t>店舗数</t>
  </si>
  <si>
    <t>備考</t>
  </si>
  <si>
    <t>日本銀行事務所</t>
  </si>
  <si>
    <t>都 市 銀 行 支 店</t>
  </si>
  <si>
    <t>三井住友1、みずほ1</t>
  </si>
  <si>
    <t>地方銀行</t>
  </si>
  <si>
    <t>本 店</t>
  </si>
  <si>
    <t>福井1</t>
  </si>
  <si>
    <t>支 店</t>
  </si>
  <si>
    <t>福井71、北陸16、北国2</t>
  </si>
  <si>
    <t>出張所</t>
  </si>
  <si>
    <t>福井5、北陸6</t>
  </si>
  <si>
    <t>信 託 銀 行 支 店</t>
  </si>
  <si>
    <t>中央三井1</t>
  </si>
  <si>
    <t>第二地方銀行</t>
  </si>
  <si>
    <t>福邦1</t>
  </si>
  <si>
    <t>福邦41</t>
  </si>
  <si>
    <t>信用金庫</t>
  </si>
  <si>
    <t>福井1、敦賀1、武生1、小浜1、越前1</t>
  </si>
  <si>
    <t>福井52、敦賀7、武生13、小浜7、越前12、京都北都1</t>
  </si>
  <si>
    <t>福井2、敦賀1、越前2</t>
  </si>
  <si>
    <t>商工組合中央金庫支店</t>
  </si>
  <si>
    <t>信用組合</t>
  </si>
  <si>
    <t>福泉1、医師1、商銀1</t>
  </si>
  <si>
    <t>商銀1、イオ1</t>
  </si>
  <si>
    <t>福泉1</t>
  </si>
  <si>
    <t>労働金庫</t>
  </si>
  <si>
    <t>　　　－</t>
  </si>
  <si>
    <t>信用農業協同組合連合会</t>
  </si>
  <si>
    <t>農業協同組合</t>
  </si>
  <si>
    <t>本 所</t>
  </si>
  <si>
    <t>平成18事業年度末現在</t>
  </si>
  <si>
    <t>支 所</t>
  </si>
  <si>
    <t>　　　　　〃</t>
  </si>
  <si>
    <t>信用事業を営むもの</t>
  </si>
  <si>
    <t>信用漁協連</t>
  </si>
  <si>
    <t>営業所</t>
  </si>
  <si>
    <t>国民生活金融公庫支店</t>
  </si>
  <si>
    <t>中小企業金融公庫支店</t>
  </si>
  <si>
    <t>郵便局</t>
  </si>
  <si>
    <t>普通局</t>
  </si>
  <si>
    <t>特定局</t>
  </si>
  <si>
    <t>簡易局</t>
  </si>
  <si>
    <t>信 用 保 証 協 会</t>
  </si>
  <si>
    <t>生命保険会社支社</t>
  </si>
  <si>
    <t>福井県生命保険協会に加入しているもの</t>
  </si>
  <si>
    <t>損害保険会社支社</t>
  </si>
  <si>
    <t>（内訳）日本企業１０社、外国企業１社</t>
  </si>
  <si>
    <t>火災共済協同組合</t>
  </si>
  <si>
    <t>資　料：日本郵政公社、福井県農業技術経営課、水産課</t>
  </si>
  <si>
    <t>２　日本銀行券の受払状況</t>
  </si>
  <si>
    <t>北陸</t>
  </si>
  <si>
    <t>全国</t>
  </si>
  <si>
    <t>受入額</t>
  </si>
  <si>
    <t>支払額</t>
  </si>
  <si>
    <t>受（△）払超額</t>
  </si>
  <si>
    <t>月末発行高</t>
  </si>
  <si>
    <t>発行還収（△）状況</t>
  </si>
  <si>
    <t>億円</t>
  </si>
  <si>
    <t>平成</t>
  </si>
  <si>
    <t>16</t>
  </si>
  <si>
    <t>年</t>
  </si>
  <si>
    <t>17</t>
  </si>
  <si>
    <t>18</t>
  </si>
  <si>
    <t>１</t>
  </si>
  <si>
    <t>月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</si>
  <si>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</si>
  <si>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</si>
  <si>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</si>
  <si>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</si>
  <si>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</si>
  <si>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</si>
  <si>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</si>
  <si>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</si>
  <si>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</si>
  <si>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</si>
  <si>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</si>
  <si>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資　料：日本銀行金沢支店、日本銀行</t>
  </si>
  <si>
    <t>３　銀 行 預 金 貸 出 残 高</t>
  </si>
  <si>
    <t>（単位：億円）</t>
  </si>
  <si>
    <t>預金総額</t>
  </si>
  <si>
    <t>貸出総額</t>
  </si>
  <si>
    <t>16</t>
  </si>
  <si>
    <t>年末</t>
  </si>
  <si>
    <t>17</t>
  </si>
  <si>
    <t>18</t>
  </si>
  <si>
    <t>１</t>
  </si>
  <si>
    <t>月末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</si>
  <si>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</si>
  <si>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</si>
  <si>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</si>
  <si>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</si>
  <si>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</si>
  <si>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</si>
  <si>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</si>
  <si>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</si>
  <si>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</si>
  <si>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</si>
  <si>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</si>
  <si>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資　料：日本銀行</t>
  </si>
  <si>
    <t>５　生 命 保 険 事 業 状 況</t>
  </si>
  <si>
    <t>個人保険</t>
  </si>
  <si>
    <t>個人年金</t>
  </si>
  <si>
    <t>団体保険</t>
  </si>
  <si>
    <t>件数</t>
  </si>
  <si>
    <t>金額</t>
  </si>
  <si>
    <t>団体数</t>
  </si>
  <si>
    <t>被保険者数</t>
  </si>
  <si>
    <t>百万円</t>
  </si>
  <si>
    <t>年度</t>
  </si>
  <si>
    <t>17</t>
  </si>
  <si>
    <t>（注）　新規契約分のみ集計</t>
  </si>
  <si>
    <t>資　料：福井県生命保険協会</t>
  </si>
  <si>
    <t>４　国民生活金融公庫月末貸付残高</t>
  </si>
  <si>
    <t>（単位：千円）</t>
  </si>
  <si>
    <t>普通貸付</t>
  </si>
  <si>
    <t>恩給担保貸付</t>
  </si>
  <si>
    <t>その他</t>
  </si>
  <si>
    <t>貸付金額</t>
  </si>
  <si>
    <t>貸付残高</t>
  </si>
  <si>
    <t>直接扱</t>
  </si>
  <si>
    <t>代理扱</t>
  </si>
  <si>
    <t>（直接扱・代理扱）</t>
  </si>
  <si>
    <t>18年</t>
  </si>
  <si>
    <t>4</t>
  </si>
  <si>
    <t>5</t>
  </si>
  <si>
    <t>－</t>
  </si>
  <si>
    <t>6</t>
  </si>
  <si>
    <t>7</t>
  </si>
  <si>
    <t>8</t>
  </si>
  <si>
    <t>9</t>
  </si>
  <si>
    <t>10</t>
  </si>
  <si>
    <t>11</t>
  </si>
  <si>
    <t>12</t>
  </si>
  <si>
    <t>19年</t>
  </si>
  <si>
    <t>1</t>
  </si>
  <si>
    <t>月</t>
  </si>
  <si>
    <t>2</t>
  </si>
  <si>
    <t>3</t>
  </si>
  <si>
    <t>資　料：国民生活金融公庫福井支店</t>
  </si>
  <si>
    <t>８　手 形 交 換 状 況</t>
  </si>
  <si>
    <t>手　　形　　交　　換　　高</t>
  </si>
  <si>
    <t>不　　渡　　手　　形</t>
  </si>
  <si>
    <t>枚　　数（枚）</t>
  </si>
  <si>
    <t>金　額（百万円）</t>
  </si>
  <si>
    <t>資　料：福井手形交換所</t>
  </si>
  <si>
    <t>７　企業倒産件数（負債額1千万円以上）</t>
  </si>
  <si>
    <t>（単位：百万円）</t>
  </si>
  <si>
    <t>計</t>
  </si>
  <si>
    <t>金属</t>
  </si>
  <si>
    <t>繊維</t>
  </si>
  <si>
    <t>建設・木材</t>
  </si>
  <si>
    <t>食品</t>
  </si>
  <si>
    <t>化学・その他</t>
  </si>
  <si>
    <t>16</t>
  </si>
  <si>
    <t>17</t>
  </si>
  <si>
    <t>18</t>
  </si>
  <si>
    <t>4</t>
  </si>
  <si>
    <t>－</t>
  </si>
  <si>
    <t>5</t>
  </si>
  <si>
    <t>6</t>
  </si>
  <si>
    <t>7</t>
  </si>
  <si>
    <t>8</t>
  </si>
  <si>
    <t>9</t>
  </si>
  <si>
    <t>10</t>
  </si>
  <si>
    <t>11</t>
  </si>
  <si>
    <t>12</t>
  </si>
  <si>
    <t>1</t>
  </si>
  <si>
    <t>2</t>
  </si>
  <si>
    <t>3</t>
  </si>
  <si>
    <t>資　料：㈱東京商工リサーチ福井支店</t>
  </si>
  <si>
    <t>６　信用保証協会業務状況</t>
  </si>
  <si>
    <t>保証申込</t>
  </si>
  <si>
    <t>保証承諾</t>
  </si>
  <si>
    <t>償　　　　　　　還</t>
  </si>
  <si>
    <t>保証債務残高</t>
  </si>
  <si>
    <t>資　料：福井県信用保証協会</t>
  </si>
  <si>
    <t>１３　通貨・金融</t>
  </si>
  <si>
    <t>13-1</t>
  </si>
  <si>
    <t>金融機関店舗数</t>
  </si>
  <si>
    <t>13-2</t>
  </si>
  <si>
    <t>日本銀行券の受払状況</t>
  </si>
  <si>
    <t>13-3</t>
  </si>
  <si>
    <t>銀行預金貸出残高</t>
  </si>
  <si>
    <t>13-4</t>
  </si>
  <si>
    <t>13-5</t>
  </si>
  <si>
    <t>生命保険事業状況</t>
  </si>
  <si>
    <t>13-6</t>
  </si>
  <si>
    <t>信用保証協会業務状況</t>
  </si>
  <si>
    <t>13-7</t>
  </si>
  <si>
    <t>企業倒産件数（負債額１千万円以上）</t>
  </si>
  <si>
    <t>13-8</t>
  </si>
  <si>
    <t>手形交換状況</t>
  </si>
  <si>
    <t>平成18年福井県統計年鑑</t>
  </si>
  <si>
    <t>国民生活金融公庫月末貸付残高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</si>
</sst>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;&quot;△ &quot;#,##0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2"/>
      <name val="ＭＳ Ｐゴシック"/>
      <family val="3"/>
    </font>
    <font>
      <sz val="12"/>
      <name val="ＭＳ 明朝"/>
      <family val="1"/>
    </font>
    <font>
      <sz val="12"/>
      <name val="ＭＳ ゴシック"/>
      <family val="3"/>
    </font>
    <font>
      <b/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2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" fillId="0" borderId="0">
      <alignment/>
      <protection/>
    </xf>
    <xf numFmtId="0" fontId="3" fillId="0" borderId="0">
      <alignment vertical="center"/>
      <protection/>
    </xf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75">
    <xf numFmtId="0" fontId="0" fillId="0" borderId="0" xfId="0" applyFont="1" applyAlignment="1">
      <alignment vertical="center"/>
    </xf>
    <xf numFmtId="0" fontId="3" fillId="0" borderId="0" xfId="62" applyFill="1">
      <alignment/>
      <protection/>
    </xf>
    <xf numFmtId="0" fontId="7" fillId="0" borderId="0" xfId="62" applyFont="1" applyFill="1">
      <alignment/>
      <protection/>
    </xf>
    <xf numFmtId="0" fontId="6" fillId="0" borderId="0" xfId="62" applyFont="1" applyFill="1" applyBorder="1">
      <alignment/>
      <protection/>
    </xf>
    <xf numFmtId="0" fontId="6" fillId="0" borderId="0" xfId="62" applyFont="1" applyFill="1">
      <alignment/>
      <protection/>
    </xf>
    <xf numFmtId="176" fontId="6" fillId="0" borderId="10" xfId="62" applyNumberFormat="1" applyFont="1" applyFill="1" applyBorder="1" applyAlignment="1">
      <alignment vertical="center"/>
      <protection/>
    </xf>
    <xf numFmtId="176" fontId="6" fillId="0" borderId="11" xfId="62" applyNumberFormat="1" applyFont="1" applyFill="1" applyBorder="1" applyAlignment="1">
      <alignment vertical="center"/>
      <protection/>
    </xf>
    <xf numFmtId="41" fontId="6" fillId="0" borderId="0" xfId="62" applyNumberFormat="1" applyFont="1" applyFill="1" applyBorder="1" applyAlignment="1">
      <alignment horizontal="left"/>
      <protection/>
    </xf>
    <xf numFmtId="49" fontId="6" fillId="0" borderId="0" xfId="62" applyNumberFormat="1" applyFont="1" applyFill="1" applyBorder="1" applyAlignment="1">
      <alignment horizontal="distributed" vertical="center"/>
      <protection/>
    </xf>
    <xf numFmtId="176" fontId="6" fillId="0" borderId="12" xfId="62" applyNumberFormat="1" applyFont="1" applyFill="1" applyBorder="1" applyAlignment="1">
      <alignment vertical="center"/>
      <protection/>
    </xf>
    <xf numFmtId="176" fontId="6" fillId="0" borderId="13" xfId="62" applyNumberFormat="1" applyFont="1" applyFill="1" applyBorder="1" applyAlignment="1">
      <alignment vertical="center"/>
      <protection/>
    </xf>
    <xf numFmtId="49" fontId="6" fillId="0" borderId="0" xfId="62" applyNumberFormat="1" applyFont="1" applyFill="1" applyBorder="1" applyAlignment="1">
      <alignment horizontal="left" vertical="center"/>
      <protection/>
    </xf>
    <xf numFmtId="176" fontId="6" fillId="0" borderId="13" xfId="62" applyNumberFormat="1" applyFont="1" applyFill="1" applyBorder="1" applyAlignment="1">
      <alignment horizontal="center" vertical="center"/>
      <protection/>
    </xf>
    <xf numFmtId="176" fontId="6" fillId="0" borderId="14" xfId="62" applyNumberFormat="1" applyFont="1" applyFill="1" applyBorder="1" applyAlignment="1">
      <alignment vertical="center"/>
      <protection/>
    </xf>
    <xf numFmtId="176" fontId="6" fillId="0" borderId="15" xfId="62" applyNumberFormat="1" applyFont="1" applyFill="1" applyBorder="1" applyAlignment="1">
      <alignment horizontal="center" vertical="center"/>
      <protection/>
    </xf>
    <xf numFmtId="49" fontId="6" fillId="0" borderId="16" xfId="62" applyNumberFormat="1" applyFont="1" applyFill="1" applyBorder="1" applyAlignment="1">
      <alignment horizontal="left" vertical="center"/>
      <protection/>
    </xf>
    <xf numFmtId="49" fontId="6" fillId="0" borderId="0" xfId="62" applyNumberFormat="1" applyFont="1" applyFill="1" applyAlignment="1">
      <alignment horizontal="right"/>
      <protection/>
    </xf>
    <xf numFmtId="0" fontId="3" fillId="0" borderId="0" xfId="62" applyFill="1" applyBorder="1">
      <alignment/>
      <protection/>
    </xf>
    <xf numFmtId="0" fontId="3" fillId="0" borderId="0" xfId="62">
      <alignment/>
      <protection/>
    </xf>
    <xf numFmtId="0" fontId="5" fillId="0" borderId="0" xfId="62" applyFont="1" applyBorder="1" applyAlignment="1">
      <alignment horizontal="center"/>
      <protection/>
    </xf>
    <xf numFmtId="0" fontId="8" fillId="0" borderId="0" xfId="62" applyFont="1" applyBorder="1" applyAlignment="1">
      <alignment horizontal="center"/>
      <protection/>
    </xf>
    <xf numFmtId="0" fontId="7" fillId="0" borderId="0" xfId="62" applyFont="1">
      <alignment/>
      <protection/>
    </xf>
    <xf numFmtId="49" fontId="6" fillId="0" borderId="17" xfId="62" applyNumberFormat="1" applyFont="1" applyBorder="1" applyAlignment="1">
      <alignment horizontal="center"/>
      <protection/>
    </xf>
    <xf numFmtId="0" fontId="6" fillId="0" borderId="18" xfId="62" applyFont="1" applyBorder="1" applyAlignment="1">
      <alignment horizontal="distributed" vertical="center"/>
      <protection/>
    </xf>
    <xf numFmtId="0" fontId="6" fillId="0" borderId="0" xfId="62" applyFont="1" applyBorder="1">
      <alignment/>
      <protection/>
    </xf>
    <xf numFmtId="0" fontId="6" fillId="0" borderId="0" xfId="62" applyFont="1">
      <alignment/>
      <protection/>
    </xf>
    <xf numFmtId="49" fontId="6" fillId="0" borderId="16" xfId="62" applyNumberFormat="1" applyFont="1" applyBorder="1" applyAlignment="1">
      <alignment horizontal="distributed" vertical="center"/>
      <protection/>
    </xf>
    <xf numFmtId="49" fontId="6" fillId="0" borderId="15" xfId="62" applyNumberFormat="1" applyFont="1" applyBorder="1" applyAlignment="1">
      <alignment horizontal="distributed" vertical="center"/>
      <protection/>
    </xf>
    <xf numFmtId="0" fontId="6" fillId="0" borderId="19" xfId="62" applyFont="1" applyBorder="1" applyAlignment="1">
      <alignment horizontal="distributed" vertical="center"/>
      <protection/>
    </xf>
    <xf numFmtId="0" fontId="6" fillId="0" borderId="19" xfId="62" applyFont="1" applyBorder="1" applyAlignment="1">
      <alignment horizontal="center" vertical="center"/>
      <protection/>
    </xf>
    <xf numFmtId="0" fontId="6" fillId="0" borderId="19" xfId="62" applyFont="1" applyBorder="1" applyAlignment="1">
      <alignment horizontal="center" vertical="center" shrinkToFit="1"/>
      <protection/>
    </xf>
    <xf numFmtId="49" fontId="6" fillId="0" borderId="20" xfId="62" applyNumberFormat="1" applyFont="1" applyBorder="1" applyAlignment="1">
      <alignment horizontal="distributed" vertical="center"/>
      <protection/>
    </xf>
    <xf numFmtId="49" fontId="6" fillId="0" borderId="10" xfId="62" applyNumberFormat="1" applyFont="1" applyBorder="1" applyAlignment="1">
      <alignment horizontal="right" vertical="center"/>
      <protection/>
    </xf>
    <xf numFmtId="49" fontId="6" fillId="0" borderId="20" xfId="62" applyNumberFormat="1" applyFont="1" applyBorder="1" applyAlignment="1">
      <alignment horizontal="right" vertical="center"/>
      <protection/>
    </xf>
    <xf numFmtId="49" fontId="6" fillId="0" borderId="0" xfId="62" applyNumberFormat="1" applyFont="1" applyBorder="1" applyAlignment="1">
      <alignment horizontal="right" vertical="center"/>
      <protection/>
    </xf>
    <xf numFmtId="49" fontId="6" fillId="0" borderId="0" xfId="62" applyNumberFormat="1" applyFont="1" applyBorder="1" applyAlignment="1">
      <alignment horizontal="distributed" vertical="center"/>
      <protection/>
    </xf>
    <xf numFmtId="177" fontId="6" fillId="0" borderId="12" xfId="62" applyNumberFormat="1" applyFont="1" applyBorder="1" applyAlignment="1">
      <alignment vertical="center"/>
      <protection/>
    </xf>
    <xf numFmtId="177" fontId="6" fillId="0" borderId="0" xfId="62" applyNumberFormat="1" applyFont="1" applyBorder="1" applyAlignment="1">
      <alignment horizontal="right" vertical="center"/>
      <protection/>
    </xf>
    <xf numFmtId="177" fontId="6" fillId="0" borderId="12" xfId="62" applyNumberFormat="1" applyFont="1" applyBorder="1">
      <alignment/>
      <protection/>
    </xf>
    <xf numFmtId="177" fontId="6" fillId="0" borderId="0" xfId="62" applyNumberFormat="1" applyFont="1">
      <alignment/>
      <protection/>
    </xf>
    <xf numFmtId="38" fontId="6" fillId="0" borderId="0" xfId="51" applyFont="1" applyAlignment="1">
      <alignment/>
    </xf>
    <xf numFmtId="49" fontId="4" fillId="0" borderId="0" xfId="62" applyNumberFormat="1" applyFont="1" applyBorder="1" applyAlignment="1">
      <alignment horizontal="distributed" vertical="center"/>
      <protection/>
    </xf>
    <xf numFmtId="177" fontId="4" fillId="0" borderId="12" xfId="62" applyNumberFormat="1" applyFont="1" applyBorder="1">
      <alignment/>
      <protection/>
    </xf>
    <xf numFmtId="0" fontId="4" fillId="0" borderId="0" xfId="62" applyFont="1">
      <alignment/>
      <protection/>
    </xf>
    <xf numFmtId="177" fontId="4" fillId="0" borderId="0" xfId="62" applyNumberFormat="1" applyFont="1">
      <alignment/>
      <protection/>
    </xf>
    <xf numFmtId="0" fontId="4" fillId="0" borderId="0" xfId="62" applyFont="1" applyBorder="1">
      <alignment/>
      <protection/>
    </xf>
    <xf numFmtId="177" fontId="4" fillId="0" borderId="12" xfId="62" applyNumberFormat="1" applyFont="1" applyBorder="1" applyAlignment="1">
      <alignment vertical="center"/>
      <protection/>
    </xf>
    <xf numFmtId="177" fontId="4" fillId="0" borderId="0" xfId="62" applyNumberFormat="1" applyFont="1" applyBorder="1" applyAlignment="1">
      <alignment horizontal="right" vertical="center"/>
      <protection/>
    </xf>
    <xf numFmtId="49" fontId="6" fillId="0" borderId="16" xfId="62" applyNumberFormat="1" applyFont="1" applyBorder="1" applyAlignment="1">
      <alignment horizontal="distributed" vertical="center"/>
      <protection/>
    </xf>
    <xf numFmtId="177" fontId="6" fillId="0" borderId="14" xfId="62" applyNumberFormat="1" applyFont="1" applyBorder="1" applyAlignment="1">
      <alignment vertical="center"/>
      <protection/>
    </xf>
    <xf numFmtId="177" fontId="6" fillId="0" borderId="16" xfId="62" applyNumberFormat="1" applyFont="1" applyBorder="1" applyAlignment="1">
      <alignment horizontal="right" vertical="center"/>
      <protection/>
    </xf>
    <xf numFmtId="0" fontId="6" fillId="0" borderId="0" xfId="62" applyFont="1" applyBorder="1" applyAlignment="1">
      <alignment horizontal="left"/>
      <protection/>
    </xf>
    <xf numFmtId="49" fontId="6" fillId="0" borderId="0" xfId="62" applyNumberFormat="1" applyFont="1" applyAlignment="1">
      <alignment horizontal="right"/>
      <protection/>
    </xf>
    <xf numFmtId="0" fontId="3" fillId="0" borderId="0" xfId="62" applyBorder="1">
      <alignment/>
      <protection/>
    </xf>
    <xf numFmtId="49" fontId="6" fillId="0" borderId="0" xfId="62" applyNumberFormat="1" applyFont="1" applyBorder="1" applyAlignment="1">
      <alignment horizontal="right"/>
      <protection/>
    </xf>
    <xf numFmtId="49" fontId="6" fillId="0" borderId="0" xfId="62" applyNumberFormat="1" applyFont="1" applyBorder="1" applyAlignment="1">
      <alignment horizontal="distributed" vertical="center"/>
      <protection/>
    </xf>
    <xf numFmtId="177" fontId="8" fillId="0" borderId="12" xfId="62" applyNumberFormat="1" applyFont="1" applyBorder="1" applyAlignment="1">
      <alignment vertical="center"/>
      <protection/>
    </xf>
    <xf numFmtId="177" fontId="8" fillId="0" borderId="0" xfId="62" applyNumberFormat="1" applyFont="1" applyBorder="1" applyAlignment="1">
      <alignment horizontal="right" vertical="center"/>
      <protection/>
    </xf>
    <xf numFmtId="49" fontId="4" fillId="0" borderId="0" xfId="62" applyNumberFormat="1" applyFont="1" applyBorder="1" applyAlignment="1">
      <alignment horizontal="distributed" vertical="center"/>
      <protection/>
    </xf>
    <xf numFmtId="177" fontId="9" fillId="0" borderId="12" xfId="62" applyNumberFormat="1" applyFont="1" applyBorder="1" applyAlignment="1">
      <alignment vertical="center"/>
      <protection/>
    </xf>
    <xf numFmtId="177" fontId="9" fillId="0" borderId="0" xfId="62" applyNumberFormat="1" applyFont="1" applyBorder="1" applyAlignment="1">
      <alignment vertical="center"/>
      <protection/>
    </xf>
    <xf numFmtId="177" fontId="9" fillId="0" borderId="0" xfId="62" applyNumberFormat="1" applyFont="1" applyBorder="1" applyAlignment="1">
      <alignment horizontal="right" vertical="center"/>
      <protection/>
    </xf>
    <xf numFmtId="38" fontId="8" fillId="0" borderId="12" xfId="63" applyNumberFormat="1" applyFont="1" applyBorder="1">
      <alignment vertical="center"/>
      <protection/>
    </xf>
    <xf numFmtId="38" fontId="8" fillId="0" borderId="0" xfId="63" applyNumberFormat="1" applyFont="1">
      <alignment vertical="center"/>
      <protection/>
    </xf>
    <xf numFmtId="38" fontId="8" fillId="0" borderId="14" xfId="63" applyNumberFormat="1" applyFont="1" applyBorder="1">
      <alignment vertical="center"/>
      <protection/>
    </xf>
    <xf numFmtId="38" fontId="8" fillId="0" borderId="16" xfId="63" applyNumberFormat="1" applyFont="1" applyBorder="1">
      <alignment vertical="center"/>
      <protection/>
    </xf>
    <xf numFmtId="0" fontId="6" fillId="0" borderId="21" xfId="62" applyFont="1" applyBorder="1" applyAlignment="1">
      <alignment horizontal="distributed" vertical="center"/>
      <protection/>
    </xf>
    <xf numFmtId="0" fontId="6" fillId="0" borderId="21" xfId="62" applyFont="1" applyBorder="1" applyAlignment="1">
      <alignment horizontal="center" vertical="center"/>
      <protection/>
    </xf>
    <xf numFmtId="0" fontId="6" fillId="0" borderId="10" xfId="62" applyFont="1" applyBorder="1" applyAlignment="1">
      <alignment horizontal="distributed" vertical="center"/>
      <protection/>
    </xf>
    <xf numFmtId="0" fontId="6" fillId="0" borderId="20" xfId="62" applyFont="1" applyBorder="1" applyAlignment="1">
      <alignment horizontal="distributed" vertical="center"/>
      <protection/>
    </xf>
    <xf numFmtId="49" fontId="6" fillId="0" borderId="0" xfId="62" applyNumberFormat="1" applyFont="1" applyBorder="1" applyAlignment="1">
      <alignment horizontal="center" vertical="center"/>
      <protection/>
    </xf>
    <xf numFmtId="37" fontId="6" fillId="0" borderId="12" xfId="62" applyNumberFormat="1" applyFont="1" applyBorder="1" applyAlignment="1">
      <alignment vertical="center"/>
      <protection/>
    </xf>
    <xf numFmtId="37" fontId="6" fillId="0" borderId="0" xfId="62" applyNumberFormat="1" applyFont="1" applyBorder="1" applyAlignment="1">
      <alignment vertical="center"/>
      <protection/>
    </xf>
    <xf numFmtId="37" fontId="4" fillId="0" borderId="14" xfId="62" applyNumberFormat="1" applyFont="1" applyBorder="1" applyAlignment="1">
      <alignment vertical="center"/>
      <protection/>
    </xf>
    <xf numFmtId="37" fontId="4" fillId="0" borderId="16" xfId="62" applyNumberFormat="1" applyFont="1" applyBorder="1" applyAlignment="1">
      <alignment vertical="center"/>
      <protection/>
    </xf>
    <xf numFmtId="0" fontId="6" fillId="0" borderId="20" xfId="62" applyFont="1" applyBorder="1" applyAlignment="1">
      <alignment/>
      <protection/>
    </xf>
    <xf numFmtId="49" fontId="6" fillId="0" borderId="17" xfId="62" applyNumberFormat="1" applyFont="1" applyBorder="1" applyAlignment="1">
      <alignment horizontal="right"/>
      <protection/>
    </xf>
    <xf numFmtId="49" fontId="8" fillId="0" borderId="0" xfId="62" applyNumberFormat="1" applyFont="1" applyBorder="1" applyAlignment="1">
      <alignment horizontal="distributed" vertical="center"/>
      <protection/>
    </xf>
    <xf numFmtId="0" fontId="8" fillId="0" borderId="22" xfId="62" applyFont="1" applyBorder="1" applyAlignment="1">
      <alignment horizontal="distributed" vertical="center"/>
      <protection/>
    </xf>
    <xf numFmtId="0" fontId="8" fillId="0" borderId="19" xfId="62" applyFont="1" applyBorder="1" applyAlignment="1">
      <alignment horizontal="distributed" vertical="center"/>
      <protection/>
    </xf>
    <xf numFmtId="49" fontId="8" fillId="0" borderId="16" xfId="62" applyNumberFormat="1" applyFont="1" applyBorder="1" applyAlignment="1">
      <alignment horizontal="distributed" vertical="center"/>
      <protection/>
    </xf>
    <xf numFmtId="49" fontId="8" fillId="0" borderId="15" xfId="62" applyNumberFormat="1" applyFont="1" applyBorder="1" applyAlignment="1">
      <alignment horizontal="distributed" vertical="center"/>
      <protection/>
    </xf>
    <xf numFmtId="0" fontId="6" fillId="0" borderId="22" xfId="62" applyFont="1" applyBorder="1" applyAlignment="1">
      <alignment horizontal="center" vertical="center"/>
      <protection/>
    </xf>
    <xf numFmtId="49" fontId="8" fillId="0" borderId="0" xfId="62" applyNumberFormat="1" applyFont="1" applyBorder="1" applyAlignment="1">
      <alignment horizontal="center" vertical="center"/>
      <protection/>
    </xf>
    <xf numFmtId="49" fontId="8" fillId="0" borderId="0" xfId="62" applyNumberFormat="1" applyFont="1" applyBorder="1" applyAlignment="1">
      <alignment horizontal="distributed" vertical="center"/>
      <protection/>
    </xf>
    <xf numFmtId="37" fontId="8" fillId="0" borderId="12" xfId="62" applyNumberFormat="1" applyFont="1" applyBorder="1" applyAlignment="1">
      <alignment vertical="center"/>
      <protection/>
    </xf>
    <xf numFmtId="37" fontId="8" fillId="0" borderId="0" xfId="62" applyNumberFormat="1" applyFont="1" applyBorder="1" applyAlignment="1">
      <alignment vertical="center"/>
      <protection/>
    </xf>
    <xf numFmtId="49" fontId="9" fillId="0" borderId="0" xfId="62" applyNumberFormat="1" applyFont="1" applyBorder="1" applyAlignment="1">
      <alignment horizontal="distributed" vertical="center"/>
      <protection/>
    </xf>
    <xf numFmtId="37" fontId="9" fillId="0" borderId="12" xfId="62" applyNumberFormat="1" applyFont="1" applyBorder="1" applyAlignment="1">
      <alignment vertical="center"/>
      <protection/>
    </xf>
    <xf numFmtId="37" fontId="9" fillId="0" borderId="0" xfId="62" applyNumberFormat="1" applyFont="1" applyBorder="1" applyAlignment="1">
      <alignment vertical="center"/>
      <protection/>
    </xf>
    <xf numFmtId="37" fontId="8" fillId="0" borderId="0" xfId="62" applyNumberFormat="1" applyFont="1" applyBorder="1" applyAlignment="1">
      <alignment horizontal="right" vertical="center"/>
      <protection/>
    </xf>
    <xf numFmtId="49" fontId="8" fillId="0" borderId="16" xfId="62" applyNumberFormat="1" applyFont="1" applyBorder="1" applyAlignment="1">
      <alignment horizontal="distributed" vertical="center"/>
      <protection/>
    </xf>
    <xf numFmtId="37" fontId="8" fillId="0" borderId="14" xfId="62" applyNumberFormat="1" applyFont="1" applyBorder="1" applyAlignment="1">
      <alignment vertical="center"/>
      <protection/>
    </xf>
    <xf numFmtId="37" fontId="8" fillId="0" borderId="16" xfId="62" applyNumberFormat="1" applyFont="1" applyBorder="1" applyAlignment="1">
      <alignment vertical="center"/>
      <protection/>
    </xf>
    <xf numFmtId="0" fontId="6" fillId="0" borderId="19" xfId="62" applyFont="1" applyBorder="1" applyAlignment="1">
      <alignment horizontal="center" vertical="center"/>
      <protection/>
    </xf>
    <xf numFmtId="37" fontId="4" fillId="0" borderId="12" xfId="62" applyNumberFormat="1" applyFont="1" applyBorder="1" applyAlignment="1">
      <alignment vertical="center"/>
      <protection/>
    </xf>
    <xf numFmtId="37" fontId="4" fillId="0" borderId="0" xfId="62" applyNumberFormat="1" applyFont="1" applyBorder="1" applyAlignment="1">
      <alignment vertical="center"/>
      <protection/>
    </xf>
    <xf numFmtId="37" fontId="6" fillId="0" borderId="14" xfId="62" applyNumberFormat="1" applyFont="1" applyBorder="1" applyAlignment="1">
      <alignment vertical="center"/>
      <protection/>
    </xf>
    <xf numFmtId="37" fontId="6" fillId="0" borderId="16" xfId="62" applyNumberFormat="1" applyFont="1" applyBorder="1" applyAlignment="1">
      <alignment vertical="center"/>
      <protection/>
    </xf>
    <xf numFmtId="49" fontId="6" fillId="0" borderId="0" xfId="62" applyNumberFormat="1" applyFont="1" applyBorder="1" applyAlignment="1">
      <alignment horizontal="left"/>
      <protection/>
    </xf>
    <xf numFmtId="0" fontId="8" fillId="0" borderId="0" xfId="62" applyFont="1" applyBorder="1">
      <alignment/>
      <protection/>
    </xf>
    <xf numFmtId="0" fontId="8" fillId="0" borderId="0" xfId="62" applyFont="1">
      <alignment/>
      <protection/>
    </xf>
    <xf numFmtId="0" fontId="9" fillId="0" borderId="0" xfId="62" applyFont="1">
      <alignment/>
      <protection/>
    </xf>
    <xf numFmtId="37" fontId="8" fillId="0" borderId="12" xfId="62" applyNumberFormat="1" applyFont="1" applyBorder="1" applyAlignment="1">
      <alignment horizontal="right" vertical="center"/>
      <protection/>
    </xf>
    <xf numFmtId="37" fontId="8" fillId="0" borderId="14" xfId="62" applyNumberFormat="1" applyFont="1" applyBorder="1" applyAlignment="1">
      <alignment horizontal="right" vertical="center"/>
      <protection/>
    </xf>
    <xf numFmtId="37" fontId="8" fillId="0" borderId="16" xfId="62" applyNumberFormat="1" applyFont="1" applyBorder="1" applyAlignment="1">
      <alignment horizontal="right" vertical="center"/>
      <protection/>
    </xf>
    <xf numFmtId="0" fontId="3" fillId="0" borderId="17" xfId="62" applyBorder="1">
      <alignment/>
      <protection/>
    </xf>
    <xf numFmtId="0" fontId="6" fillId="0" borderId="22" xfId="62" applyFont="1" applyBorder="1" applyAlignment="1">
      <alignment horizontal="distributed" vertical="center"/>
      <protection/>
    </xf>
    <xf numFmtId="37" fontId="6" fillId="0" borderId="0" xfId="62" applyNumberFormat="1" applyFont="1">
      <alignment/>
      <protection/>
    </xf>
    <xf numFmtId="37" fontId="8" fillId="0" borderId="10" xfId="62" applyNumberFormat="1" applyFont="1" applyBorder="1" applyAlignment="1">
      <alignment vertical="center"/>
      <protection/>
    </xf>
    <xf numFmtId="37" fontId="8" fillId="0" borderId="20" xfId="62" applyNumberFormat="1" applyFont="1" applyBorder="1" applyAlignment="1">
      <alignment vertical="center"/>
      <protection/>
    </xf>
    <xf numFmtId="37" fontId="6" fillId="0" borderId="10" xfId="62" applyNumberFormat="1" applyFont="1" applyBorder="1" applyAlignment="1">
      <alignment vertical="center"/>
      <protection/>
    </xf>
    <xf numFmtId="37" fontId="6" fillId="0" borderId="20" xfId="62" applyNumberFormat="1" applyFont="1" applyBorder="1" applyAlignment="1">
      <alignment vertical="center"/>
      <protection/>
    </xf>
    <xf numFmtId="0" fontId="10" fillId="0" borderId="0" xfId="62" applyFont="1" applyFill="1">
      <alignment/>
      <protection/>
    </xf>
    <xf numFmtId="0" fontId="34" fillId="0" borderId="0" xfId="43" applyFill="1" applyAlignment="1" applyProtection="1" quotePrefix="1">
      <alignment/>
      <protection/>
    </xf>
    <xf numFmtId="0" fontId="3" fillId="0" borderId="0" xfId="62" applyFont="1" applyFill="1">
      <alignment/>
      <protection/>
    </xf>
    <xf numFmtId="0" fontId="48" fillId="0" borderId="0" xfId="43" applyFont="1" applyFill="1" applyAlignment="1" applyProtection="1">
      <alignment/>
      <protection/>
    </xf>
    <xf numFmtId="0" fontId="6" fillId="0" borderId="20" xfId="62" applyFont="1" applyFill="1" applyBorder="1" applyAlignment="1">
      <alignment horizontal="left"/>
      <protection/>
    </xf>
    <xf numFmtId="49" fontId="6" fillId="0" borderId="0" xfId="62" applyNumberFormat="1" applyFont="1" applyFill="1" applyAlignment="1">
      <alignment horizontal="left"/>
      <protection/>
    </xf>
    <xf numFmtId="49" fontId="6" fillId="0" borderId="0" xfId="62" applyNumberFormat="1" applyFont="1" applyFill="1" applyBorder="1" applyAlignment="1">
      <alignment horizontal="distributed" vertical="center"/>
      <protection/>
    </xf>
    <xf numFmtId="49" fontId="6" fillId="0" borderId="16" xfId="62" applyNumberFormat="1" applyFont="1" applyFill="1" applyBorder="1" applyAlignment="1">
      <alignment horizontal="distributed" vertical="center"/>
      <protection/>
    </xf>
    <xf numFmtId="49" fontId="6" fillId="0" borderId="0" xfId="62" applyNumberFormat="1" applyFont="1" applyFill="1" applyBorder="1" applyAlignment="1">
      <alignment horizontal="distributed" vertical="center"/>
      <protection/>
    </xf>
    <xf numFmtId="49" fontId="6" fillId="0" borderId="13" xfId="62" applyNumberFormat="1" applyFont="1" applyFill="1" applyBorder="1" applyAlignment="1">
      <alignment horizontal="distributed" vertical="center"/>
      <protection/>
    </xf>
    <xf numFmtId="0" fontId="5" fillId="0" borderId="0" xfId="62" applyFont="1" applyFill="1" applyBorder="1" applyAlignment="1">
      <alignment horizontal="center"/>
      <protection/>
    </xf>
    <xf numFmtId="49" fontId="6" fillId="0" borderId="0" xfId="62" applyNumberFormat="1" applyFont="1" applyFill="1" applyBorder="1" applyAlignment="1">
      <alignment horizontal="center"/>
      <protection/>
    </xf>
    <xf numFmtId="49" fontId="6" fillId="0" borderId="23" xfId="62" applyNumberFormat="1" applyFont="1" applyFill="1" applyBorder="1" applyAlignment="1">
      <alignment horizontal="distributed" vertical="center"/>
      <protection/>
    </xf>
    <xf numFmtId="49" fontId="6" fillId="0" borderId="24" xfId="62" applyNumberFormat="1" applyFont="1" applyFill="1" applyBorder="1" applyAlignment="1">
      <alignment horizontal="distributed" vertical="center"/>
      <protection/>
    </xf>
    <xf numFmtId="49" fontId="6" fillId="0" borderId="15" xfId="62" applyNumberFormat="1" applyFont="1" applyFill="1" applyBorder="1" applyAlignment="1">
      <alignment horizontal="distributed" vertical="center"/>
      <protection/>
    </xf>
    <xf numFmtId="0" fontId="6" fillId="0" borderId="25" xfId="62" applyFont="1" applyFill="1" applyBorder="1" applyAlignment="1">
      <alignment horizontal="center" vertical="center"/>
      <protection/>
    </xf>
    <xf numFmtId="0" fontId="6" fillId="0" borderId="24" xfId="62" applyFont="1" applyFill="1" applyBorder="1" applyAlignment="1">
      <alignment horizontal="center" vertical="center"/>
      <protection/>
    </xf>
    <xf numFmtId="0" fontId="6" fillId="0" borderId="14" xfId="62" applyFont="1" applyFill="1" applyBorder="1" applyAlignment="1">
      <alignment horizontal="center" vertical="center"/>
      <protection/>
    </xf>
    <xf numFmtId="0" fontId="6" fillId="0" borderId="15" xfId="62" applyFont="1" applyFill="1" applyBorder="1" applyAlignment="1">
      <alignment horizontal="center" vertical="center"/>
      <protection/>
    </xf>
    <xf numFmtId="0" fontId="6" fillId="0" borderId="25" xfId="62" applyFont="1" applyFill="1" applyBorder="1" applyAlignment="1">
      <alignment horizontal="distributed" vertical="center"/>
      <protection/>
    </xf>
    <xf numFmtId="0" fontId="6" fillId="0" borderId="14" xfId="62" applyFont="1" applyFill="1" applyBorder="1" applyAlignment="1">
      <alignment horizontal="distributed" vertical="center"/>
      <protection/>
    </xf>
    <xf numFmtId="49" fontId="6" fillId="0" borderId="20" xfId="62" applyNumberFormat="1" applyFont="1" applyFill="1" applyBorder="1" applyAlignment="1">
      <alignment horizontal="distributed" vertical="center"/>
      <protection/>
    </xf>
    <xf numFmtId="0" fontId="6" fillId="0" borderId="20" xfId="62" applyFont="1" applyBorder="1" applyAlignment="1">
      <alignment horizontal="left"/>
      <protection/>
    </xf>
    <xf numFmtId="0" fontId="6" fillId="0" borderId="0" xfId="62" applyFont="1" applyBorder="1" applyAlignment="1">
      <alignment horizontal="left"/>
      <protection/>
    </xf>
    <xf numFmtId="49" fontId="6" fillId="0" borderId="0" xfId="62" applyNumberFormat="1" applyFont="1" applyAlignment="1">
      <alignment horizontal="left"/>
      <protection/>
    </xf>
    <xf numFmtId="0" fontId="5" fillId="0" borderId="0" xfId="62" applyFont="1" applyBorder="1" applyAlignment="1">
      <alignment horizontal="center"/>
      <protection/>
    </xf>
    <xf numFmtId="49" fontId="6" fillId="0" borderId="17" xfId="62" applyNumberFormat="1" applyFont="1" applyBorder="1" applyAlignment="1">
      <alignment horizontal="center"/>
      <protection/>
    </xf>
    <xf numFmtId="49" fontId="6" fillId="0" borderId="23" xfId="62" applyNumberFormat="1" applyFont="1" applyBorder="1" applyAlignment="1">
      <alignment horizontal="distributed" vertical="center"/>
      <protection/>
    </xf>
    <xf numFmtId="49" fontId="6" fillId="0" borderId="24" xfId="62" applyNumberFormat="1" applyFont="1" applyBorder="1" applyAlignment="1">
      <alignment horizontal="distributed" vertical="center"/>
      <protection/>
    </xf>
    <xf numFmtId="49" fontId="6" fillId="0" borderId="16" xfId="62" applyNumberFormat="1" applyFont="1" applyBorder="1" applyAlignment="1">
      <alignment horizontal="distributed" vertical="center"/>
      <protection/>
    </xf>
    <xf numFmtId="49" fontId="6" fillId="0" borderId="15" xfId="62" applyNumberFormat="1" applyFont="1" applyBorder="1" applyAlignment="1">
      <alignment horizontal="distributed" vertical="center"/>
      <protection/>
    </xf>
    <xf numFmtId="0" fontId="6" fillId="0" borderId="12" xfId="62" applyFont="1" applyFill="1" applyBorder="1" applyAlignment="1">
      <alignment horizontal="distributed" vertical="center"/>
      <protection/>
    </xf>
    <xf numFmtId="0" fontId="6" fillId="0" borderId="0" xfId="62" applyFont="1" applyFill="1" applyBorder="1" applyAlignment="1">
      <alignment horizontal="distributed" vertical="center"/>
      <protection/>
    </xf>
    <xf numFmtId="0" fontId="6" fillId="0" borderId="18" xfId="62" applyFont="1" applyBorder="1" applyAlignment="1">
      <alignment horizontal="distributed" vertical="center"/>
      <protection/>
    </xf>
    <xf numFmtId="0" fontId="6" fillId="0" borderId="26" xfId="62" applyFont="1" applyBorder="1" applyAlignment="1">
      <alignment horizontal="distributed" vertical="center"/>
      <protection/>
    </xf>
    <xf numFmtId="49" fontId="6" fillId="0" borderId="0" xfId="62" applyNumberFormat="1" applyFont="1" applyBorder="1" applyAlignment="1">
      <alignment horizontal="right"/>
      <protection/>
    </xf>
    <xf numFmtId="49" fontId="6" fillId="0" borderId="26" xfId="62" applyNumberFormat="1" applyFont="1" applyBorder="1" applyAlignment="1">
      <alignment horizontal="distributed" vertical="center"/>
      <protection/>
    </xf>
    <xf numFmtId="49" fontId="6" fillId="0" borderId="27" xfId="62" applyNumberFormat="1" applyFont="1" applyBorder="1" applyAlignment="1">
      <alignment horizontal="distributed" vertical="center"/>
      <protection/>
    </xf>
    <xf numFmtId="0" fontId="8" fillId="0" borderId="22" xfId="62" applyFont="1" applyBorder="1" applyAlignment="1">
      <alignment horizontal="distributed" vertical="center"/>
      <protection/>
    </xf>
    <xf numFmtId="0" fontId="8" fillId="0" borderId="19" xfId="62" applyFont="1" applyBorder="1" applyAlignment="1">
      <alignment horizontal="distributed" vertical="center"/>
      <protection/>
    </xf>
    <xf numFmtId="0" fontId="8" fillId="0" borderId="20" xfId="62" applyFont="1" applyBorder="1" applyAlignment="1">
      <alignment horizontal="left"/>
      <protection/>
    </xf>
    <xf numFmtId="0" fontId="8" fillId="0" borderId="0" xfId="62" applyFont="1" applyBorder="1" applyAlignment="1">
      <alignment horizontal="left"/>
      <protection/>
    </xf>
    <xf numFmtId="49" fontId="8" fillId="0" borderId="0" xfId="62" applyNumberFormat="1" applyFont="1" applyBorder="1" applyAlignment="1">
      <alignment horizontal="distributed" vertical="center"/>
      <protection/>
    </xf>
    <xf numFmtId="49" fontId="8" fillId="0" borderId="13" xfId="62" applyNumberFormat="1" applyFont="1" applyBorder="1" applyAlignment="1">
      <alignment horizontal="distributed" vertical="center"/>
      <protection/>
    </xf>
    <xf numFmtId="0" fontId="8" fillId="0" borderId="18" xfId="62" applyFont="1" applyBorder="1" applyAlignment="1">
      <alignment horizontal="distributed" vertical="center"/>
      <protection/>
    </xf>
    <xf numFmtId="0" fontId="8" fillId="0" borderId="26" xfId="62" applyFont="1" applyBorder="1" applyAlignment="1">
      <alignment horizontal="distributed" vertical="center"/>
      <protection/>
    </xf>
    <xf numFmtId="0" fontId="8" fillId="0" borderId="27" xfId="62" applyFont="1" applyBorder="1" applyAlignment="1">
      <alignment horizontal="distributed" vertical="center"/>
      <protection/>
    </xf>
    <xf numFmtId="0" fontId="8" fillId="0" borderId="28" xfId="62" applyFont="1" applyBorder="1" applyAlignment="1">
      <alignment horizontal="distributed" vertical="center"/>
      <protection/>
    </xf>
    <xf numFmtId="0" fontId="8" fillId="0" borderId="14" xfId="62" applyFont="1" applyBorder="1" applyAlignment="1">
      <alignment horizontal="distributed" vertical="center"/>
      <protection/>
    </xf>
    <xf numFmtId="0" fontId="6" fillId="0" borderId="29" xfId="62" applyFont="1" applyBorder="1" applyAlignment="1">
      <alignment horizontal="distributed" vertical="center"/>
      <protection/>
    </xf>
    <xf numFmtId="0" fontId="6" fillId="0" borderId="27" xfId="62" applyFont="1" applyBorder="1" applyAlignment="1">
      <alignment horizontal="distributed" vertical="center"/>
      <protection/>
    </xf>
    <xf numFmtId="0" fontId="6" fillId="0" borderId="28" xfId="62" applyFont="1" applyBorder="1" applyAlignment="1">
      <alignment horizontal="distributed" vertical="center"/>
      <protection/>
    </xf>
    <xf numFmtId="0" fontId="6" fillId="0" borderId="14" xfId="62" applyFont="1" applyBorder="1" applyAlignment="1">
      <alignment horizontal="distributed" vertical="center"/>
      <protection/>
    </xf>
    <xf numFmtId="0" fontId="6" fillId="0" borderId="18" xfId="62" applyFont="1" applyBorder="1" applyAlignment="1">
      <alignment horizontal="center" vertical="center"/>
      <protection/>
    </xf>
    <xf numFmtId="0" fontId="6" fillId="0" borderId="27" xfId="62" applyFont="1" applyBorder="1" applyAlignment="1">
      <alignment horizontal="center" vertical="center"/>
      <protection/>
    </xf>
    <xf numFmtId="0" fontId="8" fillId="0" borderId="18" xfId="62" applyFont="1" applyBorder="1" applyAlignment="1">
      <alignment horizontal="center" vertical="center"/>
      <protection/>
    </xf>
    <xf numFmtId="0" fontId="8" fillId="0" borderId="27" xfId="62" applyFont="1" applyBorder="1" applyAlignment="1">
      <alignment horizontal="center" vertical="center"/>
      <protection/>
    </xf>
    <xf numFmtId="0" fontId="8" fillId="0" borderId="26" xfId="62" applyFont="1" applyBorder="1" applyAlignment="1">
      <alignment horizontal="center" vertical="center"/>
      <protection/>
    </xf>
    <xf numFmtId="49" fontId="8" fillId="0" borderId="20" xfId="62" applyNumberFormat="1" applyFont="1" applyBorder="1" applyAlignment="1">
      <alignment horizontal="left"/>
      <protection/>
    </xf>
    <xf numFmtId="49" fontId="6" fillId="0" borderId="17" xfId="62" applyNumberFormat="1" applyFont="1" applyBorder="1" applyAlignment="1">
      <alignment horizontal="right"/>
      <protection/>
    </xf>
    <xf numFmtId="49" fontId="6" fillId="0" borderId="20" xfId="62" applyNumberFormat="1" applyFont="1" applyBorder="1" applyAlignment="1">
      <alignment horizontal="left"/>
      <protection/>
    </xf>
    <xf numFmtId="0" fontId="6" fillId="0" borderId="26" xfId="62" applyFont="1" applyBorder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3銀行預金貸出残高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" name="AutoShape 3"/>
        <xdr:cNvSpPr>
          <a:spLocks/>
        </xdr:cNvSpPr>
      </xdr:nvSpPr>
      <xdr:spPr>
        <a:xfrm>
          <a:off x="6543675" y="88868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0</xdr:colOff>
      <xdr:row>40</xdr:row>
      <xdr:rowOff>0</xdr:rowOff>
    </xdr:to>
    <xdr:sp>
      <xdr:nvSpPr>
        <xdr:cNvPr id="2" name="AutoShape 4"/>
        <xdr:cNvSpPr>
          <a:spLocks/>
        </xdr:cNvSpPr>
      </xdr:nvSpPr>
      <xdr:spPr>
        <a:xfrm>
          <a:off x="6543675" y="9715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0</xdr:colOff>
      <xdr:row>40</xdr:row>
      <xdr:rowOff>0</xdr:rowOff>
    </xdr:to>
    <xdr:sp>
      <xdr:nvSpPr>
        <xdr:cNvPr id="3" name="AutoShape 5"/>
        <xdr:cNvSpPr>
          <a:spLocks/>
        </xdr:cNvSpPr>
      </xdr:nvSpPr>
      <xdr:spPr>
        <a:xfrm>
          <a:off x="6543675" y="9715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0</xdr:colOff>
      <xdr:row>40</xdr:row>
      <xdr:rowOff>0</xdr:rowOff>
    </xdr:to>
    <xdr:sp>
      <xdr:nvSpPr>
        <xdr:cNvPr id="4" name="AutoShape 6"/>
        <xdr:cNvSpPr>
          <a:spLocks/>
        </xdr:cNvSpPr>
      </xdr:nvSpPr>
      <xdr:spPr>
        <a:xfrm>
          <a:off x="6543675" y="9715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0</xdr:colOff>
      <xdr:row>40</xdr:row>
      <xdr:rowOff>0</xdr:rowOff>
    </xdr:to>
    <xdr:sp>
      <xdr:nvSpPr>
        <xdr:cNvPr id="5" name="AutoShape 8"/>
        <xdr:cNvSpPr>
          <a:spLocks/>
        </xdr:cNvSpPr>
      </xdr:nvSpPr>
      <xdr:spPr>
        <a:xfrm>
          <a:off x="6543675" y="9715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0</xdr:colOff>
      <xdr:row>40</xdr:row>
      <xdr:rowOff>0</xdr:rowOff>
    </xdr:to>
    <xdr:sp>
      <xdr:nvSpPr>
        <xdr:cNvPr id="6" name="AutoShape 9"/>
        <xdr:cNvSpPr>
          <a:spLocks/>
        </xdr:cNvSpPr>
      </xdr:nvSpPr>
      <xdr:spPr>
        <a:xfrm>
          <a:off x="6543675" y="9715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0</xdr:colOff>
      <xdr:row>40</xdr:row>
      <xdr:rowOff>0</xdr:rowOff>
    </xdr:to>
    <xdr:sp>
      <xdr:nvSpPr>
        <xdr:cNvPr id="7" name="AutoShape 10"/>
        <xdr:cNvSpPr>
          <a:spLocks/>
        </xdr:cNvSpPr>
      </xdr:nvSpPr>
      <xdr:spPr>
        <a:xfrm>
          <a:off x="6543675" y="9715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0</xdr:colOff>
      <xdr:row>40</xdr:row>
      <xdr:rowOff>0</xdr:rowOff>
    </xdr:to>
    <xdr:sp>
      <xdr:nvSpPr>
        <xdr:cNvPr id="8" name="AutoShape 11"/>
        <xdr:cNvSpPr>
          <a:spLocks/>
        </xdr:cNvSpPr>
      </xdr:nvSpPr>
      <xdr:spPr>
        <a:xfrm>
          <a:off x="6543675" y="9715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0</xdr:colOff>
      <xdr:row>40</xdr:row>
      <xdr:rowOff>0</xdr:rowOff>
    </xdr:to>
    <xdr:sp>
      <xdr:nvSpPr>
        <xdr:cNvPr id="9" name="AutoShape 12"/>
        <xdr:cNvSpPr>
          <a:spLocks/>
        </xdr:cNvSpPr>
      </xdr:nvSpPr>
      <xdr:spPr>
        <a:xfrm>
          <a:off x="6543675" y="9715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0</xdr:colOff>
      <xdr:row>40</xdr:row>
      <xdr:rowOff>0</xdr:rowOff>
    </xdr:to>
    <xdr:sp>
      <xdr:nvSpPr>
        <xdr:cNvPr id="10" name="AutoShape 13"/>
        <xdr:cNvSpPr>
          <a:spLocks/>
        </xdr:cNvSpPr>
      </xdr:nvSpPr>
      <xdr:spPr>
        <a:xfrm>
          <a:off x="6543675" y="9715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0</xdr:colOff>
      <xdr:row>40</xdr:row>
      <xdr:rowOff>0</xdr:rowOff>
    </xdr:to>
    <xdr:sp>
      <xdr:nvSpPr>
        <xdr:cNvPr id="11" name="AutoShape 14"/>
        <xdr:cNvSpPr>
          <a:spLocks/>
        </xdr:cNvSpPr>
      </xdr:nvSpPr>
      <xdr:spPr>
        <a:xfrm>
          <a:off x="6543675" y="9715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0</xdr:colOff>
      <xdr:row>40</xdr:row>
      <xdr:rowOff>0</xdr:rowOff>
    </xdr:to>
    <xdr:sp>
      <xdr:nvSpPr>
        <xdr:cNvPr id="12" name="AutoShape 15"/>
        <xdr:cNvSpPr>
          <a:spLocks/>
        </xdr:cNvSpPr>
      </xdr:nvSpPr>
      <xdr:spPr>
        <a:xfrm>
          <a:off x="6543675" y="9715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0</xdr:colOff>
      <xdr:row>40</xdr:row>
      <xdr:rowOff>0</xdr:rowOff>
    </xdr:to>
    <xdr:sp>
      <xdr:nvSpPr>
        <xdr:cNvPr id="13" name="AutoShape 16"/>
        <xdr:cNvSpPr>
          <a:spLocks/>
        </xdr:cNvSpPr>
      </xdr:nvSpPr>
      <xdr:spPr>
        <a:xfrm>
          <a:off x="6543675" y="9715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0</xdr:colOff>
      <xdr:row>40</xdr:row>
      <xdr:rowOff>0</xdr:rowOff>
    </xdr:to>
    <xdr:sp>
      <xdr:nvSpPr>
        <xdr:cNvPr id="14" name="AutoShape 17"/>
        <xdr:cNvSpPr>
          <a:spLocks/>
        </xdr:cNvSpPr>
      </xdr:nvSpPr>
      <xdr:spPr>
        <a:xfrm>
          <a:off x="6543675" y="9715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0</xdr:colOff>
      <xdr:row>40</xdr:row>
      <xdr:rowOff>0</xdr:rowOff>
    </xdr:to>
    <xdr:sp>
      <xdr:nvSpPr>
        <xdr:cNvPr id="15" name="AutoShape 18"/>
        <xdr:cNvSpPr>
          <a:spLocks/>
        </xdr:cNvSpPr>
      </xdr:nvSpPr>
      <xdr:spPr>
        <a:xfrm>
          <a:off x="6543675" y="9715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0</xdr:colOff>
      <xdr:row>40</xdr:row>
      <xdr:rowOff>0</xdr:rowOff>
    </xdr:to>
    <xdr:sp>
      <xdr:nvSpPr>
        <xdr:cNvPr id="16" name="AutoShape 19"/>
        <xdr:cNvSpPr>
          <a:spLocks/>
        </xdr:cNvSpPr>
      </xdr:nvSpPr>
      <xdr:spPr>
        <a:xfrm>
          <a:off x="6543675" y="9715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0</xdr:colOff>
      <xdr:row>40</xdr:row>
      <xdr:rowOff>0</xdr:rowOff>
    </xdr:to>
    <xdr:sp>
      <xdr:nvSpPr>
        <xdr:cNvPr id="17" name="AutoShape 20"/>
        <xdr:cNvSpPr>
          <a:spLocks/>
        </xdr:cNvSpPr>
      </xdr:nvSpPr>
      <xdr:spPr>
        <a:xfrm>
          <a:off x="6543675" y="9715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0</xdr:colOff>
      <xdr:row>40</xdr:row>
      <xdr:rowOff>0</xdr:rowOff>
    </xdr:to>
    <xdr:sp>
      <xdr:nvSpPr>
        <xdr:cNvPr id="18" name="AutoShape 21"/>
        <xdr:cNvSpPr>
          <a:spLocks/>
        </xdr:cNvSpPr>
      </xdr:nvSpPr>
      <xdr:spPr>
        <a:xfrm>
          <a:off x="6543675" y="9715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0</xdr:colOff>
      <xdr:row>40</xdr:row>
      <xdr:rowOff>0</xdr:rowOff>
    </xdr:to>
    <xdr:sp>
      <xdr:nvSpPr>
        <xdr:cNvPr id="19" name="AutoShape 22"/>
        <xdr:cNvSpPr>
          <a:spLocks/>
        </xdr:cNvSpPr>
      </xdr:nvSpPr>
      <xdr:spPr>
        <a:xfrm>
          <a:off x="6543675" y="9715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0</xdr:colOff>
      <xdr:row>40</xdr:row>
      <xdr:rowOff>0</xdr:rowOff>
    </xdr:to>
    <xdr:sp>
      <xdr:nvSpPr>
        <xdr:cNvPr id="20" name="AutoShape 23"/>
        <xdr:cNvSpPr>
          <a:spLocks/>
        </xdr:cNvSpPr>
      </xdr:nvSpPr>
      <xdr:spPr>
        <a:xfrm>
          <a:off x="6543675" y="9715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0</xdr:colOff>
      <xdr:row>40</xdr:row>
      <xdr:rowOff>0</xdr:rowOff>
    </xdr:to>
    <xdr:sp>
      <xdr:nvSpPr>
        <xdr:cNvPr id="21" name="AutoShape 24"/>
        <xdr:cNvSpPr>
          <a:spLocks/>
        </xdr:cNvSpPr>
      </xdr:nvSpPr>
      <xdr:spPr>
        <a:xfrm>
          <a:off x="6543675" y="9715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0</xdr:colOff>
      <xdr:row>40</xdr:row>
      <xdr:rowOff>0</xdr:rowOff>
    </xdr:to>
    <xdr:sp>
      <xdr:nvSpPr>
        <xdr:cNvPr id="22" name="AutoShape 25"/>
        <xdr:cNvSpPr>
          <a:spLocks/>
        </xdr:cNvSpPr>
      </xdr:nvSpPr>
      <xdr:spPr>
        <a:xfrm>
          <a:off x="6543675" y="9715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0</xdr:colOff>
      <xdr:row>40</xdr:row>
      <xdr:rowOff>0</xdr:rowOff>
    </xdr:to>
    <xdr:sp>
      <xdr:nvSpPr>
        <xdr:cNvPr id="23" name="AutoShape 26"/>
        <xdr:cNvSpPr>
          <a:spLocks/>
        </xdr:cNvSpPr>
      </xdr:nvSpPr>
      <xdr:spPr>
        <a:xfrm>
          <a:off x="6543675" y="9715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0</xdr:colOff>
      <xdr:row>40</xdr:row>
      <xdr:rowOff>0</xdr:rowOff>
    </xdr:to>
    <xdr:sp>
      <xdr:nvSpPr>
        <xdr:cNvPr id="24" name="AutoShape 27"/>
        <xdr:cNvSpPr>
          <a:spLocks/>
        </xdr:cNvSpPr>
      </xdr:nvSpPr>
      <xdr:spPr>
        <a:xfrm>
          <a:off x="6543675" y="9715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0</xdr:colOff>
      <xdr:row>40</xdr:row>
      <xdr:rowOff>0</xdr:rowOff>
    </xdr:to>
    <xdr:sp>
      <xdr:nvSpPr>
        <xdr:cNvPr id="25" name="AutoShape 28"/>
        <xdr:cNvSpPr>
          <a:spLocks/>
        </xdr:cNvSpPr>
      </xdr:nvSpPr>
      <xdr:spPr>
        <a:xfrm>
          <a:off x="6543675" y="9715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0</xdr:colOff>
      <xdr:row>40</xdr:row>
      <xdr:rowOff>0</xdr:rowOff>
    </xdr:to>
    <xdr:sp>
      <xdr:nvSpPr>
        <xdr:cNvPr id="26" name="AutoShape 33"/>
        <xdr:cNvSpPr>
          <a:spLocks/>
        </xdr:cNvSpPr>
      </xdr:nvSpPr>
      <xdr:spPr>
        <a:xfrm>
          <a:off x="6543675" y="9715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0</xdr:colOff>
      <xdr:row>40</xdr:row>
      <xdr:rowOff>0</xdr:rowOff>
    </xdr:to>
    <xdr:sp>
      <xdr:nvSpPr>
        <xdr:cNvPr id="27" name="AutoShape 34"/>
        <xdr:cNvSpPr>
          <a:spLocks/>
        </xdr:cNvSpPr>
      </xdr:nvSpPr>
      <xdr:spPr>
        <a:xfrm>
          <a:off x="6543675" y="9715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95250</xdr:colOff>
      <xdr:row>8</xdr:row>
      <xdr:rowOff>47625</xdr:rowOff>
    </xdr:from>
    <xdr:to>
      <xdr:col>2</xdr:col>
      <xdr:colOff>161925</xdr:colOff>
      <xdr:row>10</xdr:row>
      <xdr:rowOff>219075</xdr:rowOff>
    </xdr:to>
    <xdr:sp>
      <xdr:nvSpPr>
        <xdr:cNvPr id="28" name="AutoShape 61"/>
        <xdr:cNvSpPr>
          <a:spLocks/>
        </xdr:cNvSpPr>
      </xdr:nvSpPr>
      <xdr:spPr>
        <a:xfrm>
          <a:off x="1390650" y="1628775"/>
          <a:ext cx="66675" cy="6667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95250</xdr:colOff>
      <xdr:row>15</xdr:row>
      <xdr:rowOff>47625</xdr:rowOff>
    </xdr:from>
    <xdr:to>
      <xdr:col>2</xdr:col>
      <xdr:colOff>161925</xdr:colOff>
      <xdr:row>17</xdr:row>
      <xdr:rowOff>219075</xdr:rowOff>
    </xdr:to>
    <xdr:sp>
      <xdr:nvSpPr>
        <xdr:cNvPr id="29" name="AutoShape 62"/>
        <xdr:cNvSpPr>
          <a:spLocks/>
        </xdr:cNvSpPr>
      </xdr:nvSpPr>
      <xdr:spPr>
        <a:xfrm>
          <a:off x="1390650" y="3390900"/>
          <a:ext cx="66675" cy="6667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95250</xdr:colOff>
      <xdr:row>19</xdr:row>
      <xdr:rowOff>47625</xdr:rowOff>
    </xdr:from>
    <xdr:to>
      <xdr:col>2</xdr:col>
      <xdr:colOff>161925</xdr:colOff>
      <xdr:row>21</xdr:row>
      <xdr:rowOff>219075</xdr:rowOff>
    </xdr:to>
    <xdr:sp>
      <xdr:nvSpPr>
        <xdr:cNvPr id="30" name="AutoShape 63"/>
        <xdr:cNvSpPr>
          <a:spLocks/>
        </xdr:cNvSpPr>
      </xdr:nvSpPr>
      <xdr:spPr>
        <a:xfrm>
          <a:off x="1390650" y="4410075"/>
          <a:ext cx="66675" cy="6667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95250</xdr:colOff>
      <xdr:row>25</xdr:row>
      <xdr:rowOff>47625</xdr:rowOff>
    </xdr:from>
    <xdr:to>
      <xdr:col>2</xdr:col>
      <xdr:colOff>161925</xdr:colOff>
      <xdr:row>27</xdr:row>
      <xdr:rowOff>219075</xdr:rowOff>
    </xdr:to>
    <xdr:sp>
      <xdr:nvSpPr>
        <xdr:cNvPr id="31" name="AutoShape 64"/>
        <xdr:cNvSpPr>
          <a:spLocks/>
        </xdr:cNvSpPr>
      </xdr:nvSpPr>
      <xdr:spPr>
        <a:xfrm>
          <a:off x="1390650" y="5857875"/>
          <a:ext cx="66675" cy="6667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95250</xdr:colOff>
      <xdr:row>28</xdr:row>
      <xdr:rowOff>47625</xdr:rowOff>
    </xdr:from>
    <xdr:to>
      <xdr:col>2</xdr:col>
      <xdr:colOff>161925</xdr:colOff>
      <xdr:row>30</xdr:row>
      <xdr:rowOff>219075</xdr:rowOff>
    </xdr:to>
    <xdr:sp>
      <xdr:nvSpPr>
        <xdr:cNvPr id="32" name="AutoShape 65"/>
        <xdr:cNvSpPr>
          <a:spLocks/>
        </xdr:cNvSpPr>
      </xdr:nvSpPr>
      <xdr:spPr>
        <a:xfrm>
          <a:off x="1390650" y="6600825"/>
          <a:ext cx="66675" cy="6667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95250</xdr:colOff>
      <xdr:row>33</xdr:row>
      <xdr:rowOff>47625</xdr:rowOff>
    </xdr:from>
    <xdr:to>
      <xdr:col>2</xdr:col>
      <xdr:colOff>161925</xdr:colOff>
      <xdr:row>35</xdr:row>
      <xdr:rowOff>219075</xdr:rowOff>
    </xdr:to>
    <xdr:sp>
      <xdr:nvSpPr>
        <xdr:cNvPr id="33" name="AutoShape 66"/>
        <xdr:cNvSpPr>
          <a:spLocks/>
        </xdr:cNvSpPr>
      </xdr:nvSpPr>
      <xdr:spPr>
        <a:xfrm>
          <a:off x="1390650" y="7915275"/>
          <a:ext cx="66675" cy="6667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12</xdr:row>
      <xdr:rowOff>38100</xdr:rowOff>
    </xdr:from>
    <xdr:to>
      <xdr:col>2</xdr:col>
      <xdr:colOff>161925</xdr:colOff>
      <xdr:row>14</xdr:row>
      <xdr:rowOff>190500</xdr:rowOff>
    </xdr:to>
    <xdr:sp>
      <xdr:nvSpPr>
        <xdr:cNvPr id="34" name="AutoShape 67"/>
        <xdr:cNvSpPr>
          <a:spLocks/>
        </xdr:cNvSpPr>
      </xdr:nvSpPr>
      <xdr:spPr>
        <a:xfrm>
          <a:off x="1400175" y="2638425"/>
          <a:ext cx="66675" cy="647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22</xdr:row>
      <xdr:rowOff>38100</xdr:rowOff>
    </xdr:from>
    <xdr:to>
      <xdr:col>2</xdr:col>
      <xdr:colOff>161925</xdr:colOff>
      <xdr:row>23</xdr:row>
      <xdr:rowOff>190500</xdr:rowOff>
    </xdr:to>
    <xdr:sp>
      <xdr:nvSpPr>
        <xdr:cNvPr id="35" name="AutoShape 68"/>
        <xdr:cNvSpPr>
          <a:spLocks/>
        </xdr:cNvSpPr>
      </xdr:nvSpPr>
      <xdr:spPr>
        <a:xfrm>
          <a:off x="1400175" y="5143500"/>
          <a:ext cx="66675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sp>
      <xdr:nvSpPr>
        <xdr:cNvPr id="1" name="AutoShape 74"/>
        <xdr:cNvSpPr>
          <a:spLocks/>
        </xdr:cNvSpPr>
      </xdr:nvSpPr>
      <xdr:spPr>
        <a:xfrm>
          <a:off x="2962275" y="64579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sp>
      <xdr:nvSpPr>
        <xdr:cNvPr id="2" name="AutoShape 107"/>
        <xdr:cNvSpPr>
          <a:spLocks/>
        </xdr:cNvSpPr>
      </xdr:nvSpPr>
      <xdr:spPr>
        <a:xfrm>
          <a:off x="2962275" y="64579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1" name="AutoShape 4"/>
        <xdr:cNvSpPr>
          <a:spLocks/>
        </xdr:cNvSpPr>
      </xdr:nvSpPr>
      <xdr:spPr>
        <a:xfrm>
          <a:off x="1609725" y="22288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2" name="AutoShape 5"/>
        <xdr:cNvSpPr>
          <a:spLocks/>
        </xdr:cNvSpPr>
      </xdr:nvSpPr>
      <xdr:spPr>
        <a:xfrm>
          <a:off x="1609725" y="22288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3" name="AutoShape 6"/>
        <xdr:cNvSpPr>
          <a:spLocks/>
        </xdr:cNvSpPr>
      </xdr:nvSpPr>
      <xdr:spPr>
        <a:xfrm>
          <a:off x="1609725" y="22288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4" name="AutoShape 8"/>
        <xdr:cNvSpPr>
          <a:spLocks/>
        </xdr:cNvSpPr>
      </xdr:nvSpPr>
      <xdr:spPr>
        <a:xfrm>
          <a:off x="1609725" y="22288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5" name="AutoShape 9"/>
        <xdr:cNvSpPr>
          <a:spLocks/>
        </xdr:cNvSpPr>
      </xdr:nvSpPr>
      <xdr:spPr>
        <a:xfrm>
          <a:off x="1609725" y="22288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6" name="AutoShape 10"/>
        <xdr:cNvSpPr>
          <a:spLocks/>
        </xdr:cNvSpPr>
      </xdr:nvSpPr>
      <xdr:spPr>
        <a:xfrm>
          <a:off x="1609725" y="22288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7" name="AutoShape 11"/>
        <xdr:cNvSpPr>
          <a:spLocks/>
        </xdr:cNvSpPr>
      </xdr:nvSpPr>
      <xdr:spPr>
        <a:xfrm>
          <a:off x="1609725" y="22288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8" name="AutoShape 12"/>
        <xdr:cNvSpPr>
          <a:spLocks/>
        </xdr:cNvSpPr>
      </xdr:nvSpPr>
      <xdr:spPr>
        <a:xfrm>
          <a:off x="1609725" y="22288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9" name="AutoShape 13"/>
        <xdr:cNvSpPr>
          <a:spLocks/>
        </xdr:cNvSpPr>
      </xdr:nvSpPr>
      <xdr:spPr>
        <a:xfrm>
          <a:off x="1609725" y="22288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10" name="AutoShape 14"/>
        <xdr:cNvSpPr>
          <a:spLocks/>
        </xdr:cNvSpPr>
      </xdr:nvSpPr>
      <xdr:spPr>
        <a:xfrm>
          <a:off x="1609725" y="22288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11" name="AutoShape 15"/>
        <xdr:cNvSpPr>
          <a:spLocks/>
        </xdr:cNvSpPr>
      </xdr:nvSpPr>
      <xdr:spPr>
        <a:xfrm>
          <a:off x="1609725" y="22288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12" name="AutoShape 16"/>
        <xdr:cNvSpPr>
          <a:spLocks/>
        </xdr:cNvSpPr>
      </xdr:nvSpPr>
      <xdr:spPr>
        <a:xfrm>
          <a:off x="1609725" y="22288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13" name="AutoShape 17"/>
        <xdr:cNvSpPr>
          <a:spLocks/>
        </xdr:cNvSpPr>
      </xdr:nvSpPr>
      <xdr:spPr>
        <a:xfrm>
          <a:off x="1609725" y="22288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14" name="AutoShape 18"/>
        <xdr:cNvSpPr>
          <a:spLocks/>
        </xdr:cNvSpPr>
      </xdr:nvSpPr>
      <xdr:spPr>
        <a:xfrm>
          <a:off x="1609725" y="22288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15" name="AutoShape 19"/>
        <xdr:cNvSpPr>
          <a:spLocks/>
        </xdr:cNvSpPr>
      </xdr:nvSpPr>
      <xdr:spPr>
        <a:xfrm>
          <a:off x="1609725" y="22288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16" name="AutoShape 20"/>
        <xdr:cNvSpPr>
          <a:spLocks/>
        </xdr:cNvSpPr>
      </xdr:nvSpPr>
      <xdr:spPr>
        <a:xfrm>
          <a:off x="1609725" y="22288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17" name="AutoShape 21"/>
        <xdr:cNvSpPr>
          <a:spLocks/>
        </xdr:cNvSpPr>
      </xdr:nvSpPr>
      <xdr:spPr>
        <a:xfrm>
          <a:off x="1609725" y="22288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18" name="AutoShape 22"/>
        <xdr:cNvSpPr>
          <a:spLocks/>
        </xdr:cNvSpPr>
      </xdr:nvSpPr>
      <xdr:spPr>
        <a:xfrm>
          <a:off x="1609725" y="22288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19" name="AutoShape 23"/>
        <xdr:cNvSpPr>
          <a:spLocks/>
        </xdr:cNvSpPr>
      </xdr:nvSpPr>
      <xdr:spPr>
        <a:xfrm>
          <a:off x="1609725" y="22288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20" name="AutoShape 24"/>
        <xdr:cNvSpPr>
          <a:spLocks/>
        </xdr:cNvSpPr>
      </xdr:nvSpPr>
      <xdr:spPr>
        <a:xfrm>
          <a:off x="1609725" y="22288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21" name="AutoShape 25"/>
        <xdr:cNvSpPr>
          <a:spLocks/>
        </xdr:cNvSpPr>
      </xdr:nvSpPr>
      <xdr:spPr>
        <a:xfrm>
          <a:off x="1609725" y="22288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22" name="AutoShape 26"/>
        <xdr:cNvSpPr>
          <a:spLocks/>
        </xdr:cNvSpPr>
      </xdr:nvSpPr>
      <xdr:spPr>
        <a:xfrm>
          <a:off x="1609725" y="22288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23" name="AutoShape 27"/>
        <xdr:cNvSpPr>
          <a:spLocks/>
        </xdr:cNvSpPr>
      </xdr:nvSpPr>
      <xdr:spPr>
        <a:xfrm>
          <a:off x="1609725" y="22288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24" name="AutoShape 28"/>
        <xdr:cNvSpPr>
          <a:spLocks/>
        </xdr:cNvSpPr>
      </xdr:nvSpPr>
      <xdr:spPr>
        <a:xfrm>
          <a:off x="1609725" y="22288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25" name="AutoShape 33"/>
        <xdr:cNvSpPr>
          <a:spLocks/>
        </xdr:cNvSpPr>
      </xdr:nvSpPr>
      <xdr:spPr>
        <a:xfrm>
          <a:off x="1609725" y="22288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26" name="AutoShape 34"/>
        <xdr:cNvSpPr>
          <a:spLocks/>
        </xdr:cNvSpPr>
      </xdr:nvSpPr>
      <xdr:spPr>
        <a:xfrm>
          <a:off x="1609725" y="22288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27" name="AutoShape 71"/>
        <xdr:cNvSpPr>
          <a:spLocks/>
        </xdr:cNvSpPr>
      </xdr:nvSpPr>
      <xdr:spPr>
        <a:xfrm>
          <a:off x="1609725" y="22288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28" name="AutoShape 72"/>
        <xdr:cNvSpPr>
          <a:spLocks/>
        </xdr:cNvSpPr>
      </xdr:nvSpPr>
      <xdr:spPr>
        <a:xfrm>
          <a:off x="1609725" y="22288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29" name="AutoShape 73"/>
        <xdr:cNvSpPr>
          <a:spLocks/>
        </xdr:cNvSpPr>
      </xdr:nvSpPr>
      <xdr:spPr>
        <a:xfrm>
          <a:off x="1609725" y="22288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30" name="AutoShape 74"/>
        <xdr:cNvSpPr>
          <a:spLocks/>
        </xdr:cNvSpPr>
      </xdr:nvSpPr>
      <xdr:spPr>
        <a:xfrm>
          <a:off x="1609725" y="22288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31" name="AutoShape 75"/>
        <xdr:cNvSpPr>
          <a:spLocks/>
        </xdr:cNvSpPr>
      </xdr:nvSpPr>
      <xdr:spPr>
        <a:xfrm>
          <a:off x="1609725" y="22288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32" name="AutoShape 76"/>
        <xdr:cNvSpPr>
          <a:spLocks/>
        </xdr:cNvSpPr>
      </xdr:nvSpPr>
      <xdr:spPr>
        <a:xfrm>
          <a:off x="1609725" y="22288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33" name="AutoShape 78"/>
        <xdr:cNvSpPr>
          <a:spLocks/>
        </xdr:cNvSpPr>
      </xdr:nvSpPr>
      <xdr:spPr>
        <a:xfrm>
          <a:off x="1609725" y="22288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34" name="AutoShape 79"/>
        <xdr:cNvSpPr>
          <a:spLocks/>
        </xdr:cNvSpPr>
      </xdr:nvSpPr>
      <xdr:spPr>
        <a:xfrm>
          <a:off x="1609725" y="22288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35" name="AutoShape 80"/>
        <xdr:cNvSpPr>
          <a:spLocks/>
        </xdr:cNvSpPr>
      </xdr:nvSpPr>
      <xdr:spPr>
        <a:xfrm>
          <a:off x="1609725" y="22288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36" name="AutoShape 81"/>
        <xdr:cNvSpPr>
          <a:spLocks/>
        </xdr:cNvSpPr>
      </xdr:nvSpPr>
      <xdr:spPr>
        <a:xfrm>
          <a:off x="1609725" y="22288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37" name="AutoShape 82"/>
        <xdr:cNvSpPr>
          <a:spLocks/>
        </xdr:cNvSpPr>
      </xdr:nvSpPr>
      <xdr:spPr>
        <a:xfrm>
          <a:off x="1609725" y="22288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38" name="AutoShape 83"/>
        <xdr:cNvSpPr>
          <a:spLocks/>
        </xdr:cNvSpPr>
      </xdr:nvSpPr>
      <xdr:spPr>
        <a:xfrm>
          <a:off x="1609725" y="22288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39" name="AutoShape 84"/>
        <xdr:cNvSpPr>
          <a:spLocks/>
        </xdr:cNvSpPr>
      </xdr:nvSpPr>
      <xdr:spPr>
        <a:xfrm>
          <a:off x="1609725" y="22288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40" name="AutoShape 85"/>
        <xdr:cNvSpPr>
          <a:spLocks/>
        </xdr:cNvSpPr>
      </xdr:nvSpPr>
      <xdr:spPr>
        <a:xfrm>
          <a:off x="1609725" y="22288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41" name="AutoShape 86"/>
        <xdr:cNvSpPr>
          <a:spLocks/>
        </xdr:cNvSpPr>
      </xdr:nvSpPr>
      <xdr:spPr>
        <a:xfrm>
          <a:off x="1609725" y="22288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42" name="AutoShape 87"/>
        <xdr:cNvSpPr>
          <a:spLocks/>
        </xdr:cNvSpPr>
      </xdr:nvSpPr>
      <xdr:spPr>
        <a:xfrm>
          <a:off x="1609725" y="22288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43" name="AutoShape 88"/>
        <xdr:cNvSpPr>
          <a:spLocks/>
        </xdr:cNvSpPr>
      </xdr:nvSpPr>
      <xdr:spPr>
        <a:xfrm>
          <a:off x="1609725" y="22288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44" name="AutoShape 89"/>
        <xdr:cNvSpPr>
          <a:spLocks/>
        </xdr:cNvSpPr>
      </xdr:nvSpPr>
      <xdr:spPr>
        <a:xfrm>
          <a:off x="1609725" y="22288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45" name="AutoShape 90"/>
        <xdr:cNvSpPr>
          <a:spLocks/>
        </xdr:cNvSpPr>
      </xdr:nvSpPr>
      <xdr:spPr>
        <a:xfrm>
          <a:off x="1609725" y="22288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46" name="AutoShape 91"/>
        <xdr:cNvSpPr>
          <a:spLocks/>
        </xdr:cNvSpPr>
      </xdr:nvSpPr>
      <xdr:spPr>
        <a:xfrm>
          <a:off x="1609725" y="22288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47" name="AutoShape 92"/>
        <xdr:cNvSpPr>
          <a:spLocks/>
        </xdr:cNvSpPr>
      </xdr:nvSpPr>
      <xdr:spPr>
        <a:xfrm>
          <a:off x="1609725" y="22288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48" name="AutoShape 93"/>
        <xdr:cNvSpPr>
          <a:spLocks/>
        </xdr:cNvSpPr>
      </xdr:nvSpPr>
      <xdr:spPr>
        <a:xfrm>
          <a:off x="1609725" y="22288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49" name="AutoShape 94"/>
        <xdr:cNvSpPr>
          <a:spLocks/>
        </xdr:cNvSpPr>
      </xdr:nvSpPr>
      <xdr:spPr>
        <a:xfrm>
          <a:off x="1609725" y="22288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50" name="AutoShape 95"/>
        <xdr:cNvSpPr>
          <a:spLocks/>
        </xdr:cNvSpPr>
      </xdr:nvSpPr>
      <xdr:spPr>
        <a:xfrm>
          <a:off x="1609725" y="22288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51" name="AutoShape 96"/>
        <xdr:cNvSpPr>
          <a:spLocks/>
        </xdr:cNvSpPr>
      </xdr:nvSpPr>
      <xdr:spPr>
        <a:xfrm>
          <a:off x="1609725" y="22288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52" name="AutoShape 97"/>
        <xdr:cNvSpPr>
          <a:spLocks/>
        </xdr:cNvSpPr>
      </xdr:nvSpPr>
      <xdr:spPr>
        <a:xfrm>
          <a:off x="1609725" y="22288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53" name="AutoShape 98"/>
        <xdr:cNvSpPr>
          <a:spLocks/>
        </xdr:cNvSpPr>
      </xdr:nvSpPr>
      <xdr:spPr>
        <a:xfrm>
          <a:off x="1609725" y="22288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54" name="AutoShape 99"/>
        <xdr:cNvSpPr>
          <a:spLocks/>
        </xdr:cNvSpPr>
      </xdr:nvSpPr>
      <xdr:spPr>
        <a:xfrm>
          <a:off x="1609725" y="22288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55" name="AutoShape 100"/>
        <xdr:cNvSpPr>
          <a:spLocks/>
        </xdr:cNvSpPr>
      </xdr:nvSpPr>
      <xdr:spPr>
        <a:xfrm>
          <a:off x="1609725" y="22288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56" name="AutoShape 101"/>
        <xdr:cNvSpPr>
          <a:spLocks/>
        </xdr:cNvSpPr>
      </xdr:nvSpPr>
      <xdr:spPr>
        <a:xfrm>
          <a:off x="1609725" y="22288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57" name="AutoShape 102"/>
        <xdr:cNvSpPr>
          <a:spLocks/>
        </xdr:cNvSpPr>
      </xdr:nvSpPr>
      <xdr:spPr>
        <a:xfrm>
          <a:off x="1609725" y="22288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58" name="AutoShape 103"/>
        <xdr:cNvSpPr>
          <a:spLocks/>
        </xdr:cNvSpPr>
      </xdr:nvSpPr>
      <xdr:spPr>
        <a:xfrm>
          <a:off x="1609725" y="22288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59" name="AutoShape 104"/>
        <xdr:cNvSpPr>
          <a:spLocks/>
        </xdr:cNvSpPr>
      </xdr:nvSpPr>
      <xdr:spPr>
        <a:xfrm>
          <a:off x="1609725" y="22288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60" name="AutoShape 105"/>
        <xdr:cNvSpPr>
          <a:spLocks/>
        </xdr:cNvSpPr>
      </xdr:nvSpPr>
      <xdr:spPr>
        <a:xfrm>
          <a:off x="1609725" y="22288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61" name="AutoShape 106"/>
        <xdr:cNvSpPr>
          <a:spLocks/>
        </xdr:cNvSpPr>
      </xdr:nvSpPr>
      <xdr:spPr>
        <a:xfrm>
          <a:off x="1609725" y="22288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62" name="AutoShape 107"/>
        <xdr:cNvSpPr>
          <a:spLocks/>
        </xdr:cNvSpPr>
      </xdr:nvSpPr>
      <xdr:spPr>
        <a:xfrm>
          <a:off x="1609725" y="22288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63" name="AutoShape 108"/>
        <xdr:cNvSpPr>
          <a:spLocks/>
        </xdr:cNvSpPr>
      </xdr:nvSpPr>
      <xdr:spPr>
        <a:xfrm>
          <a:off x="1609725" y="22288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64" name="AutoShape 109"/>
        <xdr:cNvSpPr>
          <a:spLocks/>
        </xdr:cNvSpPr>
      </xdr:nvSpPr>
      <xdr:spPr>
        <a:xfrm>
          <a:off x="1609725" y="22288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3.421875" style="1" customWidth="1"/>
    <col min="2" max="16384" width="9.00390625" style="1" customWidth="1"/>
  </cols>
  <sheetData>
    <row r="1" ht="18.75">
      <c r="A1" s="113" t="s">
        <v>197</v>
      </c>
    </row>
    <row r="2" ht="18.75">
      <c r="B2" s="113" t="s">
        <v>181</v>
      </c>
    </row>
    <row r="4" spans="2:3" ht="13.5">
      <c r="B4" s="114" t="s">
        <v>182</v>
      </c>
      <c r="C4" s="1" t="s">
        <v>183</v>
      </c>
    </row>
    <row r="5" spans="2:3" ht="13.5">
      <c r="B5" s="114" t="s">
        <v>184</v>
      </c>
      <c r="C5" s="1" t="s">
        <v>185</v>
      </c>
    </row>
    <row r="6" spans="2:3" ht="13.5">
      <c r="B6" s="114" t="s">
        <v>186</v>
      </c>
      <c r="C6" s="1" t="s">
        <v>187</v>
      </c>
    </row>
    <row r="7" spans="2:4" ht="13.5">
      <c r="B7" s="114" t="s">
        <v>188</v>
      </c>
      <c r="C7" s="115" t="s">
        <v>198</v>
      </c>
      <c r="D7" s="115"/>
    </row>
    <row r="8" spans="2:3" ht="13.5">
      <c r="B8" s="114" t="s">
        <v>189</v>
      </c>
      <c r="C8" s="1" t="s">
        <v>190</v>
      </c>
    </row>
    <row r="9" spans="2:3" ht="13.5">
      <c r="B9" s="114" t="s">
        <v>191</v>
      </c>
      <c r="C9" s="1" t="s">
        <v>192</v>
      </c>
    </row>
    <row r="10" spans="2:3" ht="13.5">
      <c r="B10" s="114" t="s">
        <v>193</v>
      </c>
      <c r="C10" s="1" t="s">
        <v>194</v>
      </c>
    </row>
    <row r="11" spans="2:3" ht="13.5">
      <c r="B11" s="114" t="s">
        <v>195</v>
      </c>
      <c r="C11" s="1" t="s">
        <v>196</v>
      </c>
    </row>
    <row r="12" ht="13.5">
      <c r="B12" s="114"/>
    </row>
    <row r="13" ht="13.5">
      <c r="B13" s="114"/>
    </row>
    <row r="14" ht="13.5">
      <c r="B14" s="114"/>
    </row>
    <row r="15" ht="13.5">
      <c r="B15" s="114"/>
    </row>
    <row r="19" ht="13.5">
      <c r="B19" s="114"/>
    </row>
  </sheetData>
  <sheetProtection/>
  <hyperlinks>
    <hyperlink ref="B4" location="'13-1'!A1" display="13-1"/>
    <hyperlink ref="B5" location="'13-2'!A1" display="13-2"/>
    <hyperlink ref="B6" location="'13-3'!A1" display="13-3"/>
    <hyperlink ref="B7" location="'13-4'!A1" display="13-4"/>
    <hyperlink ref="B8" location="'13-5'!A1" display="13-5"/>
    <hyperlink ref="B9" location="'13-6'!A1" display="13-6"/>
    <hyperlink ref="B10" location="'13-7'!A1" display="13-7"/>
    <hyperlink ref="B11" location="'13-8'!A1" display="13-8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showGridLines="0" zoomScaleSheetLayoutView="65" zoomScalePageLayoutView="0" workbookViewId="0" topLeftCell="A1">
      <pane ySplit="6" topLeftCell="A31" activePane="bottomLeft" state="frozen"/>
      <selection pane="topLeft" activeCell="G14" sqref="G14"/>
      <selection pane="bottomLeft" activeCell="A1" sqref="A1:D1"/>
    </sheetView>
  </sheetViews>
  <sheetFormatPr defaultColWidth="9.140625" defaultRowHeight="15"/>
  <cols>
    <col min="1" max="1" width="1.7109375" style="1" customWidth="1"/>
    <col min="2" max="2" width="17.7109375" style="1" customWidth="1"/>
    <col min="3" max="3" width="3.00390625" style="1" customWidth="1"/>
    <col min="4" max="4" width="9.421875" style="1" customWidth="1"/>
    <col min="5" max="5" width="10.57421875" style="1" customWidth="1"/>
    <col min="6" max="6" width="4.421875" style="1" customWidth="1"/>
    <col min="7" max="7" width="51.28125" style="1" customWidth="1"/>
    <col min="8" max="8" width="1.28515625" style="1" customWidth="1"/>
    <col min="9" max="16384" width="9.00390625" style="1" customWidth="1"/>
  </cols>
  <sheetData>
    <row r="1" spans="1:4" ht="13.5">
      <c r="A1" s="116" t="s">
        <v>0</v>
      </c>
      <c r="B1" s="116"/>
      <c r="C1" s="116"/>
      <c r="D1" s="116"/>
    </row>
    <row r="2" spans="2:7" ht="17.25">
      <c r="B2" s="123" t="s">
        <v>1</v>
      </c>
      <c r="C2" s="123"/>
      <c r="D2" s="123"/>
      <c r="E2" s="123"/>
      <c r="F2" s="123"/>
      <c r="G2" s="123"/>
    </row>
    <row r="3" spans="2:7" s="2" customFormat="1" ht="14.25">
      <c r="B3" s="124" t="s">
        <v>2</v>
      </c>
      <c r="C3" s="124"/>
      <c r="D3" s="124"/>
      <c r="E3" s="124"/>
      <c r="F3" s="124"/>
      <c r="G3" s="124"/>
    </row>
    <row r="4" ht="8.25" customHeight="1" thickBot="1"/>
    <row r="5" spans="2:8" s="4" customFormat="1" ht="14.25" customHeight="1" thickTop="1">
      <c r="B5" s="125" t="s">
        <v>3</v>
      </c>
      <c r="C5" s="125"/>
      <c r="D5" s="126"/>
      <c r="E5" s="128" t="s">
        <v>4</v>
      </c>
      <c r="F5" s="129"/>
      <c r="G5" s="132" t="s">
        <v>5</v>
      </c>
      <c r="H5" s="3"/>
    </row>
    <row r="6" spans="2:8" s="4" customFormat="1" ht="13.5" customHeight="1">
      <c r="B6" s="120"/>
      <c r="C6" s="120"/>
      <c r="D6" s="127"/>
      <c r="E6" s="130"/>
      <c r="F6" s="131"/>
      <c r="G6" s="133"/>
      <c r="H6" s="3"/>
    </row>
    <row r="7" spans="2:8" s="4" customFormat="1" ht="21.75" customHeight="1">
      <c r="B7" s="134" t="s">
        <v>6</v>
      </c>
      <c r="C7" s="134"/>
      <c r="D7" s="134"/>
      <c r="E7" s="5">
        <v>1</v>
      </c>
      <c r="F7" s="6"/>
      <c r="G7" s="7"/>
      <c r="H7" s="3"/>
    </row>
    <row r="8" spans="2:8" s="4" customFormat="1" ht="21.75" customHeight="1">
      <c r="B8" s="119" t="s">
        <v>7</v>
      </c>
      <c r="C8" s="119"/>
      <c r="D8" s="119"/>
      <c r="E8" s="9">
        <v>2</v>
      </c>
      <c r="F8" s="10"/>
      <c r="G8" s="11" t="s">
        <v>8</v>
      </c>
      <c r="H8" s="3"/>
    </row>
    <row r="9" spans="2:8" s="4" customFormat="1" ht="19.5" customHeight="1">
      <c r="B9" s="119" t="s">
        <v>9</v>
      </c>
      <c r="C9" s="8"/>
      <c r="D9" s="8" t="s">
        <v>10</v>
      </c>
      <c r="E9" s="9">
        <v>1</v>
      </c>
      <c r="F9" s="10"/>
      <c r="G9" s="11" t="s">
        <v>11</v>
      </c>
      <c r="H9" s="3"/>
    </row>
    <row r="10" spans="2:8" s="4" customFormat="1" ht="19.5" customHeight="1">
      <c r="B10" s="119"/>
      <c r="C10" s="8"/>
      <c r="D10" s="8" t="s">
        <v>12</v>
      </c>
      <c r="E10" s="9">
        <v>89</v>
      </c>
      <c r="F10" s="10"/>
      <c r="G10" s="11" t="s">
        <v>13</v>
      </c>
      <c r="H10" s="3"/>
    </row>
    <row r="11" spans="2:8" s="4" customFormat="1" ht="19.5" customHeight="1">
      <c r="B11" s="119"/>
      <c r="C11" s="8"/>
      <c r="D11" s="8" t="s">
        <v>14</v>
      </c>
      <c r="E11" s="9">
        <v>11</v>
      </c>
      <c r="F11" s="10"/>
      <c r="G11" s="11" t="s">
        <v>15</v>
      </c>
      <c r="H11" s="3"/>
    </row>
    <row r="12" spans="2:8" s="4" customFormat="1" ht="21.75" customHeight="1">
      <c r="B12" s="119" t="s">
        <v>16</v>
      </c>
      <c r="C12" s="119"/>
      <c r="D12" s="119"/>
      <c r="E12" s="9">
        <v>1</v>
      </c>
      <c r="F12" s="12"/>
      <c r="G12" s="11" t="s">
        <v>17</v>
      </c>
      <c r="H12" s="3"/>
    </row>
    <row r="13" spans="2:8" s="4" customFormat="1" ht="19.5" customHeight="1">
      <c r="B13" s="119" t="s">
        <v>18</v>
      </c>
      <c r="C13" s="8"/>
      <c r="D13" s="8" t="s">
        <v>10</v>
      </c>
      <c r="E13" s="9">
        <v>1</v>
      </c>
      <c r="F13" s="12"/>
      <c r="G13" s="11" t="s">
        <v>19</v>
      </c>
      <c r="H13" s="3"/>
    </row>
    <row r="14" spans="2:8" s="4" customFormat="1" ht="19.5" customHeight="1">
      <c r="B14" s="119"/>
      <c r="C14" s="8"/>
      <c r="D14" s="8" t="s">
        <v>12</v>
      </c>
      <c r="E14" s="9">
        <v>41</v>
      </c>
      <c r="F14" s="12"/>
      <c r="G14" s="11" t="s">
        <v>20</v>
      </c>
      <c r="H14" s="3"/>
    </row>
    <row r="15" spans="2:8" s="4" customFormat="1" ht="19.5" customHeight="1">
      <c r="B15" s="119"/>
      <c r="C15" s="8"/>
      <c r="D15" s="8" t="s">
        <v>14</v>
      </c>
      <c r="E15" s="9">
        <v>1</v>
      </c>
      <c r="F15" s="12"/>
      <c r="G15" s="11" t="s">
        <v>19</v>
      </c>
      <c r="H15" s="3"/>
    </row>
    <row r="16" spans="2:8" s="4" customFormat="1" ht="19.5" customHeight="1">
      <c r="B16" s="119" t="s">
        <v>21</v>
      </c>
      <c r="C16" s="8"/>
      <c r="D16" s="8" t="s">
        <v>10</v>
      </c>
      <c r="E16" s="9">
        <v>5</v>
      </c>
      <c r="F16" s="12"/>
      <c r="G16" s="11" t="s">
        <v>22</v>
      </c>
      <c r="H16" s="3"/>
    </row>
    <row r="17" spans="2:8" s="4" customFormat="1" ht="19.5" customHeight="1">
      <c r="B17" s="119"/>
      <c r="C17" s="8"/>
      <c r="D17" s="8" t="s">
        <v>12</v>
      </c>
      <c r="E17" s="9">
        <v>92</v>
      </c>
      <c r="F17" s="12"/>
      <c r="G17" s="11" t="s">
        <v>23</v>
      </c>
      <c r="H17" s="3"/>
    </row>
    <row r="18" spans="2:8" s="4" customFormat="1" ht="19.5" customHeight="1">
      <c r="B18" s="119"/>
      <c r="C18" s="8"/>
      <c r="D18" s="8" t="s">
        <v>14</v>
      </c>
      <c r="E18" s="9">
        <v>5</v>
      </c>
      <c r="F18" s="12"/>
      <c r="G18" s="11" t="s">
        <v>24</v>
      </c>
      <c r="H18" s="3"/>
    </row>
    <row r="19" spans="2:8" s="4" customFormat="1" ht="21.75" customHeight="1">
      <c r="B19" s="119" t="s">
        <v>25</v>
      </c>
      <c r="C19" s="119"/>
      <c r="D19" s="119"/>
      <c r="E19" s="9">
        <v>1</v>
      </c>
      <c r="F19" s="12"/>
      <c r="G19" s="11"/>
      <c r="H19" s="3"/>
    </row>
    <row r="20" spans="2:8" s="4" customFormat="1" ht="19.5" customHeight="1">
      <c r="B20" s="119" t="s">
        <v>26</v>
      </c>
      <c r="C20" s="8"/>
      <c r="D20" s="8" t="s">
        <v>10</v>
      </c>
      <c r="E20" s="9">
        <v>3</v>
      </c>
      <c r="F20" s="12"/>
      <c r="G20" s="11" t="s">
        <v>27</v>
      </c>
      <c r="H20" s="3"/>
    </row>
    <row r="21" spans="2:8" s="4" customFormat="1" ht="19.5" customHeight="1">
      <c r="B21" s="119"/>
      <c r="C21" s="8"/>
      <c r="D21" s="8" t="s">
        <v>12</v>
      </c>
      <c r="E21" s="9">
        <v>2</v>
      </c>
      <c r="F21" s="12"/>
      <c r="G21" s="11" t="s">
        <v>28</v>
      </c>
      <c r="H21" s="3"/>
    </row>
    <row r="22" spans="2:8" s="4" customFormat="1" ht="19.5" customHeight="1">
      <c r="B22" s="119"/>
      <c r="C22" s="8"/>
      <c r="D22" s="8" t="s">
        <v>14</v>
      </c>
      <c r="E22" s="9">
        <v>1</v>
      </c>
      <c r="F22" s="12"/>
      <c r="G22" s="11" t="s">
        <v>29</v>
      </c>
      <c r="H22" s="3"/>
    </row>
    <row r="23" spans="2:8" s="4" customFormat="1" ht="18" customHeight="1">
      <c r="B23" s="119" t="s">
        <v>30</v>
      </c>
      <c r="C23" s="8"/>
      <c r="D23" s="8" t="s">
        <v>10</v>
      </c>
      <c r="E23" s="9" t="s">
        <v>31</v>
      </c>
      <c r="F23" s="12"/>
      <c r="G23" s="11"/>
      <c r="H23" s="3"/>
    </row>
    <row r="24" spans="2:8" s="4" customFormat="1" ht="18" customHeight="1">
      <c r="B24" s="119"/>
      <c r="C24" s="8"/>
      <c r="D24" s="8" t="s">
        <v>12</v>
      </c>
      <c r="E24" s="9">
        <v>11</v>
      </c>
      <c r="F24" s="12"/>
      <c r="G24" s="11"/>
      <c r="H24" s="3"/>
    </row>
    <row r="25" spans="2:8" s="4" customFormat="1" ht="19.5" customHeight="1">
      <c r="B25" s="121" t="s">
        <v>32</v>
      </c>
      <c r="C25" s="121"/>
      <c r="D25" s="122"/>
      <c r="E25" s="9">
        <v>1</v>
      </c>
      <c r="F25" s="12"/>
      <c r="G25" s="11"/>
      <c r="H25" s="3"/>
    </row>
    <row r="26" spans="2:8" s="4" customFormat="1" ht="19.5" customHeight="1">
      <c r="B26" s="119" t="s">
        <v>33</v>
      </c>
      <c r="C26" s="8"/>
      <c r="D26" s="8" t="s">
        <v>34</v>
      </c>
      <c r="E26" s="9">
        <v>15</v>
      </c>
      <c r="F26" s="12"/>
      <c r="G26" s="11" t="s">
        <v>35</v>
      </c>
      <c r="H26" s="3"/>
    </row>
    <row r="27" spans="2:8" s="4" customFormat="1" ht="19.5" customHeight="1">
      <c r="B27" s="119"/>
      <c r="C27" s="8"/>
      <c r="D27" s="8" t="s">
        <v>36</v>
      </c>
      <c r="E27" s="9">
        <v>126</v>
      </c>
      <c r="F27" s="12"/>
      <c r="G27" s="11" t="s">
        <v>37</v>
      </c>
      <c r="H27" s="3"/>
    </row>
    <row r="28" spans="2:8" s="4" customFormat="1" ht="19.5" customHeight="1">
      <c r="B28" s="119"/>
      <c r="C28" s="8"/>
      <c r="D28" s="8" t="s">
        <v>14</v>
      </c>
      <c r="E28" s="9">
        <v>15</v>
      </c>
      <c r="F28" s="12"/>
      <c r="G28" s="11" t="s">
        <v>38</v>
      </c>
      <c r="H28" s="3"/>
    </row>
    <row r="29" spans="2:8" s="4" customFormat="1" ht="19.5" customHeight="1">
      <c r="B29" s="119" t="s">
        <v>39</v>
      </c>
      <c r="C29" s="8"/>
      <c r="D29" s="8" t="s">
        <v>34</v>
      </c>
      <c r="E29" s="9">
        <v>1</v>
      </c>
      <c r="F29" s="12"/>
      <c r="G29" s="11"/>
      <c r="H29" s="3"/>
    </row>
    <row r="30" spans="2:8" s="4" customFormat="1" ht="19.5" customHeight="1">
      <c r="B30" s="119"/>
      <c r="C30" s="8"/>
      <c r="D30" s="8" t="s">
        <v>12</v>
      </c>
      <c r="E30" s="9">
        <v>10</v>
      </c>
      <c r="F30" s="12"/>
      <c r="G30" s="11"/>
      <c r="H30" s="3"/>
    </row>
    <row r="31" spans="2:8" s="4" customFormat="1" ht="19.5" customHeight="1">
      <c r="B31" s="119"/>
      <c r="C31" s="8"/>
      <c r="D31" s="8" t="s">
        <v>40</v>
      </c>
      <c r="E31" s="9">
        <v>8</v>
      </c>
      <c r="F31" s="12"/>
      <c r="G31" s="11"/>
      <c r="H31" s="3"/>
    </row>
    <row r="32" spans="2:8" s="4" customFormat="1" ht="22.5" customHeight="1">
      <c r="B32" s="119" t="s">
        <v>41</v>
      </c>
      <c r="C32" s="119"/>
      <c r="D32" s="119"/>
      <c r="E32" s="9">
        <v>2</v>
      </c>
      <c r="F32" s="12"/>
      <c r="G32" s="11"/>
      <c r="H32" s="3"/>
    </row>
    <row r="33" spans="2:8" s="4" customFormat="1" ht="22.5" customHeight="1">
      <c r="B33" s="119" t="s">
        <v>42</v>
      </c>
      <c r="C33" s="119"/>
      <c r="D33" s="119"/>
      <c r="E33" s="9">
        <v>1</v>
      </c>
      <c r="F33" s="12"/>
      <c r="G33" s="11"/>
      <c r="H33" s="3"/>
    </row>
    <row r="34" spans="2:8" s="4" customFormat="1" ht="19.5" customHeight="1">
      <c r="B34" s="119" t="s">
        <v>43</v>
      </c>
      <c r="C34" s="8"/>
      <c r="D34" s="8" t="s">
        <v>44</v>
      </c>
      <c r="E34" s="9">
        <v>10</v>
      </c>
      <c r="F34" s="12"/>
      <c r="G34" s="11"/>
      <c r="H34" s="3"/>
    </row>
    <row r="35" spans="2:8" s="4" customFormat="1" ht="19.5" customHeight="1">
      <c r="B35" s="119"/>
      <c r="C35" s="8"/>
      <c r="D35" s="8" t="s">
        <v>45</v>
      </c>
      <c r="E35" s="9">
        <v>200</v>
      </c>
      <c r="F35" s="12"/>
      <c r="G35" s="11"/>
      <c r="H35" s="3"/>
    </row>
    <row r="36" spans="2:8" s="4" customFormat="1" ht="19.5" customHeight="1">
      <c r="B36" s="119"/>
      <c r="C36" s="8"/>
      <c r="D36" s="8" t="s">
        <v>46</v>
      </c>
      <c r="E36" s="9">
        <v>36</v>
      </c>
      <c r="F36" s="12"/>
      <c r="G36" s="11"/>
      <c r="H36" s="3"/>
    </row>
    <row r="37" spans="2:8" s="4" customFormat="1" ht="21.75" customHeight="1">
      <c r="B37" s="119" t="s">
        <v>47</v>
      </c>
      <c r="C37" s="119"/>
      <c r="D37" s="119"/>
      <c r="E37" s="9">
        <v>1</v>
      </c>
      <c r="F37" s="12"/>
      <c r="G37" s="11"/>
      <c r="H37" s="3"/>
    </row>
    <row r="38" spans="2:8" s="4" customFormat="1" ht="21.75" customHeight="1">
      <c r="B38" s="119" t="s">
        <v>48</v>
      </c>
      <c r="C38" s="119"/>
      <c r="D38" s="119"/>
      <c r="E38" s="9">
        <v>17</v>
      </c>
      <c r="F38" s="12"/>
      <c r="G38" s="11" t="s">
        <v>49</v>
      </c>
      <c r="H38" s="3"/>
    </row>
    <row r="39" spans="2:8" s="4" customFormat="1" ht="21.75" customHeight="1">
      <c r="B39" s="119" t="s">
        <v>50</v>
      </c>
      <c r="C39" s="119"/>
      <c r="D39" s="119"/>
      <c r="E39" s="9">
        <v>11</v>
      </c>
      <c r="F39" s="12"/>
      <c r="G39" s="11" t="s">
        <v>51</v>
      </c>
      <c r="H39" s="3"/>
    </row>
    <row r="40" spans="2:8" s="4" customFormat="1" ht="21.75" customHeight="1">
      <c r="B40" s="120" t="s">
        <v>52</v>
      </c>
      <c r="C40" s="120"/>
      <c r="D40" s="120"/>
      <c r="E40" s="13">
        <v>1</v>
      </c>
      <c r="F40" s="14"/>
      <c r="G40" s="15"/>
      <c r="H40" s="3"/>
    </row>
    <row r="41" spans="2:8" s="4" customFormat="1" ht="17.25" customHeight="1">
      <c r="B41" s="117" t="s">
        <v>53</v>
      </c>
      <c r="C41" s="117"/>
      <c r="D41" s="117"/>
      <c r="E41" s="117"/>
      <c r="F41" s="117"/>
      <c r="G41" s="117"/>
      <c r="H41" s="3"/>
    </row>
    <row r="42" spans="2:8" s="4" customFormat="1" ht="8.25" customHeight="1">
      <c r="B42" s="118"/>
      <c r="C42" s="118"/>
      <c r="D42" s="118"/>
      <c r="G42" s="3"/>
      <c r="H42" s="3"/>
    </row>
    <row r="43" spans="2:8" ht="13.5">
      <c r="B43" s="16"/>
      <c r="C43" s="16"/>
      <c r="D43" s="4"/>
      <c r="E43" s="4"/>
      <c r="F43" s="4"/>
      <c r="G43" s="3"/>
      <c r="H43" s="17"/>
    </row>
    <row r="44" spans="2:8" ht="13.5">
      <c r="B44" s="16"/>
      <c r="C44" s="16"/>
      <c r="D44" s="4"/>
      <c r="E44" s="4"/>
      <c r="F44" s="4"/>
      <c r="G44" s="3"/>
      <c r="H44" s="17"/>
    </row>
    <row r="45" spans="2:7" ht="13.5">
      <c r="B45" s="4"/>
      <c r="C45" s="4"/>
      <c r="D45" s="4"/>
      <c r="E45" s="4"/>
      <c r="F45" s="4"/>
      <c r="G45" s="3"/>
    </row>
    <row r="46" spans="2:7" ht="13.5">
      <c r="B46" s="4"/>
      <c r="C46" s="4"/>
      <c r="D46" s="4"/>
      <c r="E46" s="4"/>
      <c r="F46" s="4"/>
      <c r="G46" s="3"/>
    </row>
    <row r="47" spans="2:7" ht="13.5">
      <c r="B47" s="4"/>
      <c r="C47" s="4"/>
      <c r="D47" s="4"/>
      <c r="E47" s="4"/>
      <c r="F47" s="4"/>
      <c r="G47" s="3"/>
    </row>
  </sheetData>
  <sheetProtection/>
  <mergeCells count="27">
    <mergeCell ref="B19:D19"/>
    <mergeCell ref="B2:G2"/>
    <mergeCell ref="B3:G3"/>
    <mergeCell ref="B5:D6"/>
    <mergeCell ref="E5:F6"/>
    <mergeCell ref="G5:G6"/>
    <mergeCell ref="B7:D7"/>
    <mergeCell ref="B23:B24"/>
    <mergeCell ref="B25:D25"/>
    <mergeCell ref="B26:B28"/>
    <mergeCell ref="B29:B31"/>
    <mergeCell ref="B32:D32"/>
    <mergeCell ref="B8:D8"/>
    <mergeCell ref="B9:B11"/>
    <mergeCell ref="B12:D12"/>
    <mergeCell ref="B13:B15"/>
    <mergeCell ref="B16:B18"/>
    <mergeCell ref="A1:D1"/>
    <mergeCell ref="B41:G41"/>
    <mergeCell ref="B42:D42"/>
    <mergeCell ref="B33:D33"/>
    <mergeCell ref="B34:B36"/>
    <mergeCell ref="B37:D37"/>
    <mergeCell ref="B38:D38"/>
    <mergeCell ref="B39:D39"/>
    <mergeCell ref="B40:D40"/>
    <mergeCell ref="B20:B22"/>
  </mergeCells>
  <hyperlinks>
    <hyperlink ref="A1:D1" location="'13通貨・金融目次'!A1" display="13　通貨・金融"/>
  </hyperlinks>
  <printOptions/>
  <pageMargins left="0.5905511811023623" right="0.3937007874015748" top="0.5905511811023623" bottom="0.3937007874015748" header="0.11811023622047245" footer="0.5511811023622047"/>
  <pageSetup fitToHeight="1" fitToWidth="1" horizontalDpi="600" verticalDpi="6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showGridLines="0" zoomScale="85" zoomScaleNormal="85" zoomScalePageLayoutView="0" workbookViewId="0" topLeftCell="A1">
      <selection activeCell="A1" sqref="A1:D1"/>
    </sheetView>
  </sheetViews>
  <sheetFormatPr defaultColWidth="9.140625" defaultRowHeight="15"/>
  <cols>
    <col min="1" max="1" width="5.421875" style="18" customWidth="1"/>
    <col min="2" max="2" width="3.00390625" style="18" customWidth="1"/>
    <col min="3" max="3" width="4.7109375" style="18" customWidth="1"/>
    <col min="4" max="8" width="15.57421875" style="18" customWidth="1"/>
    <col min="9" max="16384" width="9.00390625" style="18" customWidth="1"/>
  </cols>
  <sheetData>
    <row r="1" spans="1:4" ht="13.5">
      <c r="A1" s="116" t="s">
        <v>0</v>
      </c>
      <c r="B1" s="116"/>
      <c r="C1" s="116"/>
      <c r="D1" s="116"/>
    </row>
    <row r="2" spans="1:8" ht="17.25">
      <c r="A2" s="138" t="s">
        <v>54</v>
      </c>
      <c r="B2" s="138"/>
      <c r="C2" s="138"/>
      <c r="D2" s="138"/>
      <c r="E2" s="138"/>
      <c r="F2" s="138"/>
      <c r="G2" s="138"/>
      <c r="H2" s="138"/>
    </row>
    <row r="3" spans="1:8" s="21" customFormat="1" ht="14.25">
      <c r="A3" s="20"/>
      <c r="B3" s="20"/>
      <c r="C3" s="20"/>
      <c r="D3" s="20"/>
      <c r="E3" s="20"/>
      <c r="F3" s="20"/>
      <c r="G3" s="20"/>
      <c r="H3" s="20"/>
    </row>
    <row r="4" spans="1:8" ht="6" customHeight="1" thickBot="1">
      <c r="A4" s="139"/>
      <c r="B4" s="139"/>
      <c r="C4" s="139"/>
      <c r="D4" s="139"/>
      <c r="E4" s="139"/>
      <c r="F4" s="139"/>
      <c r="G4" s="22"/>
      <c r="H4" s="22"/>
    </row>
    <row r="5" spans="1:9" s="25" customFormat="1" ht="20.25" customHeight="1" thickTop="1">
      <c r="A5" s="140"/>
      <c r="B5" s="140"/>
      <c r="C5" s="141"/>
      <c r="D5" s="144" t="s">
        <v>55</v>
      </c>
      <c r="E5" s="145"/>
      <c r="F5" s="145"/>
      <c r="G5" s="146" t="s">
        <v>56</v>
      </c>
      <c r="H5" s="147"/>
      <c r="I5" s="24"/>
    </row>
    <row r="6" spans="1:9" s="25" customFormat="1" ht="20.25" customHeight="1">
      <c r="A6" s="142"/>
      <c r="B6" s="142"/>
      <c r="C6" s="143"/>
      <c r="D6" s="28" t="s">
        <v>57</v>
      </c>
      <c r="E6" s="28" t="s">
        <v>58</v>
      </c>
      <c r="F6" s="29" t="s">
        <v>59</v>
      </c>
      <c r="G6" s="28" t="s">
        <v>60</v>
      </c>
      <c r="H6" s="30" t="s">
        <v>61</v>
      </c>
      <c r="I6" s="24"/>
    </row>
    <row r="7" spans="1:9" s="25" customFormat="1" ht="20.25" customHeight="1">
      <c r="A7" s="31"/>
      <c r="B7" s="31"/>
      <c r="C7" s="31"/>
      <c r="D7" s="32" t="s">
        <v>62</v>
      </c>
      <c r="E7" s="33" t="s">
        <v>62</v>
      </c>
      <c r="F7" s="34" t="s">
        <v>62</v>
      </c>
      <c r="G7" s="33" t="s">
        <v>62</v>
      </c>
      <c r="H7" s="34" t="s">
        <v>62</v>
      </c>
      <c r="I7" s="24"/>
    </row>
    <row r="8" spans="1:9" s="25" customFormat="1" ht="20.25" customHeight="1">
      <c r="A8" s="35" t="s">
        <v>63</v>
      </c>
      <c r="B8" s="35" t="s">
        <v>64</v>
      </c>
      <c r="C8" s="35" t="s">
        <v>65</v>
      </c>
      <c r="D8" s="36">
        <v>12034</v>
      </c>
      <c r="E8" s="37">
        <v>13403</v>
      </c>
      <c r="F8" s="37">
        <v>1365</v>
      </c>
      <c r="G8" s="37">
        <v>779564</v>
      </c>
      <c r="H8" s="37">
        <v>10467</v>
      </c>
      <c r="I8" s="24"/>
    </row>
    <row r="9" spans="1:9" s="25" customFormat="1" ht="20.25" customHeight="1">
      <c r="A9" s="35"/>
      <c r="B9" s="35" t="s">
        <v>66</v>
      </c>
      <c r="C9" s="35"/>
      <c r="D9" s="38">
        <v>11752</v>
      </c>
      <c r="E9" s="39">
        <v>13553</v>
      </c>
      <c r="F9" s="39">
        <v>1796</v>
      </c>
      <c r="G9" s="40">
        <v>792705</v>
      </c>
      <c r="H9" s="39">
        <v>13141</v>
      </c>
      <c r="I9" s="24"/>
    </row>
    <row r="10" spans="1:9" s="43" customFormat="1" ht="20.25" customHeight="1">
      <c r="A10" s="41"/>
      <c r="B10" s="41" t="s">
        <v>67</v>
      </c>
      <c r="C10" s="41"/>
      <c r="D10" s="42">
        <f>SUM(D12:D23)</f>
        <v>10129</v>
      </c>
      <c r="E10" s="44">
        <f>SUM(E12:E23)</f>
        <v>11431</v>
      </c>
      <c r="F10" s="44">
        <f>SUM(F12:F23)</f>
        <v>1297</v>
      </c>
      <c r="G10" s="44">
        <f>G23</f>
        <v>798367</v>
      </c>
      <c r="H10" s="44">
        <f>SUM(H12:H23)</f>
        <v>5662</v>
      </c>
      <c r="I10" s="45"/>
    </row>
    <row r="11" spans="1:9" s="43" customFormat="1" ht="20.25" customHeight="1">
      <c r="A11" s="41"/>
      <c r="B11" s="41"/>
      <c r="C11" s="41"/>
      <c r="D11" s="46"/>
      <c r="E11" s="47"/>
      <c r="F11" s="47"/>
      <c r="G11" s="47"/>
      <c r="H11" s="47"/>
      <c r="I11" s="45"/>
    </row>
    <row r="12" spans="1:9" s="25" customFormat="1" ht="20.25" customHeight="1">
      <c r="A12" s="35"/>
      <c r="B12" s="35" t="s">
        <v>68</v>
      </c>
      <c r="C12" s="35" t="s">
        <v>69</v>
      </c>
      <c r="D12" s="36">
        <v>1588</v>
      </c>
      <c r="E12" s="37">
        <v>422</v>
      </c>
      <c r="F12" s="37">
        <v>-1166</v>
      </c>
      <c r="G12" s="37">
        <v>747488</v>
      </c>
      <c r="H12" s="37">
        <f>G12-G9</f>
        <v>-45217</v>
      </c>
      <c r="I12" s="24"/>
    </row>
    <row r="13" spans="1:9" s="25" customFormat="1" ht="20.25" customHeight="1">
      <c r="A13" s="35"/>
      <c r="B13" s="35" t="s">
        <v>70</v>
      </c>
      <c r="C13" s="35"/>
      <c r="D13" s="36">
        <v>705</v>
      </c>
      <c r="E13" s="37">
        <v>769</v>
      </c>
      <c r="F13" s="37">
        <v>64</v>
      </c>
      <c r="G13" s="37">
        <v>746616</v>
      </c>
      <c r="H13" s="37">
        <f>G13-G12</f>
        <v>-872</v>
      </c>
      <c r="I13" s="24"/>
    </row>
    <row r="14" spans="1:9" s="25" customFormat="1" ht="20.25" customHeight="1">
      <c r="A14" s="35"/>
      <c r="B14" s="35" t="s">
        <v>71</v>
      </c>
      <c r="C14" s="35"/>
      <c r="D14" s="36">
        <v>739</v>
      </c>
      <c r="E14" s="37">
        <v>1027</v>
      </c>
      <c r="F14" s="37">
        <v>287</v>
      </c>
      <c r="G14" s="37">
        <v>749781</v>
      </c>
      <c r="H14" s="37">
        <f aca="true" t="shared" si="0" ref="H14:H22">G14-G13</f>
        <v>3165</v>
      </c>
      <c r="I14" s="24"/>
    </row>
    <row r="15" spans="1:9" s="25" customFormat="1" ht="20.25" customHeight="1">
      <c r="A15" s="35"/>
      <c r="B15" s="35" t="s">
        <v>72</v>
      </c>
      <c r="C15" s="35"/>
      <c r="D15" s="36">
        <v>756</v>
      </c>
      <c r="E15" s="37">
        <v>1178</v>
      </c>
      <c r="F15" s="37">
        <v>421</v>
      </c>
      <c r="G15" s="37">
        <v>760911</v>
      </c>
      <c r="H15" s="37">
        <f t="shared" si="0"/>
        <v>11130</v>
      </c>
      <c r="I15" s="24"/>
    </row>
    <row r="16" spans="1:9" s="25" customFormat="1" ht="20.25" customHeight="1">
      <c r="A16" s="35"/>
      <c r="B16" s="35" t="s">
        <v>73</v>
      </c>
      <c r="C16" s="35"/>
      <c r="D16" s="36">
        <v>1340</v>
      </c>
      <c r="E16" s="37">
        <v>874</v>
      </c>
      <c r="F16" s="37">
        <v>-466</v>
      </c>
      <c r="G16" s="37">
        <v>739543</v>
      </c>
      <c r="H16" s="37">
        <f t="shared" si="0"/>
        <v>-21368</v>
      </c>
      <c r="I16" s="24"/>
    </row>
    <row r="17" spans="1:9" s="25" customFormat="1" ht="20.25" customHeight="1">
      <c r="A17" s="35"/>
      <c r="B17" s="35" t="s">
        <v>74</v>
      </c>
      <c r="C17" s="35"/>
      <c r="D17" s="36">
        <v>707</v>
      </c>
      <c r="E17" s="37">
        <v>989</v>
      </c>
      <c r="F17" s="37">
        <v>281</v>
      </c>
      <c r="G17" s="37">
        <v>745626</v>
      </c>
      <c r="H17" s="37">
        <f t="shared" si="0"/>
        <v>6083</v>
      </c>
      <c r="I17" s="24"/>
    </row>
    <row r="18" spans="1:9" s="25" customFormat="1" ht="20.25" customHeight="1">
      <c r="A18" s="35"/>
      <c r="B18" s="35" t="s">
        <v>75</v>
      </c>
      <c r="C18" s="35"/>
      <c r="D18" s="36">
        <v>650</v>
      </c>
      <c r="E18" s="37">
        <v>817</v>
      </c>
      <c r="F18" s="37">
        <v>166</v>
      </c>
      <c r="G18" s="37">
        <v>746246</v>
      </c>
      <c r="H18" s="37">
        <f t="shared" si="0"/>
        <v>620</v>
      </c>
      <c r="I18" s="24"/>
    </row>
    <row r="19" spans="1:9" s="25" customFormat="1" ht="20.25" customHeight="1">
      <c r="A19" s="35"/>
      <c r="B19" s="35" t="s">
        <v>76</v>
      </c>
      <c r="C19" s="35"/>
      <c r="D19" s="36">
        <v>811</v>
      </c>
      <c r="E19" s="37">
        <v>868</v>
      </c>
      <c r="F19" s="37">
        <v>57</v>
      </c>
      <c r="G19" s="37">
        <v>744769</v>
      </c>
      <c r="H19" s="37">
        <f t="shared" si="0"/>
        <v>-1477</v>
      </c>
      <c r="I19" s="24"/>
    </row>
    <row r="20" spans="1:9" s="25" customFormat="1" ht="20.25" customHeight="1">
      <c r="A20" s="35"/>
      <c r="B20" s="35" t="s">
        <v>77</v>
      </c>
      <c r="C20" s="35"/>
      <c r="D20" s="36">
        <v>799</v>
      </c>
      <c r="E20" s="37">
        <v>799</v>
      </c>
      <c r="F20" s="37">
        <v>0</v>
      </c>
      <c r="G20" s="37">
        <v>741388</v>
      </c>
      <c r="H20" s="37">
        <f t="shared" si="0"/>
        <v>-3381</v>
      </c>
      <c r="I20" s="24"/>
    </row>
    <row r="21" spans="1:9" s="25" customFormat="1" ht="20.25" customHeight="1">
      <c r="A21" s="35"/>
      <c r="B21" s="35" t="s">
        <v>78</v>
      </c>
      <c r="C21" s="35"/>
      <c r="D21" s="36">
        <v>727</v>
      </c>
      <c r="E21" s="37">
        <v>899</v>
      </c>
      <c r="F21" s="37">
        <v>171</v>
      </c>
      <c r="G21" s="37">
        <v>744469</v>
      </c>
      <c r="H21" s="37">
        <f t="shared" si="0"/>
        <v>3081</v>
      </c>
      <c r="I21" s="24"/>
    </row>
    <row r="22" spans="1:9" s="25" customFormat="1" ht="20.25" customHeight="1">
      <c r="A22" s="35"/>
      <c r="B22" s="35" t="s">
        <v>79</v>
      </c>
      <c r="C22" s="35"/>
      <c r="D22" s="36">
        <v>819</v>
      </c>
      <c r="E22" s="37">
        <v>874</v>
      </c>
      <c r="F22" s="37">
        <v>55</v>
      </c>
      <c r="G22" s="37">
        <v>745566</v>
      </c>
      <c r="H22" s="37">
        <f t="shared" si="0"/>
        <v>1097</v>
      </c>
      <c r="I22" s="24"/>
    </row>
    <row r="23" spans="1:9" s="25" customFormat="1" ht="20.25" customHeight="1">
      <c r="A23" s="48"/>
      <c r="B23" s="48" t="s">
        <v>80</v>
      </c>
      <c r="C23" s="48"/>
      <c r="D23" s="49">
        <v>488</v>
      </c>
      <c r="E23" s="50">
        <v>1915</v>
      </c>
      <c r="F23" s="50">
        <v>1427</v>
      </c>
      <c r="G23" s="50">
        <v>798367</v>
      </c>
      <c r="H23" s="50">
        <f>G23-G22</f>
        <v>52801</v>
      </c>
      <c r="I23" s="24"/>
    </row>
    <row r="24" spans="1:9" s="25" customFormat="1" ht="13.5">
      <c r="A24" s="135" t="s">
        <v>81</v>
      </c>
      <c r="B24" s="135"/>
      <c r="C24" s="135"/>
      <c r="D24" s="135"/>
      <c r="E24" s="136"/>
      <c r="F24" s="51"/>
      <c r="G24" s="51"/>
      <c r="H24" s="51"/>
      <c r="I24" s="24"/>
    </row>
    <row r="25" spans="1:9" s="25" customFormat="1" ht="13.5">
      <c r="A25" s="137"/>
      <c r="B25" s="137"/>
      <c r="C25" s="137"/>
      <c r="I25" s="24"/>
    </row>
    <row r="26" spans="1:9" ht="13.5">
      <c r="A26" s="52"/>
      <c r="B26" s="52"/>
      <c r="C26" s="25"/>
      <c r="D26" s="25"/>
      <c r="E26" s="25"/>
      <c r="F26" s="25"/>
      <c r="G26" s="25"/>
      <c r="H26" s="25"/>
      <c r="I26" s="53"/>
    </row>
    <row r="27" spans="1:9" ht="13.5">
      <c r="A27" s="52"/>
      <c r="B27" s="52"/>
      <c r="C27" s="25"/>
      <c r="D27" s="25"/>
      <c r="E27" s="25"/>
      <c r="F27" s="25"/>
      <c r="G27" s="25"/>
      <c r="H27" s="25"/>
      <c r="I27" s="53"/>
    </row>
    <row r="28" spans="1:8" ht="13.5">
      <c r="A28" s="52"/>
      <c r="B28" s="52"/>
      <c r="C28" s="25"/>
      <c r="D28" s="25"/>
      <c r="E28" s="25"/>
      <c r="F28" s="25"/>
      <c r="G28" s="25"/>
      <c r="H28" s="25"/>
    </row>
    <row r="29" spans="1:8" ht="13.5">
      <c r="A29" s="25"/>
      <c r="B29" s="25"/>
      <c r="C29" s="25"/>
      <c r="D29" s="25"/>
      <c r="E29" s="25"/>
      <c r="F29" s="25"/>
      <c r="G29" s="25"/>
      <c r="H29" s="25"/>
    </row>
    <row r="30" spans="1:8" ht="13.5">
      <c r="A30" s="25"/>
      <c r="B30" s="25"/>
      <c r="C30" s="25"/>
      <c r="D30" s="25"/>
      <c r="E30" s="25"/>
      <c r="F30" s="25"/>
      <c r="G30" s="25"/>
      <c r="H30" s="25"/>
    </row>
    <row r="31" spans="1:8" ht="13.5">
      <c r="A31" s="25"/>
      <c r="B31" s="25"/>
      <c r="C31" s="25"/>
      <c r="D31" s="25"/>
      <c r="E31" s="25"/>
      <c r="F31" s="25"/>
      <c r="G31" s="25"/>
      <c r="H31" s="25"/>
    </row>
  </sheetData>
  <sheetProtection/>
  <mergeCells count="8">
    <mergeCell ref="A24:E24"/>
    <mergeCell ref="A25:C25"/>
    <mergeCell ref="A1:D1"/>
    <mergeCell ref="A2:H2"/>
    <mergeCell ref="A4:F4"/>
    <mergeCell ref="A5:C6"/>
    <mergeCell ref="D5:F5"/>
    <mergeCell ref="G5:H5"/>
  </mergeCells>
  <hyperlinks>
    <hyperlink ref="A1:D1" location="'13通貨・金融目次'!A1" display="13　通貨・金融"/>
  </hyperlinks>
  <printOptions/>
  <pageMargins left="0.5905511811023623" right="0.3937007874015748" top="0.5905511811023623" bottom="0.3937007874015748" header="0.11811023622047245" footer="0.5511811023622047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showGridLines="0" zoomScalePageLayoutView="0" workbookViewId="0" topLeftCell="A1">
      <selection activeCell="A1" sqref="A1:D1"/>
    </sheetView>
  </sheetViews>
  <sheetFormatPr defaultColWidth="9.140625" defaultRowHeight="15"/>
  <cols>
    <col min="1" max="1" width="5.7109375" style="18" customWidth="1"/>
    <col min="2" max="2" width="4.00390625" style="18" customWidth="1"/>
    <col min="3" max="3" width="5.8515625" style="18" customWidth="1"/>
    <col min="4" max="5" width="25.140625" style="18" customWidth="1"/>
    <col min="6" max="6" width="1.421875" style="18" customWidth="1"/>
    <col min="7" max="16384" width="9.00390625" style="18" customWidth="1"/>
  </cols>
  <sheetData>
    <row r="1" spans="1:4" ht="13.5">
      <c r="A1" s="116" t="s">
        <v>0</v>
      </c>
      <c r="B1" s="116"/>
      <c r="C1" s="116"/>
      <c r="D1" s="116"/>
    </row>
    <row r="2" spans="1:5" ht="17.25">
      <c r="A2" s="138" t="s">
        <v>82</v>
      </c>
      <c r="B2" s="138"/>
      <c r="C2" s="138"/>
      <c r="D2" s="138"/>
      <c r="E2" s="138"/>
    </row>
    <row r="3" spans="1:5" s="21" customFormat="1" ht="14.25">
      <c r="A3" s="148" t="s">
        <v>83</v>
      </c>
      <c r="B3" s="148"/>
      <c r="C3" s="148"/>
      <c r="D3" s="148"/>
      <c r="E3" s="148"/>
    </row>
    <row r="4" ht="8.25" customHeight="1" thickBot="1"/>
    <row r="5" spans="1:6" s="25" customFormat="1" ht="20.25" customHeight="1" thickTop="1">
      <c r="A5" s="149"/>
      <c r="B5" s="149"/>
      <c r="C5" s="150"/>
      <c r="D5" s="23" t="s">
        <v>84</v>
      </c>
      <c r="E5" s="23" t="s">
        <v>85</v>
      </c>
      <c r="F5" s="24"/>
    </row>
    <row r="6" spans="1:6" s="25" customFormat="1" ht="18.75" customHeight="1">
      <c r="A6" s="35" t="s">
        <v>63</v>
      </c>
      <c r="B6" s="35" t="s">
        <v>86</v>
      </c>
      <c r="C6" s="55" t="s">
        <v>87</v>
      </c>
      <c r="D6" s="56">
        <v>26359</v>
      </c>
      <c r="E6" s="57">
        <v>16286</v>
      </c>
      <c r="F6" s="24"/>
    </row>
    <row r="7" spans="1:6" s="25" customFormat="1" ht="18.75" customHeight="1">
      <c r="A7" s="35"/>
      <c r="B7" s="35" t="s">
        <v>88</v>
      </c>
      <c r="C7" s="55"/>
      <c r="D7" s="56">
        <v>25908</v>
      </c>
      <c r="E7" s="57">
        <v>16611</v>
      </c>
      <c r="F7" s="24"/>
    </row>
    <row r="8" spans="1:6" s="43" customFormat="1" ht="18.75" customHeight="1">
      <c r="A8" s="41"/>
      <c r="B8" s="41" t="s">
        <v>89</v>
      </c>
      <c r="C8" s="58"/>
      <c r="D8" s="59">
        <v>26091</v>
      </c>
      <c r="E8" s="60">
        <v>17578</v>
      </c>
      <c r="F8" s="45"/>
    </row>
    <row r="9" spans="1:6" s="43" customFormat="1" ht="18.75" customHeight="1">
      <c r="A9" s="41"/>
      <c r="B9" s="41"/>
      <c r="C9" s="58"/>
      <c r="D9" s="59"/>
      <c r="E9" s="61"/>
      <c r="F9" s="45"/>
    </row>
    <row r="10" spans="1:6" s="25" customFormat="1" ht="18.75" customHeight="1">
      <c r="A10" s="35"/>
      <c r="B10" s="35" t="s">
        <v>90</v>
      </c>
      <c r="C10" s="55" t="s">
        <v>91</v>
      </c>
      <c r="D10" s="62">
        <v>25620</v>
      </c>
      <c r="E10" s="63">
        <v>16523</v>
      </c>
      <c r="F10" s="24"/>
    </row>
    <row r="11" spans="1:6" s="25" customFormat="1" ht="18.75" customHeight="1">
      <c r="A11" s="35"/>
      <c r="B11" s="35" t="s">
        <v>92</v>
      </c>
      <c r="C11" s="35"/>
      <c r="D11" s="62">
        <v>25669</v>
      </c>
      <c r="E11" s="63">
        <v>16596</v>
      </c>
      <c r="F11" s="24"/>
    </row>
    <row r="12" spans="1:6" s="25" customFormat="1" ht="18.75" customHeight="1">
      <c r="A12" s="35"/>
      <c r="B12" s="35" t="s">
        <v>93</v>
      </c>
      <c r="C12" s="35"/>
      <c r="D12" s="62">
        <v>26119</v>
      </c>
      <c r="E12" s="63">
        <v>16908</v>
      </c>
      <c r="F12" s="24"/>
    </row>
    <row r="13" spans="1:6" s="25" customFormat="1" ht="18.75" customHeight="1">
      <c r="A13" s="35"/>
      <c r="B13" s="35" t="s">
        <v>94</v>
      </c>
      <c r="C13" s="35"/>
      <c r="D13" s="62">
        <v>26741</v>
      </c>
      <c r="E13" s="63">
        <v>16942</v>
      </c>
      <c r="F13" s="24"/>
    </row>
    <row r="14" spans="1:6" s="25" customFormat="1" ht="18.75" customHeight="1">
      <c r="A14" s="35"/>
      <c r="B14" s="35" t="s">
        <v>95</v>
      </c>
      <c r="C14" s="35"/>
      <c r="D14" s="62">
        <v>26169</v>
      </c>
      <c r="E14" s="63">
        <v>16877</v>
      </c>
      <c r="F14" s="24"/>
    </row>
    <row r="15" spans="1:6" s="25" customFormat="1" ht="18.75" customHeight="1">
      <c r="A15" s="35"/>
      <c r="B15" s="35" t="s">
        <v>96</v>
      </c>
      <c r="C15" s="35"/>
      <c r="D15" s="62">
        <v>26033</v>
      </c>
      <c r="E15" s="63">
        <v>17161</v>
      </c>
      <c r="F15" s="24"/>
    </row>
    <row r="16" spans="1:6" s="25" customFormat="1" ht="18.75" customHeight="1">
      <c r="A16" s="35"/>
      <c r="B16" s="35" t="s">
        <v>97</v>
      </c>
      <c r="C16" s="35"/>
      <c r="D16" s="62">
        <v>25833</v>
      </c>
      <c r="E16" s="63">
        <v>17395</v>
      </c>
      <c r="F16" s="24"/>
    </row>
    <row r="17" spans="1:6" s="25" customFormat="1" ht="18.75" customHeight="1">
      <c r="A17" s="35"/>
      <c r="B17" s="35" t="s">
        <v>98</v>
      </c>
      <c r="C17" s="35"/>
      <c r="D17" s="62">
        <v>25860</v>
      </c>
      <c r="E17" s="63">
        <v>17438</v>
      </c>
      <c r="F17" s="24"/>
    </row>
    <row r="18" spans="1:6" s="25" customFormat="1" ht="18.75" customHeight="1">
      <c r="A18" s="35"/>
      <c r="B18" s="35" t="s">
        <v>99</v>
      </c>
      <c r="C18" s="35"/>
      <c r="D18" s="62">
        <v>26101</v>
      </c>
      <c r="E18" s="63">
        <v>17829</v>
      </c>
      <c r="F18" s="24"/>
    </row>
    <row r="19" spans="1:6" s="25" customFormat="1" ht="18.75" customHeight="1">
      <c r="A19" s="35"/>
      <c r="B19" s="35" t="s">
        <v>100</v>
      </c>
      <c r="C19" s="35"/>
      <c r="D19" s="62">
        <v>25723</v>
      </c>
      <c r="E19" s="63">
        <v>17552</v>
      </c>
      <c r="F19" s="24"/>
    </row>
    <row r="20" spans="1:6" s="25" customFormat="1" ht="18.75" customHeight="1">
      <c r="A20" s="35"/>
      <c r="B20" s="35" t="s">
        <v>101</v>
      </c>
      <c r="C20" s="35"/>
      <c r="D20" s="62">
        <v>25708</v>
      </c>
      <c r="E20" s="63">
        <v>17507</v>
      </c>
      <c r="F20" s="24"/>
    </row>
    <row r="21" spans="1:6" s="25" customFormat="1" ht="18.75" customHeight="1">
      <c r="A21" s="48"/>
      <c r="B21" s="48" t="s">
        <v>102</v>
      </c>
      <c r="C21" s="48"/>
      <c r="D21" s="64">
        <v>26091</v>
      </c>
      <c r="E21" s="65">
        <v>17578</v>
      </c>
      <c r="F21" s="24"/>
    </row>
    <row r="22" spans="1:6" s="25" customFormat="1" ht="15.75" customHeight="1">
      <c r="A22" s="135" t="s">
        <v>103</v>
      </c>
      <c r="B22" s="135"/>
      <c r="C22" s="135"/>
      <c r="D22" s="135"/>
      <c r="E22" s="136"/>
      <c r="F22" s="24"/>
    </row>
    <row r="23" spans="1:6" s="25" customFormat="1" ht="13.5">
      <c r="A23" s="137"/>
      <c r="B23" s="137"/>
      <c r="C23" s="137"/>
      <c r="F23" s="24"/>
    </row>
    <row r="24" spans="1:6" ht="13.5">
      <c r="A24" s="52"/>
      <c r="B24" s="52"/>
      <c r="C24" s="25"/>
      <c r="D24" s="25"/>
      <c r="E24" s="25"/>
      <c r="F24" s="53"/>
    </row>
    <row r="25" spans="1:6" ht="13.5">
      <c r="A25" s="52"/>
      <c r="B25" s="52"/>
      <c r="C25" s="25"/>
      <c r="D25" s="25"/>
      <c r="E25" s="25"/>
      <c r="F25" s="53"/>
    </row>
    <row r="26" spans="1:5" ht="13.5">
      <c r="A26" s="52"/>
      <c r="B26" s="52"/>
      <c r="C26" s="25"/>
      <c r="D26" s="25"/>
      <c r="E26" s="25"/>
    </row>
    <row r="27" spans="1:5" ht="13.5">
      <c r="A27" s="25"/>
      <c r="B27" s="25"/>
      <c r="C27" s="25"/>
      <c r="D27" s="25"/>
      <c r="E27" s="25"/>
    </row>
    <row r="28" spans="1:5" ht="13.5">
      <c r="A28" s="25"/>
      <c r="B28" s="25"/>
      <c r="C28" s="25"/>
      <c r="D28" s="25"/>
      <c r="E28" s="25"/>
    </row>
  </sheetData>
  <sheetProtection/>
  <mergeCells count="6">
    <mergeCell ref="A22:E22"/>
    <mergeCell ref="A23:C23"/>
    <mergeCell ref="A1:D1"/>
    <mergeCell ref="A2:E2"/>
    <mergeCell ref="A3:E3"/>
    <mergeCell ref="A5:C5"/>
  </mergeCells>
  <hyperlinks>
    <hyperlink ref="A1:D1" location="'13通貨・金融目次'!A1" display="13　通貨・金融"/>
  </hyperlinks>
  <printOptions/>
  <pageMargins left="0.5905511811023623" right="0.3937007874015748" top="0.5905511811023623" bottom="0.3937007874015748" header="0.11811023622047245" footer="0.5511811023622047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showGridLines="0" zoomScale="85" zoomScaleNormal="85" zoomScalePageLayoutView="0" workbookViewId="0" topLeftCell="A1">
      <selection activeCell="A1" sqref="A1:D1"/>
    </sheetView>
  </sheetViews>
  <sheetFormatPr defaultColWidth="9.140625" defaultRowHeight="15"/>
  <cols>
    <col min="1" max="1" width="5.421875" style="18" customWidth="1"/>
    <col min="2" max="2" width="4.00390625" style="18" customWidth="1"/>
    <col min="3" max="3" width="5.00390625" style="18" customWidth="1"/>
    <col min="4" max="5" width="15.00390625" style="18" customWidth="1"/>
    <col min="6" max="6" width="17.28125" style="18" customWidth="1"/>
    <col min="7" max="10" width="15.00390625" style="18" customWidth="1"/>
    <col min="11" max="16384" width="9.00390625" style="18" customWidth="1"/>
  </cols>
  <sheetData>
    <row r="1" spans="1:4" ht="13.5">
      <c r="A1" s="116" t="s">
        <v>0</v>
      </c>
      <c r="B1" s="116"/>
      <c r="C1" s="116"/>
      <c r="D1" s="116"/>
    </row>
    <row r="2" spans="1:10" ht="17.25">
      <c r="A2" s="138" t="s">
        <v>117</v>
      </c>
      <c r="B2" s="138"/>
      <c r="C2" s="138"/>
      <c r="D2" s="138"/>
      <c r="E2" s="138"/>
      <c r="F2" s="138"/>
      <c r="G2" s="138"/>
      <c r="H2" s="138"/>
      <c r="I2" s="138"/>
      <c r="J2" s="138"/>
    </row>
    <row r="3" spans="1:10" ht="13.5">
      <c r="A3" s="148" t="s">
        <v>118</v>
      </c>
      <c r="B3" s="148"/>
      <c r="C3" s="148"/>
      <c r="D3" s="148"/>
      <c r="E3" s="148"/>
      <c r="F3" s="148"/>
      <c r="G3" s="148"/>
      <c r="H3" s="148"/>
      <c r="I3" s="148"/>
      <c r="J3" s="148"/>
    </row>
    <row r="4" spans="1:10" ht="7.5" customHeight="1" thickBot="1">
      <c r="A4" s="76"/>
      <c r="B4" s="76"/>
      <c r="C4" s="76"/>
      <c r="D4" s="54"/>
      <c r="E4" s="54"/>
      <c r="F4" s="54"/>
      <c r="G4" s="76"/>
      <c r="H4" s="76"/>
      <c r="I4" s="76"/>
      <c r="J4" s="76"/>
    </row>
    <row r="5" spans="1:11" s="25" customFormat="1" ht="22.5" customHeight="1" thickTop="1">
      <c r="A5" s="155"/>
      <c r="B5" s="155"/>
      <c r="C5" s="156"/>
      <c r="D5" s="157" t="s">
        <v>119</v>
      </c>
      <c r="E5" s="158"/>
      <c r="F5" s="159"/>
      <c r="G5" s="160" t="s">
        <v>120</v>
      </c>
      <c r="H5" s="160"/>
      <c r="I5" s="160" t="s">
        <v>121</v>
      </c>
      <c r="J5" s="161"/>
      <c r="K5" s="24"/>
    </row>
    <row r="6" spans="1:11" s="25" customFormat="1" ht="20.25" customHeight="1">
      <c r="A6" s="77"/>
      <c r="B6" s="77"/>
      <c r="C6" s="77"/>
      <c r="D6" s="151" t="s">
        <v>122</v>
      </c>
      <c r="E6" s="151"/>
      <c r="F6" s="78" t="s">
        <v>123</v>
      </c>
      <c r="G6" s="151" t="s">
        <v>122</v>
      </c>
      <c r="H6" s="151" t="s">
        <v>123</v>
      </c>
      <c r="I6" s="151" t="s">
        <v>122</v>
      </c>
      <c r="J6" s="152" t="s">
        <v>123</v>
      </c>
      <c r="K6" s="24"/>
    </row>
    <row r="7" spans="1:11" s="25" customFormat="1" ht="20.25" customHeight="1">
      <c r="A7" s="80"/>
      <c r="B7" s="80"/>
      <c r="C7" s="81"/>
      <c r="D7" s="78" t="s">
        <v>124</v>
      </c>
      <c r="E7" s="78" t="s">
        <v>125</v>
      </c>
      <c r="F7" s="82" t="s">
        <v>126</v>
      </c>
      <c r="G7" s="151"/>
      <c r="H7" s="151"/>
      <c r="I7" s="151"/>
      <c r="J7" s="152"/>
      <c r="K7" s="24"/>
    </row>
    <row r="8" spans="1:10" s="25" customFormat="1" ht="26.25" customHeight="1">
      <c r="A8" s="83" t="s">
        <v>63</v>
      </c>
      <c r="B8" s="84" t="s">
        <v>64</v>
      </c>
      <c r="C8" s="83" t="s">
        <v>113</v>
      </c>
      <c r="D8" s="85">
        <v>18704860</v>
      </c>
      <c r="E8" s="86">
        <v>102500</v>
      </c>
      <c r="F8" s="86">
        <v>64814882</v>
      </c>
      <c r="G8" s="86">
        <v>198990</v>
      </c>
      <c r="H8" s="86">
        <v>279555</v>
      </c>
      <c r="I8" s="86">
        <v>2064640</v>
      </c>
      <c r="J8" s="86">
        <v>15072894</v>
      </c>
    </row>
    <row r="9" spans="1:10" s="25" customFormat="1" ht="26.25" customHeight="1">
      <c r="A9" s="84"/>
      <c r="B9" s="84" t="s">
        <v>66</v>
      </c>
      <c r="C9" s="84"/>
      <c r="D9" s="85">
        <v>17803330</v>
      </c>
      <c r="E9" s="86">
        <v>76000</v>
      </c>
      <c r="F9" s="86">
        <v>61033455</v>
      </c>
      <c r="G9" s="86">
        <v>208330</v>
      </c>
      <c r="H9" s="86">
        <v>287156</v>
      </c>
      <c r="I9" s="86">
        <v>1917480</v>
      </c>
      <c r="J9" s="86">
        <v>11693167</v>
      </c>
    </row>
    <row r="10" spans="1:10" s="43" customFormat="1" ht="26.25" customHeight="1">
      <c r="A10" s="87"/>
      <c r="B10" s="87" t="s">
        <v>67</v>
      </c>
      <c r="C10" s="87"/>
      <c r="D10" s="88">
        <f>SUM(D12:D23)</f>
        <v>14829460</v>
      </c>
      <c r="E10" s="89">
        <f>SUM(E12:E23)</f>
        <v>76900</v>
      </c>
      <c r="F10" s="89">
        <v>56680198</v>
      </c>
      <c r="G10" s="89">
        <f>SUM(G12:G23)</f>
        <v>165120</v>
      </c>
      <c r="H10" s="89">
        <v>264481</v>
      </c>
      <c r="I10" s="89">
        <f>SUM(I12:I23)</f>
        <v>1523220</v>
      </c>
      <c r="J10" s="89">
        <v>11019120</v>
      </c>
    </row>
    <row r="11" spans="1:10" s="43" customFormat="1" ht="26.25" customHeight="1">
      <c r="A11" s="87"/>
      <c r="B11" s="87"/>
      <c r="C11" s="87"/>
      <c r="D11" s="88"/>
      <c r="E11" s="89"/>
      <c r="F11" s="89"/>
      <c r="G11" s="89"/>
      <c r="H11" s="89"/>
      <c r="I11" s="89"/>
      <c r="J11" s="89"/>
    </row>
    <row r="12" spans="1:10" s="25" customFormat="1" ht="26.25" customHeight="1">
      <c r="A12" s="83" t="s">
        <v>127</v>
      </c>
      <c r="B12" s="84" t="s">
        <v>128</v>
      </c>
      <c r="C12" s="84" t="s">
        <v>69</v>
      </c>
      <c r="D12" s="85">
        <v>1223750</v>
      </c>
      <c r="E12" s="86">
        <v>5400</v>
      </c>
      <c r="F12" s="86">
        <v>61016806</v>
      </c>
      <c r="G12" s="86">
        <v>18110</v>
      </c>
      <c r="H12" s="86">
        <v>270420</v>
      </c>
      <c r="I12" s="86">
        <v>256400</v>
      </c>
      <c r="J12" s="86">
        <v>11780016</v>
      </c>
    </row>
    <row r="13" spans="1:10" s="25" customFormat="1" ht="26.25" customHeight="1">
      <c r="A13" s="84"/>
      <c r="B13" s="84" t="s">
        <v>129</v>
      </c>
      <c r="C13" s="84"/>
      <c r="D13" s="85">
        <v>1147000</v>
      </c>
      <c r="E13" s="90" t="s">
        <v>130</v>
      </c>
      <c r="F13" s="86">
        <v>60264374</v>
      </c>
      <c r="G13" s="86">
        <v>5900</v>
      </c>
      <c r="H13" s="86">
        <v>273989</v>
      </c>
      <c r="I13" s="86">
        <v>107220</v>
      </c>
      <c r="J13" s="86">
        <v>11673705</v>
      </c>
    </row>
    <row r="14" spans="1:10" s="25" customFormat="1" ht="26.25" customHeight="1">
      <c r="A14" s="84"/>
      <c r="B14" s="84" t="s">
        <v>131</v>
      </c>
      <c r="C14" s="84"/>
      <c r="D14" s="85">
        <v>1096690</v>
      </c>
      <c r="E14" s="86">
        <v>16500</v>
      </c>
      <c r="F14" s="86">
        <v>59720656</v>
      </c>
      <c r="G14" s="86">
        <v>18440</v>
      </c>
      <c r="H14" s="86">
        <v>265007</v>
      </c>
      <c r="I14" s="86">
        <v>35850</v>
      </c>
      <c r="J14" s="86">
        <v>11529812</v>
      </c>
    </row>
    <row r="15" spans="1:10" s="25" customFormat="1" ht="26.25" customHeight="1">
      <c r="A15" s="84"/>
      <c r="B15" s="84" t="s">
        <v>132</v>
      </c>
      <c r="C15" s="84"/>
      <c r="D15" s="85">
        <v>1296730</v>
      </c>
      <c r="E15" s="90" t="s">
        <v>130</v>
      </c>
      <c r="F15" s="86">
        <v>59448167</v>
      </c>
      <c r="G15" s="86">
        <v>8460</v>
      </c>
      <c r="H15" s="86">
        <v>265901</v>
      </c>
      <c r="I15" s="86">
        <v>117290</v>
      </c>
      <c r="J15" s="86">
        <v>11431578</v>
      </c>
    </row>
    <row r="16" spans="1:10" s="25" customFormat="1" ht="26.25" customHeight="1">
      <c r="A16" s="84"/>
      <c r="B16" s="84" t="s">
        <v>133</v>
      </c>
      <c r="C16" s="84"/>
      <c r="D16" s="85">
        <v>1204790</v>
      </c>
      <c r="E16" s="86">
        <v>24000</v>
      </c>
      <c r="F16" s="86">
        <v>59055454</v>
      </c>
      <c r="G16" s="86">
        <v>15080</v>
      </c>
      <c r="H16" s="86">
        <v>255323</v>
      </c>
      <c r="I16" s="86">
        <v>64840</v>
      </c>
      <c r="J16" s="86">
        <v>11307968</v>
      </c>
    </row>
    <row r="17" spans="1:10" s="25" customFormat="1" ht="26.25" customHeight="1">
      <c r="A17" s="84"/>
      <c r="B17" s="84" t="s">
        <v>134</v>
      </c>
      <c r="C17" s="84"/>
      <c r="D17" s="85">
        <v>1161210</v>
      </c>
      <c r="E17" s="90" t="s">
        <v>130</v>
      </c>
      <c r="F17" s="86">
        <v>58620752</v>
      </c>
      <c r="G17" s="86">
        <v>4460</v>
      </c>
      <c r="H17" s="86">
        <v>259118</v>
      </c>
      <c r="I17" s="86">
        <v>69470</v>
      </c>
      <c r="J17" s="86">
        <v>11202650</v>
      </c>
    </row>
    <row r="18" spans="1:10" s="25" customFormat="1" ht="26.25" customHeight="1">
      <c r="A18" s="84"/>
      <c r="B18" s="84" t="s">
        <v>135</v>
      </c>
      <c r="C18" s="84"/>
      <c r="D18" s="85">
        <v>1276000</v>
      </c>
      <c r="E18" s="90" t="s">
        <v>130</v>
      </c>
      <c r="F18" s="86">
        <v>58327123</v>
      </c>
      <c r="G18" s="86">
        <v>20360</v>
      </c>
      <c r="H18" s="86">
        <v>248468</v>
      </c>
      <c r="I18" s="86">
        <v>107140</v>
      </c>
      <c r="J18" s="86">
        <v>11142153</v>
      </c>
    </row>
    <row r="19" spans="1:10" s="25" customFormat="1" ht="26.25" customHeight="1">
      <c r="A19" s="84"/>
      <c r="B19" s="84" t="s">
        <v>136</v>
      </c>
      <c r="C19" s="84"/>
      <c r="D19" s="85">
        <v>1794480</v>
      </c>
      <c r="E19" s="90" t="s">
        <v>130</v>
      </c>
      <c r="F19" s="86">
        <v>58627122</v>
      </c>
      <c r="G19" s="86">
        <v>7940</v>
      </c>
      <c r="H19" s="86">
        <v>256372</v>
      </c>
      <c r="I19" s="86">
        <v>89150</v>
      </c>
      <c r="J19" s="86">
        <v>11084505</v>
      </c>
    </row>
    <row r="20" spans="1:10" s="25" customFormat="1" ht="26.25" customHeight="1">
      <c r="A20" s="84"/>
      <c r="B20" s="84" t="s">
        <v>137</v>
      </c>
      <c r="C20" s="84"/>
      <c r="D20" s="85">
        <v>1730100</v>
      </c>
      <c r="E20" s="90" t="s">
        <v>130</v>
      </c>
      <c r="F20" s="86">
        <v>58360107</v>
      </c>
      <c r="G20" s="86">
        <v>27670</v>
      </c>
      <c r="H20" s="86">
        <v>254082</v>
      </c>
      <c r="I20" s="86">
        <v>199680</v>
      </c>
      <c r="J20" s="86">
        <v>11076954</v>
      </c>
    </row>
    <row r="21" spans="1:10" s="25" customFormat="1" ht="26.25" customHeight="1">
      <c r="A21" s="83" t="s">
        <v>138</v>
      </c>
      <c r="B21" s="84" t="s">
        <v>139</v>
      </c>
      <c r="C21" s="84" t="s">
        <v>140</v>
      </c>
      <c r="D21" s="85">
        <v>620760</v>
      </c>
      <c r="E21" s="90" t="s">
        <v>130</v>
      </c>
      <c r="F21" s="86">
        <v>57535392</v>
      </c>
      <c r="G21" s="86">
        <v>10450</v>
      </c>
      <c r="H21" s="86">
        <v>259859</v>
      </c>
      <c r="I21" s="86">
        <v>89860</v>
      </c>
      <c r="J21" s="86">
        <v>10980557</v>
      </c>
    </row>
    <row r="22" spans="1:10" s="25" customFormat="1" ht="26.25" customHeight="1">
      <c r="A22" s="84"/>
      <c r="B22" s="84" t="s">
        <v>141</v>
      </c>
      <c r="C22" s="84"/>
      <c r="D22" s="85">
        <v>1002900</v>
      </c>
      <c r="E22" s="86">
        <v>11000</v>
      </c>
      <c r="F22" s="86">
        <v>57269822</v>
      </c>
      <c r="G22" s="86">
        <v>18470</v>
      </c>
      <c r="H22" s="86">
        <v>256323</v>
      </c>
      <c r="I22" s="86">
        <v>178790</v>
      </c>
      <c r="J22" s="86">
        <v>11015345</v>
      </c>
    </row>
    <row r="23" spans="1:10" s="25" customFormat="1" ht="26.25" customHeight="1">
      <c r="A23" s="91"/>
      <c r="B23" s="91" t="s">
        <v>142</v>
      </c>
      <c r="C23" s="91"/>
      <c r="D23" s="92">
        <v>1275050</v>
      </c>
      <c r="E23" s="93">
        <v>20000</v>
      </c>
      <c r="F23" s="93">
        <v>56680198</v>
      </c>
      <c r="G23" s="93">
        <v>9780</v>
      </c>
      <c r="H23" s="93">
        <v>264481</v>
      </c>
      <c r="I23" s="93">
        <v>207530</v>
      </c>
      <c r="J23" s="93">
        <v>11019120</v>
      </c>
    </row>
    <row r="24" spans="1:6" s="25" customFormat="1" ht="19.5" customHeight="1">
      <c r="A24" s="153" t="s">
        <v>143</v>
      </c>
      <c r="B24" s="153"/>
      <c r="C24" s="153"/>
      <c r="D24" s="154"/>
      <c r="E24" s="154"/>
      <c r="F24" s="24"/>
    </row>
    <row r="25" spans="1:3" s="25" customFormat="1" ht="13.5">
      <c r="A25" s="137"/>
      <c r="B25" s="137"/>
      <c r="C25" s="137"/>
    </row>
    <row r="26" spans="1:10" ht="13.5">
      <c r="A26" s="52"/>
      <c r="B26" s="52"/>
      <c r="C26" s="25"/>
      <c r="D26" s="25"/>
      <c r="E26" s="25"/>
      <c r="F26" s="25"/>
      <c r="G26" s="25"/>
      <c r="H26" s="25"/>
      <c r="I26" s="25"/>
      <c r="J26" s="25"/>
    </row>
    <row r="27" spans="1:10" ht="13.5">
      <c r="A27" s="52"/>
      <c r="B27" s="52"/>
      <c r="C27" s="25"/>
      <c r="D27" s="25"/>
      <c r="E27" s="25"/>
      <c r="F27" s="25"/>
      <c r="G27" s="25"/>
      <c r="H27" s="25"/>
      <c r="I27" s="25"/>
      <c r="J27" s="25"/>
    </row>
    <row r="28" spans="1:10" ht="13.5">
      <c r="A28" s="25"/>
      <c r="B28" s="25"/>
      <c r="C28" s="25"/>
      <c r="D28" s="25"/>
      <c r="E28" s="25"/>
      <c r="F28" s="25"/>
      <c r="G28" s="25"/>
      <c r="H28" s="25"/>
      <c r="I28" s="25"/>
      <c r="J28" s="25"/>
    </row>
    <row r="29" spans="1:10" ht="13.5">
      <c r="A29" s="25"/>
      <c r="B29" s="25"/>
      <c r="C29" s="25"/>
      <c r="D29" s="25"/>
      <c r="E29" s="25"/>
      <c r="F29" s="25"/>
      <c r="G29" s="25"/>
      <c r="H29" s="25"/>
      <c r="I29" s="25"/>
      <c r="J29" s="25"/>
    </row>
    <row r="30" spans="1:10" ht="13.5">
      <c r="A30" s="25"/>
      <c r="B30" s="25"/>
      <c r="C30" s="25"/>
      <c r="D30" s="25"/>
      <c r="E30" s="25"/>
      <c r="F30" s="25"/>
      <c r="G30" s="25"/>
      <c r="H30" s="25"/>
      <c r="I30" s="25"/>
      <c r="J30" s="25"/>
    </row>
  </sheetData>
  <sheetProtection/>
  <mergeCells count="14">
    <mergeCell ref="A1:D1"/>
    <mergeCell ref="A2:J2"/>
    <mergeCell ref="A3:J3"/>
    <mergeCell ref="A5:C5"/>
    <mergeCell ref="D5:F5"/>
    <mergeCell ref="G5:H5"/>
    <mergeCell ref="I5:J5"/>
    <mergeCell ref="A25:C25"/>
    <mergeCell ref="D6:E6"/>
    <mergeCell ref="G6:G7"/>
    <mergeCell ref="H6:H7"/>
    <mergeCell ref="I6:I7"/>
    <mergeCell ref="J6:J7"/>
    <mergeCell ref="A24:E24"/>
  </mergeCells>
  <hyperlinks>
    <hyperlink ref="A1:D1" location="'13通貨・金融目次'!A1" display="13　通貨・金融"/>
  </hyperlinks>
  <printOptions/>
  <pageMargins left="0.5905511811023623" right="0.3937007874015748" top="0.5905511811023623" bottom="0.3937007874015748" header="0.11811023622047245" footer="0.5511811023622047"/>
  <pageSetup fitToHeight="1" fitToWidth="1" horizontalDpi="600" verticalDpi="600" orientation="portrait" paperSize="9" scale="7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showGridLines="0" zoomScalePageLayoutView="0" workbookViewId="0" topLeftCell="A1">
      <selection activeCell="A1" sqref="A1:D1"/>
    </sheetView>
  </sheetViews>
  <sheetFormatPr defaultColWidth="9.140625" defaultRowHeight="15"/>
  <cols>
    <col min="1" max="1" width="5.421875" style="18" customWidth="1"/>
    <col min="2" max="2" width="3.421875" style="18" customWidth="1"/>
    <col min="3" max="3" width="5.140625" style="18" customWidth="1"/>
    <col min="4" max="4" width="10.140625" style="18" customWidth="1"/>
    <col min="5" max="5" width="13.7109375" style="18" customWidth="1"/>
    <col min="6" max="6" width="10.140625" style="18" customWidth="1"/>
    <col min="7" max="7" width="13.7109375" style="18" customWidth="1"/>
    <col min="8" max="8" width="10.140625" style="18" customWidth="1"/>
    <col min="9" max="10" width="13.7109375" style="18" customWidth="1"/>
    <col min="11" max="16384" width="9.00390625" style="18" customWidth="1"/>
  </cols>
  <sheetData>
    <row r="1" spans="1:4" ht="13.5">
      <c r="A1" s="116" t="s">
        <v>0</v>
      </c>
      <c r="B1" s="116"/>
      <c r="C1" s="116"/>
      <c r="D1" s="116"/>
    </row>
    <row r="2" spans="1:10" ht="17.25">
      <c r="A2" s="138" t="s">
        <v>104</v>
      </c>
      <c r="B2" s="138"/>
      <c r="C2" s="138"/>
      <c r="D2" s="138"/>
      <c r="E2" s="138"/>
      <c r="F2" s="138"/>
      <c r="G2" s="138"/>
      <c r="H2" s="138"/>
      <c r="I2" s="138"/>
      <c r="J2" s="138"/>
    </row>
    <row r="3" spans="1:10" ht="9" customHeight="1" thickBot="1">
      <c r="A3" s="19"/>
      <c r="B3" s="19"/>
      <c r="C3" s="19"/>
      <c r="D3" s="19"/>
      <c r="E3" s="19"/>
      <c r="F3" s="19"/>
      <c r="G3" s="19"/>
      <c r="H3" s="19"/>
      <c r="I3" s="19"/>
      <c r="J3" s="19"/>
    </row>
    <row r="4" spans="1:11" s="25" customFormat="1" ht="20.25" customHeight="1" thickTop="1">
      <c r="A4" s="140"/>
      <c r="B4" s="140"/>
      <c r="C4" s="141"/>
      <c r="D4" s="162" t="s">
        <v>105</v>
      </c>
      <c r="E4" s="162"/>
      <c r="F4" s="162" t="s">
        <v>106</v>
      </c>
      <c r="G4" s="162"/>
      <c r="H4" s="162" t="s">
        <v>107</v>
      </c>
      <c r="I4" s="146"/>
      <c r="J4" s="146"/>
      <c r="K4" s="24"/>
    </row>
    <row r="5" spans="1:11" s="25" customFormat="1" ht="23.25" customHeight="1">
      <c r="A5" s="26"/>
      <c r="B5" s="26"/>
      <c r="C5" s="27"/>
      <c r="D5" s="66" t="s">
        <v>108</v>
      </c>
      <c r="E5" s="66" t="s">
        <v>109</v>
      </c>
      <c r="F5" s="66" t="s">
        <v>108</v>
      </c>
      <c r="G5" s="66" t="s">
        <v>109</v>
      </c>
      <c r="H5" s="67" t="s">
        <v>110</v>
      </c>
      <c r="I5" s="66" t="s">
        <v>111</v>
      </c>
      <c r="J5" s="68" t="s">
        <v>109</v>
      </c>
      <c r="K5" s="24"/>
    </row>
    <row r="6" spans="1:11" s="25" customFormat="1" ht="30.75" customHeight="1">
      <c r="A6" s="55"/>
      <c r="B6" s="55"/>
      <c r="C6" s="55"/>
      <c r="D6" s="68"/>
      <c r="E6" s="33" t="s">
        <v>112</v>
      </c>
      <c r="F6" s="69"/>
      <c r="G6" s="33" t="s">
        <v>112</v>
      </c>
      <c r="H6" s="69"/>
      <c r="I6" s="69"/>
      <c r="J6" s="33" t="s">
        <v>112</v>
      </c>
      <c r="K6" s="24"/>
    </row>
    <row r="7" spans="1:10" s="25" customFormat="1" ht="30.75" customHeight="1">
      <c r="A7" s="70" t="s">
        <v>63</v>
      </c>
      <c r="B7" s="35" t="s">
        <v>64</v>
      </c>
      <c r="C7" s="35" t="s">
        <v>113</v>
      </c>
      <c r="D7" s="71">
        <v>68457</v>
      </c>
      <c r="E7" s="72">
        <v>647206</v>
      </c>
      <c r="F7" s="72">
        <v>8005</v>
      </c>
      <c r="G7" s="72">
        <v>38174</v>
      </c>
      <c r="H7" s="72">
        <v>18</v>
      </c>
      <c r="I7" s="72">
        <v>9923</v>
      </c>
      <c r="J7" s="72">
        <v>6677</v>
      </c>
    </row>
    <row r="8" spans="1:10" s="25" customFormat="1" ht="30.75" customHeight="1">
      <c r="A8" s="35"/>
      <c r="B8" s="41" t="s">
        <v>114</v>
      </c>
      <c r="C8" s="35"/>
      <c r="D8" s="71">
        <v>77460</v>
      </c>
      <c r="E8" s="72">
        <v>601315</v>
      </c>
      <c r="F8" s="72">
        <v>10556</v>
      </c>
      <c r="G8" s="72">
        <v>50741</v>
      </c>
      <c r="H8" s="72">
        <v>8</v>
      </c>
      <c r="I8" s="72">
        <v>10958</v>
      </c>
      <c r="J8" s="72">
        <v>120462</v>
      </c>
    </row>
    <row r="9" spans="1:11" s="43" customFormat="1" ht="30.75" customHeight="1">
      <c r="A9" s="41"/>
      <c r="B9" s="41" t="s">
        <v>89</v>
      </c>
      <c r="C9" s="41"/>
      <c r="D9" s="73">
        <v>66271</v>
      </c>
      <c r="E9" s="74">
        <v>560243</v>
      </c>
      <c r="F9" s="74">
        <v>9978</v>
      </c>
      <c r="G9" s="74">
        <v>50125</v>
      </c>
      <c r="H9" s="74">
        <v>36</v>
      </c>
      <c r="I9" s="74">
        <v>715</v>
      </c>
      <c r="J9" s="74">
        <v>3824</v>
      </c>
      <c r="K9" s="45"/>
    </row>
    <row r="10" spans="1:5" s="25" customFormat="1" ht="15.75" customHeight="1">
      <c r="A10" s="75" t="s">
        <v>115</v>
      </c>
      <c r="B10" s="75"/>
      <c r="C10" s="75"/>
      <c r="D10" s="75"/>
      <c r="E10" s="24"/>
    </row>
    <row r="11" spans="1:6" s="25" customFormat="1" ht="15.75" customHeight="1">
      <c r="A11" s="137" t="s">
        <v>116</v>
      </c>
      <c r="B11" s="137"/>
      <c r="C11" s="137"/>
      <c r="D11" s="137"/>
      <c r="E11" s="137"/>
      <c r="F11" s="137"/>
    </row>
    <row r="12" spans="1:10" ht="9.75" customHeight="1">
      <c r="A12" s="52"/>
      <c r="B12" s="52"/>
      <c r="C12" s="25"/>
      <c r="D12" s="25"/>
      <c r="E12" s="25"/>
      <c r="F12" s="25"/>
      <c r="G12" s="25"/>
      <c r="H12" s="25"/>
      <c r="I12" s="25"/>
      <c r="J12" s="25"/>
    </row>
    <row r="13" spans="1:10" ht="13.5">
      <c r="A13" s="52"/>
      <c r="B13" s="52"/>
      <c r="C13" s="25"/>
      <c r="D13" s="25"/>
      <c r="E13" s="25"/>
      <c r="F13" s="25"/>
      <c r="G13" s="25"/>
      <c r="H13" s="25"/>
      <c r="I13" s="25"/>
      <c r="J13" s="25"/>
    </row>
    <row r="14" spans="1:10" ht="13.5">
      <c r="A14" s="52"/>
      <c r="B14" s="52"/>
      <c r="C14" s="25"/>
      <c r="D14" s="25"/>
      <c r="E14" s="25"/>
      <c r="F14" s="25"/>
      <c r="G14" s="25"/>
      <c r="H14" s="25"/>
      <c r="I14" s="25"/>
      <c r="J14" s="25"/>
    </row>
    <row r="15" spans="1:10" ht="13.5">
      <c r="A15" s="25"/>
      <c r="B15" s="25"/>
      <c r="C15" s="25"/>
      <c r="D15" s="25"/>
      <c r="E15" s="25"/>
      <c r="F15" s="25"/>
      <c r="G15" s="25"/>
      <c r="H15" s="25"/>
      <c r="I15" s="25"/>
      <c r="J15" s="25"/>
    </row>
    <row r="16" spans="1:10" ht="13.5">
      <c r="A16" s="25"/>
      <c r="B16" s="25"/>
      <c r="C16" s="25"/>
      <c r="D16" s="25"/>
      <c r="E16" s="25"/>
      <c r="F16" s="25"/>
      <c r="G16" s="25"/>
      <c r="H16" s="25"/>
      <c r="I16" s="25"/>
      <c r="J16" s="25"/>
    </row>
    <row r="17" spans="1:10" ht="13.5">
      <c r="A17" s="25"/>
      <c r="B17" s="25"/>
      <c r="C17" s="25"/>
      <c r="D17" s="25"/>
      <c r="E17" s="25"/>
      <c r="F17" s="25"/>
      <c r="G17" s="25"/>
      <c r="H17" s="25"/>
      <c r="I17" s="25"/>
      <c r="J17" s="25"/>
    </row>
  </sheetData>
  <sheetProtection/>
  <mergeCells count="7">
    <mergeCell ref="A11:F11"/>
    <mergeCell ref="A1:D1"/>
    <mergeCell ref="A2:J2"/>
    <mergeCell ref="A4:C4"/>
    <mergeCell ref="D4:E4"/>
    <mergeCell ref="F4:G4"/>
    <mergeCell ref="H4:J4"/>
  </mergeCells>
  <hyperlinks>
    <hyperlink ref="A1:D1" location="'13通貨・金融目次'!A1" display="13　通貨・金融"/>
  </hyperlinks>
  <printOptions/>
  <pageMargins left="0.5905511811023623" right="0.3937007874015748" top="0.5905511811023623" bottom="0.3937007874015748" header="0.11811023622047245" footer="0.5511811023622047"/>
  <pageSetup fitToHeight="1" fitToWidth="1" horizontalDpi="600" verticalDpi="600" orientation="portrait" paperSize="9" scale="9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showGridLines="0" zoomScale="85" zoomScaleNormal="85" zoomScalePageLayoutView="0" workbookViewId="0" topLeftCell="A1">
      <selection activeCell="A1" sqref="A1:D1"/>
    </sheetView>
  </sheetViews>
  <sheetFormatPr defaultColWidth="9.140625" defaultRowHeight="15"/>
  <cols>
    <col min="1" max="1" width="5.421875" style="18" customWidth="1"/>
    <col min="2" max="2" width="3.8515625" style="18" customWidth="1"/>
    <col min="3" max="3" width="5.140625" style="18" customWidth="1"/>
    <col min="4" max="4" width="9.140625" style="18" customWidth="1"/>
    <col min="5" max="5" width="16.57421875" style="18" customWidth="1"/>
    <col min="6" max="6" width="9.140625" style="18" customWidth="1"/>
    <col min="7" max="7" width="16.57421875" style="18" customWidth="1"/>
    <col min="8" max="8" width="9.140625" style="18" customWidth="1"/>
    <col min="9" max="9" width="16.57421875" style="18" customWidth="1"/>
    <col min="10" max="10" width="9.140625" style="18" customWidth="1"/>
    <col min="11" max="11" width="16.57421875" style="18" customWidth="1"/>
    <col min="12" max="12" width="1.1484375" style="18" customWidth="1"/>
    <col min="13" max="16384" width="9.00390625" style="18" customWidth="1"/>
  </cols>
  <sheetData>
    <row r="1" spans="1:4" ht="13.5">
      <c r="A1" s="116" t="s">
        <v>0</v>
      </c>
      <c r="B1" s="116"/>
      <c r="C1" s="116"/>
      <c r="D1" s="116"/>
    </row>
    <row r="2" spans="1:11" ht="17.25">
      <c r="A2" s="138" t="s">
        <v>175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</row>
    <row r="3" spans="1:11" ht="13.5">
      <c r="A3" s="148" t="s">
        <v>118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</row>
    <row r="4" spans="6:11" ht="8.25" customHeight="1" thickBot="1">
      <c r="F4" s="106"/>
      <c r="G4" s="106"/>
      <c r="J4" s="106"/>
      <c r="K4" s="106"/>
    </row>
    <row r="5" spans="1:12" s="25" customFormat="1" ht="22.5" customHeight="1" thickTop="1">
      <c r="A5" s="140"/>
      <c r="B5" s="140"/>
      <c r="C5" s="141"/>
      <c r="D5" s="146" t="s">
        <v>176</v>
      </c>
      <c r="E5" s="163"/>
      <c r="F5" s="164" t="s">
        <v>177</v>
      </c>
      <c r="G5" s="165"/>
      <c r="H5" s="166" t="s">
        <v>178</v>
      </c>
      <c r="I5" s="167"/>
      <c r="J5" s="164" t="s">
        <v>179</v>
      </c>
      <c r="K5" s="165"/>
      <c r="L5" s="24"/>
    </row>
    <row r="6" spans="1:12" s="25" customFormat="1" ht="21.75" customHeight="1">
      <c r="A6" s="26"/>
      <c r="B6" s="26"/>
      <c r="C6" s="27"/>
      <c r="D6" s="107" t="s">
        <v>108</v>
      </c>
      <c r="E6" s="107" t="s">
        <v>109</v>
      </c>
      <c r="F6" s="107" t="s">
        <v>108</v>
      </c>
      <c r="G6" s="28" t="s">
        <v>109</v>
      </c>
      <c r="H6" s="107" t="s">
        <v>108</v>
      </c>
      <c r="I6" s="28" t="s">
        <v>109</v>
      </c>
      <c r="J6" s="107" t="s">
        <v>108</v>
      </c>
      <c r="K6" s="28" t="s">
        <v>109</v>
      </c>
      <c r="L6" s="24"/>
    </row>
    <row r="7" spans="1:11" s="25" customFormat="1" ht="22.5" customHeight="1">
      <c r="A7" s="70" t="s">
        <v>63</v>
      </c>
      <c r="B7" s="84" t="s">
        <v>64</v>
      </c>
      <c r="C7" s="70" t="s">
        <v>113</v>
      </c>
      <c r="D7" s="85">
        <v>7721</v>
      </c>
      <c r="E7" s="86">
        <v>113357113</v>
      </c>
      <c r="F7" s="86">
        <v>7330</v>
      </c>
      <c r="G7" s="86">
        <v>104898353</v>
      </c>
      <c r="H7" s="86">
        <v>8010</v>
      </c>
      <c r="I7" s="86">
        <v>110778089</v>
      </c>
      <c r="J7" s="86">
        <v>28147</v>
      </c>
      <c r="K7" s="86">
        <v>305086193</v>
      </c>
    </row>
    <row r="8" spans="1:11" s="25" customFormat="1" ht="22.5" customHeight="1">
      <c r="A8" s="35"/>
      <c r="B8" s="84" t="s">
        <v>66</v>
      </c>
      <c r="C8" s="35"/>
      <c r="D8" s="85">
        <v>6111</v>
      </c>
      <c r="E8" s="86">
        <v>91333962</v>
      </c>
      <c r="F8" s="86">
        <v>5919</v>
      </c>
      <c r="G8" s="86">
        <v>86950088</v>
      </c>
      <c r="H8" s="86">
        <v>7532</v>
      </c>
      <c r="I8" s="86">
        <v>108175808</v>
      </c>
      <c r="J8" s="86">
        <v>25963</v>
      </c>
      <c r="K8" s="86">
        <v>276398299</v>
      </c>
    </row>
    <row r="9" spans="1:11" s="43" customFormat="1" ht="22.5" customHeight="1">
      <c r="A9" s="41"/>
      <c r="B9" s="87" t="s">
        <v>67</v>
      </c>
      <c r="C9" s="41"/>
      <c r="D9" s="88">
        <v>6378</v>
      </c>
      <c r="E9" s="89">
        <v>97740448</v>
      </c>
      <c r="F9" s="89">
        <v>6053</v>
      </c>
      <c r="G9" s="89">
        <v>90579483</v>
      </c>
      <c r="H9" s="89">
        <v>6414</v>
      </c>
      <c r="I9" s="89">
        <v>96815640</v>
      </c>
      <c r="J9" s="89">
        <v>24927</v>
      </c>
      <c r="K9" s="89">
        <v>262032755</v>
      </c>
    </row>
    <row r="10" spans="1:11" s="43" customFormat="1" ht="22.5" customHeight="1">
      <c r="A10" s="41"/>
      <c r="B10" s="87"/>
      <c r="C10" s="41"/>
      <c r="D10" s="88"/>
      <c r="E10" s="89"/>
      <c r="F10" s="89"/>
      <c r="G10" s="89"/>
      <c r="H10" s="89"/>
      <c r="I10" s="89"/>
      <c r="J10" s="89"/>
      <c r="K10" s="89"/>
    </row>
    <row r="11" spans="1:11" s="25" customFormat="1" ht="22.5" customHeight="1">
      <c r="A11" s="70" t="s">
        <v>127</v>
      </c>
      <c r="B11" s="84" t="s">
        <v>128</v>
      </c>
      <c r="C11" s="35" t="s">
        <v>69</v>
      </c>
      <c r="D11" s="85">
        <v>402</v>
      </c>
      <c r="E11" s="86">
        <v>5211940</v>
      </c>
      <c r="F11" s="86">
        <v>355</v>
      </c>
      <c r="G11" s="86">
        <v>4489960</v>
      </c>
      <c r="H11" s="86">
        <v>502</v>
      </c>
      <c r="I11" s="86">
        <v>7041943</v>
      </c>
      <c r="J11" s="86">
        <v>25905</v>
      </c>
      <c r="K11" s="86">
        <v>274997365</v>
      </c>
    </row>
    <row r="12" spans="1:11" s="25" customFormat="1" ht="22.5" customHeight="1">
      <c r="A12" s="35"/>
      <c r="B12" s="84" t="s">
        <v>129</v>
      </c>
      <c r="C12" s="35"/>
      <c r="D12" s="85">
        <v>525</v>
      </c>
      <c r="E12" s="86">
        <v>7345493</v>
      </c>
      <c r="F12" s="86">
        <v>475</v>
      </c>
      <c r="G12" s="86">
        <v>6536944</v>
      </c>
      <c r="H12" s="86">
        <v>496</v>
      </c>
      <c r="I12" s="86">
        <v>8231883</v>
      </c>
      <c r="J12" s="86">
        <v>25778</v>
      </c>
      <c r="K12" s="86">
        <v>271745806</v>
      </c>
    </row>
    <row r="13" spans="1:11" s="25" customFormat="1" ht="22.5" customHeight="1">
      <c r="A13" s="35"/>
      <c r="B13" s="84" t="s">
        <v>131</v>
      </c>
      <c r="C13" s="35"/>
      <c r="D13" s="85">
        <v>586</v>
      </c>
      <c r="E13" s="86">
        <v>9204726</v>
      </c>
      <c r="F13" s="86">
        <v>549</v>
      </c>
      <c r="G13" s="86">
        <v>8016050</v>
      </c>
      <c r="H13" s="86">
        <v>585</v>
      </c>
      <c r="I13" s="86">
        <v>8023910</v>
      </c>
      <c r="J13" s="86">
        <v>25693</v>
      </c>
      <c r="K13" s="86">
        <v>271267747</v>
      </c>
    </row>
    <row r="14" spans="1:11" s="25" customFormat="1" ht="22.5" customHeight="1">
      <c r="A14" s="35"/>
      <c r="B14" s="84" t="s">
        <v>132</v>
      </c>
      <c r="C14" s="35"/>
      <c r="D14" s="85">
        <v>500</v>
      </c>
      <c r="E14" s="86">
        <v>7699950</v>
      </c>
      <c r="F14" s="86">
        <v>491</v>
      </c>
      <c r="G14" s="86">
        <v>7343410</v>
      </c>
      <c r="H14" s="86">
        <v>493</v>
      </c>
      <c r="I14" s="86">
        <v>7420393</v>
      </c>
      <c r="J14" s="86">
        <v>25658</v>
      </c>
      <c r="K14" s="86">
        <v>270698769</v>
      </c>
    </row>
    <row r="15" spans="1:11" s="25" customFormat="1" ht="22.5" customHeight="1">
      <c r="A15" s="35"/>
      <c r="B15" s="84" t="s">
        <v>133</v>
      </c>
      <c r="C15" s="35"/>
      <c r="D15" s="85">
        <v>501</v>
      </c>
      <c r="E15" s="86">
        <v>7591275</v>
      </c>
      <c r="F15" s="86">
        <v>473</v>
      </c>
      <c r="G15" s="86">
        <v>7018365</v>
      </c>
      <c r="H15" s="86">
        <v>576</v>
      </c>
      <c r="I15" s="86">
        <v>9128251</v>
      </c>
      <c r="J15" s="86">
        <v>25520</v>
      </c>
      <c r="K15" s="86">
        <v>268226968</v>
      </c>
    </row>
    <row r="16" spans="1:11" s="25" customFormat="1" ht="22.5" customHeight="1">
      <c r="A16" s="35"/>
      <c r="B16" s="84" t="s">
        <v>134</v>
      </c>
      <c r="C16" s="35"/>
      <c r="D16" s="85">
        <v>551</v>
      </c>
      <c r="E16" s="86">
        <v>8670910</v>
      </c>
      <c r="F16" s="86">
        <v>553</v>
      </c>
      <c r="G16" s="86">
        <v>8394910</v>
      </c>
      <c r="H16" s="86">
        <v>563</v>
      </c>
      <c r="I16" s="86">
        <v>7875269</v>
      </c>
      <c r="J16" s="86">
        <v>25375</v>
      </c>
      <c r="K16" s="86">
        <v>267040073</v>
      </c>
    </row>
    <row r="17" spans="1:11" s="25" customFormat="1" ht="22.5" customHeight="1">
      <c r="A17" s="35"/>
      <c r="B17" s="84" t="s">
        <v>135</v>
      </c>
      <c r="C17" s="35"/>
      <c r="D17" s="85">
        <v>450</v>
      </c>
      <c r="E17" s="86">
        <v>6968760</v>
      </c>
      <c r="F17" s="86">
        <v>412</v>
      </c>
      <c r="G17" s="86">
        <v>6182100</v>
      </c>
      <c r="H17" s="86">
        <v>528</v>
      </c>
      <c r="I17" s="86">
        <v>8537976</v>
      </c>
      <c r="J17" s="86">
        <v>25288</v>
      </c>
      <c r="K17" s="86">
        <v>265070459</v>
      </c>
    </row>
    <row r="18" spans="1:11" s="25" customFormat="1" ht="22.5" customHeight="1">
      <c r="A18" s="35"/>
      <c r="B18" s="84" t="s">
        <v>136</v>
      </c>
      <c r="C18" s="35"/>
      <c r="D18" s="85">
        <v>502</v>
      </c>
      <c r="E18" s="86">
        <v>7773205</v>
      </c>
      <c r="F18" s="86">
        <v>488</v>
      </c>
      <c r="G18" s="86">
        <v>7225925</v>
      </c>
      <c r="H18" s="86">
        <v>517</v>
      </c>
      <c r="I18" s="86">
        <v>7872499</v>
      </c>
      <c r="J18" s="86">
        <v>25173</v>
      </c>
      <c r="K18" s="86">
        <v>263415231</v>
      </c>
    </row>
    <row r="19" spans="1:11" s="25" customFormat="1" ht="22.5" customHeight="1">
      <c r="A19" s="35"/>
      <c r="B19" s="84" t="s">
        <v>137</v>
      </c>
      <c r="C19" s="35"/>
      <c r="D19" s="85">
        <v>715</v>
      </c>
      <c r="E19" s="86">
        <v>11519580</v>
      </c>
      <c r="F19" s="86">
        <v>712</v>
      </c>
      <c r="G19" s="86">
        <v>11357890</v>
      </c>
      <c r="H19" s="86">
        <v>676</v>
      </c>
      <c r="I19" s="86">
        <v>8931855</v>
      </c>
      <c r="J19" s="86">
        <v>25164</v>
      </c>
      <c r="K19" s="86">
        <v>265343170</v>
      </c>
    </row>
    <row r="20" spans="1:11" s="25" customFormat="1" ht="22.5" customHeight="1">
      <c r="A20" s="70" t="s">
        <v>138</v>
      </c>
      <c r="B20" s="84" t="s">
        <v>139</v>
      </c>
      <c r="C20" s="35" t="s">
        <v>140</v>
      </c>
      <c r="D20" s="85">
        <v>350</v>
      </c>
      <c r="E20" s="86">
        <v>5902580</v>
      </c>
      <c r="F20" s="86">
        <v>327</v>
      </c>
      <c r="G20" s="86">
        <v>5337500</v>
      </c>
      <c r="H20" s="86">
        <v>358</v>
      </c>
      <c r="I20" s="86">
        <v>7687647</v>
      </c>
      <c r="J20" s="86">
        <v>25121</v>
      </c>
      <c r="K20" s="86">
        <v>262798923</v>
      </c>
    </row>
    <row r="21" spans="1:11" s="25" customFormat="1" ht="22.5" customHeight="1">
      <c r="A21" s="35"/>
      <c r="B21" s="84" t="s">
        <v>141</v>
      </c>
      <c r="C21" s="35"/>
      <c r="D21" s="85">
        <v>521</v>
      </c>
      <c r="E21" s="86">
        <v>8862870</v>
      </c>
      <c r="F21" s="86">
        <v>442</v>
      </c>
      <c r="G21" s="86">
        <v>7587180</v>
      </c>
      <c r="H21" s="86">
        <v>426</v>
      </c>
      <c r="I21" s="86">
        <v>6974829</v>
      </c>
      <c r="J21" s="86">
        <v>25051</v>
      </c>
      <c r="K21" s="86">
        <v>261801648</v>
      </c>
    </row>
    <row r="22" spans="1:11" s="25" customFormat="1" ht="22.5" customHeight="1">
      <c r="A22" s="48"/>
      <c r="B22" s="91" t="s">
        <v>142</v>
      </c>
      <c r="C22" s="48"/>
      <c r="D22" s="92">
        <v>775</v>
      </c>
      <c r="E22" s="93">
        <v>10989159</v>
      </c>
      <c r="F22" s="93">
        <v>776</v>
      </c>
      <c r="G22" s="93">
        <v>11089249</v>
      </c>
      <c r="H22" s="93">
        <v>694</v>
      </c>
      <c r="I22" s="93">
        <v>9089186</v>
      </c>
      <c r="J22" s="93">
        <v>24927</v>
      </c>
      <c r="K22" s="93">
        <v>262032755</v>
      </c>
    </row>
    <row r="23" spans="1:9" s="25" customFormat="1" ht="17.25" customHeight="1">
      <c r="A23" s="137" t="s">
        <v>180</v>
      </c>
      <c r="B23" s="137"/>
      <c r="C23" s="137"/>
      <c r="D23" s="137"/>
      <c r="E23" s="137"/>
      <c r="H23" s="108"/>
      <c r="I23" s="108"/>
    </row>
    <row r="24" spans="1:11" ht="3.75" customHeight="1">
      <c r="A24" s="52"/>
      <c r="B24" s="52"/>
      <c r="C24" s="25"/>
      <c r="D24" s="25"/>
      <c r="E24" s="25"/>
      <c r="F24" s="25"/>
      <c r="G24" s="25"/>
      <c r="H24" s="25"/>
      <c r="I24" s="25"/>
      <c r="J24" s="25"/>
      <c r="K24" s="25"/>
    </row>
    <row r="25" spans="1:11" ht="13.5">
      <c r="A25" s="52"/>
      <c r="B25" s="52"/>
      <c r="C25" s="25"/>
      <c r="D25" s="25"/>
      <c r="E25" s="25"/>
      <c r="F25" s="25"/>
      <c r="G25" s="25"/>
      <c r="H25" s="25"/>
      <c r="I25" s="25"/>
      <c r="J25" s="25"/>
      <c r="K25" s="25"/>
    </row>
    <row r="26" spans="1:11" ht="13.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</row>
    <row r="27" spans="1:11" ht="13.5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</row>
    <row r="28" spans="1:11" ht="13.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</row>
  </sheetData>
  <sheetProtection/>
  <mergeCells count="9">
    <mergeCell ref="A23:E23"/>
    <mergeCell ref="A1:D1"/>
    <mergeCell ref="A2:K2"/>
    <mergeCell ref="A3:K3"/>
    <mergeCell ref="A5:C5"/>
    <mergeCell ref="D5:E5"/>
    <mergeCell ref="F5:G5"/>
    <mergeCell ref="H5:I5"/>
    <mergeCell ref="J5:K5"/>
  </mergeCells>
  <hyperlinks>
    <hyperlink ref="A1:D1" location="'13通貨・金融目次'!A1" display="13　通貨・金融"/>
  </hyperlinks>
  <printOptions/>
  <pageMargins left="0.5905511811023623" right="0.3937007874015748" top="0.5905511811023623" bottom="0.3937007874015748" header="0.11811023622047245" footer="0.5511811023622047"/>
  <pageSetup fitToHeight="1" fitToWidth="1" horizontalDpi="600" verticalDpi="600" orientation="portrait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showGridLines="0" zoomScale="85" zoomScaleNormal="85" zoomScalePageLayoutView="0" workbookViewId="0" topLeftCell="A1">
      <selection activeCell="A1" sqref="A1:D1"/>
    </sheetView>
  </sheetViews>
  <sheetFormatPr defaultColWidth="9.140625" defaultRowHeight="15"/>
  <cols>
    <col min="1" max="1" width="5.421875" style="18" customWidth="1"/>
    <col min="2" max="2" width="3.140625" style="18" customWidth="1"/>
    <col min="3" max="3" width="5.28125" style="18" customWidth="1"/>
    <col min="4" max="4" width="7.57421875" style="18" customWidth="1"/>
    <col min="5" max="5" width="10.57421875" style="18" customWidth="1"/>
    <col min="6" max="6" width="7.57421875" style="18" customWidth="1"/>
    <col min="7" max="7" width="10.57421875" style="18" customWidth="1"/>
    <col min="8" max="8" width="7.57421875" style="18" customWidth="1"/>
    <col min="9" max="9" width="10.57421875" style="18" customWidth="1"/>
    <col min="10" max="10" width="7.57421875" style="18" customWidth="1"/>
    <col min="11" max="11" width="10.57421875" style="18" customWidth="1"/>
    <col min="12" max="12" width="7.57421875" style="18" customWidth="1"/>
    <col min="13" max="13" width="10.57421875" style="18" customWidth="1"/>
    <col min="14" max="14" width="7.57421875" style="18" customWidth="1"/>
    <col min="15" max="15" width="10.57421875" style="18" customWidth="1"/>
    <col min="16" max="16384" width="9.00390625" style="18" customWidth="1"/>
  </cols>
  <sheetData>
    <row r="1" spans="1:4" ht="13.5">
      <c r="A1" s="116" t="s">
        <v>0</v>
      </c>
      <c r="B1" s="116"/>
      <c r="C1" s="116"/>
      <c r="D1" s="116"/>
    </row>
    <row r="2" spans="1:15" ht="17.25">
      <c r="A2" s="138" t="s">
        <v>150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</row>
    <row r="3" spans="1:15" ht="13.5">
      <c r="A3" s="148" t="s">
        <v>151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</row>
    <row r="4" spans="1:15" ht="6" customHeight="1" thickBot="1">
      <c r="A4" s="172"/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</row>
    <row r="5" spans="1:16" s="101" customFormat="1" ht="20.25" customHeight="1" thickTop="1">
      <c r="A5" s="155"/>
      <c r="B5" s="155"/>
      <c r="C5" s="156"/>
      <c r="D5" s="157" t="s">
        <v>152</v>
      </c>
      <c r="E5" s="159"/>
      <c r="F5" s="160" t="s">
        <v>153</v>
      </c>
      <c r="G5" s="161"/>
      <c r="H5" s="160" t="s">
        <v>154</v>
      </c>
      <c r="I5" s="161"/>
      <c r="J5" s="168" t="s">
        <v>155</v>
      </c>
      <c r="K5" s="169"/>
      <c r="L5" s="160" t="s">
        <v>156</v>
      </c>
      <c r="M5" s="161"/>
      <c r="N5" s="168" t="s">
        <v>157</v>
      </c>
      <c r="O5" s="170"/>
      <c r="P5" s="100"/>
    </row>
    <row r="6" spans="1:16" s="101" customFormat="1" ht="18" customHeight="1">
      <c r="A6" s="80"/>
      <c r="B6" s="80"/>
      <c r="C6" s="81"/>
      <c r="D6" s="78" t="s">
        <v>108</v>
      </c>
      <c r="E6" s="78" t="s">
        <v>109</v>
      </c>
      <c r="F6" s="78" t="s">
        <v>108</v>
      </c>
      <c r="G6" s="79" t="s">
        <v>109</v>
      </c>
      <c r="H6" s="78" t="s">
        <v>108</v>
      </c>
      <c r="I6" s="79" t="s">
        <v>109</v>
      </c>
      <c r="J6" s="78" t="s">
        <v>108</v>
      </c>
      <c r="K6" s="79" t="s">
        <v>109</v>
      </c>
      <c r="L6" s="78" t="s">
        <v>108</v>
      </c>
      <c r="M6" s="79" t="s">
        <v>109</v>
      </c>
      <c r="N6" s="78" t="s">
        <v>108</v>
      </c>
      <c r="O6" s="79" t="s">
        <v>109</v>
      </c>
      <c r="P6" s="100"/>
    </row>
    <row r="7" spans="1:15" s="101" customFormat="1" ht="20.25" customHeight="1">
      <c r="A7" s="83" t="s">
        <v>63</v>
      </c>
      <c r="B7" s="84" t="s">
        <v>158</v>
      </c>
      <c r="C7" s="84" t="s">
        <v>113</v>
      </c>
      <c r="D7" s="109">
        <v>86</v>
      </c>
      <c r="E7" s="110">
        <v>15533</v>
      </c>
      <c r="F7" s="110">
        <v>17</v>
      </c>
      <c r="G7" s="110">
        <v>1995</v>
      </c>
      <c r="H7" s="110">
        <v>2</v>
      </c>
      <c r="I7" s="110">
        <v>100</v>
      </c>
      <c r="J7" s="110">
        <v>36</v>
      </c>
      <c r="K7" s="110">
        <v>6800</v>
      </c>
      <c r="L7" s="110">
        <v>8</v>
      </c>
      <c r="M7" s="110">
        <v>4115</v>
      </c>
      <c r="N7" s="110">
        <v>23</v>
      </c>
      <c r="O7" s="110">
        <v>2523</v>
      </c>
    </row>
    <row r="8" spans="1:15" s="101" customFormat="1" ht="20.25" customHeight="1">
      <c r="A8" s="84"/>
      <c r="B8" s="84" t="s">
        <v>159</v>
      </c>
      <c r="C8" s="84"/>
      <c r="D8" s="85">
        <v>73</v>
      </c>
      <c r="E8" s="86">
        <v>11349</v>
      </c>
      <c r="F8" s="86">
        <v>9</v>
      </c>
      <c r="G8" s="86">
        <v>2540</v>
      </c>
      <c r="H8" s="86">
        <v>9</v>
      </c>
      <c r="I8" s="86">
        <v>1852</v>
      </c>
      <c r="J8" s="86">
        <v>29</v>
      </c>
      <c r="K8" s="86">
        <v>3759</v>
      </c>
      <c r="L8" s="86">
        <v>6</v>
      </c>
      <c r="M8" s="86">
        <v>792</v>
      </c>
      <c r="N8" s="86">
        <v>20</v>
      </c>
      <c r="O8" s="86">
        <v>2406</v>
      </c>
    </row>
    <row r="9" spans="1:15" s="102" customFormat="1" ht="20.25" customHeight="1">
      <c r="A9" s="87"/>
      <c r="B9" s="87" t="s">
        <v>160</v>
      </c>
      <c r="C9" s="87"/>
      <c r="D9" s="88">
        <f>SUM(D11:D22)</f>
        <v>109</v>
      </c>
      <c r="E9" s="89">
        <f aca="true" t="shared" si="0" ref="E9:O9">SUM(E11:E22)</f>
        <v>29350</v>
      </c>
      <c r="F9" s="89">
        <f t="shared" si="0"/>
        <v>18</v>
      </c>
      <c r="G9" s="89">
        <f t="shared" si="0"/>
        <v>9967</v>
      </c>
      <c r="H9" s="89">
        <f t="shared" si="0"/>
        <v>13</v>
      </c>
      <c r="I9" s="89">
        <f t="shared" si="0"/>
        <v>2549</v>
      </c>
      <c r="J9" s="89">
        <f t="shared" si="0"/>
        <v>50</v>
      </c>
      <c r="K9" s="89">
        <f t="shared" si="0"/>
        <v>11667</v>
      </c>
      <c r="L9" s="89">
        <f t="shared" si="0"/>
        <v>5</v>
      </c>
      <c r="M9" s="89">
        <f t="shared" si="0"/>
        <v>938</v>
      </c>
      <c r="N9" s="89">
        <f t="shared" si="0"/>
        <v>23</v>
      </c>
      <c r="O9" s="89">
        <f t="shared" si="0"/>
        <v>4229</v>
      </c>
    </row>
    <row r="10" spans="1:15" s="102" customFormat="1" ht="20.25" customHeight="1">
      <c r="A10" s="87"/>
      <c r="B10" s="87"/>
      <c r="C10" s="87"/>
      <c r="D10" s="88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</row>
    <row r="11" spans="1:15" s="101" customFormat="1" ht="20.25" customHeight="1">
      <c r="A11" s="83" t="s">
        <v>127</v>
      </c>
      <c r="B11" s="84" t="s">
        <v>161</v>
      </c>
      <c r="C11" s="84" t="s">
        <v>69</v>
      </c>
      <c r="D11" s="103">
        <v>12</v>
      </c>
      <c r="E11" s="90">
        <v>2480</v>
      </c>
      <c r="F11" s="90">
        <v>1</v>
      </c>
      <c r="G11" s="90">
        <v>50</v>
      </c>
      <c r="H11" s="90">
        <v>4</v>
      </c>
      <c r="I11" s="90">
        <v>1135</v>
      </c>
      <c r="J11" s="90">
        <v>4</v>
      </c>
      <c r="K11" s="90">
        <v>938</v>
      </c>
      <c r="L11" s="90" t="s">
        <v>162</v>
      </c>
      <c r="M11" s="90" t="s">
        <v>162</v>
      </c>
      <c r="N11" s="90">
        <v>3</v>
      </c>
      <c r="O11" s="90">
        <v>357</v>
      </c>
    </row>
    <row r="12" spans="1:15" s="101" customFormat="1" ht="20.25" customHeight="1">
      <c r="A12" s="84"/>
      <c r="B12" s="84" t="s">
        <v>163</v>
      </c>
      <c r="C12" s="84"/>
      <c r="D12" s="103">
        <v>11</v>
      </c>
      <c r="E12" s="90">
        <v>971</v>
      </c>
      <c r="F12" s="90">
        <v>1</v>
      </c>
      <c r="G12" s="90">
        <v>98</v>
      </c>
      <c r="H12" s="90" t="s">
        <v>162</v>
      </c>
      <c r="I12" s="90" t="s">
        <v>162</v>
      </c>
      <c r="J12" s="90">
        <v>7</v>
      </c>
      <c r="K12" s="90">
        <v>558</v>
      </c>
      <c r="L12" s="90" t="s">
        <v>162</v>
      </c>
      <c r="M12" s="90" t="s">
        <v>162</v>
      </c>
      <c r="N12" s="90">
        <v>3</v>
      </c>
      <c r="O12" s="90">
        <v>315</v>
      </c>
    </row>
    <row r="13" spans="1:15" s="101" customFormat="1" ht="20.25" customHeight="1">
      <c r="A13" s="84"/>
      <c r="B13" s="84" t="s">
        <v>164</v>
      </c>
      <c r="C13" s="84"/>
      <c r="D13" s="103">
        <v>10</v>
      </c>
      <c r="E13" s="90">
        <v>5307</v>
      </c>
      <c r="F13" s="90">
        <v>2</v>
      </c>
      <c r="G13" s="90">
        <v>2878</v>
      </c>
      <c r="H13" s="90">
        <v>2</v>
      </c>
      <c r="I13" s="90">
        <v>190</v>
      </c>
      <c r="J13" s="90">
        <v>4</v>
      </c>
      <c r="K13" s="90">
        <v>2153</v>
      </c>
      <c r="L13" s="90" t="s">
        <v>162</v>
      </c>
      <c r="M13" s="90" t="s">
        <v>162</v>
      </c>
      <c r="N13" s="90">
        <v>2</v>
      </c>
      <c r="O13" s="90">
        <v>86</v>
      </c>
    </row>
    <row r="14" spans="1:15" s="101" customFormat="1" ht="20.25" customHeight="1">
      <c r="A14" s="84"/>
      <c r="B14" s="84" t="s">
        <v>165</v>
      </c>
      <c r="C14" s="84"/>
      <c r="D14" s="103">
        <v>7</v>
      </c>
      <c r="E14" s="90">
        <v>1770</v>
      </c>
      <c r="F14" s="90">
        <v>1</v>
      </c>
      <c r="G14" s="90">
        <v>140</v>
      </c>
      <c r="H14" s="90">
        <v>1</v>
      </c>
      <c r="I14" s="90">
        <v>83</v>
      </c>
      <c r="J14" s="90">
        <v>5</v>
      </c>
      <c r="K14" s="90">
        <v>1547</v>
      </c>
      <c r="L14" s="90" t="s">
        <v>162</v>
      </c>
      <c r="M14" s="90" t="s">
        <v>162</v>
      </c>
      <c r="N14" s="90" t="s">
        <v>162</v>
      </c>
      <c r="O14" s="90" t="s">
        <v>162</v>
      </c>
    </row>
    <row r="15" spans="1:15" s="101" customFormat="1" ht="20.25" customHeight="1">
      <c r="A15" s="84"/>
      <c r="B15" s="84" t="s">
        <v>166</v>
      </c>
      <c r="C15" s="84"/>
      <c r="D15" s="103">
        <v>6</v>
      </c>
      <c r="E15" s="90">
        <v>5975</v>
      </c>
      <c r="F15" s="90">
        <v>4</v>
      </c>
      <c r="G15" s="90">
        <v>5932</v>
      </c>
      <c r="H15" s="90" t="s">
        <v>162</v>
      </c>
      <c r="I15" s="90" t="s">
        <v>162</v>
      </c>
      <c r="J15" s="90" t="s">
        <v>162</v>
      </c>
      <c r="K15" s="90" t="s">
        <v>162</v>
      </c>
      <c r="L15" s="90" t="s">
        <v>162</v>
      </c>
      <c r="M15" s="90" t="s">
        <v>162</v>
      </c>
      <c r="N15" s="90">
        <v>2</v>
      </c>
      <c r="O15" s="90">
        <v>43</v>
      </c>
    </row>
    <row r="16" spans="1:15" s="101" customFormat="1" ht="20.25" customHeight="1">
      <c r="A16" s="84"/>
      <c r="B16" s="84" t="s">
        <v>167</v>
      </c>
      <c r="C16" s="84"/>
      <c r="D16" s="103">
        <v>3</v>
      </c>
      <c r="E16" s="90">
        <v>662</v>
      </c>
      <c r="F16" s="90" t="s">
        <v>162</v>
      </c>
      <c r="G16" s="90" t="s">
        <v>162</v>
      </c>
      <c r="H16" s="90" t="s">
        <v>162</v>
      </c>
      <c r="I16" s="90" t="s">
        <v>162</v>
      </c>
      <c r="J16" s="90">
        <v>2</v>
      </c>
      <c r="K16" s="90">
        <v>262</v>
      </c>
      <c r="L16" s="90" t="s">
        <v>162</v>
      </c>
      <c r="M16" s="90" t="s">
        <v>162</v>
      </c>
      <c r="N16" s="90">
        <v>1</v>
      </c>
      <c r="O16" s="90">
        <v>400</v>
      </c>
    </row>
    <row r="17" spans="1:15" s="101" customFormat="1" ht="20.25" customHeight="1">
      <c r="A17" s="84"/>
      <c r="B17" s="84" t="s">
        <v>168</v>
      </c>
      <c r="C17" s="84"/>
      <c r="D17" s="103">
        <v>7</v>
      </c>
      <c r="E17" s="90">
        <v>640</v>
      </c>
      <c r="F17" s="90">
        <v>1</v>
      </c>
      <c r="G17" s="90">
        <v>350</v>
      </c>
      <c r="H17" s="90">
        <v>2</v>
      </c>
      <c r="I17" s="90">
        <v>60</v>
      </c>
      <c r="J17" s="90">
        <v>3</v>
      </c>
      <c r="K17" s="90">
        <v>180</v>
      </c>
      <c r="L17" s="90" t="s">
        <v>162</v>
      </c>
      <c r="M17" s="90" t="s">
        <v>162</v>
      </c>
      <c r="N17" s="90">
        <v>1</v>
      </c>
      <c r="O17" s="90">
        <v>50</v>
      </c>
    </row>
    <row r="18" spans="1:15" s="101" customFormat="1" ht="20.25" customHeight="1">
      <c r="A18" s="84"/>
      <c r="B18" s="84" t="s">
        <v>169</v>
      </c>
      <c r="C18" s="84"/>
      <c r="D18" s="103">
        <v>9</v>
      </c>
      <c r="E18" s="90">
        <v>774</v>
      </c>
      <c r="F18" s="90">
        <v>2</v>
      </c>
      <c r="G18" s="90">
        <v>123</v>
      </c>
      <c r="H18" s="90">
        <v>2</v>
      </c>
      <c r="I18" s="90">
        <v>121</v>
      </c>
      <c r="J18" s="90">
        <v>4</v>
      </c>
      <c r="K18" s="90">
        <v>410</v>
      </c>
      <c r="L18" s="90" t="s">
        <v>162</v>
      </c>
      <c r="M18" s="90" t="s">
        <v>162</v>
      </c>
      <c r="N18" s="90">
        <v>1</v>
      </c>
      <c r="O18" s="90">
        <v>120</v>
      </c>
    </row>
    <row r="19" spans="1:15" s="101" customFormat="1" ht="20.25" customHeight="1">
      <c r="A19" s="84"/>
      <c r="B19" s="84" t="s">
        <v>170</v>
      </c>
      <c r="C19" s="84"/>
      <c r="D19" s="103">
        <v>9</v>
      </c>
      <c r="E19" s="90">
        <v>2018</v>
      </c>
      <c r="F19" s="90" t="s">
        <v>162</v>
      </c>
      <c r="G19" s="90" t="s">
        <v>162</v>
      </c>
      <c r="H19" s="90" t="s">
        <v>162</v>
      </c>
      <c r="I19" s="90" t="s">
        <v>162</v>
      </c>
      <c r="J19" s="90">
        <v>5</v>
      </c>
      <c r="K19" s="90">
        <v>1695</v>
      </c>
      <c r="L19" s="90">
        <v>1</v>
      </c>
      <c r="M19" s="90">
        <v>40</v>
      </c>
      <c r="N19" s="90">
        <v>3</v>
      </c>
      <c r="O19" s="90">
        <v>283</v>
      </c>
    </row>
    <row r="20" spans="1:15" s="101" customFormat="1" ht="20.25" customHeight="1">
      <c r="A20" s="83" t="s">
        <v>138</v>
      </c>
      <c r="B20" s="84" t="s">
        <v>171</v>
      </c>
      <c r="C20" s="84" t="s">
        <v>140</v>
      </c>
      <c r="D20" s="103">
        <v>9</v>
      </c>
      <c r="E20" s="90">
        <v>3371</v>
      </c>
      <c r="F20" s="90">
        <v>1</v>
      </c>
      <c r="G20" s="90">
        <v>52</v>
      </c>
      <c r="H20" s="90" t="s">
        <v>162</v>
      </c>
      <c r="I20" s="90" t="s">
        <v>162</v>
      </c>
      <c r="J20" s="90">
        <v>4</v>
      </c>
      <c r="K20" s="90">
        <v>570</v>
      </c>
      <c r="L20" s="90">
        <v>2</v>
      </c>
      <c r="M20" s="90">
        <v>340</v>
      </c>
      <c r="N20" s="90">
        <v>2</v>
      </c>
      <c r="O20" s="90">
        <v>2409</v>
      </c>
    </row>
    <row r="21" spans="1:15" s="101" customFormat="1" ht="20.25" customHeight="1">
      <c r="A21" s="84"/>
      <c r="B21" s="84" t="s">
        <v>172</v>
      </c>
      <c r="C21" s="84"/>
      <c r="D21" s="103">
        <v>8</v>
      </c>
      <c r="E21" s="90">
        <v>2520</v>
      </c>
      <c r="F21" s="90">
        <v>1</v>
      </c>
      <c r="G21" s="90">
        <v>110</v>
      </c>
      <c r="H21" s="90">
        <v>1</v>
      </c>
      <c r="I21" s="90">
        <v>950</v>
      </c>
      <c r="J21" s="90">
        <v>4</v>
      </c>
      <c r="K21" s="90">
        <v>1420</v>
      </c>
      <c r="L21" s="90" t="s">
        <v>162</v>
      </c>
      <c r="M21" s="90" t="s">
        <v>162</v>
      </c>
      <c r="N21" s="90">
        <v>2</v>
      </c>
      <c r="O21" s="90">
        <v>40</v>
      </c>
    </row>
    <row r="22" spans="1:15" s="101" customFormat="1" ht="20.25" customHeight="1">
      <c r="A22" s="91"/>
      <c r="B22" s="91" t="s">
        <v>173</v>
      </c>
      <c r="C22" s="91"/>
      <c r="D22" s="104">
        <v>18</v>
      </c>
      <c r="E22" s="105">
        <v>2862</v>
      </c>
      <c r="F22" s="105">
        <v>4</v>
      </c>
      <c r="G22" s="105">
        <v>234</v>
      </c>
      <c r="H22" s="105">
        <v>1</v>
      </c>
      <c r="I22" s="105">
        <v>10</v>
      </c>
      <c r="J22" s="105">
        <v>8</v>
      </c>
      <c r="K22" s="105">
        <v>1934</v>
      </c>
      <c r="L22" s="105">
        <v>2</v>
      </c>
      <c r="M22" s="105">
        <v>558</v>
      </c>
      <c r="N22" s="105">
        <v>3</v>
      </c>
      <c r="O22" s="105">
        <v>126</v>
      </c>
    </row>
    <row r="23" spans="1:7" s="101" customFormat="1" ht="14.25">
      <c r="A23" s="171" t="s">
        <v>174</v>
      </c>
      <c r="B23" s="171"/>
      <c r="C23" s="171"/>
      <c r="D23" s="171"/>
      <c r="E23" s="171"/>
      <c r="F23" s="171"/>
      <c r="G23" s="171"/>
    </row>
    <row r="24" spans="1:15" ht="13.5">
      <c r="A24" s="52"/>
      <c r="B24" s="52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</row>
    <row r="25" spans="1:15" ht="13.5">
      <c r="A25" s="52"/>
      <c r="B25" s="52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</row>
    <row r="26" spans="1:15" ht="13.5">
      <c r="A26" s="52"/>
      <c r="B26" s="52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</row>
    <row r="27" spans="1:15" ht="13.5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</row>
    <row r="28" spans="1:15" ht="13.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</row>
    <row r="29" spans="1:15" ht="13.5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</row>
  </sheetData>
  <sheetProtection/>
  <mergeCells count="12">
    <mergeCell ref="A1:D1"/>
    <mergeCell ref="A2:O2"/>
    <mergeCell ref="A3:O3"/>
    <mergeCell ref="A4:O4"/>
    <mergeCell ref="A5:C5"/>
    <mergeCell ref="D5:E5"/>
    <mergeCell ref="F5:G5"/>
    <mergeCell ref="H5:I5"/>
    <mergeCell ref="J5:K5"/>
    <mergeCell ref="L5:M5"/>
    <mergeCell ref="N5:O5"/>
    <mergeCell ref="A23:G23"/>
  </mergeCells>
  <hyperlinks>
    <hyperlink ref="A1:D1" location="'13通貨・金融目次'!A1" display="13　通貨・金融"/>
  </hyperlinks>
  <printOptions/>
  <pageMargins left="0.5905511811023623" right="0.3937007874015748" top="0.5905511811023623" bottom="0.3937007874015748" header="0.11811023622047245" footer="0.5511811023622047"/>
  <pageSetup fitToHeight="1" fitToWidth="1" horizontalDpi="600" verticalDpi="600" orientation="portrait" paperSize="9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showGridLines="0" zoomScale="85" zoomScaleNormal="85" zoomScalePageLayoutView="0" workbookViewId="0" topLeftCell="A1">
      <selection activeCell="A1" sqref="A1:D1"/>
    </sheetView>
  </sheetViews>
  <sheetFormatPr defaultColWidth="9.140625" defaultRowHeight="15"/>
  <cols>
    <col min="1" max="1" width="5.421875" style="18" customWidth="1"/>
    <col min="2" max="2" width="3.8515625" style="18" customWidth="1"/>
    <col min="3" max="3" width="4.7109375" style="18" customWidth="1"/>
    <col min="4" max="7" width="19.57421875" style="18" customWidth="1"/>
    <col min="8" max="16384" width="9.00390625" style="18" customWidth="1"/>
  </cols>
  <sheetData>
    <row r="1" spans="1:4" ht="13.5">
      <c r="A1" s="116" t="s">
        <v>0</v>
      </c>
      <c r="B1" s="116"/>
      <c r="C1" s="116"/>
      <c r="D1" s="116"/>
    </row>
    <row r="2" spans="1:7" ht="17.25">
      <c r="A2" s="138" t="s">
        <v>144</v>
      </c>
      <c r="B2" s="138"/>
      <c r="C2" s="138"/>
      <c r="D2" s="138"/>
      <c r="E2" s="138"/>
      <c r="F2" s="138"/>
      <c r="G2" s="138"/>
    </row>
    <row r="3" spans="1:7" ht="9" customHeight="1" thickBot="1">
      <c r="A3" s="19"/>
      <c r="B3" s="19"/>
      <c r="C3" s="19"/>
      <c r="D3" s="19"/>
      <c r="E3" s="19"/>
      <c r="F3" s="19"/>
      <c r="G3" s="19"/>
    </row>
    <row r="4" spans="1:8" s="25" customFormat="1" ht="20.25" customHeight="1" thickTop="1">
      <c r="A4" s="140"/>
      <c r="B4" s="140"/>
      <c r="C4" s="141"/>
      <c r="D4" s="166" t="s">
        <v>145</v>
      </c>
      <c r="E4" s="174"/>
      <c r="F4" s="166" t="s">
        <v>146</v>
      </c>
      <c r="G4" s="174"/>
      <c r="H4" s="24"/>
    </row>
    <row r="5" spans="1:8" s="25" customFormat="1" ht="18" customHeight="1">
      <c r="A5" s="26"/>
      <c r="B5" s="26"/>
      <c r="C5" s="27"/>
      <c r="D5" s="94" t="s">
        <v>147</v>
      </c>
      <c r="E5" s="94" t="s">
        <v>148</v>
      </c>
      <c r="F5" s="94" t="s">
        <v>147</v>
      </c>
      <c r="G5" s="94" t="s">
        <v>148</v>
      </c>
      <c r="H5" s="24"/>
    </row>
    <row r="6" spans="1:7" s="25" customFormat="1" ht="20.25" customHeight="1">
      <c r="A6" s="70" t="s">
        <v>63</v>
      </c>
      <c r="B6" s="35" t="s">
        <v>64</v>
      </c>
      <c r="C6" s="35" t="s">
        <v>113</v>
      </c>
      <c r="D6" s="111">
        <v>1467739</v>
      </c>
      <c r="E6" s="112">
        <v>1088314</v>
      </c>
      <c r="F6" s="112">
        <v>2397</v>
      </c>
      <c r="G6" s="112">
        <v>2411</v>
      </c>
    </row>
    <row r="7" spans="1:7" s="25" customFormat="1" ht="20.25" customHeight="1">
      <c r="A7" s="35"/>
      <c r="B7" s="35" t="s">
        <v>66</v>
      </c>
      <c r="C7" s="35"/>
      <c r="D7" s="71">
        <v>1389915</v>
      </c>
      <c r="E7" s="72">
        <v>1084299</v>
      </c>
      <c r="F7" s="72">
        <v>1782</v>
      </c>
      <c r="G7" s="72">
        <v>3730</v>
      </c>
    </row>
    <row r="8" spans="1:7" s="43" customFormat="1" ht="20.25" customHeight="1">
      <c r="A8" s="41"/>
      <c r="B8" s="41" t="s">
        <v>67</v>
      </c>
      <c r="C8" s="41"/>
      <c r="D8" s="95">
        <f>SUM(D10:D21)</f>
        <v>1303895</v>
      </c>
      <c r="E8" s="96">
        <f>SUM(E10:E21)</f>
        <v>1031670.373</v>
      </c>
      <c r="F8" s="96">
        <f>SUM(F10:F21)</f>
        <v>2768</v>
      </c>
      <c r="G8" s="96">
        <f>SUM(G10:G21)</f>
        <v>3200.48</v>
      </c>
    </row>
    <row r="9" spans="1:7" s="43" customFormat="1" ht="20.25" customHeight="1">
      <c r="A9" s="41"/>
      <c r="B9" s="41"/>
      <c r="C9" s="41"/>
      <c r="D9" s="95"/>
      <c r="E9" s="96"/>
      <c r="F9" s="96"/>
      <c r="G9" s="96"/>
    </row>
    <row r="10" spans="1:7" s="25" customFormat="1" ht="20.25" customHeight="1">
      <c r="A10" s="70" t="s">
        <v>127</v>
      </c>
      <c r="B10" s="35" t="s">
        <v>128</v>
      </c>
      <c r="C10" s="35" t="s">
        <v>69</v>
      </c>
      <c r="D10" s="71">
        <v>96515</v>
      </c>
      <c r="E10" s="72">
        <v>69182.267</v>
      </c>
      <c r="F10" s="72">
        <v>173</v>
      </c>
      <c r="G10" s="72">
        <v>254.905</v>
      </c>
    </row>
    <row r="11" spans="1:7" s="25" customFormat="1" ht="20.25" customHeight="1">
      <c r="A11" s="35"/>
      <c r="B11" s="35" t="s">
        <v>129</v>
      </c>
      <c r="C11" s="35"/>
      <c r="D11" s="71">
        <v>128700</v>
      </c>
      <c r="E11" s="72">
        <v>121201.49</v>
      </c>
      <c r="F11" s="72">
        <v>344</v>
      </c>
      <c r="G11" s="72">
        <v>314.784</v>
      </c>
    </row>
    <row r="12" spans="1:7" s="25" customFormat="1" ht="20.25" customHeight="1">
      <c r="A12" s="35"/>
      <c r="B12" s="35" t="s">
        <v>131</v>
      </c>
      <c r="C12" s="35"/>
      <c r="D12" s="71">
        <v>110977</v>
      </c>
      <c r="E12" s="72">
        <v>88684.553</v>
      </c>
      <c r="F12" s="72">
        <v>186</v>
      </c>
      <c r="G12" s="72">
        <v>153.069</v>
      </c>
    </row>
    <row r="13" spans="1:7" s="25" customFormat="1" ht="20.25" customHeight="1">
      <c r="A13" s="35"/>
      <c r="B13" s="35" t="s">
        <v>132</v>
      </c>
      <c r="C13" s="35"/>
      <c r="D13" s="71">
        <v>118681</v>
      </c>
      <c r="E13" s="72">
        <v>84588.637</v>
      </c>
      <c r="F13" s="72">
        <v>161</v>
      </c>
      <c r="G13" s="72">
        <v>135.335</v>
      </c>
    </row>
    <row r="14" spans="1:7" s="25" customFormat="1" ht="20.25" customHeight="1">
      <c r="A14" s="35"/>
      <c r="B14" s="35" t="s">
        <v>133</v>
      </c>
      <c r="C14" s="35"/>
      <c r="D14" s="71">
        <v>110857</v>
      </c>
      <c r="E14" s="72">
        <v>91439.577</v>
      </c>
      <c r="F14" s="72">
        <v>168</v>
      </c>
      <c r="G14" s="72">
        <v>163.966</v>
      </c>
    </row>
    <row r="15" spans="1:7" s="25" customFormat="1" ht="20.25" customHeight="1">
      <c r="A15" s="35"/>
      <c r="B15" s="35" t="s">
        <v>134</v>
      </c>
      <c r="C15" s="35"/>
      <c r="D15" s="71">
        <v>92501</v>
      </c>
      <c r="E15" s="72">
        <v>62505.235</v>
      </c>
      <c r="F15" s="72">
        <v>119</v>
      </c>
      <c r="G15" s="72">
        <v>86.855</v>
      </c>
    </row>
    <row r="16" spans="1:7" s="25" customFormat="1" ht="20.25" customHeight="1">
      <c r="A16" s="35"/>
      <c r="B16" s="35" t="s">
        <v>135</v>
      </c>
      <c r="C16" s="35"/>
      <c r="D16" s="71">
        <v>121560</v>
      </c>
      <c r="E16" s="72">
        <v>109836.23</v>
      </c>
      <c r="F16" s="72">
        <v>279</v>
      </c>
      <c r="G16" s="72">
        <v>226.223</v>
      </c>
    </row>
    <row r="17" spans="1:7" s="25" customFormat="1" ht="20.25" customHeight="1">
      <c r="A17" s="35"/>
      <c r="B17" s="35" t="s">
        <v>136</v>
      </c>
      <c r="C17" s="35"/>
      <c r="D17" s="71">
        <v>107215</v>
      </c>
      <c r="E17" s="72">
        <v>83106.535</v>
      </c>
      <c r="F17" s="72">
        <v>251</v>
      </c>
      <c r="G17" s="72">
        <v>244.03</v>
      </c>
    </row>
    <row r="18" spans="1:7" s="25" customFormat="1" ht="20.25" customHeight="1">
      <c r="A18" s="35"/>
      <c r="B18" s="35" t="s">
        <v>137</v>
      </c>
      <c r="C18" s="35"/>
      <c r="D18" s="71">
        <v>107243</v>
      </c>
      <c r="E18" s="72">
        <v>72267.53</v>
      </c>
      <c r="F18" s="72">
        <v>167</v>
      </c>
      <c r="G18" s="72">
        <v>188.145</v>
      </c>
    </row>
    <row r="19" spans="1:7" s="25" customFormat="1" ht="20.25" customHeight="1">
      <c r="A19" s="70" t="s">
        <v>138</v>
      </c>
      <c r="B19" s="35" t="s">
        <v>139</v>
      </c>
      <c r="C19" s="35" t="s">
        <v>140</v>
      </c>
      <c r="D19" s="71">
        <v>117454</v>
      </c>
      <c r="E19" s="72">
        <v>103695.191</v>
      </c>
      <c r="F19" s="72">
        <v>449</v>
      </c>
      <c r="G19" s="72">
        <v>564.971</v>
      </c>
    </row>
    <row r="20" spans="1:7" s="25" customFormat="1" ht="20.25" customHeight="1">
      <c r="A20" s="35"/>
      <c r="B20" s="35" t="s">
        <v>141</v>
      </c>
      <c r="C20" s="35"/>
      <c r="D20" s="71">
        <v>99679</v>
      </c>
      <c r="E20" s="72">
        <v>82739.163</v>
      </c>
      <c r="F20" s="72">
        <v>305</v>
      </c>
      <c r="G20" s="72">
        <v>546.94</v>
      </c>
    </row>
    <row r="21" spans="1:7" s="25" customFormat="1" ht="20.25" customHeight="1">
      <c r="A21" s="48"/>
      <c r="B21" s="48" t="s">
        <v>142</v>
      </c>
      <c r="C21" s="48"/>
      <c r="D21" s="97">
        <v>92513</v>
      </c>
      <c r="E21" s="98">
        <v>62423.965</v>
      </c>
      <c r="F21" s="98">
        <v>166</v>
      </c>
      <c r="G21" s="98">
        <v>321.257</v>
      </c>
    </row>
    <row r="22" spans="1:7" s="25" customFormat="1" ht="13.5">
      <c r="A22" s="173" t="s">
        <v>149</v>
      </c>
      <c r="B22" s="173"/>
      <c r="C22" s="173"/>
      <c r="D22" s="173"/>
      <c r="E22" s="173"/>
      <c r="F22" s="99"/>
      <c r="G22" s="99"/>
    </row>
    <row r="23" spans="1:7" ht="13.5">
      <c r="A23" s="52"/>
      <c r="B23" s="52"/>
      <c r="C23" s="25"/>
      <c r="D23" s="25"/>
      <c r="E23" s="25"/>
      <c r="F23" s="25"/>
      <c r="G23" s="25"/>
    </row>
    <row r="24" spans="1:7" ht="13.5">
      <c r="A24" s="52"/>
      <c r="B24" s="52"/>
      <c r="C24" s="25"/>
      <c r="D24" s="25"/>
      <c r="E24" s="25"/>
      <c r="F24" s="25"/>
      <c r="G24" s="25"/>
    </row>
    <row r="25" spans="1:7" ht="13.5">
      <c r="A25" s="52"/>
      <c r="B25" s="52"/>
      <c r="C25" s="25"/>
      <c r="D25" s="25"/>
      <c r="E25" s="25"/>
      <c r="F25" s="25"/>
      <c r="G25" s="25"/>
    </row>
    <row r="26" spans="1:7" ht="13.5">
      <c r="A26" s="25"/>
      <c r="B26" s="25"/>
      <c r="C26" s="25"/>
      <c r="D26" s="25"/>
      <c r="E26" s="25"/>
      <c r="F26" s="25"/>
      <c r="G26" s="25"/>
    </row>
    <row r="27" spans="1:7" ht="13.5">
      <c r="A27" s="25"/>
      <c r="B27" s="25"/>
      <c r="C27" s="25"/>
      <c r="D27" s="25"/>
      <c r="E27" s="25"/>
      <c r="F27" s="25"/>
      <c r="G27" s="25"/>
    </row>
    <row r="28" spans="1:7" ht="13.5">
      <c r="A28" s="25"/>
      <c r="B28" s="25"/>
      <c r="C28" s="25"/>
      <c r="D28" s="25"/>
      <c r="E28" s="25"/>
      <c r="F28" s="25"/>
      <c r="G28" s="25"/>
    </row>
  </sheetData>
  <sheetProtection/>
  <mergeCells count="6">
    <mergeCell ref="A22:E22"/>
    <mergeCell ref="A1:D1"/>
    <mergeCell ref="A2:G2"/>
    <mergeCell ref="A4:C4"/>
    <mergeCell ref="D4:E4"/>
    <mergeCell ref="F4:G4"/>
  </mergeCells>
  <hyperlinks>
    <hyperlink ref="A1:D1" location="'13通貨・金融目次'!A1" display="13　通貨・金融"/>
  </hyperlinks>
  <printOptions/>
  <pageMargins left="0.5905511811023623" right="0.3937007874015748" top="0.5905511811023623" bottom="0.3937007874015748" header="0.11811023622047245" footer="0.5511811023622047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福井県</dc:creator>
  <cp:keywords/>
  <dc:description/>
  <cp:lastModifiedBy>福井県</cp:lastModifiedBy>
  <cp:lastPrinted>2010-05-28T02:24:28Z</cp:lastPrinted>
  <dcterms:created xsi:type="dcterms:W3CDTF">2010-05-21T00:14:11Z</dcterms:created>
  <dcterms:modified xsi:type="dcterms:W3CDTF">2010-07-05T09:55:15Z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